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600" windowHeight="9525"/>
  </bookViews>
  <sheets>
    <sheet name="Tarefas Diárias" sheetId="1" r:id="rId1"/>
    <sheet name="Categorias" sheetId="2" r:id="rId2"/>
  </sheets>
  <definedNames>
    <definedName name="SegmentaçãodeDados_CATEGORIA">#N/A</definedName>
    <definedName name="SegmentaçãodeDados_DATA">#N/A</definedName>
    <definedName name="SegmentaçãodeDados_RESPONSÁVEL">#N/A</definedName>
    <definedName name="SegmentaçãodeDados_STATUS">#N/A</definedName>
  </definedNames>
  <calcPr calcId="145621"/>
  <extLs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G2" i="1"/>
</calcChain>
</file>

<file path=xl/sharedStrings.xml><?xml version="1.0" encoding="utf-8"?>
<sst xmlns="http://schemas.openxmlformats.org/spreadsheetml/2006/main" count="128" uniqueCount="50">
  <si>
    <t xml:space="preserve">Planilha de Controle de Tarefas </t>
  </si>
  <si>
    <t>DATA ATUAL</t>
  </si>
  <si>
    <t>RESPONSÁVEL</t>
  </si>
  <si>
    <t>PRIORIDADE</t>
  </si>
  <si>
    <t>DATA INICIO</t>
  </si>
  <si>
    <t>STATUS</t>
  </si>
  <si>
    <t>OBSERVAÇÃO</t>
  </si>
  <si>
    <t>Gabriel</t>
  </si>
  <si>
    <t>MÉDIA</t>
  </si>
  <si>
    <t>Concluída</t>
  </si>
  <si>
    <t>Fábio</t>
  </si>
  <si>
    <t>BAIXA</t>
  </si>
  <si>
    <t>ALTA</t>
  </si>
  <si>
    <t>Pendente</t>
  </si>
  <si>
    <t xml:space="preserve">não foi data inicio no planejamento </t>
  </si>
  <si>
    <t>foi feito anotações e tira foto</t>
  </si>
  <si>
    <t xml:space="preserve">detalhamento da peça e tamanho </t>
  </si>
  <si>
    <t xml:space="preserve">desenvolvido o desenho </t>
  </si>
  <si>
    <t>Laura</t>
  </si>
  <si>
    <t>Não Iniciada</t>
  </si>
  <si>
    <t>CATEGORIAS :</t>
  </si>
  <si>
    <t>Status</t>
  </si>
  <si>
    <t>PREVISÃO ENTREGA</t>
  </si>
  <si>
    <t>Priscila</t>
  </si>
  <si>
    <t>Análise paramétrica Stringer</t>
  </si>
  <si>
    <t>Análise paramétrica Frames</t>
  </si>
  <si>
    <t>Análise paramétrica Shear Clips</t>
  </si>
  <si>
    <t>Análise paramétrica Back up fitting</t>
  </si>
  <si>
    <t>TAREFAS</t>
  </si>
  <si>
    <t>Sprint 1</t>
  </si>
  <si>
    <t>Grupo</t>
  </si>
  <si>
    <t>-</t>
  </si>
  <si>
    <t>Não foi apresentada.</t>
  </si>
  <si>
    <t>Cronograma Projeto</t>
  </si>
  <si>
    <t>ENTREGA REAL</t>
  </si>
  <si>
    <t>STRINGERS</t>
  </si>
  <si>
    <t>FRAMES</t>
  </si>
  <si>
    <t xml:space="preserve">Planejamento </t>
  </si>
  <si>
    <t>SHEAR CLIPS</t>
  </si>
  <si>
    <t>Em andamento</t>
  </si>
  <si>
    <t>Modelagem</t>
  </si>
  <si>
    <t xml:space="preserve">Projeto detalhado </t>
  </si>
  <si>
    <t>Planejamento</t>
  </si>
  <si>
    <t>BACK UP FITTING</t>
  </si>
  <si>
    <t>Foram feitos 10 PN's.</t>
  </si>
  <si>
    <t>Foram feitos 12 PN's.</t>
  </si>
  <si>
    <t>Foram feitos 14 PN's.</t>
  </si>
  <si>
    <t xml:space="preserve">Modelagem </t>
  </si>
  <si>
    <t>Junção das peças</t>
  </si>
  <si>
    <t>Montagem do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</si>
</sst>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4" fontId="0" fillId="9" borderId="2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CCFFCC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FF9999"/>
      <color rgb="FFCC99FF"/>
      <color rgb="FF99FF99"/>
      <color rgb="FF99CCFF"/>
      <color rgb="FFCCECFF"/>
      <color rgb="FFFFCCCC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662699</xdr:colOff>
      <xdr:row>2</xdr:row>
      <xdr:rowOff>71550</xdr:rowOff>
    </xdr:from>
    <xdr:to>
      <xdr:col>4</xdr:col>
      <xdr:colOff>400050</xdr:colOff>
      <xdr:row>5</xdr:row>
      <xdr:rowOff>171450</xdr:rowOff>
    </xdr:to>
    <mc:AlternateContent xmlns:mc="http://schemas.openxmlformats.org/markup-compatibility/2006">
      <mc:Choice xmlns:sle15="http://schemas.microsoft.com/office/drawing/2012/slicer" xmlns="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316B470D-94A3-9B60-209E-33B323DCB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2" name="Retângulo 1"/>
            <xdr:cNvSpPr>
              <a:spLocks noTextEdit="1"/>
            </xdr:cNvSpPr>
          </xdr:nvSpPr>
          <xdr:spPr>
            <a:xfrm>
              <a:off x="5672849" y="566850"/>
              <a:ext cx="2118601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9523</xdr:colOff>
      <xdr:row>2</xdr:row>
      <xdr:rowOff>81075</xdr:rowOff>
    </xdr:from>
    <xdr:to>
      <xdr:col>2</xdr:col>
      <xdr:colOff>609600</xdr:colOff>
      <xdr:row>5</xdr:row>
      <xdr:rowOff>180975</xdr:rowOff>
    </xdr:to>
    <mc:AlternateContent xmlns:mc="http://schemas.openxmlformats.org/markup-compatibility/2006">
      <mc:Choice xmlns:sle15="http://schemas.microsoft.com/office/drawing/2012/slicer" xmlns="" Requires="sle15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730DF915-7D2B-2F60-EE03-77CB04973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3" name="Retângulo 2"/>
            <xdr:cNvSpPr>
              <a:spLocks noTextEdit="1"/>
            </xdr:cNvSpPr>
          </xdr:nvSpPr>
          <xdr:spPr>
            <a:xfrm>
              <a:off x="257173" y="576375"/>
              <a:ext cx="2981327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466725</xdr:colOff>
      <xdr:row>2</xdr:row>
      <xdr:rowOff>81075</xdr:rowOff>
    </xdr:from>
    <xdr:to>
      <xdr:col>6</xdr:col>
      <xdr:colOff>466725</xdr:colOff>
      <xdr:row>5</xdr:row>
      <xdr:rowOff>180975</xdr:rowOff>
    </xdr:to>
    <mc:AlternateContent xmlns:mc="http://schemas.openxmlformats.org/markup-compatibility/2006">
      <mc:Choice xmlns:sle15="http://schemas.microsoft.com/office/drawing/2012/slicer" xmlns="" Requires="sle15">
        <xdr:graphicFrame macro="">
          <xdr:nvGraphicFramePr>
            <xdr:cNvPr id="4" name="STATUS">
              <a:extLst>
                <a:ext uri="{FF2B5EF4-FFF2-40B4-BE49-F238E27FC236}">
                  <a16:creationId xmlns:a16="http://schemas.microsoft.com/office/drawing/2014/main" id="{D8977E92-260B-E2C1-D400-4935C58BB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4" name="Retângulo 3"/>
            <xdr:cNvSpPr>
              <a:spLocks noTextEdit="1"/>
            </xdr:cNvSpPr>
          </xdr:nvSpPr>
          <xdr:spPr>
            <a:xfrm>
              <a:off x="7858125" y="576375"/>
              <a:ext cx="24384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8</xdr:col>
      <xdr:colOff>154599</xdr:colOff>
      <xdr:row>2</xdr:row>
      <xdr:rowOff>88652</xdr:rowOff>
    </xdr:from>
    <xdr:to>
      <xdr:col>8</xdr:col>
      <xdr:colOff>1266825</xdr:colOff>
      <xdr:row>4</xdr:row>
      <xdr:rowOff>247647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xmlns="" id="{4780DBD6-EBB1-8264-82C5-A7968FA10ECC}"/>
            </a:ext>
          </a:extLst>
        </xdr:cNvPr>
        <xdr:cNvGrpSpPr/>
      </xdr:nvGrpSpPr>
      <xdr:grpSpPr>
        <a:xfrm>
          <a:off x="12451374" y="583952"/>
          <a:ext cx="1112226" cy="692395"/>
          <a:chOff x="1334965" y="6005878"/>
          <a:chExt cx="1524000" cy="689786"/>
        </a:xfrm>
      </xdr:grpSpPr>
      <xdr:sp macro="" textlink="$I$4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xmlns="" id="{BA4E89F7-5970-9C7A-FE00-A627FE04CA7B}"/>
              </a:ext>
            </a:extLst>
          </xdr:cNvPr>
          <xdr:cNvSpPr/>
        </xdr:nvSpPr>
        <xdr:spPr>
          <a:xfrm>
            <a:off x="1334965" y="6005879"/>
            <a:ext cx="1524000" cy="689785"/>
          </a:xfrm>
          <a:prstGeom prst="roundRect">
            <a:avLst/>
          </a:prstGeom>
          <a:solidFill>
            <a:srgbClr val="99FF99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9B09A272-51C7-447D-A879-0E22A1CF7348}" type="TxLink">
              <a:rPr lang="en-US" sz="18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19</a:t>
            </a:fld>
            <a:endParaRPr lang="pt-BR" sz="1800" b="1">
              <a:solidFill>
                <a:schemeClr val="tx1"/>
              </a:solidFill>
            </a:endParaRPr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xmlns="" id="{D6A47C4E-5BE0-C80A-7A7A-78CE1234A111}"/>
              </a:ext>
            </a:extLst>
          </xdr:cNvPr>
          <xdr:cNvSpPr/>
        </xdr:nvSpPr>
        <xdr:spPr>
          <a:xfrm>
            <a:off x="1334965" y="6005878"/>
            <a:ext cx="1524000" cy="2627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6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 u="none" strike="noStrike">
                <a:solidFill>
                  <a:schemeClr val="tx1"/>
                </a:solidFill>
                <a:latin typeface="Calibri"/>
                <a:cs typeface="Calibri"/>
              </a:rPr>
              <a:t>Concluídas</a:t>
            </a:r>
            <a:endParaRPr lang="en-US" sz="1400" b="1" i="0" u="none" strike="noStrike">
              <a:solidFill>
                <a:schemeClr val="tx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8</xdr:col>
      <xdr:colOff>1388086</xdr:colOff>
      <xdr:row>2</xdr:row>
      <xdr:rowOff>88652</xdr:rowOff>
    </xdr:from>
    <xdr:to>
      <xdr:col>9</xdr:col>
      <xdr:colOff>119062</xdr:colOff>
      <xdr:row>4</xdr:row>
      <xdr:rowOff>247647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xmlns="" id="{B3B4BD3B-616D-06FD-FEE6-BA3A5EB52F0C}"/>
            </a:ext>
          </a:extLst>
        </xdr:cNvPr>
        <xdr:cNvGrpSpPr/>
      </xdr:nvGrpSpPr>
      <xdr:grpSpPr>
        <a:xfrm>
          <a:off x="13684861" y="583952"/>
          <a:ext cx="1112226" cy="692395"/>
          <a:chOff x="1334965" y="6005878"/>
          <a:chExt cx="1524000" cy="689786"/>
        </a:xfrm>
      </xdr:grpSpPr>
      <xdr:sp macro="" textlink="$I$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xmlns="" id="{5F6504BE-3303-C0D9-DD6A-BDDFB898F0B6}"/>
              </a:ext>
            </a:extLst>
          </xdr:cNvPr>
          <xdr:cNvSpPr/>
        </xdr:nvSpPr>
        <xdr:spPr>
          <a:xfrm>
            <a:off x="1334965" y="6005879"/>
            <a:ext cx="1524000" cy="689785"/>
          </a:xfrm>
          <a:prstGeom prst="roundRect">
            <a:avLst/>
          </a:prstGeom>
          <a:solidFill>
            <a:srgbClr val="FF9999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EFE05254-855E-4B39-A162-DBDDBD527C22}" type="TxLink">
              <a:rPr lang="en-US" sz="18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4</a:t>
            </a:fld>
            <a:endParaRPr lang="pt-BR" sz="3200" b="1">
              <a:solidFill>
                <a:schemeClr val="tx1"/>
              </a:solidFill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xmlns="" id="{FF2A3840-6697-F697-CAEF-BCD5B20C475D}"/>
              </a:ext>
            </a:extLst>
          </xdr:cNvPr>
          <xdr:cNvSpPr/>
        </xdr:nvSpPr>
        <xdr:spPr>
          <a:xfrm>
            <a:off x="1334965" y="6005878"/>
            <a:ext cx="1524000" cy="2627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6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 u="none" strike="noStrike">
                <a:solidFill>
                  <a:schemeClr val="tx1"/>
                </a:solidFill>
                <a:latin typeface="Calibri"/>
                <a:cs typeface="Calibri"/>
              </a:rPr>
              <a:t>Pendentes</a:t>
            </a:r>
          </a:p>
        </xdr:txBody>
      </xdr:sp>
    </xdr:grpSp>
    <xdr:clientData/>
  </xdr:twoCellAnchor>
  <xdr:twoCellAnchor>
    <xdr:from>
      <xdr:col>9</xdr:col>
      <xdr:colOff>240324</xdr:colOff>
      <xdr:row>2</xdr:row>
      <xdr:rowOff>88652</xdr:rowOff>
    </xdr:from>
    <xdr:to>
      <xdr:col>11</xdr:col>
      <xdr:colOff>133350</xdr:colOff>
      <xdr:row>4</xdr:row>
      <xdr:rowOff>247647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xmlns="" id="{0C856DE4-95DD-5E0C-2981-06DF0F880511}"/>
            </a:ext>
          </a:extLst>
        </xdr:cNvPr>
        <xdr:cNvGrpSpPr/>
      </xdr:nvGrpSpPr>
      <xdr:grpSpPr>
        <a:xfrm>
          <a:off x="14918349" y="583952"/>
          <a:ext cx="1112226" cy="692395"/>
          <a:chOff x="1334965" y="6005878"/>
          <a:chExt cx="1524000" cy="689786"/>
        </a:xfrm>
      </xdr:grpSpPr>
      <xdr:sp macro="" textlink="$I$6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xmlns="" id="{9FC156FC-9FCD-39A4-32EA-3F8C6AEAB781}"/>
              </a:ext>
            </a:extLst>
          </xdr:cNvPr>
          <xdr:cNvSpPr/>
        </xdr:nvSpPr>
        <xdr:spPr>
          <a:xfrm>
            <a:off x="1334965" y="6005879"/>
            <a:ext cx="1524000" cy="689785"/>
          </a:xfrm>
          <a:prstGeom prst="roundRect">
            <a:avLst/>
          </a:prstGeom>
          <a:solidFill>
            <a:srgbClr val="99CC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5B8DC05F-1E5F-42DD-BA11-4A0C855FFDFF}" type="TxLink">
              <a:rPr lang="en-US" sz="18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0</a:t>
            </a:fld>
            <a:endParaRPr lang="pt-BR" sz="4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xmlns="" id="{165953C6-11EC-B01F-2AFF-75135359151C}"/>
              </a:ext>
            </a:extLst>
          </xdr:cNvPr>
          <xdr:cNvSpPr/>
        </xdr:nvSpPr>
        <xdr:spPr>
          <a:xfrm>
            <a:off x="1334965" y="6005878"/>
            <a:ext cx="1524000" cy="2627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6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rtlCol="0" anchor="ctr"/>
          <a:lstStyle/>
          <a:p>
            <a:pPr algn="ctr"/>
            <a:r>
              <a:rPr lang="en-US" sz="1200" b="1" i="0" u="none" strike="noStrike">
                <a:solidFill>
                  <a:schemeClr val="tx1"/>
                </a:solidFill>
                <a:latin typeface="Calibri"/>
                <a:cs typeface="Calibri"/>
              </a:rPr>
              <a:t>Não</a:t>
            </a:r>
            <a:r>
              <a:rPr lang="en-US" sz="12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 </a:t>
            </a:r>
            <a:r>
              <a:rPr lang="en-US" sz="1200" b="1" i="0" u="none" strike="noStrike">
                <a:solidFill>
                  <a:schemeClr val="tx1"/>
                </a:solidFill>
                <a:latin typeface="Calibri"/>
                <a:cs typeface="Calibri"/>
              </a:rPr>
              <a:t>Iniciada</a:t>
            </a:r>
          </a:p>
        </xdr:txBody>
      </xdr:sp>
    </xdr:grpSp>
    <xdr:clientData/>
  </xdr:twoCellAnchor>
  <xdr:twoCellAnchor editAs="absolute">
    <xdr:from>
      <xdr:col>2</xdr:col>
      <xdr:colOff>695325</xdr:colOff>
      <xdr:row>2</xdr:row>
      <xdr:rowOff>76200</xdr:rowOff>
    </xdr:from>
    <xdr:to>
      <xdr:col>3</xdr:col>
      <xdr:colOff>600075</xdr:colOff>
      <xdr:row>5</xdr:row>
      <xdr:rowOff>180975</xdr:rowOff>
    </xdr:to>
    <mc:AlternateContent xmlns:mc="http://schemas.openxmlformats.org/markup-compatibility/2006">
      <mc:Choice xmlns:sle15="http://schemas.microsoft.com/office/drawing/2012/slicer" xmlns="" Requires="sle15">
        <xdr:graphicFrame macro="">
          <xdr:nvGraphicFramePr>
            <xdr:cNvPr id="14" name="RESPONSÁVEL">
              <a:extLst>
                <a:ext uri="{FF2B5EF4-FFF2-40B4-BE49-F238E27FC236}">
                  <a16:creationId xmlns:a16="http://schemas.microsoft.com/office/drawing/2014/main" id="{51B46951-F6A6-4B6D-9835-63B64E5EE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14" name="Retângulo 13"/>
            <xdr:cNvSpPr>
              <a:spLocks noTextEdit="1"/>
            </xdr:cNvSpPr>
          </xdr:nvSpPr>
          <xdr:spPr>
            <a:xfrm>
              <a:off x="3324225" y="571500"/>
              <a:ext cx="22860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FF800A85-33A3-4118-95AF-998CF36A67FA}" sourceName="PRIORIDAD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50CDEC20-A1C6-48BD-AB97-7D2CE330C6C4}" sourceName="STATUS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6BE6034A-EC34-4655-B831-3DC29D798D55}" sourceName="DATA INICI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49C038F3-B868-4F65-89BB-EEC3131A3565}" sourceName="RESPONSÁVE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CC0E07A2-F3A5-47E4-B76C-1E024C046FB7}" cache="SegmentaçãodeDados_CATEGORIA" caption="PRIORIDADE" columnCount="3" rowHeight="241300"/>
  <slicer name="STATUS" xr10:uid="{E3EC50BA-8F30-4879-8C19-A4FB1DC863E2}" cache="SegmentaçãodeDados_STATUS" caption="STATUS" columnCount="2" rowHeight="241300"/>
  <slicer name="DATA" xr10:uid="{8A8CA66F-2146-40D2-A47E-261C70A05128}" cache="SegmentaçãodeDados_DATA" caption="DATA INICIO" columnCount="3" rowHeight="241300"/>
  <slicer name="RESPONSÁVEL" xr10:uid="{B456DF1E-4108-4EFC-AC44-BFAD4FE95C0D}" cache="SegmentaçãodeDados_RESPONSÁVEL" caption="RESPONSÁVEL" rowHeight="241300"/>
</slicers>
</file>

<file path=xl/tables/table1.xml><?xml version="1.0" encoding="utf-8"?>
<table xmlns="http://schemas.openxmlformats.org/spreadsheetml/2006/main" id="1" name="Tabela1" displayName="Tabela1" ref="B7:I36" totalsRowShown="0" headerRowDxfId="18" headerRowBorderDxfId="17" tableBorderDxfId="16" totalsRowBorderDxfId="15">
  <autoFilter ref="B7:I36"/>
  <sortState ref="B8:I29">
    <sortCondition sortBy="cellColor" ref="D7" dxfId="14"/>
  </sortState>
  <tableColumns count="8">
    <tableColumn id="1" name="TAREFAS" dataDxfId="13"/>
    <tableColumn id="7" name="RESPONSÁVEL" dataDxfId="12"/>
    <tableColumn id="2" name="PRIORIDADE" dataDxfId="11"/>
    <tableColumn id="3" name="DATA INICIO" dataDxfId="10"/>
    <tableColumn id="8" name="PREVISÃO ENTREGA" dataDxfId="9"/>
    <tableColumn id="4" name="ENTREGA REAL" dataDxfId="8"/>
    <tableColumn id="6" name="STATUS" dataDxfId="7"/>
    <tableColumn id="5" name="OBSERVAÇÃO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zoomScaleNormal="100" workbookViewId="0">
      <selection activeCell="H34" sqref="H34"/>
    </sheetView>
  </sheetViews>
  <sheetFormatPr defaultRowHeight="15" x14ac:dyDescent="0.25"/>
  <cols>
    <col min="1" max="1" width="3.7109375" customWidth="1"/>
    <col min="2" max="4" width="35.7109375" customWidth="1"/>
    <col min="5" max="6" width="18.28515625" customWidth="1"/>
    <col min="7" max="7" width="18.7109375" bestFit="1" customWidth="1"/>
    <col min="8" max="8" width="18.28515625" customWidth="1"/>
    <col min="9" max="9" width="35.7109375" customWidth="1"/>
  </cols>
  <sheetData>
    <row r="1" spans="1:9" s="14" customFormat="1" ht="20.100000000000001" customHeight="1" x14ac:dyDescent="0.25">
      <c r="B1" s="39" t="s">
        <v>0</v>
      </c>
      <c r="C1" s="39"/>
      <c r="D1" s="39"/>
      <c r="E1" s="39"/>
      <c r="F1" s="19"/>
      <c r="G1" s="41" t="s">
        <v>1</v>
      </c>
      <c r="H1" s="41"/>
    </row>
    <row r="2" spans="1:9" s="1" customFormat="1" ht="20.100000000000001" customHeight="1" thickBot="1" x14ac:dyDescent="0.3">
      <c r="B2" s="40"/>
      <c r="C2" s="40"/>
      <c r="D2" s="40"/>
      <c r="E2" s="40"/>
      <c r="F2" s="24"/>
      <c r="G2" s="42">
        <f ca="1">TODAY()</f>
        <v>45076</v>
      </c>
      <c r="H2" s="42"/>
    </row>
    <row r="3" spans="1:9" ht="21" customHeight="1" x14ac:dyDescent="0.25"/>
    <row r="4" spans="1:9" ht="21" customHeight="1" x14ac:dyDescent="0.25">
      <c r="H4" s="9"/>
      <c r="I4" s="15">
        <f>COUNTIF(Tabela1[STATUS],"Concluída")</f>
        <v>19</v>
      </c>
    </row>
    <row r="5" spans="1:9" ht="21" customHeight="1" x14ac:dyDescent="0.25">
      <c r="H5" s="9"/>
      <c r="I5" s="15">
        <f>COUNTIF(Tabela1[STATUS],"Pendente")</f>
        <v>4</v>
      </c>
    </row>
    <row r="6" spans="1:9" ht="21" customHeight="1" x14ac:dyDescent="0.25">
      <c r="I6" s="15">
        <f>COUNTIF(Tabela1[STATUS],"Não Iniciada")</f>
        <v>0</v>
      </c>
    </row>
    <row r="7" spans="1:9" ht="30" customHeight="1" x14ac:dyDescent="0.25">
      <c r="B7" s="10" t="s">
        <v>28</v>
      </c>
      <c r="C7" s="10" t="s">
        <v>2</v>
      </c>
      <c r="D7" s="11" t="s">
        <v>3</v>
      </c>
      <c r="E7" s="12" t="s">
        <v>4</v>
      </c>
      <c r="F7" s="12" t="s">
        <v>22</v>
      </c>
      <c r="G7" s="11" t="s">
        <v>34</v>
      </c>
      <c r="H7" s="13" t="s">
        <v>5</v>
      </c>
      <c r="I7" s="13" t="s">
        <v>6</v>
      </c>
    </row>
    <row r="8" spans="1:9" x14ac:dyDescent="0.25">
      <c r="A8" s="43"/>
      <c r="B8" s="4" t="s">
        <v>24</v>
      </c>
      <c r="C8" s="4" t="s">
        <v>18</v>
      </c>
      <c r="D8" s="2" t="s">
        <v>11</v>
      </c>
      <c r="E8" s="3">
        <v>45014</v>
      </c>
      <c r="F8" s="3">
        <v>45014</v>
      </c>
      <c r="G8" s="3">
        <v>45014</v>
      </c>
      <c r="H8" s="5" t="s">
        <v>9</v>
      </c>
      <c r="I8" s="5"/>
    </row>
    <row r="9" spans="1:9" x14ac:dyDescent="0.25">
      <c r="A9" s="43"/>
      <c r="B9" s="4" t="s">
        <v>25</v>
      </c>
      <c r="C9" s="4" t="s">
        <v>23</v>
      </c>
      <c r="D9" s="2" t="s">
        <v>11</v>
      </c>
      <c r="E9" s="3">
        <v>45014</v>
      </c>
      <c r="F9" s="3">
        <v>45014</v>
      </c>
      <c r="G9" s="3">
        <v>45014</v>
      </c>
      <c r="H9" s="25" t="s">
        <v>9</v>
      </c>
      <c r="I9" s="5"/>
    </row>
    <row r="10" spans="1:9" x14ac:dyDescent="0.25">
      <c r="A10" s="43"/>
      <c r="B10" s="4" t="s">
        <v>26</v>
      </c>
      <c r="C10" s="4" t="s">
        <v>10</v>
      </c>
      <c r="D10" s="2" t="s">
        <v>11</v>
      </c>
      <c r="E10" s="3">
        <v>45014</v>
      </c>
      <c r="F10" s="3">
        <v>45014</v>
      </c>
      <c r="G10" s="3">
        <v>45014</v>
      </c>
      <c r="H10" s="25" t="s">
        <v>9</v>
      </c>
      <c r="I10" s="5"/>
    </row>
    <row r="11" spans="1:9" x14ac:dyDescent="0.25">
      <c r="A11" s="43"/>
      <c r="B11" s="4" t="s">
        <v>27</v>
      </c>
      <c r="C11" s="4" t="s">
        <v>7</v>
      </c>
      <c r="D11" s="2" t="s">
        <v>11</v>
      </c>
      <c r="E11" s="3">
        <v>45014</v>
      </c>
      <c r="F11" s="3">
        <v>45014</v>
      </c>
      <c r="G11" s="3">
        <v>45014</v>
      </c>
      <c r="H11" s="5" t="s">
        <v>9</v>
      </c>
      <c r="I11" s="5"/>
    </row>
    <row r="12" spans="1:9" x14ac:dyDescent="0.25">
      <c r="A12" s="26"/>
      <c r="B12" s="27" t="s">
        <v>29</v>
      </c>
      <c r="C12" s="4" t="s">
        <v>30</v>
      </c>
      <c r="D12" s="2" t="s">
        <v>12</v>
      </c>
      <c r="E12" s="3" t="s">
        <v>31</v>
      </c>
      <c r="F12" s="3">
        <v>45021</v>
      </c>
      <c r="G12" s="3">
        <v>45028</v>
      </c>
      <c r="H12" s="25" t="s">
        <v>13</v>
      </c>
      <c r="I12" s="23" t="s">
        <v>32</v>
      </c>
    </row>
    <row r="13" spans="1:9" x14ac:dyDescent="0.25">
      <c r="A13" s="26"/>
      <c r="B13" s="29" t="s">
        <v>35</v>
      </c>
      <c r="C13" s="4" t="s">
        <v>18</v>
      </c>
      <c r="D13" s="2" t="s">
        <v>12</v>
      </c>
      <c r="E13" s="3">
        <v>45021</v>
      </c>
      <c r="F13" s="3">
        <v>45056</v>
      </c>
      <c r="G13" s="3">
        <v>45056</v>
      </c>
      <c r="H13" s="25"/>
      <c r="I13" s="37"/>
    </row>
    <row r="14" spans="1:9" x14ac:dyDescent="0.25">
      <c r="B14" s="20" t="s">
        <v>37</v>
      </c>
      <c r="C14" s="20" t="s">
        <v>18</v>
      </c>
      <c r="D14" s="21" t="s">
        <v>12</v>
      </c>
      <c r="E14" s="22">
        <v>45021</v>
      </c>
      <c r="F14" s="22">
        <v>45028</v>
      </c>
      <c r="G14" s="22">
        <v>45028</v>
      </c>
      <c r="H14" s="23" t="s">
        <v>9</v>
      </c>
      <c r="I14" s="23"/>
    </row>
    <row r="15" spans="1:9" x14ac:dyDescent="0.25">
      <c r="B15" s="20" t="s">
        <v>33</v>
      </c>
      <c r="C15" s="20" t="s">
        <v>18</v>
      </c>
      <c r="D15" s="21" t="s">
        <v>12</v>
      </c>
      <c r="E15" s="22">
        <v>45028</v>
      </c>
      <c r="F15" s="22">
        <v>45035</v>
      </c>
      <c r="G15" s="22">
        <v>45035</v>
      </c>
      <c r="H15" s="28" t="s">
        <v>9</v>
      </c>
      <c r="I15" s="23"/>
    </row>
    <row r="16" spans="1:9" x14ac:dyDescent="0.25">
      <c r="B16" s="20" t="s">
        <v>47</v>
      </c>
      <c r="C16" s="20" t="s">
        <v>18</v>
      </c>
      <c r="D16" s="21" t="s">
        <v>12</v>
      </c>
      <c r="E16" s="22">
        <v>45029</v>
      </c>
      <c r="F16" s="22">
        <v>45029</v>
      </c>
      <c r="G16" s="22">
        <v>45029</v>
      </c>
      <c r="H16" s="28" t="s">
        <v>9</v>
      </c>
      <c r="I16" s="23" t="s">
        <v>44</v>
      </c>
    </row>
    <row r="17" spans="2:9" x14ac:dyDescent="0.25">
      <c r="B17" s="20" t="s">
        <v>40</v>
      </c>
      <c r="C17" s="20" t="s">
        <v>18</v>
      </c>
      <c r="D17" s="21" t="s">
        <v>12</v>
      </c>
      <c r="E17" s="22">
        <v>45035</v>
      </c>
      <c r="F17" s="22">
        <v>45035</v>
      </c>
      <c r="G17" s="22">
        <v>45035</v>
      </c>
      <c r="H17" s="28" t="s">
        <v>9</v>
      </c>
      <c r="I17" s="23" t="s">
        <v>45</v>
      </c>
    </row>
    <row r="18" spans="2:9" x14ac:dyDescent="0.25">
      <c r="B18" s="20" t="s">
        <v>40</v>
      </c>
      <c r="C18" s="20" t="s">
        <v>18</v>
      </c>
      <c r="D18" s="21" t="s">
        <v>12</v>
      </c>
      <c r="E18" s="22">
        <v>45042</v>
      </c>
      <c r="F18" s="22">
        <v>45042</v>
      </c>
      <c r="G18" s="22">
        <v>45042</v>
      </c>
      <c r="H18" s="28" t="s">
        <v>9</v>
      </c>
      <c r="I18" s="23" t="s">
        <v>46</v>
      </c>
    </row>
    <row r="19" spans="2:9" x14ac:dyDescent="0.25">
      <c r="B19" s="20" t="s">
        <v>41</v>
      </c>
      <c r="C19" s="20" t="s">
        <v>18</v>
      </c>
      <c r="D19" s="21" t="s">
        <v>8</v>
      </c>
      <c r="E19" s="22"/>
      <c r="F19" s="22"/>
      <c r="G19" s="22"/>
      <c r="H19" s="28" t="s">
        <v>13</v>
      </c>
      <c r="I19" s="23"/>
    </row>
    <row r="20" spans="2:9" x14ac:dyDescent="0.25">
      <c r="B20" s="30" t="s">
        <v>36</v>
      </c>
      <c r="C20" s="33" t="s">
        <v>23</v>
      </c>
      <c r="D20" s="34" t="s">
        <v>12</v>
      </c>
      <c r="E20" s="35"/>
      <c r="F20" s="35">
        <v>45056</v>
      </c>
      <c r="G20" s="35">
        <v>45056</v>
      </c>
      <c r="H20" s="36"/>
      <c r="I20" s="37"/>
    </row>
    <row r="21" spans="2:9" x14ac:dyDescent="0.25">
      <c r="B21" s="20" t="s">
        <v>37</v>
      </c>
      <c r="C21" s="4" t="s">
        <v>23</v>
      </c>
      <c r="D21" s="2" t="s">
        <v>12</v>
      </c>
      <c r="E21" s="3"/>
      <c r="F21" s="3"/>
      <c r="G21" s="3"/>
      <c r="H21" s="5" t="s">
        <v>9</v>
      </c>
      <c r="I21" s="23" t="s">
        <v>14</v>
      </c>
    </row>
    <row r="22" spans="2:9" x14ac:dyDescent="0.25">
      <c r="B22" s="20" t="s">
        <v>40</v>
      </c>
      <c r="C22" s="4" t="s">
        <v>23</v>
      </c>
      <c r="D22" s="2" t="s">
        <v>12</v>
      </c>
      <c r="E22" s="3"/>
      <c r="F22" s="3"/>
      <c r="G22" s="3"/>
      <c r="H22" s="5" t="s">
        <v>9</v>
      </c>
      <c r="I22" s="5" t="s">
        <v>15</v>
      </c>
    </row>
    <row r="23" spans="2:9" x14ac:dyDescent="0.25">
      <c r="B23" s="4" t="s">
        <v>41</v>
      </c>
      <c r="C23" s="4" t="s">
        <v>23</v>
      </c>
      <c r="D23" s="2" t="s">
        <v>8</v>
      </c>
      <c r="E23" s="3"/>
      <c r="F23" s="3"/>
      <c r="G23" s="3"/>
      <c r="H23" s="5" t="s">
        <v>9</v>
      </c>
      <c r="I23" s="5" t="s">
        <v>16</v>
      </c>
    </row>
    <row r="24" spans="2:9" x14ac:dyDescent="0.25">
      <c r="B24" s="4"/>
      <c r="C24" s="4" t="s">
        <v>23</v>
      </c>
      <c r="D24" s="2" t="s">
        <v>11</v>
      </c>
      <c r="E24" s="3"/>
      <c r="F24" s="3"/>
      <c r="G24" s="3"/>
      <c r="H24" s="5" t="s">
        <v>9</v>
      </c>
      <c r="I24" s="5" t="s">
        <v>17</v>
      </c>
    </row>
    <row r="25" spans="2:9" x14ac:dyDescent="0.25">
      <c r="B25" s="31" t="s">
        <v>38</v>
      </c>
      <c r="C25" s="4" t="s">
        <v>10</v>
      </c>
      <c r="D25" s="2" t="s">
        <v>12</v>
      </c>
      <c r="E25" s="3"/>
      <c r="F25" s="3">
        <v>45056</v>
      </c>
      <c r="G25" s="3">
        <v>45056</v>
      </c>
      <c r="H25" s="5"/>
      <c r="I25" s="5"/>
    </row>
    <row r="26" spans="2:9" x14ac:dyDescent="0.25">
      <c r="B26" s="20" t="s">
        <v>42</v>
      </c>
      <c r="C26" s="20" t="s">
        <v>10</v>
      </c>
      <c r="D26" s="2" t="s">
        <v>12</v>
      </c>
      <c r="E26" s="3"/>
      <c r="F26" s="3"/>
      <c r="G26" s="3"/>
      <c r="H26" s="5" t="s">
        <v>9</v>
      </c>
      <c r="I26" s="23"/>
    </row>
    <row r="27" spans="2:9" x14ac:dyDescent="0.25">
      <c r="B27" s="4" t="s">
        <v>40</v>
      </c>
      <c r="C27" s="4" t="s">
        <v>10</v>
      </c>
      <c r="D27" s="2" t="s">
        <v>12</v>
      </c>
      <c r="E27" s="3"/>
      <c r="F27" s="3"/>
      <c r="G27" s="3"/>
      <c r="H27" s="5" t="s">
        <v>9</v>
      </c>
      <c r="I27" s="5"/>
    </row>
    <row r="28" spans="2:9" x14ac:dyDescent="0.25">
      <c r="B28" s="4" t="s">
        <v>41</v>
      </c>
      <c r="C28" s="4" t="s">
        <v>10</v>
      </c>
      <c r="D28" s="2" t="s">
        <v>8</v>
      </c>
      <c r="E28" s="3"/>
      <c r="F28" s="3"/>
      <c r="G28" s="3"/>
      <c r="H28" s="5" t="s">
        <v>9</v>
      </c>
      <c r="I28" s="5"/>
    </row>
    <row r="29" spans="2:9" x14ac:dyDescent="0.25">
      <c r="B29" s="38" t="s">
        <v>43</v>
      </c>
      <c r="C29" s="4" t="s">
        <v>7</v>
      </c>
      <c r="D29" s="7" t="s">
        <v>12</v>
      </c>
      <c r="E29" s="3"/>
      <c r="F29" s="18">
        <v>45056</v>
      </c>
      <c r="G29" s="18">
        <v>45056</v>
      </c>
      <c r="H29" s="8"/>
      <c r="I29" s="5"/>
    </row>
    <row r="30" spans="2:9" x14ac:dyDescent="0.25">
      <c r="B30" s="4" t="s">
        <v>37</v>
      </c>
      <c r="C30" s="4" t="s">
        <v>7</v>
      </c>
      <c r="D30" s="2" t="s">
        <v>12</v>
      </c>
      <c r="E30" s="3"/>
      <c r="F30" s="3"/>
      <c r="G30" s="3"/>
      <c r="H30" s="25" t="s">
        <v>9</v>
      </c>
      <c r="I30" s="5"/>
    </row>
    <row r="31" spans="2:9" x14ac:dyDescent="0.25">
      <c r="B31" s="4" t="s">
        <v>40</v>
      </c>
      <c r="C31" s="4" t="s">
        <v>7</v>
      </c>
      <c r="D31" s="2" t="s">
        <v>12</v>
      </c>
      <c r="E31" s="3"/>
      <c r="F31" s="3"/>
      <c r="G31" s="3"/>
      <c r="H31" s="25" t="s">
        <v>9</v>
      </c>
      <c r="I31" s="5"/>
    </row>
    <row r="32" spans="2:9" x14ac:dyDescent="0.25">
      <c r="B32" s="4" t="s">
        <v>41</v>
      </c>
      <c r="C32" s="4" t="s">
        <v>7</v>
      </c>
      <c r="D32" s="2" t="s">
        <v>8</v>
      </c>
      <c r="E32" s="3"/>
      <c r="F32" s="3"/>
      <c r="G32" s="3"/>
      <c r="H32" s="25" t="s">
        <v>9</v>
      </c>
      <c r="I32" s="5"/>
    </row>
    <row r="33" spans="2:9" x14ac:dyDescent="0.25">
      <c r="B33" s="4" t="s">
        <v>48</v>
      </c>
      <c r="C33" s="4"/>
      <c r="D33" s="2" t="s">
        <v>12</v>
      </c>
      <c r="E33" s="3"/>
      <c r="F33" s="3"/>
      <c r="G33" s="3"/>
      <c r="H33" s="25" t="s">
        <v>13</v>
      </c>
      <c r="I33" s="5"/>
    </row>
    <row r="34" spans="2:9" x14ac:dyDescent="0.25">
      <c r="B34" s="4" t="s">
        <v>49</v>
      </c>
      <c r="C34" s="4"/>
      <c r="D34" s="2"/>
      <c r="E34" s="3"/>
      <c r="F34" s="3"/>
      <c r="G34" s="3"/>
      <c r="H34" s="25" t="s">
        <v>13</v>
      </c>
      <c r="I34" s="5"/>
    </row>
    <row r="35" spans="2:9" x14ac:dyDescent="0.25">
      <c r="B35" s="4"/>
      <c r="C35" s="4"/>
      <c r="D35" s="2"/>
      <c r="E35" s="3"/>
      <c r="F35" s="3"/>
      <c r="G35" s="3"/>
      <c r="H35" s="25"/>
      <c r="I35" s="5"/>
    </row>
    <row r="36" spans="2:9" x14ac:dyDescent="0.25">
      <c r="B36" s="6"/>
      <c r="C36" s="6"/>
      <c r="D36" s="7"/>
      <c r="E36" s="18"/>
      <c r="F36" s="18"/>
      <c r="G36" s="18"/>
      <c r="H36" s="32"/>
      <c r="I36" s="8"/>
    </row>
  </sheetData>
  <mergeCells count="4">
    <mergeCell ref="B1:E2"/>
    <mergeCell ref="G1:H1"/>
    <mergeCell ref="G2:H2"/>
    <mergeCell ref="A8:A11"/>
  </mergeCells>
  <phoneticPr fontId="6" type="noConversion"/>
  <conditionalFormatting sqref="B8:I36">
    <cfRule type="expression" dxfId="21" priority="7">
      <formula>$H8="Não Iniciada"</formula>
    </cfRule>
    <cfRule type="expression" dxfId="20" priority="8">
      <formula>$H8="Pendente"</formula>
    </cfRule>
    <cfRule type="expression" dxfId="19" priority="9">
      <formula>$H8="Concluída"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Categorias!$B$2:$B$15</xm:f>
          </x14:formula1>
          <xm:sqref>D8:D36</xm:sqref>
        </x14:dataValidation>
        <x14:dataValidation type="list" allowBlank="1" showInputMessage="1" showErrorMessage="1">
          <x14:formula1>
            <xm:f>Categorias!$D$2:$D$4</xm:f>
          </x14:formula1>
          <xm:sqref>H8:H36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showGridLines="0" zoomScale="160" zoomScaleNormal="160" workbookViewId="0">
      <selection activeCell="D6" sqref="D6"/>
    </sheetView>
  </sheetViews>
  <sheetFormatPr defaultRowHeight="15" x14ac:dyDescent="0.25"/>
  <cols>
    <col min="2" max="2" width="44.5703125" customWidth="1"/>
    <col min="4" max="4" width="44.5703125" customWidth="1"/>
    <col min="5" max="5" width="9.5703125" customWidth="1"/>
  </cols>
  <sheetData>
    <row r="1" spans="2:4" ht="24" customHeight="1" x14ac:dyDescent="0.25">
      <c r="B1" s="16" t="s">
        <v>20</v>
      </c>
      <c r="D1" s="17" t="s">
        <v>21</v>
      </c>
    </row>
    <row r="2" spans="2:4" x14ac:dyDescent="0.25">
      <c r="B2" s="9" t="s">
        <v>11</v>
      </c>
      <c r="D2" s="9" t="s">
        <v>9</v>
      </c>
    </row>
    <row r="3" spans="2:4" x14ac:dyDescent="0.25">
      <c r="B3" s="9" t="s">
        <v>8</v>
      </c>
      <c r="D3" s="9" t="s">
        <v>19</v>
      </c>
    </row>
    <row r="4" spans="2:4" x14ac:dyDescent="0.25">
      <c r="B4" s="9" t="s">
        <v>12</v>
      </c>
      <c r="D4" s="9" t="s">
        <v>13</v>
      </c>
    </row>
    <row r="5" spans="2:4" x14ac:dyDescent="0.25">
      <c r="B5" s="9"/>
      <c r="D5" s="9" t="s">
        <v>39</v>
      </c>
    </row>
    <row r="6" spans="2:4" x14ac:dyDescent="0.25">
      <c r="B6" s="9"/>
      <c r="D6" s="9"/>
    </row>
  </sheetData>
  <conditionalFormatting sqref="B2:B6">
    <cfRule type="expression" dxfId="5" priority="4">
      <formula>$G2="Não Iniciada"</formula>
    </cfRule>
    <cfRule type="expression" dxfId="4" priority="5">
      <formula>$G2="Pendente"</formula>
    </cfRule>
    <cfRule type="expression" dxfId="3" priority="6">
      <formula>$G2="Concluída"</formula>
    </cfRule>
  </conditionalFormatting>
  <conditionalFormatting sqref="D2:D6">
    <cfRule type="expression" dxfId="2" priority="1">
      <formula>$G2="Não Iniciada"</formula>
    </cfRule>
    <cfRule type="expression" dxfId="1" priority="2">
      <formula>$G2="Pendente"</formula>
    </cfRule>
    <cfRule type="expression" dxfId="0" priority="3">
      <formula>$G2="Concluída"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Tarefas Diárias</vt:lpstr>
      <vt:lpstr>Categorias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Laura</cp:lastModifiedBy>
  <cp:revision/>
  <dcterms:created xsi:type="dcterms:W3CDTF">2022-07-29T17:24:27Z</dcterms:created>
  <dcterms:modified xsi:type="dcterms:W3CDTF">2023-05-31T02:25:56Z</dcterms:modified>
  <cp:category/>
  <cp:contentStatus/>
</cp:coreProperties>
</file>