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exel0-my.sharepoint.com/personal/lf649_drexel_edu/Documents/Research/South Philly R21/Analysis/source_apportionment/results/tables/"/>
    </mc:Choice>
  </mc:AlternateContent>
  <xr:revisionPtr revIDLastSave="55" documentId="8_{A3481D63-C5D6-CC45-9DE0-B0A902FDD216}" xr6:coauthVersionLast="47" xr6:coauthVersionMax="47" xr10:uidLastSave="{C3EE3DA5-4F07-DC4D-8F85-080AE94D4492}"/>
  <bookViews>
    <workbookView xWindow="-38380" yWindow="-3100" windowWidth="37860" windowHeight="21100" activeTab="2" xr2:uid="{940188C4-6C93-2B4F-87F3-F34269736A26}"/>
  </bookViews>
  <sheets>
    <sheet name="pollutant_summary" sheetId="1" r:id="rId1"/>
    <sheet name="flag_summary" sheetId="3" r:id="rId2"/>
    <sheet name="Result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2" l="1" a="1"/>
  <c r="B9" i="2" s="1"/>
  <c r="C9" i="2" s="1" a="1"/>
  <c r="C9" i="2" s="1"/>
  <c r="C3" i="2" a="1"/>
  <c r="C3" i="2" l="1"/>
  <c r="C5" i="2" s="1" a="1"/>
  <c r="C5" i="2" s="1"/>
  <c r="F5" i="2" a="1"/>
  <c r="F5" i="2" s="1"/>
  <c r="N5" i="2" a="1"/>
  <c r="N5" i="2" s="1"/>
  <c r="V5" i="2" a="1"/>
  <c r="V5" i="2" s="1"/>
  <c r="G5" i="2" a="1"/>
  <c r="G5" i="2" s="1"/>
  <c r="H5" i="2" a="1"/>
  <c r="H5" i="2" s="1"/>
  <c r="P5" i="2" a="1"/>
  <c r="P5" i="2" s="1"/>
  <c r="I5" i="2" a="1"/>
  <c r="I5" i="2" s="1"/>
  <c r="Y5" i="2" a="1"/>
  <c r="Y5" i="2" s="1"/>
  <c r="J5" i="2" a="1"/>
  <c r="J5" i="2" s="1"/>
  <c r="R5" i="2" a="1"/>
  <c r="R5" i="2" s="1"/>
  <c r="D5" i="2" a="1"/>
  <c r="D5" i="2" s="1"/>
  <c r="K5" i="2" a="1"/>
  <c r="K5" i="2" s="1"/>
  <c r="S5" i="2" a="1"/>
  <c r="S5" i="2" s="1"/>
  <c r="E5" i="2" a="1"/>
  <c r="E5" i="2" s="1"/>
  <c r="T5" i="2" a="1"/>
  <c r="T5" i="2" s="1"/>
  <c r="U5" i="2" a="1"/>
  <c r="U5" i="2" s="1"/>
  <c r="M5" i="2" a="1"/>
  <c r="M5" i="2" s="1"/>
  <c r="Q5" i="2" a="1"/>
  <c r="Q5" i="2" s="1"/>
  <c r="X5" i="2" a="1"/>
  <c r="X5" i="2" s="1"/>
  <c r="W5" i="2" a="1"/>
  <c r="W5" i="2" s="1"/>
  <c r="O5" i="2" a="1"/>
  <c r="O5" i="2" s="1"/>
  <c r="L5" i="2" a="1"/>
  <c r="L5" i="2" s="1"/>
  <c r="C13" i="2" a="1"/>
  <c r="C13" i="2" s="1"/>
  <c r="C12" i="2" a="1"/>
  <c r="C12" i="2" s="1"/>
  <c r="C24" i="2" a="1"/>
  <c r="C24" i="2" s="1"/>
  <c r="C23" i="2" a="1"/>
  <c r="C23" i="2" s="1"/>
  <c r="C10" i="2" a="1"/>
  <c r="C10" i="2" s="1"/>
  <c r="C21" i="2" a="1"/>
  <c r="C21" i="2" s="1"/>
  <c r="C28" i="2" a="1"/>
  <c r="C28" i="2" s="1"/>
  <c r="C20" i="2" a="1"/>
  <c r="C20" i="2" s="1"/>
  <c r="C11" i="2" a="1"/>
  <c r="C11" i="2" s="1"/>
  <c r="C22" i="2" a="1"/>
  <c r="C22" i="2" s="1"/>
  <c r="C16" i="2" a="1"/>
  <c r="C16" i="2" s="1"/>
  <c r="C27" i="2" a="1"/>
  <c r="C27" i="2" s="1"/>
  <c r="C19" i="2" a="1"/>
  <c r="C19" i="2" s="1"/>
  <c r="C15" i="2" a="1"/>
  <c r="C15" i="2" s="1"/>
  <c r="C26" i="2" a="1"/>
  <c r="C26" i="2" s="1"/>
  <c r="C18" i="2" a="1"/>
  <c r="C18" i="2" s="1"/>
  <c r="C14" i="2" a="1"/>
  <c r="C14" i="2" s="1"/>
  <c r="C25" i="2" a="1"/>
  <c r="C25" i="2" s="1"/>
  <c r="C17" i="2" a="1"/>
  <c r="C1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<sst xmlns="http://schemas.openxmlformats.org/spreadsheetml/2006/main" count="3837" uniqueCount="366">
  <si>
    <t>site</t>
  </si>
  <si>
    <t>site_type</t>
  </si>
  <si>
    <t>site_id</t>
  </si>
  <si>
    <t>variable_name</t>
  </si>
  <si>
    <t>summary</t>
  </si>
  <si>
    <t>voc_name</t>
  </si>
  <si>
    <t>mw</t>
  </si>
  <si>
    <t>category_1</t>
  </si>
  <si>
    <t>category_2</t>
  </si>
  <si>
    <t>24th &amp; Ritner</t>
  </si>
  <si>
    <t>stationary</t>
  </si>
  <si>
    <t>benzene</t>
  </si>
  <si>
    <t>Benzene</t>
  </si>
  <si>
    <t>BTEX</t>
  </si>
  <si>
    <t>toluene</t>
  </si>
  <si>
    <t>Toluene</t>
  </si>
  <si>
    <t>etbenz</t>
  </si>
  <si>
    <t>0.14 (0.08)</t>
  </si>
  <si>
    <t>Ethylbenzene</t>
  </si>
  <si>
    <t>xylenes</t>
  </si>
  <si>
    <t>Xylenes</t>
  </si>
  <si>
    <t>mpxylene</t>
  </si>
  <si>
    <t>m,p-Xylene 2</t>
  </si>
  <si>
    <t>oxylene</t>
  </si>
  <si>
    <t>o-Xylene</t>
  </si>
  <si>
    <t>benz12chloro</t>
  </si>
  <si>
    <t>0.02 (0.01)</t>
  </si>
  <si>
    <t>1,2-dichlorobenzene</t>
  </si>
  <si>
    <t>Benzene Derivatives</t>
  </si>
  <si>
    <t>benz1ethyl2methyl</t>
  </si>
  <si>
    <t>0.03 (0.02)</t>
  </si>
  <si>
    <t>1-ethyl-2-methyl-benzene</t>
  </si>
  <si>
    <t>Alkylbenzenes</t>
  </si>
  <si>
    <t>benz1ethyl3methyl</t>
  </si>
  <si>
    <t>0.08 (0.05)</t>
  </si>
  <si>
    <t>1-ethyl-3-methyl-benzene</t>
  </si>
  <si>
    <t>benz1ethyl4methyl</t>
  </si>
  <si>
    <t>0.04 (0.02)</t>
  </si>
  <si>
    <t>1-ethyl-4-methyl-benzene</t>
  </si>
  <si>
    <t>propylbenzene</t>
  </si>
  <si>
    <t>0.04 (0.03)</t>
  </si>
  <si>
    <t>Propylbenzene</t>
  </si>
  <si>
    <t>decane</t>
  </si>
  <si>
    <t>0.09 (0.05)</t>
  </si>
  <si>
    <t>Decane</t>
  </si>
  <si>
    <t>Alkanes</t>
  </si>
  <si>
    <t>Long-chain Alkanes</t>
  </si>
  <si>
    <t>dodecane</t>
  </si>
  <si>
    <t>0.05 (0.03)</t>
  </si>
  <si>
    <t>Dodecane</t>
  </si>
  <si>
    <t>heptane</t>
  </si>
  <si>
    <t>Heptane</t>
  </si>
  <si>
    <t>Short-chain Alkanes</t>
  </si>
  <si>
    <t>heptane3methyl</t>
  </si>
  <si>
    <t>3-methyl-heptane</t>
  </si>
  <si>
    <t>Branched Alkanes</t>
  </si>
  <si>
    <t>hexane2methyl</t>
  </si>
  <si>
    <t>2-methyl-hexane</t>
  </si>
  <si>
    <t>mesitylene</t>
  </si>
  <si>
    <t>0.11 (0.07)</t>
  </si>
  <si>
    <t>Mesitylene</t>
  </si>
  <si>
    <t>hexane</t>
  </si>
  <si>
    <t>n-Hexane</t>
  </si>
  <si>
    <t>nonane</t>
  </si>
  <si>
    <t>0.13 (0.07)</t>
  </si>
  <si>
    <t>Nonane</t>
  </si>
  <si>
    <t>octane</t>
  </si>
  <si>
    <t>0.10 (0.05)</t>
  </si>
  <si>
    <t>Octane</t>
  </si>
  <si>
    <t>tce</t>
  </si>
  <si>
    <t>Tetrachloroethylene</t>
  </si>
  <si>
    <t>Chlorinated Compounds</t>
  </si>
  <si>
    <t>trichlorofluoromethane</t>
  </si>
  <si>
    <t>Trichloromonofluoromethane</t>
  </si>
  <si>
    <t>undecane</t>
  </si>
  <si>
    <t>Undecane</t>
  </si>
  <si>
    <t>25th &amp; Point Breeze</t>
  </si>
  <si>
    <t>0.03 (0.01)</t>
  </si>
  <si>
    <t>0.07 (0.04)</t>
  </si>
  <si>
    <t>0.08 (0.04)</t>
  </si>
  <si>
    <t>0.15 (0.09)</t>
  </si>
  <si>
    <t>0.09 (0.04)</t>
  </si>
  <si>
    <t>26th &amp; Hartranft</t>
  </si>
  <si>
    <t>0.15 (0.10)</t>
  </si>
  <si>
    <t>0.01 (0.01)</t>
  </si>
  <si>
    <t>0.34 (0.26)</t>
  </si>
  <si>
    <t>0.16 (0.10)</t>
  </si>
  <si>
    <t>28th &amp; Passyunk</t>
  </si>
  <si>
    <t>0.27 (0.26)</t>
  </si>
  <si>
    <t>0.02 (0.02)</t>
  </si>
  <si>
    <t>0.13 (0.09)</t>
  </si>
  <si>
    <t>28th &amp; Point Breeze</t>
  </si>
  <si>
    <t>0.19 (0.13)</t>
  </si>
  <si>
    <t>0.12 (0.10)</t>
  </si>
  <si>
    <t>0.10 (0.06)</t>
  </si>
  <si>
    <t>61st &amp; Passyunk</t>
  </si>
  <si>
    <t>0.45 (0.24)</t>
  </si>
  <si>
    <t>0.05 (0.02)</t>
  </si>
  <si>
    <t>0.12 (0.06)</t>
  </si>
  <si>
    <t>0.06 (0.03)</t>
  </si>
  <si>
    <t>0.06 (0.02)</t>
  </si>
  <si>
    <t>0.08 (0.03)</t>
  </si>
  <si>
    <t>0.11 (0.08)</t>
  </si>
  <si>
    <t>0.09 (0.03)</t>
  </si>
  <si>
    <t>rotating</t>
  </si>
  <si>
    <t>0.04 (0.01)</t>
  </si>
  <si>
    <t>0.05 (0.01)</t>
  </si>
  <si>
    <t>0.06 (0.01)</t>
  </si>
  <si>
    <t>0.08 (0.02)</t>
  </si>
  <si>
    <t>0.25 (0.05)</t>
  </si>
  <si>
    <t>0.13 (0.02)</t>
  </si>
  <si>
    <t>0.10 (0.03)</t>
  </si>
  <si>
    <t>0.10 (0.04)</t>
  </si>
  <si>
    <t>0.02 (0.00)</t>
  </si>
  <si>
    <t>0.07 (0.02)</t>
  </si>
  <si>
    <t>0.12 (0.05)</t>
  </si>
  <si>
    <t>0.11 (0.06)</t>
  </si>
  <si>
    <t>0.06 (0.06)</t>
  </si>
  <si>
    <t>0.18 (0.09)</t>
  </si>
  <si>
    <t>0.07 (0.03)</t>
  </si>
  <si>
    <t>0.05 (0.04)</t>
  </si>
  <si>
    <t>0.11 (0.10)</t>
  </si>
  <si>
    <t>0.17 (0.13)</t>
  </si>
  <si>
    <t>0.11 (0.09)</t>
  </si>
  <si>
    <t>0.19 (0.12)</t>
  </si>
  <si>
    <t>Carl Moore Health Center</t>
  </si>
  <si>
    <t>0.23 (0.02)</t>
  </si>
  <si>
    <t>0.03 (0.00)</t>
  </si>
  <si>
    <t>0.09 (0.01)</t>
  </si>
  <si>
    <t>0.04 (0.00)</t>
  </si>
  <si>
    <t>0.10 (0.01)</t>
  </si>
  <si>
    <t>0.09 (0.02)</t>
  </si>
  <si>
    <t>Crescent Park</t>
  </si>
  <si>
    <t>0.11 (0.02)</t>
  </si>
  <si>
    <t>0.10 (0.02)</t>
  </si>
  <si>
    <t>Essington &amp; Mingo</t>
  </si>
  <si>
    <t>0.15 (0.05)</t>
  </si>
  <si>
    <t>0.16 (0.08)</t>
  </si>
  <si>
    <t>0.08 (0.10)</t>
  </si>
  <si>
    <t>0.07 (0.06)</t>
  </si>
  <si>
    <t>Finnegan Playground</t>
  </si>
  <si>
    <t>0.01 (0.00)</t>
  </si>
  <si>
    <t>0.17 (0.06)</t>
  </si>
  <si>
    <t>0.13 (0.05)</t>
  </si>
  <si>
    <t>0.07 (0.01)</t>
  </si>
  <si>
    <t>0.15 (0.11)</t>
  </si>
  <si>
    <t>0.18 (0.08)</t>
  </si>
  <si>
    <t>0.11 (0.03)</t>
  </si>
  <si>
    <t>0.15 (0.04)</t>
  </si>
  <si>
    <t>0.09 (0.08)</t>
  </si>
  <si>
    <t>Morris &amp; Point Breeze</t>
  </si>
  <si>
    <t>0.38 (0.17)</t>
  </si>
  <si>
    <t>0.12 (0.07)</t>
  </si>
  <si>
    <t>0.16 (0.09)</t>
  </si>
  <si>
    <t>0.23 (0.20)</t>
  </si>
  <si>
    <t>0.16 (0.14)</t>
  </si>
  <si>
    <t>0.12 (0.04)</t>
  </si>
  <si>
    <t>0.18 (0.07)</t>
  </si>
  <si>
    <t>0.10 (0.10)</t>
  </si>
  <si>
    <t>0.14 (0.01)</t>
  </si>
  <si>
    <t>0.07 (0.00)</t>
  </si>
  <si>
    <t>0.15 (0.02)</t>
  </si>
  <si>
    <t>0.06 (0.00)</t>
  </si>
  <si>
    <t>0.07 (0.07)</t>
  </si>
  <si>
    <t>0.06 (0.04)</t>
  </si>
  <si>
    <t>Wharton Park</t>
  </si>
  <si>
    <t>29th &amp; Moore</t>
  </si>
  <si>
    <t>31ts &amp; Grays Ferry</t>
  </si>
  <si>
    <t>Audenreid School</t>
  </si>
  <si>
    <t>Hartranft &amp; Pietro Wy</t>
  </si>
  <si>
    <t>Snyder &amp; Vare</t>
  </si>
  <si>
    <t>Universal Charter School at Vare</t>
  </si>
  <si>
    <t>Vare &amp; New Hope</t>
  </si>
  <si>
    <t>Site</t>
  </si>
  <si>
    <t>Bartram’s Garden</t>
  </si>
  <si>
    <t>Site Type</t>
  </si>
  <si>
    <t>category_1no</t>
  </si>
  <si>
    <t>category_2no</t>
  </si>
  <si>
    <t>Stationary</t>
  </si>
  <si>
    <t>Rotating</t>
  </si>
  <si>
    <t>Short-Chain Alkanes</t>
  </si>
  <si>
    <t>Long-Chain Alkanes</t>
  </si>
  <si>
    <t>N Samples</t>
  </si>
  <si>
    <t>% ND</t>
  </si>
  <si>
    <t>% LOD</t>
  </si>
  <si>
    <t>% REG</t>
  </si>
  <si>
    <t>% ULOD</t>
  </si>
  <si>
    <t>Flag</t>
  </si>
  <si>
    <t>Flag_Type</t>
  </si>
  <si>
    <t>Percentage</t>
  </si>
  <si>
    <t>flag</t>
  </si>
  <si>
    <t>nd</t>
  </si>
  <si>
    <t>lod</t>
  </si>
  <si>
    <t>reg</t>
  </si>
  <si>
    <t>ulod</t>
  </si>
  <si>
    <t>btex</t>
  </si>
  <si>
    <t>Total BTEX</t>
  </si>
  <si>
    <t>NA</t>
  </si>
  <si>
    <t>0.28 (0.17)</t>
  </si>
  <si>
    <t>0.35 (0.25)</t>
  </si>
  <si>
    <t>0.07 (0.05)</t>
  </si>
  <si>
    <t>0.55 (0.40)</t>
  </si>
  <si>
    <t>0.46 (0.32)</t>
  </si>
  <si>
    <t>0.19 (0.18)</t>
  </si>
  <si>
    <t>0.05 (0.08)</t>
  </si>
  <si>
    <t>0.09 (0.11)</t>
  </si>
  <si>
    <t>0.34 (0.20)</t>
  </si>
  <si>
    <t>0.48 (0.32)</t>
  </si>
  <si>
    <t>0.88 (0.39)</t>
  </si>
  <si>
    <t>0.72 (0.32)</t>
  </si>
  <si>
    <t>0.15 (0.07)</t>
  </si>
  <si>
    <t>0.14 (0.10)</t>
  </si>
  <si>
    <t>0.06 (0.07)</t>
  </si>
  <si>
    <t>0.11 (0.11)</t>
  </si>
  <si>
    <t>0.42 (0.28)</t>
  </si>
  <si>
    <t>0.78 (0.67)</t>
  </si>
  <si>
    <t>0.18 (0.14)</t>
  </si>
  <si>
    <t>1.49 (1.27)</t>
  </si>
  <si>
    <t>1.21 (1.08)</t>
  </si>
  <si>
    <t>0.27 (0.19)</t>
  </si>
  <si>
    <t>0.21 (0.15)</t>
  </si>
  <si>
    <t>0.25 (0.24)</t>
  </si>
  <si>
    <t>0.28 (0.26)</t>
  </si>
  <si>
    <t>0.42 (0.56)</t>
  </si>
  <si>
    <t>0.10 (0.07)</t>
  </si>
  <si>
    <t>0.12 (0.12)</t>
  </si>
  <si>
    <t>0.47 (0.33)</t>
  </si>
  <si>
    <t>0.64 (0.61)</t>
  </si>
  <si>
    <t>0.17 (0.25)</t>
  </si>
  <si>
    <t>1.51 (2.29)</t>
  </si>
  <si>
    <t>1.24 (1.96)</t>
  </si>
  <si>
    <t>0.27 (0.41)</t>
  </si>
  <si>
    <t>0.06 (0.08)</t>
  </si>
  <si>
    <t>0.12 (0.21)</t>
  </si>
  <si>
    <t>0.06 (0.11)</t>
  </si>
  <si>
    <t>0.07 (0.13)</t>
  </si>
  <si>
    <t>0.22 (0.34)</t>
  </si>
  <si>
    <t>0.50 (0.88)</t>
  </si>
  <si>
    <t>0.47 (0.66)</t>
  </si>
  <si>
    <t>0.44 (0.59)</t>
  </si>
  <si>
    <t>0.63 (0.74)</t>
  </si>
  <si>
    <t>0.18 (0.22)</t>
  </si>
  <si>
    <t>0.15 (0.19)</t>
  </si>
  <si>
    <t>0.18 (0.17)</t>
  </si>
  <si>
    <t>0.24 (0.20)</t>
  </si>
  <si>
    <t>0.46 (0.35)</t>
  </si>
  <si>
    <t>0.89 (0.58)</t>
  </si>
  <si>
    <t>0.74 (0.50)</t>
  </si>
  <si>
    <t>0.15 (0.13)</t>
  </si>
  <si>
    <t>0.25 (0.30)</t>
  </si>
  <si>
    <t>0.08 (0.08)</t>
  </si>
  <si>
    <t>0.10 (0.12)</t>
  </si>
  <si>
    <t>0.33 (0.24)</t>
  </si>
  <si>
    <t>0.56 (0.38)</t>
  </si>
  <si>
    <t>0.95 (0.62)</t>
  </si>
  <si>
    <t>0.79 (0.52)</t>
  </si>
  <si>
    <t>0.17 (0.17)</t>
  </si>
  <si>
    <t>0.23 (0.23)</t>
  </si>
  <si>
    <t>0.36 (0.22)</t>
  </si>
  <si>
    <t>0.45 (0.30)</t>
  </si>
  <si>
    <t>0.87 (0.52)</t>
  </si>
  <si>
    <t>0.70 (0.40)</t>
  </si>
  <si>
    <t>0.10 (0.08)</t>
  </si>
  <si>
    <t>0.12 (0.11)</t>
  </si>
  <si>
    <t>0.21 (0.23)</t>
  </si>
  <si>
    <t>0.08 (0.09)</t>
  </si>
  <si>
    <t>0.39 (0.27)</t>
  </si>
  <si>
    <t>0.50 (0.27)</t>
  </si>
  <si>
    <t>0.94 (0.64)</t>
  </si>
  <si>
    <t>0.78 (0.51)</t>
  </si>
  <si>
    <t>0.19 (0.14)</t>
  </si>
  <si>
    <t>0.26 (0.29)</t>
  </si>
  <si>
    <t>0.08 (0.06)</t>
  </si>
  <si>
    <t>0.08 (0.07)</t>
  </si>
  <si>
    <t>0.03 (0.04)</t>
  </si>
  <si>
    <t>0.96 (0.45)</t>
  </si>
  <si>
    <t>0.81 (0.39)</t>
  </si>
  <si>
    <t>0.06 (0.05)</t>
  </si>
  <si>
    <t>0.27 (0.21)</t>
  </si>
  <si>
    <t>0.26 (0.25)</t>
  </si>
  <si>
    <t>0.34 (0.29)</t>
  </si>
  <si>
    <t>0.13 (0.17)</t>
  </si>
  <si>
    <t>0.20 (0.19)</t>
  </si>
  <si>
    <t>0.20 (0.20)</t>
  </si>
  <si>
    <t>0.27 (0.25)</t>
  </si>
  <si>
    <t>0.35 (0.41)</t>
  </si>
  <si>
    <t>0.52 (0.30)</t>
  </si>
  <si>
    <t>0.42 (0.26)</t>
  </si>
  <si>
    <t>0.13 (0.11)</t>
  </si>
  <si>
    <t>0.17 (0.23)</t>
  </si>
  <si>
    <t>0.06 (0.09)</t>
  </si>
  <si>
    <t>0.35 (0.33)</t>
  </si>
  <si>
    <t>0.43 (0.23)</t>
  </si>
  <si>
    <t>0.70 (0.41)</t>
  </si>
  <si>
    <t>0.56 (0.32)</t>
  </si>
  <si>
    <t>0.17 (0.16)</t>
  </si>
  <si>
    <t>0.14 (0.15)</t>
  </si>
  <si>
    <t>0.07 (0.09)</t>
  </si>
  <si>
    <t>0.36 (0.24)</t>
  </si>
  <si>
    <t>0.52 (0.32)</t>
  </si>
  <si>
    <t>0.78 (0.39)</t>
  </si>
  <si>
    <t>0.63 (0.34)</t>
  </si>
  <si>
    <t>0.11 (0.01)</t>
  </si>
  <si>
    <t>0.18 (0.12)</t>
  </si>
  <si>
    <t>0.09 (0.13)</t>
  </si>
  <si>
    <t>0.05 (0.07)</t>
  </si>
  <si>
    <t>0.28 (0.16)</t>
  </si>
  <si>
    <t>0.34 (0.07)</t>
  </si>
  <si>
    <t>0.64 (0.22)</t>
  </si>
  <si>
    <t>0.51 (0.18)</t>
  </si>
  <si>
    <t>0.13 (0.03)</t>
  </si>
  <si>
    <t>0.19 (0.15)</t>
  </si>
  <si>
    <t>0.33 (0.29)</t>
  </si>
  <si>
    <t>0.68 (0.30)</t>
  </si>
  <si>
    <t>0.55 (0.27)</t>
  </si>
  <si>
    <t>0.13 (0.04)</t>
  </si>
  <si>
    <t>0.06 (0.12)</t>
  </si>
  <si>
    <t>0.10 (0.15)</t>
  </si>
  <si>
    <t>0.14 (0.16)</t>
  </si>
  <si>
    <t>0.37 (0.28)</t>
  </si>
  <si>
    <t>0.68 (0.40)</t>
  </si>
  <si>
    <t>0.96 (0.33)</t>
  </si>
  <si>
    <t>0.78 (0.31)</t>
  </si>
  <si>
    <t>0.18 (0.02)</t>
  </si>
  <si>
    <t>0.34 (0.12)</t>
  </si>
  <si>
    <t>0.54 (0.15)</t>
  </si>
  <si>
    <t>0.83 (0.13)</t>
  </si>
  <si>
    <t>0.68 (0.11)</t>
  </si>
  <si>
    <t>0.14 (0.05)</t>
  </si>
  <si>
    <t>0.28 (0.07)</t>
  </si>
  <si>
    <t>0.07 (0.12)</t>
  </si>
  <si>
    <t>0.05 (0.12)</t>
  </si>
  <si>
    <t>0.49 (0.06)</t>
  </si>
  <si>
    <t>0.95 (0.17)</t>
  </si>
  <si>
    <t>0.24 (0.06)</t>
  </si>
  <si>
    <t>1.90 (0.33)</t>
  </si>
  <si>
    <t>1.57 (0.27)</t>
  </si>
  <si>
    <t>0.33 (0.05)</t>
  </si>
  <si>
    <t>0.37 (0.03)</t>
  </si>
  <si>
    <t>0.35 (0.06)</t>
  </si>
  <si>
    <t>0.67 (0.10)</t>
  </si>
  <si>
    <t>0.45 (0.12)</t>
  </si>
  <si>
    <t>0.74 (0.13)</t>
  </si>
  <si>
    <t>0.17 (0.02)</t>
  </si>
  <si>
    <t>1.35 (0.19)</t>
  </si>
  <si>
    <t>1.12 (0.17)</t>
  </si>
  <si>
    <t>0.23 (0.04)</t>
  </si>
  <si>
    <t>0.25 (0.02)</t>
  </si>
  <si>
    <t>0.42 (0.03)</t>
  </si>
  <si>
    <t>0.17 (0.09)</t>
  </si>
  <si>
    <t>0.44 (0.12)</t>
  </si>
  <si>
    <t>0.49 (0.15)</t>
  </si>
  <si>
    <t>0.82 (0.13)</t>
  </si>
  <si>
    <t>0.67 (0.11)</t>
  </si>
  <si>
    <t>0.18 (0.04)</t>
  </si>
  <si>
    <t>0.31 (0.08)</t>
  </si>
  <si>
    <t>0.07 (0.11)</t>
  </si>
  <si>
    <t>0.49 (0.14)</t>
  </si>
  <si>
    <t>0.57 (0.10)</t>
  </si>
  <si>
    <t>1.06 (0.28)</t>
  </si>
  <si>
    <t>0.87 (0.24)</t>
  </si>
  <si>
    <t>0.19 (0.04)</t>
  </si>
  <si>
    <t>0.20 (0.05)</t>
  </si>
  <si>
    <t>0.20 (0.06)</t>
  </si>
  <si>
    <t>0.38 (0.10)</t>
  </si>
  <si>
    <r>
      <rPr>
        <b/>
        <sz val="12"/>
        <color theme="1"/>
        <rFont val="Calibri"/>
        <family val="2"/>
        <scheme val="minor"/>
      </rPr>
      <t xml:space="preserve">Table X. </t>
    </r>
    <r>
      <rPr>
        <sz val="12"/>
        <color theme="1"/>
        <rFont val="Calibri"/>
        <family val="2"/>
        <scheme val="minor"/>
      </rPr>
      <t>Median (IQR) of each pollutant at each site, with information about proportion of samples which fell into regular detection range (REG), non-detect (ND), at or below the limit of detection (LOD), and at or above the upper limit of detection (ULOD).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</si>
</sst>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6BB2B-4146-3C4A-A991-6D16068566E4}">
  <dimension ref="A1:K461"/>
  <sheetViews>
    <sheetView workbookViewId="0">
      <selection activeCell="M16" sqref="M1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176</v>
      </c>
      <c r="K1" t="s">
        <v>177</v>
      </c>
    </row>
    <row r="2" spans="1:11" x14ac:dyDescent="0.2">
      <c r="A2" t="s">
        <v>174</v>
      </c>
      <c r="B2" t="s">
        <v>10</v>
      </c>
      <c r="C2">
        <v>1</v>
      </c>
      <c r="D2" t="s">
        <v>11</v>
      </c>
      <c r="E2" t="s">
        <v>198</v>
      </c>
      <c r="F2" t="s">
        <v>12</v>
      </c>
      <c r="G2">
        <v>78.11</v>
      </c>
      <c r="H2" t="s">
        <v>13</v>
      </c>
      <c r="I2" t="s">
        <v>13</v>
      </c>
      <c r="J2">
        <v>1</v>
      </c>
      <c r="K2">
        <v>1</v>
      </c>
    </row>
    <row r="3" spans="1:11" x14ac:dyDescent="0.2">
      <c r="A3" t="s">
        <v>174</v>
      </c>
      <c r="B3" t="s">
        <v>10</v>
      </c>
      <c r="C3">
        <v>1</v>
      </c>
      <c r="D3" t="s">
        <v>14</v>
      </c>
      <c r="E3" t="s">
        <v>199</v>
      </c>
      <c r="F3" t="s">
        <v>15</v>
      </c>
      <c r="G3">
        <v>92.14</v>
      </c>
      <c r="H3" t="s">
        <v>13</v>
      </c>
      <c r="I3" t="s">
        <v>13</v>
      </c>
      <c r="J3">
        <v>1</v>
      </c>
      <c r="K3">
        <v>1</v>
      </c>
    </row>
    <row r="4" spans="1:11" x14ac:dyDescent="0.2">
      <c r="A4" t="s">
        <v>174</v>
      </c>
      <c r="B4" t="s">
        <v>10</v>
      </c>
      <c r="C4">
        <v>1</v>
      </c>
      <c r="D4" t="s">
        <v>16</v>
      </c>
      <c r="E4" t="s">
        <v>200</v>
      </c>
      <c r="F4" t="s">
        <v>18</v>
      </c>
      <c r="G4">
        <v>106.17</v>
      </c>
      <c r="H4" t="s">
        <v>13</v>
      </c>
      <c r="I4" t="s">
        <v>13</v>
      </c>
      <c r="J4">
        <v>1</v>
      </c>
      <c r="K4">
        <v>1</v>
      </c>
    </row>
    <row r="5" spans="1:11" x14ac:dyDescent="0.2">
      <c r="A5" t="s">
        <v>174</v>
      </c>
      <c r="B5" t="s">
        <v>10</v>
      </c>
      <c r="C5">
        <v>1</v>
      </c>
      <c r="D5" t="s">
        <v>19</v>
      </c>
      <c r="E5" t="s">
        <v>201</v>
      </c>
      <c r="F5" t="s">
        <v>20</v>
      </c>
      <c r="G5">
        <v>106.16</v>
      </c>
      <c r="H5" t="s">
        <v>13</v>
      </c>
      <c r="I5" t="s">
        <v>13</v>
      </c>
      <c r="J5">
        <v>1</v>
      </c>
      <c r="K5">
        <v>1</v>
      </c>
    </row>
    <row r="6" spans="1:11" x14ac:dyDescent="0.2">
      <c r="A6" t="s">
        <v>174</v>
      </c>
      <c r="B6" t="s">
        <v>10</v>
      </c>
      <c r="C6">
        <v>1</v>
      </c>
      <c r="D6" t="s">
        <v>21</v>
      </c>
      <c r="E6" t="s">
        <v>202</v>
      </c>
      <c r="F6" t="s">
        <v>22</v>
      </c>
      <c r="G6">
        <v>106.16</v>
      </c>
      <c r="H6" t="s">
        <v>13</v>
      </c>
      <c r="I6" t="s">
        <v>13</v>
      </c>
      <c r="J6">
        <v>1</v>
      </c>
      <c r="K6">
        <v>1</v>
      </c>
    </row>
    <row r="7" spans="1:11" x14ac:dyDescent="0.2">
      <c r="A7" t="s">
        <v>174</v>
      </c>
      <c r="B7" t="s">
        <v>10</v>
      </c>
      <c r="C7">
        <v>1</v>
      </c>
      <c r="D7" t="s">
        <v>23</v>
      </c>
      <c r="E7" t="s">
        <v>116</v>
      </c>
      <c r="F7" t="s">
        <v>24</v>
      </c>
      <c r="G7">
        <v>106.16</v>
      </c>
      <c r="H7" t="s">
        <v>13</v>
      </c>
      <c r="I7" t="s">
        <v>13</v>
      </c>
      <c r="J7">
        <v>1</v>
      </c>
      <c r="K7">
        <v>1</v>
      </c>
    </row>
    <row r="8" spans="1:11" x14ac:dyDescent="0.2">
      <c r="A8" t="s">
        <v>174</v>
      </c>
      <c r="B8" t="s">
        <v>10</v>
      </c>
      <c r="C8">
        <v>1</v>
      </c>
      <c r="D8" t="s">
        <v>29</v>
      </c>
      <c r="E8" t="s">
        <v>26</v>
      </c>
      <c r="F8" t="s">
        <v>31</v>
      </c>
      <c r="G8">
        <v>120.19</v>
      </c>
      <c r="H8" t="s">
        <v>28</v>
      </c>
      <c r="I8" t="s">
        <v>32</v>
      </c>
      <c r="J8">
        <v>2</v>
      </c>
      <c r="K8">
        <v>2</v>
      </c>
    </row>
    <row r="9" spans="1:11" x14ac:dyDescent="0.2">
      <c r="A9" t="s">
        <v>174</v>
      </c>
      <c r="B9" t="s">
        <v>10</v>
      </c>
      <c r="C9">
        <v>1</v>
      </c>
      <c r="D9" t="s">
        <v>33</v>
      </c>
      <c r="E9" t="s">
        <v>37</v>
      </c>
      <c r="F9" t="s">
        <v>35</v>
      </c>
      <c r="G9">
        <v>120.19</v>
      </c>
      <c r="H9" t="s">
        <v>28</v>
      </c>
      <c r="I9" t="s">
        <v>32</v>
      </c>
      <c r="J9">
        <v>2</v>
      </c>
      <c r="K9">
        <v>2</v>
      </c>
    </row>
    <row r="10" spans="1:11" x14ac:dyDescent="0.2">
      <c r="A10" t="s">
        <v>174</v>
      </c>
      <c r="B10" t="s">
        <v>10</v>
      </c>
      <c r="C10">
        <v>1</v>
      </c>
      <c r="D10" t="s">
        <v>36</v>
      </c>
      <c r="E10" t="s">
        <v>26</v>
      </c>
      <c r="F10" t="s">
        <v>38</v>
      </c>
      <c r="G10">
        <v>120.19</v>
      </c>
      <c r="H10" t="s">
        <v>28</v>
      </c>
      <c r="I10" t="s">
        <v>32</v>
      </c>
      <c r="J10">
        <v>2</v>
      </c>
      <c r="K10">
        <v>2</v>
      </c>
    </row>
    <row r="11" spans="1:11" x14ac:dyDescent="0.2">
      <c r="A11" t="s">
        <v>174</v>
      </c>
      <c r="B11" t="s">
        <v>10</v>
      </c>
      <c r="C11">
        <v>1</v>
      </c>
      <c r="D11" t="s">
        <v>39</v>
      </c>
      <c r="E11" t="s">
        <v>26</v>
      </c>
      <c r="F11" t="s">
        <v>41</v>
      </c>
      <c r="G11">
        <v>120.19</v>
      </c>
      <c r="H11" t="s">
        <v>28</v>
      </c>
      <c r="I11" t="s">
        <v>32</v>
      </c>
      <c r="J11">
        <v>2</v>
      </c>
      <c r="K11">
        <v>2</v>
      </c>
    </row>
    <row r="12" spans="1:11" x14ac:dyDescent="0.2">
      <c r="A12" t="s">
        <v>174</v>
      </c>
      <c r="B12" t="s">
        <v>10</v>
      </c>
      <c r="C12">
        <v>1</v>
      </c>
      <c r="D12" t="s">
        <v>58</v>
      </c>
      <c r="E12" t="s">
        <v>48</v>
      </c>
      <c r="F12" t="s">
        <v>60</v>
      </c>
      <c r="G12">
        <v>120.19</v>
      </c>
      <c r="H12" t="s">
        <v>28</v>
      </c>
      <c r="I12" t="s">
        <v>32</v>
      </c>
      <c r="J12">
        <v>2</v>
      </c>
      <c r="K12">
        <v>2</v>
      </c>
    </row>
    <row r="13" spans="1:11" x14ac:dyDescent="0.2">
      <c r="A13" t="s">
        <v>174</v>
      </c>
      <c r="B13" t="s">
        <v>10</v>
      </c>
      <c r="C13">
        <v>1</v>
      </c>
      <c r="D13" t="s">
        <v>53</v>
      </c>
      <c r="E13" t="s">
        <v>139</v>
      </c>
      <c r="F13" t="s">
        <v>54</v>
      </c>
      <c r="G13">
        <v>114.23</v>
      </c>
      <c r="H13" t="s">
        <v>45</v>
      </c>
      <c r="I13" t="s">
        <v>55</v>
      </c>
      <c r="J13">
        <v>3</v>
      </c>
      <c r="K13">
        <v>3</v>
      </c>
    </row>
    <row r="14" spans="1:11" x14ac:dyDescent="0.2">
      <c r="A14" t="s">
        <v>174</v>
      </c>
      <c r="B14" t="s">
        <v>10</v>
      </c>
      <c r="C14">
        <v>1</v>
      </c>
      <c r="D14" t="s">
        <v>56</v>
      </c>
      <c r="E14" t="s">
        <v>149</v>
      </c>
      <c r="F14" t="s">
        <v>57</v>
      </c>
      <c r="G14">
        <v>100.2</v>
      </c>
      <c r="H14" t="s">
        <v>45</v>
      </c>
      <c r="I14" t="s">
        <v>55</v>
      </c>
      <c r="J14">
        <v>3</v>
      </c>
      <c r="K14">
        <v>3</v>
      </c>
    </row>
    <row r="15" spans="1:11" x14ac:dyDescent="0.2">
      <c r="A15" t="s">
        <v>174</v>
      </c>
      <c r="B15" t="s">
        <v>10</v>
      </c>
      <c r="C15">
        <v>1</v>
      </c>
      <c r="D15" t="s">
        <v>50</v>
      </c>
      <c r="E15" t="s">
        <v>152</v>
      </c>
      <c r="F15" t="s">
        <v>51</v>
      </c>
      <c r="G15">
        <v>100.21</v>
      </c>
      <c r="H15" t="s">
        <v>45</v>
      </c>
      <c r="I15" t="s">
        <v>52</v>
      </c>
      <c r="J15">
        <v>3</v>
      </c>
      <c r="K15">
        <v>4</v>
      </c>
    </row>
    <row r="16" spans="1:11" x14ac:dyDescent="0.2">
      <c r="A16" t="s">
        <v>174</v>
      </c>
      <c r="B16" t="s">
        <v>10</v>
      </c>
      <c r="C16">
        <v>1</v>
      </c>
      <c r="D16" t="s">
        <v>61</v>
      </c>
      <c r="E16" t="s">
        <v>203</v>
      </c>
      <c r="F16" t="s">
        <v>62</v>
      </c>
      <c r="G16">
        <v>86.18</v>
      </c>
      <c r="H16" t="s">
        <v>45</v>
      </c>
      <c r="I16" t="s">
        <v>52</v>
      </c>
      <c r="J16">
        <v>3</v>
      </c>
      <c r="K16">
        <v>4</v>
      </c>
    </row>
    <row r="17" spans="1:11" x14ac:dyDescent="0.2">
      <c r="A17" t="s">
        <v>174</v>
      </c>
      <c r="B17" t="s">
        <v>10</v>
      </c>
      <c r="C17">
        <v>1</v>
      </c>
      <c r="D17" t="s">
        <v>63</v>
      </c>
      <c r="E17" t="s">
        <v>204</v>
      </c>
      <c r="F17" t="s">
        <v>65</v>
      </c>
      <c r="G17">
        <v>128.25</v>
      </c>
      <c r="H17" t="s">
        <v>45</v>
      </c>
      <c r="I17" t="s">
        <v>52</v>
      </c>
      <c r="J17">
        <v>3</v>
      </c>
      <c r="K17">
        <v>4</v>
      </c>
    </row>
    <row r="18" spans="1:11" x14ac:dyDescent="0.2">
      <c r="A18" t="s">
        <v>174</v>
      </c>
      <c r="B18" t="s">
        <v>10</v>
      </c>
      <c r="C18">
        <v>1</v>
      </c>
      <c r="D18" t="s">
        <v>66</v>
      </c>
      <c r="E18" t="s">
        <v>40</v>
      </c>
      <c r="F18" t="s">
        <v>68</v>
      </c>
      <c r="G18">
        <v>114.23</v>
      </c>
      <c r="H18" t="s">
        <v>45</v>
      </c>
      <c r="I18" t="s">
        <v>52</v>
      </c>
      <c r="J18">
        <v>3</v>
      </c>
      <c r="K18">
        <v>4</v>
      </c>
    </row>
    <row r="19" spans="1:11" x14ac:dyDescent="0.2">
      <c r="A19" t="s">
        <v>174</v>
      </c>
      <c r="B19" t="s">
        <v>10</v>
      </c>
      <c r="C19">
        <v>1</v>
      </c>
      <c r="D19" t="s">
        <v>42</v>
      </c>
      <c r="E19" t="s">
        <v>48</v>
      </c>
      <c r="F19" t="s">
        <v>44</v>
      </c>
      <c r="G19">
        <v>149.29</v>
      </c>
      <c r="H19" t="s">
        <v>45</v>
      </c>
      <c r="I19" t="s">
        <v>46</v>
      </c>
      <c r="J19">
        <v>3</v>
      </c>
      <c r="K19">
        <v>5</v>
      </c>
    </row>
    <row r="20" spans="1:11" x14ac:dyDescent="0.2">
      <c r="A20" t="s">
        <v>174</v>
      </c>
      <c r="B20" t="s">
        <v>10</v>
      </c>
      <c r="C20">
        <v>1</v>
      </c>
      <c r="D20" t="s">
        <v>47</v>
      </c>
      <c r="E20" t="s">
        <v>26</v>
      </c>
      <c r="F20" t="s">
        <v>49</v>
      </c>
      <c r="G20">
        <v>170.34</v>
      </c>
      <c r="H20" t="s">
        <v>45</v>
      </c>
      <c r="I20" t="s">
        <v>46</v>
      </c>
      <c r="J20">
        <v>3</v>
      </c>
      <c r="K20">
        <v>5</v>
      </c>
    </row>
    <row r="21" spans="1:11" x14ac:dyDescent="0.2">
      <c r="A21" t="s">
        <v>174</v>
      </c>
      <c r="B21" t="s">
        <v>10</v>
      </c>
      <c r="C21">
        <v>1</v>
      </c>
      <c r="D21" t="s">
        <v>74</v>
      </c>
      <c r="E21" t="s">
        <v>48</v>
      </c>
      <c r="F21" t="s">
        <v>75</v>
      </c>
      <c r="G21">
        <v>156.31</v>
      </c>
      <c r="H21" t="s">
        <v>45</v>
      </c>
      <c r="I21" t="s">
        <v>46</v>
      </c>
      <c r="J21">
        <v>3</v>
      </c>
      <c r="K21">
        <v>5</v>
      </c>
    </row>
    <row r="22" spans="1:11" x14ac:dyDescent="0.2">
      <c r="A22" t="s">
        <v>174</v>
      </c>
      <c r="B22" t="s">
        <v>10</v>
      </c>
      <c r="C22">
        <v>1</v>
      </c>
      <c r="D22" t="s">
        <v>25</v>
      </c>
      <c r="E22" t="s">
        <v>89</v>
      </c>
      <c r="F22" t="s">
        <v>27</v>
      </c>
      <c r="G22">
        <v>147.01</v>
      </c>
      <c r="H22" t="s">
        <v>28</v>
      </c>
      <c r="I22" t="s">
        <v>71</v>
      </c>
      <c r="J22">
        <v>2</v>
      </c>
      <c r="K22">
        <v>6</v>
      </c>
    </row>
    <row r="23" spans="1:11" x14ac:dyDescent="0.2">
      <c r="A23" t="s">
        <v>174</v>
      </c>
      <c r="B23" t="s">
        <v>10</v>
      </c>
      <c r="C23">
        <v>1</v>
      </c>
      <c r="D23" t="s">
        <v>69</v>
      </c>
      <c r="E23" t="s">
        <v>26</v>
      </c>
      <c r="F23" t="s">
        <v>70</v>
      </c>
      <c r="G23">
        <v>165.83</v>
      </c>
      <c r="H23" t="s">
        <v>71</v>
      </c>
      <c r="I23" t="s">
        <v>71</v>
      </c>
      <c r="J23">
        <v>4</v>
      </c>
      <c r="K23">
        <v>6</v>
      </c>
    </row>
    <row r="24" spans="1:11" x14ac:dyDescent="0.2">
      <c r="A24" t="s">
        <v>174</v>
      </c>
      <c r="B24" t="s">
        <v>10</v>
      </c>
      <c r="C24">
        <v>1</v>
      </c>
      <c r="D24" t="s">
        <v>72</v>
      </c>
      <c r="E24" t="s">
        <v>205</v>
      </c>
      <c r="F24" t="s">
        <v>73</v>
      </c>
      <c r="G24">
        <v>137.37</v>
      </c>
      <c r="H24" t="s">
        <v>71</v>
      </c>
      <c r="I24" t="s">
        <v>71</v>
      </c>
      <c r="J24">
        <v>4</v>
      </c>
      <c r="K24">
        <v>6</v>
      </c>
    </row>
    <row r="25" spans="1:11" x14ac:dyDescent="0.2">
      <c r="A25" t="s">
        <v>135</v>
      </c>
      <c r="B25" t="s">
        <v>10</v>
      </c>
      <c r="C25">
        <v>2</v>
      </c>
      <c r="D25" t="s">
        <v>11</v>
      </c>
      <c r="E25" t="s">
        <v>206</v>
      </c>
      <c r="F25" t="s">
        <v>12</v>
      </c>
      <c r="G25">
        <v>78.11</v>
      </c>
      <c r="H25" t="s">
        <v>13</v>
      </c>
      <c r="I25" t="s">
        <v>13</v>
      </c>
      <c r="J25">
        <v>1</v>
      </c>
      <c r="K25">
        <v>1</v>
      </c>
    </row>
    <row r="26" spans="1:11" x14ac:dyDescent="0.2">
      <c r="A26" t="s">
        <v>135</v>
      </c>
      <c r="B26" t="s">
        <v>10</v>
      </c>
      <c r="C26">
        <v>2</v>
      </c>
      <c r="D26" t="s">
        <v>14</v>
      </c>
      <c r="E26" t="s">
        <v>207</v>
      </c>
      <c r="F26" t="s">
        <v>15</v>
      </c>
      <c r="G26">
        <v>92.14</v>
      </c>
      <c r="H26" t="s">
        <v>13</v>
      </c>
      <c r="I26" t="s">
        <v>13</v>
      </c>
      <c r="J26">
        <v>1</v>
      </c>
      <c r="K26">
        <v>1</v>
      </c>
    </row>
    <row r="27" spans="1:11" x14ac:dyDescent="0.2">
      <c r="A27" t="s">
        <v>135</v>
      </c>
      <c r="B27" t="s">
        <v>10</v>
      </c>
      <c r="C27">
        <v>2</v>
      </c>
      <c r="D27" t="s">
        <v>16</v>
      </c>
      <c r="E27" t="s">
        <v>94</v>
      </c>
      <c r="F27" t="s">
        <v>18</v>
      </c>
      <c r="G27">
        <v>106.17</v>
      </c>
      <c r="H27" t="s">
        <v>13</v>
      </c>
      <c r="I27" t="s">
        <v>13</v>
      </c>
      <c r="J27">
        <v>1</v>
      </c>
      <c r="K27">
        <v>1</v>
      </c>
    </row>
    <row r="28" spans="1:11" x14ac:dyDescent="0.2">
      <c r="A28" t="s">
        <v>135</v>
      </c>
      <c r="B28" t="s">
        <v>10</v>
      </c>
      <c r="C28">
        <v>2</v>
      </c>
      <c r="D28" t="s">
        <v>19</v>
      </c>
      <c r="E28" t="s">
        <v>208</v>
      </c>
      <c r="F28" t="s">
        <v>20</v>
      </c>
      <c r="G28">
        <v>106.16</v>
      </c>
      <c r="H28" t="s">
        <v>13</v>
      </c>
      <c r="I28" t="s">
        <v>13</v>
      </c>
      <c r="J28">
        <v>1</v>
      </c>
      <c r="K28">
        <v>1</v>
      </c>
    </row>
    <row r="29" spans="1:11" x14ac:dyDescent="0.2">
      <c r="A29" t="s">
        <v>135</v>
      </c>
      <c r="B29" t="s">
        <v>10</v>
      </c>
      <c r="C29">
        <v>2</v>
      </c>
      <c r="D29" t="s">
        <v>21</v>
      </c>
      <c r="E29" t="s">
        <v>209</v>
      </c>
      <c r="F29" t="s">
        <v>22</v>
      </c>
      <c r="G29">
        <v>106.16</v>
      </c>
      <c r="H29" t="s">
        <v>13</v>
      </c>
      <c r="I29" t="s">
        <v>13</v>
      </c>
      <c r="J29">
        <v>1</v>
      </c>
      <c r="K29">
        <v>1</v>
      </c>
    </row>
    <row r="30" spans="1:11" x14ac:dyDescent="0.2">
      <c r="A30" t="s">
        <v>135</v>
      </c>
      <c r="B30" t="s">
        <v>10</v>
      </c>
      <c r="C30">
        <v>2</v>
      </c>
      <c r="D30" t="s">
        <v>23</v>
      </c>
      <c r="E30" t="s">
        <v>210</v>
      </c>
      <c r="F30" t="s">
        <v>24</v>
      </c>
      <c r="G30">
        <v>106.16</v>
      </c>
      <c r="H30" t="s">
        <v>13</v>
      </c>
      <c r="I30" t="s">
        <v>13</v>
      </c>
      <c r="J30">
        <v>1</v>
      </c>
      <c r="K30">
        <v>1</v>
      </c>
    </row>
    <row r="31" spans="1:11" x14ac:dyDescent="0.2">
      <c r="A31" t="s">
        <v>135</v>
      </c>
      <c r="B31" t="s">
        <v>10</v>
      </c>
      <c r="C31">
        <v>2</v>
      </c>
      <c r="D31" t="s">
        <v>29</v>
      </c>
      <c r="E31" t="s">
        <v>26</v>
      </c>
      <c r="F31" t="s">
        <v>31</v>
      </c>
      <c r="G31">
        <v>120.19</v>
      </c>
      <c r="H31" t="s">
        <v>28</v>
      </c>
      <c r="I31" t="s">
        <v>32</v>
      </c>
      <c r="J31">
        <v>2</v>
      </c>
      <c r="K31">
        <v>2</v>
      </c>
    </row>
    <row r="32" spans="1:11" x14ac:dyDescent="0.2">
      <c r="A32" t="s">
        <v>135</v>
      </c>
      <c r="B32" t="s">
        <v>10</v>
      </c>
      <c r="C32">
        <v>2</v>
      </c>
      <c r="D32" t="s">
        <v>33</v>
      </c>
      <c r="E32" t="s">
        <v>48</v>
      </c>
      <c r="F32" t="s">
        <v>35</v>
      </c>
      <c r="G32">
        <v>120.19</v>
      </c>
      <c r="H32" t="s">
        <v>28</v>
      </c>
      <c r="I32" t="s">
        <v>32</v>
      </c>
      <c r="J32">
        <v>2</v>
      </c>
      <c r="K32">
        <v>2</v>
      </c>
    </row>
    <row r="33" spans="1:11" x14ac:dyDescent="0.2">
      <c r="A33" t="s">
        <v>135</v>
      </c>
      <c r="B33" t="s">
        <v>10</v>
      </c>
      <c r="C33">
        <v>2</v>
      </c>
      <c r="D33" t="s">
        <v>36</v>
      </c>
      <c r="E33" t="s">
        <v>26</v>
      </c>
      <c r="F33" t="s">
        <v>38</v>
      </c>
      <c r="G33">
        <v>120.19</v>
      </c>
      <c r="H33" t="s">
        <v>28</v>
      </c>
      <c r="I33" t="s">
        <v>32</v>
      </c>
      <c r="J33">
        <v>2</v>
      </c>
      <c r="K33">
        <v>2</v>
      </c>
    </row>
    <row r="34" spans="1:11" x14ac:dyDescent="0.2">
      <c r="A34" t="s">
        <v>135</v>
      </c>
      <c r="B34" t="s">
        <v>10</v>
      </c>
      <c r="C34">
        <v>2</v>
      </c>
      <c r="D34" t="s">
        <v>39</v>
      </c>
      <c r="E34" t="s">
        <v>26</v>
      </c>
      <c r="F34" t="s">
        <v>41</v>
      </c>
      <c r="G34">
        <v>120.19</v>
      </c>
      <c r="H34" t="s">
        <v>28</v>
      </c>
      <c r="I34" t="s">
        <v>32</v>
      </c>
      <c r="J34">
        <v>2</v>
      </c>
      <c r="K34">
        <v>2</v>
      </c>
    </row>
    <row r="35" spans="1:11" x14ac:dyDescent="0.2">
      <c r="A35" t="s">
        <v>135</v>
      </c>
      <c r="B35" t="s">
        <v>10</v>
      </c>
      <c r="C35">
        <v>2</v>
      </c>
      <c r="D35" t="s">
        <v>58</v>
      </c>
      <c r="E35" t="s">
        <v>97</v>
      </c>
      <c r="F35" t="s">
        <v>60</v>
      </c>
      <c r="G35">
        <v>120.19</v>
      </c>
      <c r="H35" t="s">
        <v>28</v>
      </c>
      <c r="I35" t="s">
        <v>32</v>
      </c>
      <c r="J35">
        <v>2</v>
      </c>
      <c r="K35">
        <v>2</v>
      </c>
    </row>
    <row r="36" spans="1:11" x14ac:dyDescent="0.2">
      <c r="A36" t="s">
        <v>135</v>
      </c>
      <c r="B36" t="s">
        <v>10</v>
      </c>
      <c r="C36">
        <v>2</v>
      </c>
      <c r="D36" t="s">
        <v>53</v>
      </c>
      <c r="E36" t="s">
        <v>34</v>
      </c>
      <c r="F36" t="s">
        <v>54</v>
      </c>
      <c r="G36">
        <v>114.23</v>
      </c>
      <c r="H36" t="s">
        <v>45</v>
      </c>
      <c r="I36" t="s">
        <v>55</v>
      </c>
      <c r="J36">
        <v>3</v>
      </c>
      <c r="K36">
        <v>3</v>
      </c>
    </row>
    <row r="37" spans="1:11" x14ac:dyDescent="0.2">
      <c r="A37" t="s">
        <v>135</v>
      </c>
      <c r="B37" t="s">
        <v>10</v>
      </c>
      <c r="C37">
        <v>2</v>
      </c>
      <c r="D37" t="s">
        <v>56</v>
      </c>
      <c r="E37" t="s">
        <v>211</v>
      </c>
      <c r="F37" t="s">
        <v>57</v>
      </c>
      <c r="G37">
        <v>100.2</v>
      </c>
      <c r="H37" t="s">
        <v>45</v>
      </c>
      <c r="I37" t="s">
        <v>55</v>
      </c>
      <c r="J37">
        <v>3</v>
      </c>
      <c r="K37">
        <v>3</v>
      </c>
    </row>
    <row r="38" spans="1:11" x14ac:dyDescent="0.2">
      <c r="A38" t="s">
        <v>135</v>
      </c>
      <c r="B38" t="s">
        <v>10</v>
      </c>
      <c r="C38">
        <v>2</v>
      </c>
      <c r="D38" t="s">
        <v>50</v>
      </c>
      <c r="E38" t="s">
        <v>80</v>
      </c>
      <c r="F38" t="s">
        <v>51</v>
      </c>
      <c r="G38">
        <v>100.21</v>
      </c>
      <c r="H38" t="s">
        <v>45</v>
      </c>
      <c r="I38" t="s">
        <v>52</v>
      </c>
      <c r="J38">
        <v>3</v>
      </c>
      <c r="K38">
        <v>4</v>
      </c>
    </row>
    <row r="39" spans="1:11" x14ac:dyDescent="0.2">
      <c r="A39" t="s">
        <v>135</v>
      </c>
      <c r="B39" t="s">
        <v>10</v>
      </c>
      <c r="C39">
        <v>2</v>
      </c>
      <c r="D39" t="s">
        <v>61</v>
      </c>
      <c r="E39" t="s">
        <v>154</v>
      </c>
      <c r="F39" t="s">
        <v>62</v>
      </c>
      <c r="G39">
        <v>86.18</v>
      </c>
      <c r="H39" t="s">
        <v>45</v>
      </c>
      <c r="I39" t="s">
        <v>52</v>
      </c>
      <c r="J39">
        <v>3</v>
      </c>
      <c r="K39">
        <v>4</v>
      </c>
    </row>
    <row r="40" spans="1:11" x14ac:dyDescent="0.2">
      <c r="A40" t="s">
        <v>135</v>
      </c>
      <c r="B40" t="s">
        <v>10</v>
      </c>
      <c r="C40">
        <v>2</v>
      </c>
      <c r="D40" t="s">
        <v>63</v>
      </c>
      <c r="E40" t="s">
        <v>212</v>
      </c>
      <c r="F40" t="s">
        <v>65</v>
      </c>
      <c r="G40">
        <v>128.25</v>
      </c>
      <c r="H40" t="s">
        <v>45</v>
      </c>
      <c r="I40" t="s">
        <v>52</v>
      </c>
      <c r="J40">
        <v>3</v>
      </c>
      <c r="K40">
        <v>4</v>
      </c>
    </row>
    <row r="41" spans="1:11" x14ac:dyDescent="0.2">
      <c r="A41" t="s">
        <v>135</v>
      </c>
      <c r="B41" t="s">
        <v>10</v>
      </c>
      <c r="C41">
        <v>2</v>
      </c>
      <c r="D41" t="s">
        <v>66</v>
      </c>
      <c r="E41" t="s">
        <v>120</v>
      </c>
      <c r="F41" t="s">
        <v>68</v>
      </c>
      <c r="G41">
        <v>114.23</v>
      </c>
      <c r="H41" t="s">
        <v>45</v>
      </c>
      <c r="I41" t="s">
        <v>52</v>
      </c>
      <c r="J41">
        <v>3</v>
      </c>
      <c r="K41">
        <v>4</v>
      </c>
    </row>
    <row r="42" spans="1:11" x14ac:dyDescent="0.2">
      <c r="A42" t="s">
        <v>135</v>
      </c>
      <c r="B42" t="s">
        <v>10</v>
      </c>
      <c r="C42">
        <v>2</v>
      </c>
      <c r="D42" t="s">
        <v>42</v>
      </c>
      <c r="E42" t="s">
        <v>40</v>
      </c>
      <c r="F42" t="s">
        <v>44</v>
      </c>
      <c r="G42">
        <v>149.29</v>
      </c>
      <c r="H42" t="s">
        <v>45</v>
      </c>
      <c r="I42" t="s">
        <v>46</v>
      </c>
      <c r="J42">
        <v>3</v>
      </c>
      <c r="K42">
        <v>5</v>
      </c>
    </row>
    <row r="43" spans="1:11" x14ac:dyDescent="0.2">
      <c r="A43" t="s">
        <v>135</v>
      </c>
      <c r="B43" t="s">
        <v>10</v>
      </c>
      <c r="C43">
        <v>2</v>
      </c>
      <c r="D43" t="s">
        <v>47</v>
      </c>
      <c r="E43" t="s">
        <v>30</v>
      </c>
      <c r="F43" t="s">
        <v>49</v>
      </c>
      <c r="G43">
        <v>170.34</v>
      </c>
      <c r="H43" t="s">
        <v>45</v>
      </c>
      <c r="I43" t="s">
        <v>46</v>
      </c>
      <c r="J43">
        <v>3</v>
      </c>
      <c r="K43">
        <v>5</v>
      </c>
    </row>
    <row r="44" spans="1:11" x14ac:dyDescent="0.2">
      <c r="A44" t="s">
        <v>135</v>
      </c>
      <c r="B44" t="s">
        <v>10</v>
      </c>
      <c r="C44">
        <v>2</v>
      </c>
      <c r="D44" t="s">
        <v>74</v>
      </c>
      <c r="E44" t="s">
        <v>99</v>
      </c>
      <c r="F44" t="s">
        <v>75</v>
      </c>
      <c r="G44">
        <v>156.31</v>
      </c>
      <c r="H44" t="s">
        <v>45</v>
      </c>
      <c r="I44" t="s">
        <v>46</v>
      </c>
      <c r="J44">
        <v>3</v>
      </c>
      <c r="K44">
        <v>5</v>
      </c>
    </row>
    <row r="45" spans="1:11" x14ac:dyDescent="0.2">
      <c r="A45" t="s">
        <v>135</v>
      </c>
      <c r="B45" t="s">
        <v>10</v>
      </c>
      <c r="C45">
        <v>2</v>
      </c>
      <c r="D45" t="s">
        <v>25</v>
      </c>
      <c r="E45" t="s">
        <v>84</v>
      </c>
      <c r="F45" t="s">
        <v>27</v>
      </c>
      <c r="G45">
        <v>147.01</v>
      </c>
      <c r="H45" t="s">
        <v>28</v>
      </c>
      <c r="I45" t="s">
        <v>71</v>
      </c>
      <c r="J45">
        <v>2</v>
      </c>
      <c r="K45">
        <v>6</v>
      </c>
    </row>
    <row r="46" spans="1:11" x14ac:dyDescent="0.2">
      <c r="A46" t="s">
        <v>135</v>
      </c>
      <c r="B46" t="s">
        <v>10</v>
      </c>
      <c r="C46">
        <v>2</v>
      </c>
      <c r="D46" t="s">
        <v>69</v>
      </c>
      <c r="E46" t="s">
        <v>89</v>
      </c>
      <c r="F46" t="s">
        <v>70</v>
      </c>
      <c r="G46">
        <v>165.83</v>
      </c>
      <c r="H46" t="s">
        <v>71</v>
      </c>
      <c r="I46" t="s">
        <v>71</v>
      </c>
      <c r="J46">
        <v>4</v>
      </c>
      <c r="K46">
        <v>6</v>
      </c>
    </row>
    <row r="47" spans="1:11" x14ac:dyDescent="0.2">
      <c r="A47" t="s">
        <v>135</v>
      </c>
      <c r="B47" t="s">
        <v>10</v>
      </c>
      <c r="C47">
        <v>2</v>
      </c>
      <c r="D47" t="s">
        <v>72</v>
      </c>
      <c r="E47" t="s">
        <v>213</v>
      </c>
      <c r="F47" t="s">
        <v>73</v>
      </c>
      <c r="G47">
        <v>137.37</v>
      </c>
      <c r="H47" t="s">
        <v>71</v>
      </c>
      <c r="I47" t="s">
        <v>71</v>
      </c>
      <c r="J47">
        <v>4</v>
      </c>
      <c r="K47">
        <v>6</v>
      </c>
    </row>
    <row r="48" spans="1:11" x14ac:dyDescent="0.2">
      <c r="A48" t="s">
        <v>95</v>
      </c>
      <c r="B48" t="s">
        <v>10</v>
      </c>
      <c r="C48">
        <v>3</v>
      </c>
      <c r="D48" t="s">
        <v>11</v>
      </c>
      <c r="E48" t="s">
        <v>214</v>
      </c>
      <c r="F48" t="s">
        <v>12</v>
      </c>
      <c r="G48">
        <v>78.11</v>
      </c>
      <c r="H48" t="s">
        <v>13</v>
      </c>
      <c r="I48" t="s">
        <v>13</v>
      </c>
      <c r="J48">
        <v>1</v>
      </c>
      <c r="K48">
        <v>1</v>
      </c>
    </row>
    <row r="49" spans="1:11" x14ac:dyDescent="0.2">
      <c r="A49" t="s">
        <v>95</v>
      </c>
      <c r="B49" t="s">
        <v>10</v>
      </c>
      <c r="C49">
        <v>3</v>
      </c>
      <c r="D49" t="s">
        <v>14</v>
      </c>
      <c r="E49" t="s">
        <v>215</v>
      </c>
      <c r="F49" t="s">
        <v>15</v>
      </c>
      <c r="G49">
        <v>92.14</v>
      </c>
      <c r="H49" t="s">
        <v>13</v>
      </c>
      <c r="I49" t="s">
        <v>13</v>
      </c>
      <c r="J49">
        <v>1</v>
      </c>
      <c r="K49">
        <v>1</v>
      </c>
    </row>
    <row r="50" spans="1:11" x14ac:dyDescent="0.2">
      <c r="A50" t="s">
        <v>95</v>
      </c>
      <c r="B50" t="s">
        <v>10</v>
      </c>
      <c r="C50">
        <v>3</v>
      </c>
      <c r="D50" t="s">
        <v>16</v>
      </c>
      <c r="E50" t="s">
        <v>216</v>
      </c>
      <c r="F50" t="s">
        <v>18</v>
      </c>
      <c r="G50">
        <v>106.17</v>
      </c>
      <c r="H50" t="s">
        <v>13</v>
      </c>
      <c r="I50" t="s">
        <v>13</v>
      </c>
      <c r="J50">
        <v>1</v>
      </c>
      <c r="K50">
        <v>1</v>
      </c>
    </row>
    <row r="51" spans="1:11" x14ac:dyDescent="0.2">
      <c r="A51" t="s">
        <v>95</v>
      </c>
      <c r="B51" t="s">
        <v>10</v>
      </c>
      <c r="C51">
        <v>3</v>
      </c>
      <c r="D51" t="s">
        <v>19</v>
      </c>
      <c r="E51" t="s">
        <v>217</v>
      </c>
      <c r="F51" t="s">
        <v>20</v>
      </c>
      <c r="G51">
        <v>106.16</v>
      </c>
      <c r="H51" t="s">
        <v>13</v>
      </c>
      <c r="I51" t="s">
        <v>13</v>
      </c>
      <c r="J51">
        <v>1</v>
      </c>
      <c r="K51">
        <v>1</v>
      </c>
    </row>
    <row r="52" spans="1:11" x14ac:dyDescent="0.2">
      <c r="A52" t="s">
        <v>95</v>
      </c>
      <c r="B52" t="s">
        <v>10</v>
      </c>
      <c r="C52">
        <v>3</v>
      </c>
      <c r="D52" t="s">
        <v>21</v>
      </c>
      <c r="E52" t="s">
        <v>218</v>
      </c>
      <c r="F52" t="s">
        <v>22</v>
      </c>
      <c r="G52">
        <v>106.16</v>
      </c>
      <c r="H52" t="s">
        <v>13</v>
      </c>
      <c r="I52" t="s">
        <v>13</v>
      </c>
      <c r="J52">
        <v>1</v>
      </c>
      <c r="K52">
        <v>1</v>
      </c>
    </row>
    <row r="53" spans="1:11" x14ac:dyDescent="0.2">
      <c r="A53" t="s">
        <v>95</v>
      </c>
      <c r="B53" t="s">
        <v>10</v>
      </c>
      <c r="C53">
        <v>3</v>
      </c>
      <c r="D53" t="s">
        <v>23</v>
      </c>
      <c r="E53" t="s">
        <v>219</v>
      </c>
      <c r="F53" t="s">
        <v>24</v>
      </c>
      <c r="G53">
        <v>106.16</v>
      </c>
      <c r="H53" t="s">
        <v>13</v>
      </c>
      <c r="I53" t="s">
        <v>13</v>
      </c>
      <c r="J53">
        <v>1</v>
      </c>
      <c r="K53">
        <v>1</v>
      </c>
    </row>
    <row r="54" spans="1:11" x14ac:dyDescent="0.2">
      <c r="A54" t="s">
        <v>95</v>
      </c>
      <c r="B54" t="s">
        <v>10</v>
      </c>
      <c r="C54">
        <v>3</v>
      </c>
      <c r="D54" t="s">
        <v>29</v>
      </c>
      <c r="E54" t="s">
        <v>37</v>
      </c>
      <c r="F54" t="s">
        <v>31</v>
      </c>
      <c r="G54">
        <v>120.19</v>
      </c>
      <c r="H54" t="s">
        <v>28</v>
      </c>
      <c r="I54" t="s">
        <v>32</v>
      </c>
      <c r="J54">
        <v>2</v>
      </c>
      <c r="K54">
        <v>2</v>
      </c>
    </row>
    <row r="55" spans="1:11" x14ac:dyDescent="0.2">
      <c r="A55" t="s">
        <v>95</v>
      </c>
      <c r="B55" t="s">
        <v>10</v>
      </c>
      <c r="C55">
        <v>3</v>
      </c>
      <c r="D55" t="s">
        <v>33</v>
      </c>
      <c r="E55" t="s">
        <v>102</v>
      </c>
      <c r="F55" t="s">
        <v>35</v>
      </c>
      <c r="G55">
        <v>120.19</v>
      </c>
      <c r="H55" t="s">
        <v>28</v>
      </c>
      <c r="I55" t="s">
        <v>32</v>
      </c>
      <c r="J55">
        <v>2</v>
      </c>
      <c r="K55">
        <v>2</v>
      </c>
    </row>
    <row r="56" spans="1:11" x14ac:dyDescent="0.2">
      <c r="A56" t="s">
        <v>95</v>
      </c>
      <c r="B56" t="s">
        <v>10</v>
      </c>
      <c r="C56">
        <v>3</v>
      </c>
      <c r="D56" t="s">
        <v>36</v>
      </c>
      <c r="E56" t="s">
        <v>120</v>
      </c>
      <c r="F56" t="s">
        <v>38</v>
      </c>
      <c r="G56">
        <v>120.19</v>
      </c>
      <c r="H56" t="s">
        <v>28</v>
      </c>
      <c r="I56" t="s">
        <v>32</v>
      </c>
      <c r="J56">
        <v>2</v>
      </c>
      <c r="K56">
        <v>2</v>
      </c>
    </row>
    <row r="57" spans="1:11" x14ac:dyDescent="0.2">
      <c r="A57" t="s">
        <v>95</v>
      </c>
      <c r="B57" t="s">
        <v>10</v>
      </c>
      <c r="C57">
        <v>3</v>
      </c>
      <c r="D57" t="s">
        <v>39</v>
      </c>
      <c r="E57" t="s">
        <v>48</v>
      </c>
      <c r="F57" t="s">
        <v>41</v>
      </c>
      <c r="G57">
        <v>120.19</v>
      </c>
      <c r="H57" t="s">
        <v>28</v>
      </c>
      <c r="I57" t="s">
        <v>32</v>
      </c>
      <c r="J57">
        <v>2</v>
      </c>
      <c r="K57">
        <v>2</v>
      </c>
    </row>
    <row r="58" spans="1:11" x14ac:dyDescent="0.2">
      <c r="A58" t="s">
        <v>95</v>
      </c>
      <c r="B58" t="s">
        <v>10</v>
      </c>
      <c r="C58">
        <v>3</v>
      </c>
      <c r="D58" t="s">
        <v>58</v>
      </c>
      <c r="E58" t="s">
        <v>152</v>
      </c>
      <c r="F58" t="s">
        <v>60</v>
      </c>
      <c r="G58">
        <v>120.19</v>
      </c>
      <c r="H58" t="s">
        <v>28</v>
      </c>
      <c r="I58" t="s">
        <v>32</v>
      </c>
      <c r="J58">
        <v>2</v>
      </c>
      <c r="K58">
        <v>2</v>
      </c>
    </row>
    <row r="59" spans="1:11" x14ac:dyDescent="0.2">
      <c r="A59" t="s">
        <v>95</v>
      </c>
      <c r="B59" t="s">
        <v>10</v>
      </c>
      <c r="C59">
        <v>3</v>
      </c>
      <c r="D59" t="s">
        <v>53</v>
      </c>
      <c r="E59" t="s">
        <v>220</v>
      </c>
      <c r="F59" t="s">
        <v>54</v>
      </c>
      <c r="G59">
        <v>114.23</v>
      </c>
      <c r="H59" t="s">
        <v>45</v>
      </c>
      <c r="I59" t="s">
        <v>55</v>
      </c>
      <c r="J59">
        <v>3</v>
      </c>
      <c r="K59">
        <v>3</v>
      </c>
    </row>
    <row r="60" spans="1:11" x14ac:dyDescent="0.2">
      <c r="A60" t="s">
        <v>95</v>
      </c>
      <c r="B60" t="s">
        <v>10</v>
      </c>
      <c r="C60">
        <v>3</v>
      </c>
      <c r="D60" t="s">
        <v>56</v>
      </c>
      <c r="E60" t="s">
        <v>221</v>
      </c>
      <c r="F60" t="s">
        <v>57</v>
      </c>
      <c r="G60">
        <v>100.2</v>
      </c>
      <c r="H60" t="s">
        <v>45</v>
      </c>
      <c r="I60" t="s">
        <v>55</v>
      </c>
      <c r="J60">
        <v>3</v>
      </c>
      <c r="K60">
        <v>3</v>
      </c>
    </row>
    <row r="61" spans="1:11" x14ac:dyDescent="0.2">
      <c r="A61" t="s">
        <v>95</v>
      </c>
      <c r="B61" t="s">
        <v>10</v>
      </c>
      <c r="C61">
        <v>3</v>
      </c>
      <c r="D61" t="s">
        <v>50</v>
      </c>
      <c r="E61" t="s">
        <v>222</v>
      </c>
      <c r="F61" t="s">
        <v>51</v>
      </c>
      <c r="G61">
        <v>100.21</v>
      </c>
      <c r="H61" t="s">
        <v>45</v>
      </c>
      <c r="I61" t="s">
        <v>52</v>
      </c>
      <c r="J61">
        <v>3</v>
      </c>
      <c r="K61">
        <v>4</v>
      </c>
    </row>
    <row r="62" spans="1:11" x14ac:dyDescent="0.2">
      <c r="A62" t="s">
        <v>95</v>
      </c>
      <c r="B62" t="s">
        <v>10</v>
      </c>
      <c r="C62">
        <v>3</v>
      </c>
      <c r="D62" t="s">
        <v>61</v>
      </c>
      <c r="E62" t="s">
        <v>223</v>
      </c>
      <c r="F62" t="s">
        <v>62</v>
      </c>
      <c r="G62">
        <v>86.18</v>
      </c>
      <c r="H62" t="s">
        <v>45</v>
      </c>
      <c r="I62" t="s">
        <v>52</v>
      </c>
      <c r="J62">
        <v>3</v>
      </c>
      <c r="K62">
        <v>4</v>
      </c>
    </row>
    <row r="63" spans="1:11" x14ac:dyDescent="0.2">
      <c r="A63" t="s">
        <v>95</v>
      </c>
      <c r="B63" t="s">
        <v>10</v>
      </c>
      <c r="C63">
        <v>3</v>
      </c>
      <c r="D63" t="s">
        <v>63</v>
      </c>
      <c r="E63" t="s">
        <v>158</v>
      </c>
      <c r="F63" t="s">
        <v>65</v>
      </c>
      <c r="G63">
        <v>128.25</v>
      </c>
      <c r="H63" t="s">
        <v>45</v>
      </c>
      <c r="I63" t="s">
        <v>52</v>
      </c>
      <c r="J63">
        <v>3</v>
      </c>
      <c r="K63">
        <v>4</v>
      </c>
    </row>
    <row r="64" spans="1:11" x14ac:dyDescent="0.2">
      <c r="A64" t="s">
        <v>95</v>
      </c>
      <c r="B64" t="s">
        <v>10</v>
      </c>
      <c r="C64">
        <v>3</v>
      </c>
      <c r="D64" t="s">
        <v>66</v>
      </c>
      <c r="E64" t="s">
        <v>224</v>
      </c>
      <c r="F64" t="s">
        <v>68</v>
      </c>
      <c r="G64">
        <v>114.23</v>
      </c>
      <c r="H64" t="s">
        <v>45</v>
      </c>
      <c r="I64" t="s">
        <v>52</v>
      </c>
      <c r="J64">
        <v>3</v>
      </c>
      <c r="K64">
        <v>4</v>
      </c>
    </row>
    <row r="65" spans="1:11" x14ac:dyDescent="0.2">
      <c r="A65" t="s">
        <v>95</v>
      </c>
      <c r="B65" t="s">
        <v>10</v>
      </c>
      <c r="C65">
        <v>3</v>
      </c>
      <c r="D65" t="s">
        <v>42</v>
      </c>
      <c r="E65" t="s">
        <v>78</v>
      </c>
      <c r="F65" t="s">
        <v>44</v>
      </c>
      <c r="G65">
        <v>149.29</v>
      </c>
      <c r="H65" t="s">
        <v>45</v>
      </c>
      <c r="I65" t="s">
        <v>46</v>
      </c>
      <c r="J65">
        <v>3</v>
      </c>
      <c r="K65">
        <v>5</v>
      </c>
    </row>
    <row r="66" spans="1:11" x14ac:dyDescent="0.2">
      <c r="A66" t="s">
        <v>95</v>
      </c>
      <c r="B66" t="s">
        <v>10</v>
      </c>
      <c r="C66">
        <v>3</v>
      </c>
      <c r="D66" t="s">
        <v>47</v>
      </c>
      <c r="E66" t="s">
        <v>37</v>
      </c>
      <c r="F66" t="s">
        <v>49</v>
      </c>
      <c r="G66">
        <v>170.34</v>
      </c>
      <c r="H66" t="s">
        <v>45</v>
      </c>
      <c r="I66" t="s">
        <v>46</v>
      </c>
      <c r="J66">
        <v>3</v>
      </c>
      <c r="K66">
        <v>5</v>
      </c>
    </row>
    <row r="67" spans="1:11" x14ac:dyDescent="0.2">
      <c r="A67" t="s">
        <v>95</v>
      </c>
      <c r="B67" t="s">
        <v>10</v>
      </c>
      <c r="C67">
        <v>3</v>
      </c>
      <c r="D67" t="s">
        <v>74</v>
      </c>
      <c r="E67" t="s">
        <v>101</v>
      </c>
      <c r="F67" t="s">
        <v>75</v>
      </c>
      <c r="G67">
        <v>156.31</v>
      </c>
      <c r="H67" t="s">
        <v>45</v>
      </c>
      <c r="I67" t="s">
        <v>46</v>
      </c>
      <c r="J67">
        <v>3</v>
      </c>
      <c r="K67">
        <v>5</v>
      </c>
    </row>
    <row r="68" spans="1:11" x14ac:dyDescent="0.2">
      <c r="A68" t="s">
        <v>95</v>
      </c>
      <c r="B68" t="s">
        <v>10</v>
      </c>
      <c r="C68">
        <v>3</v>
      </c>
      <c r="D68" t="s">
        <v>25</v>
      </c>
      <c r="E68" t="s">
        <v>84</v>
      </c>
      <c r="F68" t="s">
        <v>27</v>
      </c>
      <c r="G68">
        <v>147.01</v>
      </c>
      <c r="H68" t="s">
        <v>28</v>
      </c>
      <c r="I68" t="s">
        <v>71</v>
      </c>
      <c r="J68">
        <v>2</v>
      </c>
      <c r="K68">
        <v>6</v>
      </c>
    </row>
    <row r="69" spans="1:11" x14ac:dyDescent="0.2">
      <c r="A69" t="s">
        <v>95</v>
      </c>
      <c r="B69" t="s">
        <v>10</v>
      </c>
      <c r="C69">
        <v>3</v>
      </c>
      <c r="D69" t="s">
        <v>69</v>
      </c>
      <c r="E69" t="s">
        <v>26</v>
      </c>
      <c r="F69" t="s">
        <v>70</v>
      </c>
      <c r="G69">
        <v>165.83</v>
      </c>
      <c r="H69" t="s">
        <v>71</v>
      </c>
      <c r="I69" t="s">
        <v>71</v>
      </c>
      <c r="J69">
        <v>4</v>
      </c>
      <c r="K69">
        <v>6</v>
      </c>
    </row>
    <row r="70" spans="1:11" x14ac:dyDescent="0.2">
      <c r="A70" t="s">
        <v>95</v>
      </c>
      <c r="B70" t="s">
        <v>10</v>
      </c>
      <c r="C70">
        <v>3</v>
      </c>
      <c r="D70" t="s">
        <v>72</v>
      </c>
      <c r="E70" t="s">
        <v>225</v>
      </c>
      <c r="F70" t="s">
        <v>73</v>
      </c>
      <c r="G70">
        <v>137.37</v>
      </c>
      <c r="H70" t="s">
        <v>71</v>
      </c>
      <c r="I70" t="s">
        <v>71</v>
      </c>
      <c r="J70">
        <v>4</v>
      </c>
      <c r="K70">
        <v>6</v>
      </c>
    </row>
    <row r="71" spans="1:11" x14ac:dyDescent="0.2">
      <c r="A71" t="s">
        <v>87</v>
      </c>
      <c r="B71" t="s">
        <v>10</v>
      </c>
      <c r="C71">
        <v>4</v>
      </c>
      <c r="D71" t="s">
        <v>11</v>
      </c>
      <c r="E71" t="s">
        <v>226</v>
      </c>
      <c r="F71" t="s">
        <v>12</v>
      </c>
      <c r="G71">
        <v>78.11</v>
      </c>
      <c r="H71" t="s">
        <v>13</v>
      </c>
      <c r="I71" t="s">
        <v>13</v>
      </c>
      <c r="J71">
        <v>1</v>
      </c>
      <c r="K71">
        <v>1</v>
      </c>
    </row>
    <row r="72" spans="1:11" x14ac:dyDescent="0.2">
      <c r="A72" t="s">
        <v>87</v>
      </c>
      <c r="B72" t="s">
        <v>10</v>
      </c>
      <c r="C72">
        <v>4</v>
      </c>
      <c r="D72" t="s">
        <v>14</v>
      </c>
      <c r="E72" t="s">
        <v>227</v>
      </c>
      <c r="F72" t="s">
        <v>15</v>
      </c>
      <c r="G72">
        <v>92.14</v>
      </c>
      <c r="H72" t="s">
        <v>13</v>
      </c>
      <c r="I72" t="s">
        <v>13</v>
      </c>
      <c r="J72">
        <v>1</v>
      </c>
      <c r="K72">
        <v>1</v>
      </c>
    </row>
    <row r="73" spans="1:11" x14ac:dyDescent="0.2">
      <c r="A73" t="s">
        <v>87</v>
      </c>
      <c r="B73" t="s">
        <v>10</v>
      </c>
      <c r="C73">
        <v>4</v>
      </c>
      <c r="D73" t="s">
        <v>16</v>
      </c>
      <c r="E73" t="s">
        <v>228</v>
      </c>
      <c r="F73" t="s">
        <v>18</v>
      </c>
      <c r="G73">
        <v>106.17</v>
      </c>
      <c r="H73" t="s">
        <v>13</v>
      </c>
      <c r="I73" t="s">
        <v>13</v>
      </c>
      <c r="J73">
        <v>1</v>
      </c>
      <c r="K73">
        <v>1</v>
      </c>
    </row>
    <row r="74" spans="1:11" x14ac:dyDescent="0.2">
      <c r="A74" t="s">
        <v>87</v>
      </c>
      <c r="B74" t="s">
        <v>10</v>
      </c>
      <c r="C74">
        <v>4</v>
      </c>
      <c r="D74" t="s">
        <v>19</v>
      </c>
      <c r="E74" t="s">
        <v>229</v>
      </c>
      <c r="F74" t="s">
        <v>20</v>
      </c>
      <c r="G74">
        <v>106.16</v>
      </c>
      <c r="H74" t="s">
        <v>13</v>
      </c>
      <c r="I74" t="s">
        <v>13</v>
      </c>
      <c r="J74">
        <v>1</v>
      </c>
      <c r="K74">
        <v>1</v>
      </c>
    </row>
    <row r="75" spans="1:11" x14ac:dyDescent="0.2">
      <c r="A75" t="s">
        <v>87</v>
      </c>
      <c r="B75" t="s">
        <v>10</v>
      </c>
      <c r="C75">
        <v>4</v>
      </c>
      <c r="D75" t="s">
        <v>21</v>
      </c>
      <c r="E75" t="s">
        <v>230</v>
      </c>
      <c r="F75" t="s">
        <v>22</v>
      </c>
      <c r="G75">
        <v>106.16</v>
      </c>
      <c r="H75" t="s">
        <v>13</v>
      </c>
      <c r="I75" t="s">
        <v>13</v>
      </c>
      <c r="J75">
        <v>1</v>
      </c>
      <c r="K75">
        <v>1</v>
      </c>
    </row>
    <row r="76" spans="1:11" x14ac:dyDescent="0.2">
      <c r="A76" t="s">
        <v>87</v>
      </c>
      <c r="B76" t="s">
        <v>10</v>
      </c>
      <c r="C76">
        <v>4</v>
      </c>
      <c r="D76" t="s">
        <v>23</v>
      </c>
      <c r="E76" t="s">
        <v>231</v>
      </c>
      <c r="F76" t="s">
        <v>24</v>
      </c>
      <c r="G76">
        <v>106.16</v>
      </c>
      <c r="H76" t="s">
        <v>13</v>
      </c>
      <c r="I76" t="s">
        <v>13</v>
      </c>
      <c r="J76">
        <v>1</v>
      </c>
      <c r="K76">
        <v>1</v>
      </c>
    </row>
    <row r="77" spans="1:11" x14ac:dyDescent="0.2">
      <c r="A77" t="s">
        <v>87</v>
      </c>
      <c r="B77" t="s">
        <v>10</v>
      </c>
      <c r="C77">
        <v>4</v>
      </c>
      <c r="D77" t="s">
        <v>29</v>
      </c>
      <c r="E77" t="s">
        <v>232</v>
      </c>
      <c r="F77" t="s">
        <v>31</v>
      </c>
      <c r="G77">
        <v>120.19</v>
      </c>
      <c r="H77" t="s">
        <v>28</v>
      </c>
      <c r="I77" t="s">
        <v>32</v>
      </c>
      <c r="J77">
        <v>2</v>
      </c>
      <c r="K77">
        <v>2</v>
      </c>
    </row>
    <row r="78" spans="1:11" x14ac:dyDescent="0.2">
      <c r="A78" t="s">
        <v>87</v>
      </c>
      <c r="B78" t="s">
        <v>10</v>
      </c>
      <c r="C78">
        <v>4</v>
      </c>
      <c r="D78" t="s">
        <v>33</v>
      </c>
      <c r="E78" t="s">
        <v>233</v>
      </c>
      <c r="F78" t="s">
        <v>35</v>
      </c>
      <c r="G78">
        <v>120.19</v>
      </c>
      <c r="H78" t="s">
        <v>28</v>
      </c>
      <c r="I78" t="s">
        <v>32</v>
      </c>
      <c r="J78">
        <v>2</v>
      </c>
      <c r="K78">
        <v>2</v>
      </c>
    </row>
    <row r="79" spans="1:11" x14ac:dyDescent="0.2">
      <c r="A79" t="s">
        <v>87</v>
      </c>
      <c r="B79" t="s">
        <v>10</v>
      </c>
      <c r="C79">
        <v>4</v>
      </c>
      <c r="D79" t="s">
        <v>36</v>
      </c>
      <c r="E79" t="s">
        <v>234</v>
      </c>
      <c r="F79" t="s">
        <v>38</v>
      </c>
      <c r="G79">
        <v>120.19</v>
      </c>
      <c r="H79" t="s">
        <v>28</v>
      </c>
      <c r="I79" t="s">
        <v>32</v>
      </c>
      <c r="J79">
        <v>2</v>
      </c>
      <c r="K79">
        <v>2</v>
      </c>
    </row>
    <row r="80" spans="1:11" x14ac:dyDescent="0.2">
      <c r="A80" t="s">
        <v>87</v>
      </c>
      <c r="B80" t="s">
        <v>10</v>
      </c>
      <c r="C80">
        <v>4</v>
      </c>
      <c r="D80" t="s">
        <v>39</v>
      </c>
      <c r="E80" t="s">
        <v>235</v>
      </c>
      <c r="F80" t="s">
        <v>41</v>
      </c>
      <c r="G80">
        <v>120.19</v>
      </c>
      <c r="H80" t="s">
        <v>28</v>
      </c>
      <c r="I80" t="s">
        <v>32</v>
      </c>
      <c r="J80">
        <v>2</v>
      </c>
      <c r="K80">
        <v>2</v>
      </c>
    </row>
    <row r="81" spans="1:11" x14ac:dyDescent="0.2">
      <c r="A81" t="s">
        <v>87</v>
      </c>
      <c r="B81" t="s">
        <v>10</v>
      </c>
      <c r="C81">
        <v>4</v>
      </c>
      <c r="D81" t="s">
        <v>58</v>
      </c>
      <c r="E81" t="s">
        <v>236</v>
      </c>
      <c r="F81" t="s">
        <v>60</v>
      </c>
      <c r="G81">
        <v>120.19</v>
      </c>
      <c r="H81" t="s">
        <v>28</v>
      </c>
      <c r="I81" t="s">
        <v>32</v>
      </c>
      <c r="J81">
        <v>2</v>
      </c>
      <c r="K81">
        <v>2</v>
      </c>
    </row>
    <row r="82" spans="1:11" x14ac:dyDescent="0.2">
      <c r="A82" t="s">
        <v>87</v>
      </c>
      <c r="B82" t="s">
        <v>10</v>
      </c>
      <c r="C82">
        <v>4</v>
      </c>
      <c r="D82" t="s">
        <v>53</v>
      </c>
      <c r="E82" t="s">
        <v>237</v>
      </c>
      <c r="F82" t="s">
        <v>54</v>
      </c>
      <c r="G82">
        <v>114.23</v>
      </c>
      <c r="H82" t="s">
        <v>45</v>
      </c>
      <c r="I82" t="s">
        <v>55</v>
      </c>
      <c r="J82">
        <v>3</v>
      </c>
      <c r="K82">
        <v>3</v>
      </c>
    </row>
    <row r="83" spans="1:11" x14ac:dyDescent="0.2">
      <c r="A83" t="s">
        <v>87</v>
      </c>
      <c r="B83" t="s">
        <v>10</v>
      </c>
      <c r="C83">
        <v>4</v>
      </c>
      <c r="D83" t="s">
        <v>56</v>
      </c>
      <c r="E83" t="s">
        <v>238</v>
      </c>
      <c r="F83" t="s">
        <v>57</v>
      </c>
      <c r="G83">
        <v>100.2</v>
      </c>
      <c r="H83" t="s">
        <v>45</v>
      </c>
      <c r="I83" t="s">
        <v>55</v>
      </c>
      <c r="J83">
        <v>3</v>
      </c>
      <c r="K83">
        <v>3</v>
      </c>
    </row>
    <row r="84" spans="1:11" x14ac:dyDescent="0.2">
      <c r="A84" t="s">
        <v>87</v>
      </c>
      <c r="B84" t="s">
        <v>10</v>
      </c>
      <c r="C84">
        <v>4</v>
      </c>
      <c r="D84" t="s">
        <v>50</v>
      </c>
      <c r="E84" t="s">
        <v>239</v>
      </c>
      <c r="F84" t="s">
        <v>51</v>
      </c>
      <c r="G84">
        <v>100.21</v>
      </c>
      <c r="H84" t="s">
        <v>45</v>
      </c>
      <c r="I84" t="s">
        <v>52</v>
      </c>
      <c r="J84">
        <v>3</v>
      </c>
      <c r="K84">
        <v>4</v>
      </c>
    </row>
    <row r="85" spans="1:11" x14ac:dyDescent="0.2">
      <c r="A85" t="s">
        <v>87</v>
      </c>
      <c r="B85" t="s">
        <v>10</v>
      </c>
      <c r="C85">
        <v>4</v>
      </c>
      <c r="D85" t="s">
        <v>61</v>
      </c>
      <c r="E85" t="s">
        <v>240</v>
      </c>
      <c r="F85" t="s">
        <v>62</v>
      </c>
      <c r="G85">
        <v>86.18</v>
      </c>
      <c r="H85" t="s">
        <v>45</v>
      </c>
      <c r="I85" t="s">
        <v>52</v>
      </c>
      <c r="J85">
        <v>3</v>
      </c>
      <c r="K85">
        <v>4</v>
      </c>
    </row>
    <row r="86" spans="1:11" x14ac:dyDescent="0.2">
      <c r="A86" t="s">
        <v>87</v>
      </c>
      <c r="B86" t="s">
        <v>10</v>
      </c>
      <c r="C86">
        <v>4</v>
      </c>
      <c r="D86" t="s">
        <v>63</v>
      </c>
      <c r="E86" t="s">
        <v>241</v>
      </c>
      <c r="F86" t="s">
        <v>65</v>
      </c>
      <c r="G86">
        <v>128.25</v>
      </c>
      <c r="H86" t="s">
        <v>45</v>
      </c>
      <c r="I86" t="s">
        <v>52</v>
      </c>
      <c r="J86">
        <v>3</v>
      </c>
      <c r="K86">
        <v>4</v>
      </c>
    </row>
    <row r="87" spans="1:11" x14ac:dyDescent="0.2">
      <c r="A87" t="s">
        <v>87</v>
      </c>
      <c r="B87" t="s">
        <v>10</v>
      </c>
      <c r="C87">
        <v>4</v>
      </c>
      <c r="D87" t="s">
        <v>66</v>
      </c>
      <c r="E87" t="s">
        <v>242</v>
      </c>
      <c r="F87" t="s">
        <v>68</v>
      </c>
      <c r="G87">
        <v>114.23</v>
      </c>
      <c r="H87" t="s">
        <v>45</v>
      </c>
      <c r="I87" t="s">
        <v>52</v>
      </c>
      <c r="J87">
        <v>3</v>
      </c>
      <c r="K87">
        <v>4</v>
      </c>
    </row>
    <row r="88" spans="1:11" x14ac:dyDescent="0.2">
      <c r="A88" t="s">
        <v>87</v>
      </c>
      <c r="B88" t="s">
        <v>10</v>
      </c>
      <c r="C88">
        <v>4</v>
      </c>
      <c r="D88" t="s">
        <v>42</v>
      </c>
      <c r="E88" t="s">
        <v>243</v>
      </c>
      <c r="F88" t="s">
        <v>44</v>
      </c>
      <c r="G88">
        <v>149.29</v>
      </c>
      <c r="H88" t="s">
        <v>45</v>
      </c>
      <c r="I88" t="s">
        <v>46</v>
      </c>
      <c r="J88">
        <v>3</v>
      </c>
      <c r="K88">
        <v>5</v>
      </c>
    </row>
    <row r="89" spans="1:11" x14ac:dyDescent="0.2">
      <c r="A89" t="s">
        <v>87</v>
      </c>
      <c r="B89" t="s">
        <v>10</v>
      </c>
      <c r="C89">
        <v>4</v>
      </c>
      <c r="D89" t="s">
        <v>47</v>
      </c>
      <c r="E89" t="s">
        <v>225</v>
      </c>
      <c r="F89" t="s">
        <v>49</v>
      </c>
      <c r="G89">
        <v>170.34</v>
      </c>
      <c r="H89" t="s">
        <v>45</v>
      </c>
      <c r="I89" t="s">
        <v>46</v>
      </c>
      <c r="J89">
        <v>3</v>
      </c>
      <c r="K89">
        <v>5</v>
      </c>
    </row>
    <row r="90" spans="1:11" x14ac:dyDescent="0.2">
      <c r="A90" t="s">
        <v>87</v>
      </c>
      <c r="B90" t="s">
        <v>10</v>
      </c>
      <c r="C90">
        <v>4</v>
      </c>
      <c r="D90" t="s">
        <v>74</v>
      </c>
      <c r="E90" t="s">
        <v>244</v>
      </c>
      <c r="F90" t="s">
        <v>75</v>
      </c>
      <c r="G90">
        <v>156.31</v>
      </c>
      <c r="H90" t="s">
        <v>45</v>
      </c>
      <c r="I90" t="s">
        <v>46</v>
      </c>
      <c r="J90">
        <v>3</v>
      </c>
      <c r="K90">
        <v>5</v>
      </c>
    </row>
    <row r="91" spans="1:11" x14ac:dyDescent="0.2">
      <c r="A91" t="s">
        <v>87</v>
      </c>
      <c r="B91" t="s">
        <v>10</v>
      </c>
      <c r="C91">
        <v>4</v>
      </c>
      <c r="D91" t="s">
        <v>25</v>
      </c>
      <c r="E91" t="s">
        <v>84</v>
      </c>
      <c r="F91" t="s">
        <v>27</v>
      </c>
      <c r="G91">
        <v>147.01</v>
      </c>
      <c r="H91" t="s">
        <v>28</v>
      </c>
      <c r="I91" t="s">
        <v>71</v>
      </c>
      <c r="J91">
        <v>2</v>
      </c>
      <c r="K91">
        <v>6</v>
      </c>
    </row>
    <row r="92" spans="1:11" x14ac:dyDescent="0.2">
      <c r="A92" t="s">
        <v>87</v>
      </c>
      <c r="B92" t="s">
        <v>10</v>
      </c>
      <c r="C92">
        <v>4</v>
      </c>
      <c r="D92" t="s">
        <v>69</v>
      </c>
      <c r="E92" t="s">
        <v>26</v>
      </c>
      <c r="F92" t="s">
        <v>70</v>
      </c>
      <c r="G92">
        <v>165.83</v>
      </c>
      <c r="H92" t="s">
        <v>71</v>
      </c>
      <c r="I92" t="s">
        <v>71</v>
      </c>
      <c r="J92">
        <v>4</v>
      </c>
      <c r="K92">
        <v>6</v>
      </c>
    </row>
    <row r="93" spans="1:11" x14ac:dyDescent="0.2">
      <c r="A93" t="s">
        <v>87</v>
      </c>
      <c r="B93" t="s">
        <v>10</v>
      </c>
      <c r="C93">
        <v>4</v>
      </c>
      <c r="D93" t="s">
        <v>72</v>
      </c>
      <c r="E93" t="s">
        <v>121</v>
      </c>
      <c r="F93" t="s">
        <v>73</v>
      </c>
      <c r="G93">
        <v>137.37</v>
      </c>
      <c r="H93" t="s">
        <v>71</v>
      </c>
      <c r="I93" t="s">
        <v>71</v>
      </c>
      <c r="J93">
        <v>4</v>
      </c>
      <c r="K93">
        <v>6</v>
      </c>
    </row>
    <row r="94" spans="1:11" x14ac:dyDescent="0.2">
      <c r="A94" t="s">
        <v>91</v>
      </c>
      <c r="B94" t="s">
        <v>10</v>
      </c>
      <c r="C94">
        <v>5</v>
      </c>
      <c r="D94" t="s">
        <v>11</v>
      </c>
      <c r="E94" t="s">
        <v>85</v>
      </c>
      <c r="F94" t="s">
        <v>12</v>
      </c>
      <c r="G94">
        <v>78.11</v>
      </c>
      <c r="H94" t="s">
        <v>13</v>
      </c>
      <c r="I94" t="s">
        <v>13</v>
      </c>
      <c r="J94">
        <v>1</v>
      </c>
      <c r="K94">
        <v>1</v>
      </c>
    </row>
    <row r="95" spans="1:11" x14ac:dyDescent="0.2">
      <c r="A95" t="s">
        <v>91</v>
      </c>
      <c r="B95" t="s">
        <v>10</v>
      </c>
      <c r="C95">
        <v>5</v>
      </c>
      <c r="D95" t="s">
        <v>14</v>
      </c>
      <c r="E95" t="s">
        <v>245</v>
      </c>
      <c r="F95" t="s">
        <v>15</v>
      </c>
      <c r="G95">
        <v>92.14</v>
      </c>
      <c r="H95" t="s">
        <v>13</v>
      </c>
      <c r="I95" t="s">
        <v>13</v>
      </c>
      <c r="J95">
        <v>1</v>
      </c>
      <c r="K95">
        <v>1</v>
      </c>
    </row>
    <row r="96" spans="1:11" x14ac:dyDescent="0.2">
      <c r="A96" t="s">
        <v>91</v>
      </c>
      <c r="B96" t="s">
        <v>10</v>
      </c>
      <c r="C96">
        <v>5</v>
      </c>
      <c r="D96" t="s">
        <v>16</v>
      </c>
      <c r="E96" t="s">
        <v>59</v>
      </c>
      <c r="F96" t="s">
        <v>18</v>
      </c>
      <c r="G96">
        <v>106.17</v>
      </c>
      <c r="H96" t="s">
        <v>13</v>
      </c>
      <c r="I96" t="s">
        <v>13</v>
      </c>
      <c r="J96">
        <v>1</v>
      </c>
      <c r="K96">
        <v>1</v>
      </c>
    </row>
    <row r="97" spans="1:11" x14ac:dyDescent="0.2">
      <c r="A97" t="s">
        <v>91</v>
      </c>
      <c r="B97" t="s">
        <v>10</v>
      </c>
      <c r="C97">
        <v>5</v>
      </c>
      <c r="D97" t="s">
        <v>19</v>
      </c>
      <c r="E97" t="s">
        <v>246</v>
      </c>
      <c r="F97" t="s">
        <v>20</v>
      </c>
      <c r="G97">
        <v>106.16</v>
      </c>
      <c r="H97" t="s">
        <v>13</v>
      </c>
      <c r="I97" t="s">
        <v>13</v>
      </c>
      <c r="J97">
        <v>1</v>
      </c>
      <c r="K97">
        <v>1</v>
      </c>
    </row>
    <row r="98" spans="1:11" x14ac:dyDescent="0.2">
      <c r="A98" t="s">
        <v>91</v>
      </c>
      <c r="B98" t="s">
        <v>10</v>
      </c>
      <c r="C98">
        <v>5</v>
      </c>
      <c r="D98" t="s">
        <v>21</v>
      </c>
      <c r="E98" t="s">
        <v>247</v>
      </c>
      <c r="F98" t="s">
        <v>22</v>
      </c>
      <c r="G98">
        <v>106.16</v>
      </c>
      <c r="H98" t="s">
        <v>13</v>
      </c>
      <c r="I98" t="s">
        <v>13</v>
      </c>
      <c r="J98">
        <v>1</v>
      </c>
      <c r="K98">
        <v>1</v>
      </c>
    </row>
    <row r="99" spans="1:11" x14ac:dyDescent="0.2">
      <c r="A99" t="s">
        <v>91</v>
      </c>
      <c r="B99" t="s">
        <v>10</v>
      </c>
      <c r="C99">
        <v>5</v>
      </c>
      <c r="D99" t="s">
        <v>23</v>
      </c>
      <c r="E99" t="s">
        <v>153</v>
      </c>
      <c r="F99" t="s">
        <v>24</v>
      </c>
      <c r="G99">
        <v>106.16</v>
      </c>
      <c r="H99" t="s">
        <v>13</v>
      </c>
      <c r="I99" t="s">
        <v>13</v>
      </c>
      <c r="J99">
        <v>1</v>
      </c>
      <c r="K99">
        <v>1</v>
      </c>
    </row>
    <row r="100" spans="1:11" x14ac:dyDescent="0.2">
      <c r="A100" t="s">
        <v>91</v>
      </c>
      <c r="B100" t="s">
        <v>10</v>
      </c>
      <c r="C100">
        <v>5</v>
      </c>
      <c r="D100" t="s">
        <v>29</v>
      </c>
      <c r="E100" t="s">
        <v>77</v>
      </c>
      <c r="F100" t="s">
        <v>31</v>
      </c>
      <c r="G100">
        <v>120.19</v>
      </c>
      <c r="H100" t="s">
        <v>28</v>
      </c>
      <c r="I100" t="s">
        <v>32</v>
      </c>
      <c r="J100">
        <v>2</v>
      </c>
      <c r="K100">
        <v>2</v>
      </c>
    </row>
    <row r="101" spans="1:11" x14ac:dyDescent="0.2">
      <c r="A101" t="s">
        <v>91</v>
      </c>
      <c r="B101" t="s">
        <v>10</v>
      </c>
      <c r="C101">
        <v>5</v>
      </c>
      <c r="D101" t="s">
        <v>33</v>
      </c>
      <c r="E101" t="s">
        <v>78</v>
      </c>
      <c r="F101" t="s">
        <v>35</v>
      </c>
      <c r="G101">
        <v>120.19</v>
      </c>
      <c r="H101" t="s">
        <v>28</v>
      </c>
      <c r="I101" t="s">
        <v>32</v>
      </c>
      <c r="J101">
        <v>2</v>
      </c>
      <c r="K101">
        <v>2</v>
      </c>
    </row>
    <row r="102" spans="1:11" x14ac:dyDescent="0.2">
      <c r="A102" t="s">
        <v>91</v>
      </c>
      <c r="B102" t="s">
        <v>10</v>
      </c>
      <c r="C102">
        <v>5</v>
      </c>
      <c r="D102" t="s">
        <v>36</v>
      </c>
      <c r="E102" t="s">
        <v>30</v>
      </c>
      <c r="F102" t="s">
        <v>38</v>
      </c>
      <c r="G102">
        <v>120.19</v>
      </c>
      <c r="H102" t="s">
        <v>28</v>
      </c>
      <c r="I102" t="s">
        <v>32</v>
      </c>
      <c r="J102">
        <v>2</v>
      </c>
      <c r="K102">
        <v>2</v>
      </c>
    </row>
    <row r="103" spans="1:11" x14ac:dyDescent="0.2">
      <c r="A103" t="s">
        <v>91</v>
      </c>
      <c r="B103" t="s">
        <v>10</v>
      </c>
      <c r="C103">
        <v>5</v>
      </c>
      <c r="D103" t="s">
        <v>39</v>
      </c>
      <c r="E103" t="s">
        <v>37</v>
      </c>
      <c r="F103" t="s">
        <v>41</v>
      </c>
      <c r="G103">
        <v>120.19</v>
      </c>
      <c r="H103" t="s">
        <v>28</v>
      </c>
      <c r="I103" t="s">
        <v>32</v>
      </c>
      <c r="J103">
        <v>2</v>
      </c>
      <c r="K103">
        <v>2</v>
      </c>
    </row>
    <row r="104" spans="1:11" x14ac:dyDescent="0.2">
      <c r="A104" t="s">
        <v>91</v>
      </c>
      <c r="B104" t="s">
        <v>10</v>
      </c>
      <c r="C104">
        <v>5</v>
      </c>
      <c r="D104" t="s">
        <v>58</v>
      </c>
      <c r="E104" t="s">
        <v>79</v>
      </c>
      <c r="F104" t="s">
        <v>60</v>
      </c>
      <c r="G104">
        <v>120.19</v>
      </c>
      <c r="H104" t="s">
        <v>28</v>
      </c>
      <c r="I104" t="s">
        <v>32</v>
      </c>
      <c r="J104">
        <v>2</v>
      </c>
      <c r="K104">
        <v>2</v>
      </c>
    </row>
    <row r="105" spans="1:11" x14ac:dyDescent="0.2">
      <c r="A105" t="s">
        <v>91</v>
      </c>
      <c r="B105" t="s">
        <v>10</v>
      </c>
      <c r="C105">
        <v>5</v>
      </c>
      <c r="D105" t="s">
        <v>53</v>
      </c>
      <c r="E105" t="s">
        <v>153</v>
      </c>
      <c r="F105" t="s">
        <v>54</v>
      </c>
      <c r="G105">
        <v>114.23</v>
      </c>
      <c r="H105" t="s">
        <v>45</v>
      </c>
      <c r="I105" t="s">
        <v>55</v>
      </c>
      <c r="J105">
        <v>3</v>
      </c>
      <c r="K105">
        <v>3</v>
      </c>
    </row>
    <row r="106" spans="1:11" x14ac:dyDescent="0.2">
      <c r="A106" t="s">
        <v>91</v>
      </c>
      <c r="B106" t="s">
        <v>10</v>
      </c>
      <c r="C106">
        <v>5</v>
      </c>
      <c r="D106" t="s">
        <v>56</v>
      </c>
      <c r="E106" t="s">
        <v>248</v>
      </c>
      <c r="F106" t="s">
        <v>57</v>
      </c>
      <c r="G106">
        <v>100.2</v>
      </c>
      <c r="H106" t="s">
        <v>45</v>
      </c>
      <c r="I106" t="s">
        <v>55</v>
      </c>
      <c r="J106">
        <v>3</v>
      </c>
      <c r="K106">
        <v>3</v>
      </c>
    </row>
    <row r="107" spans="1:11" x14ac:dyDescent="0.2">
      <c r="A107" t="s">
        <v>91</v>
      </c>
      <c r="B107" t="s">
        <v>10</v>
      </c>
      <c r="C107">
        <v>5</v>
      </c>
      <c r="D107" t="s">
        <v>50</v>
      </c>
      <c r="E107" t="s">
        <v>92</v>
      </c>
      <c r="F107" t="s">
        <v>51</v>
      </c>
      <c r="G107">
        <v>100.21</v>
      </c>
      <c r="H107" t="s">
        <v>45</v>
      </c>
      <c r="I107" t="s">
        <v>52</v>
      </c>
      <c r="J107">
        <v>3</v>
      </c>
      <c r="K107">
        <v>4</v>
      </c>
    </row>
    <row r="108" spans="1:11" x14ac:dyDescent="0.2">
      <c r="A108" t="s">
        <v>91</v>
      </c>
      <c r="B108" t="s">
        <v>10</v>
      </c>
      <c r="C108">
        <v>5</v>
      </c>
      <c r="D108" t="s">
        <v>61</v>
      </c>
      <c r="E108" t="s">
        <v>249</v>
      </c>
      <c r="F108" t="s">
        <v>62</v>
      </c>
      <c r="G108">
        <v>86.18</v>
      </c>
      <c r="H108" t="s">
        <v>45</v>
      </c>
      <c r="I108" t="s">
        <v>52</v>
      </c>
      <c r="J108">
        <v>3</v>
      </c>
      <c r="K108">
        <v>4</v>
      </c>
    </row>
    <row r="109" spans="1:11" x14ac:dyDescent="0.2">
      <c r="A109" t="s">
        <v>91</v>
      </c>
      <c r="B109" t="s">
        <v>10</v>
      </c>
      <c r="C109">
        <v>5</v>
      </c>
      <c r="D109" t="s">
        <v>63</v>
      </c>
      <c r="E109" t="s">
        <v>205</v>
      </c>
      <c r="F109" t="s">
        <v>65</v>
      </c>
      <c r="G109">
        <v>128.25</v>
      </c>
      <c r="H109" t="s">
        <v>45</v>
      </c>
      <c r="I109" t="s">
        <v>52</v>
      </c>
      <c r="J109">
        <v>3</v>
      </c>
      <c r="K109">
        <v>4</v>
      </c>
    </row>
    <row r="110" spans="1:11" x14ac:dyDescent="0.2">
      <c r="A110" t="s">
        <v>91</v>
      </c>
      <c r="B110" t="s">
        <v>10</v>
      </c>
      <c r="C110">
        <v>5</v>
      </c>
      <c r="D110" t="s">
        <v>66</v>
      </c>
      <c r="E110" t="s">
        <v>250</v>
      </c>
      <c r="F110" t="s">
        <v>68</v>
      </c>
      <c r="G110">
        <v>114.23</v>
      </c>
      <c r="H110" t="s">
        <v>45</v>
      </c>
      <c r="I110" t="s">
        <v>52</v>
      </c>
      <c r="J110">
        <v>3</v>
      </c>
      <c r="K110">
        <v>4</v>
      </c>
    </row>
    <row r="111" spans="1:11" x14ac:dyDescent="0.2">
      <c r="A111" t="s">
        <v>91</v>
      </c>
      <c r="B111" t="s">
        <v>10</v>
      </c>
      <c r="C111">
        <v>5</v>
      </c>
      <c r="D111" t="s">
        <v>42</v>
      </c>
      <c r="E111" t="s">
        <v>200</v>
      </c>
      <c r="F111" t="s">
        <v>44</v>
      </c>
      <c r="G111">
        <v>149.29</v>
      </c>
      <c r="H111" t="s">
        <v>45</v>
      </c>
      <c r="I111" t="s">
        <v>46</v>
      </c>
      <c r="J111">
        <v>3</v>
      </c>
      <c r="K111">
        <v>5</v>
      </c>
    </row>
    <row r="112" spans="1:11" x14ac:dyDescent="0.2">
      <c r="A112" t="s">
        <v>91</v>
      </c>
      <c r="B112" t="s">
        <v>10</v>
      </c>
      <c r="C112">
        <v>5</v>
      </c>
      <c r="D112" t="s">
        <v>47</v>
      </c>
      <c r="E112" t="s">
        <v>37</v>
      </c>
      <c r="F112" t="s">
        <v>49</v>
      </c>
      <c r="G112">
        <v>170.34</v>
      </c>
      <c r="H112" t="s">
        <v>45</v>
      </c>
      <c r="I112" t="s">
        <v>46</v>
      </c>
      <c r="J112">
        <v>3</v>
      </c>
      <c r="K112">
        <v>5</v>
      </c>
    </row>
    <row r="113" spans="1:11" x14ac:dyDescent="0.2">
      <c r="A113" t="s">
        <v>91</v>
      </c>
      <c r="B113" t="s">
        <v>10</v>
      </c>
      <c r="C113">
        <v>5</v>
      </c>
      <c r="D113" t="s">
        <v>74</v>
      </c>
      <c r="E113" t="s">
        <v>43</v>
      </c>
      <c r="F113" t="s">
        <v>75</v>
      </c>
      <c r="G113">
        <v>156.31</v>
      </c>
      <c r="H113" t="s">
        <v>45</v>
      </c>
      <c r="I113" t="s">
        <v>46</v>
      </c>
      <c r="J113">
        <v>3</v>
      </c>
      <c r="K113">
        <v>5</v>
      </c>
    </row>
    <row r="114" spans="1:11" x14ac:dyDescent="0.2">
      <c r="A114" t="s">
        <v>91</v>
      </c>
      <c r="B114" t="s">
        <v>10</v>
      </c>
      <c r="C114">
        <v>5</v>
      </c>
      <c r="D114" t="s">
        <v>25</v>
      </c>
      <c r="E114" t="s">
        <v>26</v>
      </c>
      <c r="F114" t="s">
        <v>27</v>
      </c>
      <c r="G114">
        <v>147.01</v>
      </c>
      <c r="H114" t="s">
        <v>28</v>
      </c>
      <c r="I114" t="s">
        <v>71</v>
      </c>
      <c r="J114">
        <v>2</v>
      </c>
      <c r="K114">
        <v>6</v>
      </c>
    </row>
    <row r="115" spans="1:11" x14ac:dyDescent="0.2">
      <c r="A115" t="s">
        <v>91</v>
      </c>
      <c r="B115" t="s">
        <v>10</v>
      </c>
      <c r="C115">
        <v>5</v>
      </c>
      <c r="D115" t="s">
        <v>69</v>
      </c>
      <c r="E115" t="s">
        <v>26</v>
      </c>
      <c r="F115" t="s">
        <v>70</v>
      </c>
      <c r="G115">
        <v>165.83</v>
      </c>
      <c r="H115" t="s">
        <v>71</v>
      </c>
      <c r="I115" t="s">
        <v>71</v>
      </c>
      <c r="J115">
        <v>4</v>
      </c>
      <c r="K115">
        <v>6</v>
      </c>
    </row>
    <row r="116" spans="1:11" x14ac:dyDescent="0.2">
      <c r="A116" t="s">
        <v>91</v>
      </c>
      <c r="B116" t="s">
        <v>10</v>
      </c>
      <c r="C116">
        <v>5</v>
      </c>
      <c r="D116" t="s">
        <v>72</v>
      </c>
      <c r="E116" t="s">
        <v>251</v>
      </c>
      <c r="F116" t="s">
        <v>73</v>
      </c>
      <c r="G116">
        <v>137.37</v>
      </c>
      <c r="H116" t="s">
        <v>71</v>
      </c>
      <c r="I116" t="s">
        <v>71</v>
      </c>
      <c r="J116">
        <v>4</v>
      </c>
      <c r="K116">
        <v>6</v>
      </c>
    </row>
    <row r="117" spans="1:11" x14ac:dyDescent="0.2">
      <c r="A117" t="s">
        <v>76</v>
      </c>
      <c r="B117" t="s">
        <v>10</v>
      </c>
      <c r="C117">
        <v>6</v>
      </c>
      <c r="D117" t="s">
        <v>11</v>
      </c>
      <c r="E117" t="s">
        <v>252</v>
      </c>
      <c r="F117" t="s">
        <v>12</v>
      </c>
      <c r="G117">
        <v>78.11</v>
      </c>
      <c r="H117" t="s">
        <v>13</v>
      </c>
      <c r="I117" t="s">
        <v>13</v>
      </c>
      <c r="J117">
        <v>1</v>
      </c>
      <c r="K117">
        <v>1</v>
      </c>
    </row>
    <row r="118" spans="1:11" x14ac:dyDescent="0.2">
      <c r="A118" t="s">
        <v>76</v>
      </c>
      <c r="B118" t="s">
        <v>10</v>
      </c>
      <c r="C118">
        <v>6</v>
      </c>
      <c r="D118" t="s">
        <v>14</v>
      </c>
      <c r="E118" t="s">
        <v>253</v>
      </c>
      <c r="F118" t="s">
        <v>15</v>
      </c>
      <c r="G118">
        <v>92.14</v>
      </c>
      <c r="H118" t="s">
        <v>13</v>
      </c>
      <c r="I118" t="s">
        <v>13</v>
      </c>
      <c r="J118">
        <v>1</v>
      </c>
      <c r="K118">
        <v>1</v>
      </c>
    </row>
    <row r="119" spans="1:11" x14ac:dyDescent="0.2">
      <c r="A119" t="s">
        <v>76</v>
      </c>
      <c r="B119" t="s">
        <v>10</v>
      </c>
      <c r="C119">
        <v>6</v>
      </c>
      <c r="D119" t="s">
        <v>16</v>
      </c>
      <c r="E119" t="s">
        <v>102</v>
      </c>
      <c r="F119" t="s">
        <v>18</v>
      </c>
      <c r="G119">
        <v>106.17</v>
      </c>
      <c r="H119" t="s">
        <v>13</v>
      </c>
      <c r="I119" t="s">
        <v>13</v>
      </c>
      <c r="J119">
        <v>1</v>
      </c>
      <c r="K119">
        <v>1</v>
      </c>
    </row>
    <row r="120" spans="1:11" x14ac:dyDescent="0.2">
      <c r="A120" t="s">
        <v>76</v>
      </c>
      <c r="B120" t="s">
        <v>10</v>
      </c>
      <c r="C120">
        <v>6</v>
      </c>
      <c r="D120" t="s">
        <v>19</v>
      </c>
      <c r="E120" t="s">
        <v>254</v>
      </c>
      <c r="F120" t="s">
        <v>20</v>
      </c>
      <c r="G120">
        <v>106.16</v>
      </c>
      <c r="H120" t="s">
        <v>13</v>
      </c>
      <c r="I120" t="s">
        <v>13</v>
      </c>
      <c r="J120">
        <v>1</v>
      </c>
      <c r="K120">
        <v>1</v>
      </c>
    </row>
    <row r="121" spans="1:11" x14ac:dyDescent="0.2">
      <c r="A121" t="s">
        <v>76</v>
      </c>
      <c r="B121" t="s">
        <v>10</v>
      </c>
      <c r="C121">
        <v>6</v>
      </c>
      <c r="D121" t="s">
        <v>21</v>
      </c>
      <c r="E121" t="s">
        <v>255</v>
      </c>
      <c r="F121" t="s">
        <v>22</v>
      </c>
      <c r="G121">
        <v>106.16</v>
      </c>
      <c r="H121" t="s">
        <v>13</v>
      </c>
      <c r="I121" t="s">
        <v>13</v>
      </c>
      <c r="J121">
        <v>1</v>
      </c>
      <c r="K121">
        <v>1</v>
      </c>
    </row>
    <row r="122" spans="1:11" x14ac:dyDescent="0.2">
      <c r="A122" t="s">
        <v>76</v>
      </c>
      <c r="B122" t="s">
        <v>10</v>
      </c>
      <c r="C122">
        <v>6</v>
      </c>
      <c r="D122" t="s">
        <v>23</v>
      </c>
      <c r="E122" t="s">
        <v>86</v>
      </c>
      <c r="F122" t="s">
        <v>24</v>
      </c>
      <c r="G122">
        <v>106.16</v>
      </c>
      <c r="H122" t="s">
        <v>13</v>
      </c>
      <c r="I122" t="s">
        <v>13</v>
      </c>
      <c r="J122">
        <v>1</v>
      </c>
      <c r="K122">
        <v>1</v>
      </c>
    </row>
    <row r="123" spans="1:11" x14ac:dyDescent="0.2">
      <c r="A123" t="s">
        <v>76</v>
      </c>
      <c r="B123" t="s">
        <v>10</v>
      </c>
      <c r="C123">
        <v>6</v>
      </c>
      <c r="D123" t="s">
        <v>29</v>
      </c>
      <c r="E123" t="s">
        <v>26</v>
      </c>
      <c r="F123" t="s">
        <v>31</v>
      </c>
      <c r="G123">
        <v>120.19</v>
      </c>
      <c r="H123" t="s">
        <v>28</v>
      </c>
      <c r="I123" t="s">
        <v>32</v>
      </c>
      <c r="J123">
        <v>2</v>
      </c>
      <c r="K123">
        <v>2</v>
      </c>
    </row>
    <row r="124" spans="1:11" x14ac:dyDescent="0.2">
      <c r="A124" t="s">
        <v>76</v>
      </c>
      <c r="B124" t="s">
        <v>10</v>
      </c>
      <c r="C124">
        <v>6</v>
      </c>
      <c r="D124" t="s">
        <v>33</v>
      </c>
      <c r="E124" t="s">
        <v>164</v>
      </c>
      <c r="F124" t="s">
        <v>35</v>
      </c>
      <c r="G124">
        <v>120.19</v>
      </c>
      <c r="H124" t="s">
        <v>28</v>
      </c>
      <c r="I124" t="s">
        <v>32</v>
      </c>
      <c r="J124">
        <v>2</v>
      </c>
      <c r="K124">
        <v>2</v>
      </c>
    </row>
    <row r="125" spans="1:11" x14ac:dyDescent="0.2">
      <c r="A125" t="s">
        <v>76</v>
      </c>
      <c r="B125" t="s">
        <v>10</v>
      </c>
      <c r="C125">
        <v>6</v>
      </c>
      <c r="D125" t="s">
        <v>36</v>
      </c>
      <c r="E125" t="s">
        <v>30</v>
      </c>
      <c r="F125" t="s">
        <v>38</v>
      </c>
      <c r="G125">
        <v>120.19</v>
      </c>
      <c r="H125" t="s">
        <v>28</v>
      </c>
      <c r="I125" t="s">
        <v>32</v>
      </c>
      <c r="J125">
        <v>2</v>
      </c>
      <c r="K125">
        <v>2</v>
      </c>
    </row>
    <row r="126" spans="1:11" x14ac:dyDescent="0.2">
      <c r="A126" t="s">
        <v>76</v>
      </c>
      <c r="B126" t="s">
        <v>10</v>
      </c>
      <c r="C126">
        <v>6</v>
      </c>
      <c r="D126" t="s">
        <v>39</v>
      </c>
      <c r="E126" t="s">
        <v>30</v>
      </c>
      <c r="F126" t="s">
        <v>41</v>
      </c>
      <c r="G126">
        <v>120.19</v>
      </c>
      <c r="H126" t="s">
        <v>28</v>
      </c>
      <c r="I126" t="s">
        <v>32</v>
      </c>
      <c r="J126">
        <v>2</v>
      </c>
      <c r="K126">
        <v>2</v>
      </c>
    </row>
    <row r="127" spans="1:11" x14ac:dyDescent="0.2">
      <c r="A127" t="s">
        <v>76</v>
      </c>
      <c r="B127" t="s">
        <v>10</v>
      </c>
      <c r="C127">
        <v>6</v>
      </c>
      <c r="D127" t="s">
        <v>58</v>
      </c>
      <c r="E127" t="s">
        <v>200</v>
      </c>
      <c r="F127" t="s">
        <v>60</v>
      </c>
      <c r="G127">
        <v>120.19</v>
      </c>
      <c r="H127" t="s">
        <v>28</v>
      </c>
      <c r="I127" t="s">
        <v>32</v>
      </c>
      <c r="J127">
        <v>2</v>
      </c>
      <c r="K127">
        <v>2</v>
      </c>
    </row>
    <row r="128" spans="1:11" x14ac:dyDescent="0.2">
      <c r="A128" t="s">
        <v>76</v>
      </c>
      <c r="B128" t="s">
        <v>10</v>
      </c>
      <c r="C128">
        <v>6</v>
      </c>
      <c r="D128" t="s">
        <v>53</v>
      </c>
      <c r="E128" t="s">
        <v>64</v>
      </c>
      <c r="F128" t="s">
        <v>54</v>
      </c>
      <c r="G128">
        <v>114.23</v>
      </c>
      <c r="H128" t="s">
        <v>45</v>
      </c>
      <c r="I128" t="s">
        <v>55</v>
      </c>
      <c r="J128">
        <v>3</v>
      </c>
      <c r="K128">
        <v>3</v>
      </c>
    </row>
    <row r="129" spans="1:11" x14ac:dyDescent="0.2">
      <c r="A129" t="s">
        <v>76</v>
      </c>
      <c r="B129" t="s">
        <v>10</v>
      </c>
      <c r="C129">
        <v>6</v>
      </c>
      <c r="D129" t="s">
        <v>56</v>
      </c>
      <c r="E129" t="s">
        <v>256</v>
      </c>
      <c r="F129" t="s">
        <v>57</v>
      </c>
      <c r="G129">
        <v>100.2</v>
      </c>
      <c r="H129" t="s">
        <v>45</v>
      </c>
      <c r="I129" t="s">
        <v>55</v>
      </c>
      <c r="J129">
        <v>3</v>
      </c>
      <c r="K129">
        <v>3</v>
      </c>
    </row>
    <row r="130" spans="1:11" x14ac:dyDescent="0.2">
      <c r="A130" t="s">
        <v>76</v>
      </c>
      <c r="B130" t="s">
        <v>10</v>
      </c>
      <c r="C130">
        <v>6</v>
      </c>
      <c r="D130" t="s">
        <v>50</v>
      </c>
      <c r="E130" t="s">
        <v>122</v>
      </c>
      <c r="F130" t="s">
        <v>51</v>
      </c>
      <c r="G130">
        <v>100.21</v>
      </c>
      <c r="H130" t="s">
        <v>45</v>
      </c>
      <c r="I130" t="s">
        <v>52</v>
      </c>
      <c r="J130">
        <v>3</v>
      </c>
      <c r="K130">
        <v>4</v>
      </c>
    </row>
    <row r="131" spans="1:11" x14ac:dyDescent="0.2">
      <c r="A131" t="s">
        <v>76</v>
      </c>
      <c r="B131" t="s">
        <v>10</v>
      </c>
      <c r="C131">
        <v>6</v>
      </c>
      <c r="D131" t="s">
        <v>61</v>
      </c>
      <c r="E131" t="s">
        <v>257</v>
      </c>
      <c r="F131" t="s">
        <v>62</v>
      </c>
      <c r="G131">
        <v>86.18</v>
      </c>
      <c r="H131" t="s">
        <v>45</v>
      </c>
      <c r="I131" t="s">
        <v>52</v>
      </c>
      <c r="J131">
        <v>3</v>
      </c>
      <c r="K131">
        <v>4</v>
      </c>
    </row>
    <row r="132" spans="1:11" x14ac:dyDescent="0.2">
      <c r="A132" t="s">
        <v>76</v>
      </c>
      <c r="B132" t="s">
        <v>10</v>
      </c>
      <c r="C132">
        <v>6</v>
      </c>
      <c r="D132" t="s">
        <v>63</v>
      </c>
      <c r="E132" t="s">
        <v>149</v>
      </c>
      <c r="F132" t="s">
        <v>65</v>
      </c>
      <c r="G132">
        <v>128.25</v>
      </c>
      <c r="H132" t="s">
        <v>45</v>
      </c>
      <c r="I132" t="s">
        <v>52</v>
      </c>
      <c r="J132">
        <v>3</v>
      </c>
      <c r="K132">
        <v>4</v>
      </c>
    </row>
    <row r="133" spans="1:11" x14ac:dyDescent="0.2">
      <c r="A133" t="s">
        <v>76</v>
      </c>
      <c r="B133" t="s">
        <v>10</v>
      </c>
      <c r="C133">
        <v>6</v>
      </c>
      <c r="D133" t="s">
        <v>66</v>
      </c>
      <c r="E133" t="s">
        <v>164</v>
      </c>
      <c r="F133" t="s">
        <v>68</v>
      </c>
      <c r="G133">
        <v>114.23</v>
      </c>
      <c r="H133" t="s">
        <v>45</v>
      </c>
      <c r="I133" t="s">
        <v>52</v>
      </c>
      <c r="J133">
        <v>3</v>
      </c>
      <c r="K133">
        <v>4</v>
      </c>
    </row>
    <row r="134" spans="1:11" x14ac:dyDescent="0.2">
      <c r="A134" t="s">
        <v>76</v>
      </c>
      <c r="B134" t="s">
        <v>10</v>
      </c>
      <c r="C134">
        <v>6</v>
      </c>
      <c r="D134" t="s">
        <v>42</v>
      </c>
      <c r="E134" t="s">
        <v>164</v>
      </c>
      <c r="F134" t="s">
        <v>44</v>
      </c>
      <c r="G134">
        <v>149.29</v>
      </c>
      <c r="H134" t="s">
        <v>45</v>
      </c>
      <c r="I134" t="s">
        <v>46</v>
      </c>
      <c r="J134">
        <v>3</v>
      </c>
      <c r="K134">
        <v>5</v>
      </c>
    </row>
    <row r="135" spans="1:11" x14ac:dyDescent="0.2">
      <c r="A135" t="s">
        <v>76</v>
      </c>
      <c r="B135" t="s">
        <v>10</v>
      </c>
      <c r="C135">
        <v>6</v>
      </c>
      <c r="D135" t="s">
        <v>47</v>
      </c>
      <c r="E135" t="s">
        <v>30</v>
      </c>
      <c r="F135" t="s">
        <v>49</v>
      </c>
      <c r="G135">
        <v>170.34</v>
      </c>
      <c r="H135" t="s">
        <v>45</v>
      </c>
      <c r="I135" t="s">
        <v>46</v>
      </c>
      <c r="J135">
        <v>3</v>
      </c>
      <c r="K135">
        <v>5</v>
      </c>
    </row>
    <row r="136" spans="1:11" x14ac:dyDescent="0.2">
      <c r="A136" t="s">
        <v>76</v>
      </c>
      <c r="B136" t="s">
        <v>10</v>
      </c>
      <c r="C136">
        <v>6</v>
      </c>
      <c r="D136" t="s">
        <v>74</v>
      </c>
      <c r="E136" t="s">
        <v>78</v>
      </c>
      <c r="F136" t="s">
        <v>75</v>
      </c>
      <c r="G136">
        <v>156.31</v>
      </c>
      <c r="H136" t="s">
        <v>45</v>
      </c>
      <c r="I136" t="s">
        <v>46</v>
      </c>
      <c r="J136">
        <v>3</v>
      </c>
      <c r="K136">
        <v>5</v>
      </c>
    </row>
    <row r="137" spans="1:11" x14ac:dyDescent="0.2">
      <c r="A137" t="s">
        <v>76</v>
      </c>
      <c r="B137" t="s">
        <v>10</v>
      </c>
      <c r="C137">
        <v>6</v>
      </c>
      <c r="D137" t="s">
        <v>25</v>
      </c>
      <c r="E137" t="s">
        <v>26</v>
      </c>
      <c r="F137" t="s">
        <v>27</v>
      </c>
      <c r="G137">
        <v>147.01</v>
      </c>
      <c r="H137" t="s">
        <v>28</v>
      </c>
      <c r="I137" t="s">
        <v>71</v>
      </c>
      <c r="J137">
        <v>2</v>
      </c>
      <c r="K137">
        <v>6</v>
      </c>
    </row>
    <row r="138" spans="1:11" x14ac:dyDescent="0.2">
      <c r="A138" t="s">
        <v>76</v>
      </c>
      <c r="B138" t="s">
        <v>10</v>
      </c>
      <c r="C138">
        <v>6</v>
      </c>
      <c r="D138" t="s">
        <v>69</v>
      </c>
      <c r="E138" t="s">
        <v>89</v>
      </c>
      <c r="F138" t="s">
        <v>70</v>
      </c>
      <c r="G138">
        <v>165.83</v>
      </c>
      <c r="H138" t="s">
        <v>71</v>
      </c>
      <c r="I138" t="s">
        <v>71</v>
      </c>
      <c r="J138">
        <v>4</v>
      </c>
      <c r="K138">
        <v>6</v>
      </c>
    </row>
    <row r="139" spans="1:11" x14ac:dyDescent="0.2">
      <c r="A139" t="s">
        <v>76</v>
      </c>
      <c r="B139" t="s">
        <v>10</v>
      </c>
      <c r="C139">
        <v>6</v>
      </c>
      <c r="D139" t="s">
        <v>72</v>
      </c>
      <c r="E139" t="s">
        <v>213</v>
      </c>
      <c r="F139" t="s">
        <v>73</v>
      </c>
      <c r="G139">
        <v>137.37</v>
      </c>
      <c r="H139" t="s">
        <v>71</v>
      </c>
      <c r="I139" t="s">
        <v>71</v>
      </c>
      <c r="J139">
        <v>4</v>
      </c>
      <c r="K139">
        <v>6</v>
      </c>
    </row>
    <row r="140" spans="1:11" x14ac:dyDescent="0.2">
      <c r="A140" t="s">
        <v>150</v>
      </c>
      <c r="B140" t="s">
        <v>10</v>
      </c>
      <c r="C140">
        <v>7</v>
      </c>
      <c r="D140" t="s">
        <v>11</v>
      </c>
      <c r="E140" t="s">
        <v>258</v>
      </c>
      <c r="F140" t="s">
        <v>12</v>
      </c>
      <c r="G140">
        <v>78.11</v>
      </c>
      <c r="H140" t="s">
        <v>13</v>
      </c>
      <c r="I140" t="s">
        <v>13</v>
      </c>
      <c r="J140">
        <v>1</v>
      </c>
      <c r="K140">
        <v>1</v>
      </c>
    </row>
    <row r="141" spans="1:11" x14ac:dyDescent="0.2">
      <c r="A141" t="s">
        <v>150</v>
      </c>
      <c r="B141" t="s">
        <v>10</v>
      </c>
      <c r="C141">
        <v>7</v>
      </c>
      <c r="D141" t="s">
        <v>14</v>
      </c>
      <c r="E141" t="s">
        <v>259</v>
      </c>
      <c r="F141" t="s">
        <v>15</v>
      </c>
      <c r="G141">
        <v>92.14</v>
      </c>
      <c r="H141" t="s">
        <v>13</v>
      </c>
      <c r="I141" t="s">
        <v>13</v>
      </c>
      <c r="J141">
        <v>1</v>
      </c>
      <c r="K141">
        <v>1</v>
      </c>
    </row>
    <row r="142" spans="1:11" x14ac:dyDescent="0.2">
      <c r="A142" t="s">
        <v>150</v>
      </c>
      <c r="B142" t="s">
        <v>10</v>
      </c>
      <c r="C142">
        <v>7</v>
      </c>
      <c r="D142" t="s">
        <v>16</v>
      </c>
      <c r="E142" t="s">
        <v>116</v>
      </c>
      <c r="F142" t="s">
        <v>18</v>
      </c>
      <c r="G142">
        <v>106.17</v>
      </c>
      <c r="H142" t="s">
        <v>13</v>
      </c>
      <c r="I142" t="s">
        <v>13</v>
      </c>
      <c r="J142">
        <v>1</v>
      </c>
      <c r="K142">
        <v>1</v>
      </c>
    </row>
    <row r="143" spans="1:11" x14ac:dyDescent="0.2">
      <c r="A143" t="s">
        <v>150</v>
      </c>
      <c r="B143" t="s">
        <v>10</v>
      </c>
      <c r="C143">
        <v>7</v>
      </c>
      <c r="D143" t="s">
        <v>19</v>
      </c>
      <c r="E143" t="s">
        <v>260</v>
      </c>
      <c r="F143" t="s">
        <v>20</v>
      </c>
      <c r="G143">
        <v>106.16</v>
      </c>
      <c r="H143" t="s">
        <v>13</v>
      </c>
      <c r="I143" t="s">
        <v>13</v>
      </c>
      <c r="J143">
        <v>1</v>
      </c>
      <c r="K143">
        <v>1</v>
      </c>
    </row>
    <row r="144" spans="1:11" x14ac:dyDescent="0.2">
      <c r="A144" t="s">
        <v>150</v>
      </c>
      <c r="B144" t="s">
        <v>10</v>
      </c>
      <c r="C144">
        <v>7</v>
      </c>
      <c r="D144" t="s">
        <v>21</v>
      </c>
      <c r="E144" t="s">
        <v>261</v>
      </c>
      <c r="F144" t="s">
        <v>22</v>
      </c>
      <c r="G144">
        <v>106.16</v>
      </c>
      <c r="H144" t="s">
        <v>13</v>
      </c>
      <c r="I144" t="s">
        <v>13</v>
      </c>
      <c r="J144">
        <v>1</v>
      </c>
      <c r="K144">
        <v>1</v>
      </c>
    </row>
    <row r="145" spans="1:11" x14ac:dyDescent="0.2">
      <c r="A145" t="s">
        <v>150</v>
      </c>
      <c r="B145" t="s">
        <v>10</v>
      </c>
      <c r="C145">
        <v>7</v>
      </c>
      <c r="D145" t="s">
        <v>23</v>
      </c>
      <c r="E145" t="s">
        <v>137</v>
      </c>
      <c r="F145" t="s">
        <v>24</v>
      </c>
      <c r="G145">
        <v>106.16</v>
      </c>
      <c r="H145" t="s">
        <v>13</v>
      </c>
      <c r="I145" t="s">
        <v>13</v>
      </c>
      <c r="J145">
        <v>1</v>
      </c>
      <c r="K145">
        <v>1</v>
      </c>
    </row>
    <row r="146" spans="1:11" x14ac:dyDescent="0.2">
      <c r="A146" t="s">
        <v>150</v>
      </c>
      <c r="B146" t="s">
        <v>10</v>
      </c>
      <c r="C146">
        <v>7</v>
      </c>
      <c r="D146" t="s">
        <v>29</v>
      </c>
      <c r="E146" t="s">
        <v>26</v>
      </c>
      <c r="F146" t="s">
        <v>31</v>
      </c>
      <c r="G146">
        <v>120.19</v>
      </c>
      <c r="H146" t="s">
        <v>28</v>
      </c>
      <c r="I146" t="s">
        <v>32</v>
      </c>
      <c r="J146">
        <v>2</v>
      </c>
      <c r="K146">
        <v>2</v>
      </c>
    </row>
    <row r="147" spans="1:11" x14ac:dyDescent="0.2">
      <c r="A147" t="s">
        <v>150</v>
      </c>
      <c r="B147" t="s">
        <v>10</v>
      </c>
      <c r="C147">
        <v>7</v>
      </c>
      <c r="D147" t="s">
        <v>33</v>
      </c>
      <c r="E147" t="s">
        <v>164</v>
      </c>
      <c r="F147" t="s">
        <v>35</v>
      </c>
      <c r="G147">
        <v>120.19</v>
      </c>
      <c r="H147" t="s">
        <v>28</v>
      </c>
      <c r="I147" t="s">
        <v>32</v>
      </c>
      <c r="J147">
        <v>2</v>
      </c>
      <c r="K147">
        <v>2</v>
      </c>
    </row>
    <row r="148" spans="1:11" x14ac:dyDescent="0.2">
      <c r="A148" t="s">
        <v>150</v>
      </c>
      <c r="B148" t="s">
        <v>10</v>
      </c>
      <c r="C148">
        <v>7</v>
      </c>
      <c r="D148" t="s">
        <v>36</v>
      </c>
      <c r="E148" t="s">
        <v>77</v>
      </c>
      <c r="F148" t="s">
        <v>38</v>
      </c>
      <c r="G148">
        <v>120.19</v>
      </c>
      <c r="H148" t="s">
        <v>28</v>
      </c>
      <c r="I148" t="s">
        <v>32</v>
      </c>
      <c r="J148">
        <v>2</v>
      </c>
      <c r="K148">
        <v>2</v>
      </c>
    </row>
    <row r="149" spans="1:11" x14ac:dyDescent="0.2">
      <c r="A149" t="s">
        <v>150</v>
      </c>
      <c r="B149" t="s">
        <v>10</v>
      </c>
      <c r="C149">
        <v>7</v>
      </c>
      <c r="D149" t="s">
        <v>39</v>
      </c>
      <c r="E149" t="s">
        <v>30</v>
      </c>
      <c r="F149" t="s">
        <v>41</v>
      </c>
      <c r="G149">
        <v>120.19</v>
      </c>
      <c r="H149" t="s">
        <v>28</v>
      </c>
      <c r="I149" t="s">
        <v>32</v>
      </c>
      <c r="J149">
        <v>2</v>
      </c>
      <c r="K149">
        <v>2</v>
      </c>
    </row>
    <row r="150" spans="1:11" x14ac:dyDescent="0.2">
      <c r="A150" t="s">
        <v>150</v>
      </c>
      <c r="B150" t="s">
        <v>10</v>
      </c>
      <c r="C150">
        <v>7</v>
      </c>
      <c r="D150" t="s">
        <v>58</v>
      </c>
      <c r="E150" t="s">
        <v>78</v>
      </c>
      <c r="F150" t="s">
        <v>60</v>
      </c>
      <c r="G150">
        <v>120.19</v>
      </c>
      <c r="H150" t="s">
        <v>28</v>
      </c>
      <c r="I150" t="s">
        <v>32</v>
      </c>
      <c r="J150">
        <v>2</v>
      </c>
      <c r="K150">
        <v>2</v>
      </c>
    </row>
    <row r="151" spans="1:11" x14ac:dyDescent="0.2">
      <c r="A151" t="s">
        <v>150</v>
      </c>
      <c r="B151" t="s">
        <v>10</v>
      </c>
      <c r="C151">
        <v>7</v>
      </c>
      <c r="D151" t="s">
        <v>53</v>
      </c>
      <c r="E151" t="s">
        <v>262</v>
      </c>
      <c r="F151" t="s">
        <v>54</v>
      </c>
      <c r="G151">
        <v>114.23</v>
      </c>
      <c r="H151" t="s">
        <v>45</v>
      </c>
      <c r="I151" t="s">
        <v>55</v>
      </c>
      <c r="J151">
        <v>3</v>
      </c>
      <c r="K151">
        <v>3</v>
      </c>
    </row>
    <row r="152" spans="1:11" x14ac:dyDescent="0.2">
      <c r="A152" t="s">
        <v>150</v>
      </c>
      <c r="B152" t="s">
        <v>10</v>
      </c>
      <c r="C152">
        <v>7</v>
      </c>
      <c r="D152" t="s">
        <v>56</v>
      </c>
      <c r="E152" t="s">
        <v>263</v>
      </c>
      <c r="F152" t="s">
        <v>57</v>
      </c>
      <c r="G152">
        <v>100.2</v>
      </c>
      <c r="H152" t="s">
        <v>45</v>
      </c>
      <c r="I152" t="s">
        <v>55</v>
      </c>
      <c r="J152">
        <v>3</v>
      </c>
      <c r="K152">
        <v>3</v>
      </c>
    </row>
    <row r="153" spans="1:11" x14ac:dyDescent="0.2">
      <c r="A153" t="s">
        <v>150</v>
      </c>
      <c r="B153" t="s">
        <v>10</v>
      </c>
      <c r="C153">
        <v>7</v>
      </c>
      <c r="D153" t="s">
        <v>50</v>
      </c>
      <c r="E153" t="s">
        <v>145</v>
      </c>
      <c r="F153" t="s">
        <v>51</v>
      </c>
      <c r="G153">
        <v>100.21</v>
      </c>
      <c r="H153" t="s">
        <v>45</v>
      </c>
      <c r="I153" t="s">
        <v>52</v>
      </c>
      <c r="J153">
        <v>3</v>
      </c>
      <c r="K153">
        <v>4</v>
      </c>
    </row>
    <row r="154" spans="1:11" x14ac:dyDescent="0.2">
      <c r="A154" t="s">
        <v>150</v>
      </c>
      <c r="B154" t="s">
        <v>10</v>
      </c>
      <c r="C154">
        <v>7</v>
      </c>
      <c r="D154" t="s">
        <v>61</v>
      </c>
      <c r="E154" t="s">
        <v>264</v>
      </c>
      <c r="F154" t="s">
        <v>62</v>
      </c>
      <c r="G154">
        <v>86.18</v>
      </c>
      <c r="H154" t="s">
        <v>45</v>
      </c>
      <c r="I154" t="s">
        <v>52</v>
      </c>
      <c r="J154">
        <v>3</v>
      </c>
      <c r="K154">
        <v>4</v>
      </c>
    </row>
    <row r="155" spans="1:11" x14ac:dyDescent="0.2">
      <c r="A155" t="s">
        <v>150</v>
      </c>
      <c r="B155" t="s">
        <v>10</v>
      </c>
      <c r="C155">
        <v>7</v>
      </c>
      <c r="D155" t="s">
        <v>63</v>
      </c>
      <c r="E155" t="s">
        <v>265</v>
      </c>
      <c r="F155" t="s">
        <v>65</v>
      </c>
      <c r="G155">
        <v>128.25</v>
      </c>
      <c r="H155" t="s">
        <v>45</v>
      </c>
      <c r="I155" t="s">
        <v>52</v>
      </c>
      <c r="J155">
        <v>3</v>
      </c>
      <c r="K155">
        <v>4</v>
      </c>
    </row>
    <row r="156" spans="1:11" x14ac:dyDescent="0.2">
      <c r="A156" t="s">
        <v>150</v>
      </c>
      <c r="B156" t="s">
        <v>10</v>
      </c>
      <c r="C156">
        <v>7</v>
      </c>
      <c r="D156" t="s">
        <v>66</v>
      </c>
      <c r="E156" t="s">
        <v>78</v>
      </c>
      <c r="F156" t="s">
        <v>68</v>
      </c>
      <c r="G156">
        <v>114.23</v>
      </c>
      <c r="H156" t="s">
        <v>45</v>
      </c>
      <c r="I156" t="s">
        <v>52</v>
      </c>
      <c r="J156">
        <v>3</v>
      </c>
      <c r="K156">
        <v>4</v>
      </c>
    </row>
    <row r="157" spans="1:11" x14ac:dyDescent="0.2">
      <c r="A157" t="s">
        <v>150</v>
      </c>
      <c r="B157" t="s">
        <v>10</v>
      </c>
      <c r="C157">
        <v>7</v>
      </c>
      <c r="D157" t="s">
        <v>42</v>
      </c>
      <c r="E157" t="s">
        <v>79</v>
      </c>
      <c r="F157" t="s">
        <v>44</v>
      </c>
      <c r="G157">
        <v>149.29</v>
      </c>
      <c r="H157" t="s">
        <v>45</v>
      </c>
      <c r="I157" t="s">
        <v>46</v>
      </c>
      <c r="J157">
        <v>3</v>
      </c>
      <c r="K157">
        <v>5</v>
      </c>
    </row>
    <row r="158" spans="1:11" x14ac:dyDescent="0.2">
      <c r="A158" t="s">
        <v>150</v>
      </c>
      <c r="B158" t="s">
        <v>10</v>
      </c>
      <c r="C158">
        <v>7</v>
      </c>
      <c r="D158" t="s">
        <v>47</v>
      </c>
      <c r="E158" t="s">
        <v>117</v>
      </c>
      <c r="F158" t="s">
        <v>49</v>
      </c>
      <c r="G158">
        <v>170.34</v>
      </c>
      <c r="H158" t="s">
        <v>45</v>
      </c>
      <c r="I158" t="s">
        <v>46</v>
      </c>
      <c r="J158">
        <v>3</v>
      </c>
      <c r="K158">
        <v>5</v>
      </c>
    </row>
    <row r="159" spans="1:11" x14ac:dyDescent="0.2">
      <c r="A159" t="s">
        <v>150</v>
      </c>
      <c r="B159" t="s">
        <v>10</v>
      </c>
      <c r="C159">
        <v>7</v>
      </c>
      <c r="D159" t="s">
        <v>74</v>
      </c>
      <c r="E159" t="s">
        <v>59</v>
      </c>
      <c r="F159" t="s">
        <v>75</v>
      </c>
      <c r="G159">
        <v>156.31</v>
      </c>
      <c r="H159" t="s">
        <v>45</v>
      </c>
      <c r="I159" t="s">
        <v>46</v>
      </c>
      <c r="J159">
        <v>3</v>
      </c>
      <c r="K159">
        <v>5</v>
      </c>
    </row>
    <row r="160" spans="1:11" x14ac:dyDescent="0.2">
      <c r="A160" t="s">
        <v>150</v>
      </c>
      <c r="B160" t="s">
        <v>10</v>
      </c>
      <c r="C160">
        <v>7</v>
      </c>
      <c r="D160" t="s">
        <v>25</v>
      </c>
      <c r="E160" t="s">
        <v>37</v>
      </c>
      <c r="F160" t="s">
        <v>27</v>
      </c>
      <c r="G160">
        <v>147.01</v>
      </c>
      <c r="H160" t="s">
        <v>28</v>
      </c>
      <c r="I160" t="s">
        <v>71</v>
      </c>
      <c r="J160">
        <v>2</v>
      </c>
      <c r="K160">
        <v>6</v>
      </c>
    </row>
    <row r="161" spans="1:11" x14ac:dyDescent="0.2">
      <c r="A161" t="s">
        <v>150</v>
      </c>
      <c r="B161" t="s">
        <v>10</v>
      </c>
      <c r="C161">
        <v>7</v>
      </c>
      <c r="D161" t="s">
        <v>69</v>
      </c>
      <c r="E161" t="s">
        <v>26</v>
      </c>
      <c r="F161" t="s">
        <v>70</v>
      </c>
      <c r="G161">
        <v>165.83</v>
      </c>
      <c r="H161" t="s">
        <v>71</v>
      </c>
      <c r="I161" t="s">
        <v>71</v>
      </c>
      <c r="J161">
        <v>4</v>
      </c>
      <c r="K161">
        <v>6</v>
      </c>
    </row>
    <row r="162" spans="1:11" x14ac:dyDescent="0.2">
      <c r="A162" t="s">
        <v>150</v>
      </c>
      <c r="B162" t="s">
        <v>10</v>
      </c>
      <c r="C162">
        <v>7</v>
      </c>
      <c r="D162" t="s">
        <v>72</v>
      </c>
      <c r="E162" t="s">
        <v>121</v>
      </c>
      <c r="F162" t="s">
        <v>73</v>
      </c>
      <c r="G162">
        <v>137.37</v>
      </c>
      <c r="H162" t="s">
        <v>71</v>
      </c>
      <c r="I162" t="s">
        <v>71</v>
      </c>
      <c r="J162">
        <v>4</v>
      </c>
      <c r="K162">
        <v>6</v>
      </c>
    </row>
    <row r="163" spans="1:11" x14ac:dyDescent="0.2">
      <c r="A163" t="s">
        <v>9</v>
      </c>
      <c r="B163" t="s">
        <v>10</v>
      </c>
      <c r="C163">
        <v>8</v>
      </c>
      <c r="D163" t="s">
        <v>11</v>
      </c>
      <c r="E163" t="s">
        <v>266</v>
      </c>
      <c r="F163" t="s">
        <v>12</v>
      </c>
      <c r="G163">
        <v>78.11</v>
      </c>
      <c r="H163" t="s">
        <v>13</v>
      </c>
      <c r="I163" t="s">
        <v>13</v>
      </c>
      <c r="J163">
        <v>1</v>
      </c>
      <c r="K163">
        <v>1</v>
      </c>
    </row>
    <row r="164" spans="1:11" x14ac:dyDescent="0.2">
      <c r="A164" t="s">
        <v>9</v>
      </c>
      <c r="B164" t="s">
        <v>10</v>
      </c>
      <c r="C164">
        <v>8</v>
      </c>
      <c r="D164" t="s">
        <v>14</v>
      </c>
      <c r="E164" t="s">
        <v>267</v>
      </c>
      <c r="F164" t="s">
        <v>15</v>
      </c>
      <c r="G164">
        <v>92.14</v>
      </c>
      <c r="H164" t="s">
        <v>13</v>
      </c>
      <c r="I164" t="s">
        <v>13</v>
      </c>
      <c r="J164">
        <v>1</v>
      </c>
      <c r="K164">
        <v>1</v>
      </c>
    </row>
    <row r="165" spans="1:11" x14ac:dyDescent="0.2">
      <c r="A165" t="s">
        <v>9</v>
      </c>
      <c r="B165" t="s">
        <v>10</v>
      </c>
      <c r="C165">
        <v>8</v>
      </c>
      <c r="D165" t="s">
        <v>16</v>
      </c>
      <c r="E165" t="s">
        <v>116</v>
      </c>
      <c r="F165" t="s">
        <v>18</v>
      </c>
      <c r="G165">
        <v>106.17</v>
      </c>
      <c r="H165" t="s">
        <v>13</v>
      </c>
      <c r="I165" t="s">
        <v>13</v>
      </c>
      <c r="J165">
        <v>1</v>
      </c>
      <c r="K165">
        <v>1</v>
      </c>
    </row>
    <row r="166" spans="1:11" x14ac:dyDescent="0.2">
      <c r="A166" t="s">
        <v>9</v>
      </c>
      <c r="B166" t="s">
        <v>10</v>
      </c>
      <c r="C166">
        <v>8</v>
      </c>
      <c r="D166" t="s">
        <v>19</v>
      </c>
      <c r="E166" t="s">
        <v>268</v>
      </c>
      <c r="F166" t="s">
        <v>20</v>
      </c>
      <c r="G166">
        <v>106.16</v>
      </c>
      <c r="H166" t="s">
        <v>13</v>
      </c>
      <c r="I166" t="s">
        <v>13</v>
      </c>
      <c r="J166">
        <v>1</v>
      </c>
      <c r="K166">
        <v>1</v>
      </c>
    </row>
    <row r="167" spans="1:11" x14ac:dyDescent="0.2">
      <c r="A167" t="s">
        <v>9</v>
      </c>
      <c r="B167" t="s">
        <v>10</v>
      </c>
      <c r="C167">
        <v>8</v>
      </c>
      <c r="D167" t="s">
        <v>21</v>
      </c>
      <c r="E167" t="s">
        <v>269</v>
      </c>
      <c r="F167" t="s">
        <v>22</v>
      </c>
      <c r="G167">
        <v>106.16</v>
      </c>
      <c r="H167" t="s">
        <v>13</v>
      </c>
      <c r="I167" t="s">
        <v>13</v>
      </c>
      <c r="J167">
        <v>1</v>
      </c>
      <c r="K167">
        <v>1</v>
      </c>
    </row>
    <row r="168" spans="1:11" x14ac:dyDescent="0.2">
      <c r="A168" t="s">
        <v>9</v>
      </c>
      <c r="B168" t="s">
        <v>10</v>
      </c>
      <c r="C168">
        <v>8</v>
      </c>
      <c r="D168" t="s">
        <v>23</v>
      </c>
      <c r="E168" t="s">
        <v>153</v>
      </c>
      <c r="F168" t="s">
        <v>24</v>
      </c>
      <c r="G168">
        <v>106.16</v>
      </c>
      <c r="H168" t="s">
        <v>13</v>
      </c>
      <c r="I168" t="s">
        <v>13</v>
      </c>
      <c r="J168">
        <v>1</v>
      </c>
      <c r="K168">
        <v>1</v>
      </c>
    </row>
    <row r="169" spans="1:11" x14ac:dyDescent="0.2">
      <c r="A169" t="s">
        <v>9</v>
      </c>
      <c r="B169" t="s">
        <v>10</v>
      </c>
      <c r="C169">
        <v>8</v>
      </c>
      <c r="D169" t="s">
        <v>29</v>
      </c>
      <c r="E169" t="s">
        <v>30</v>
      </c>
      <c r="F169" t="s">
        <v>31</v>
      </c>
      <c r="G169">
        <v>120.19</v>
      </c>
      <c r="H169" t="s">
        <v>28</v>
      </c>
      <c r="I169" t="s">
        <v>32</v>
      </c>
      <c r="J169">
        <v>2</v>
      </c>
      <c r="K169">
        <v>2</v>
      </c>
    </row>
    <row r="170" spans="1:11" x14ac:dyDescent="0.2">
      <c r="A170" t="s">
        <v>9</v>
      </c>
      <c r="B170" t="s">
        <v>10</v>
      </c>
      <c r="C170">
        <v>8</v>
      </c>
      <c r="D170" t="s">
        <v>33</v>
      </c>
      <c r="E170" t="s">
        <v>78</v>
      </c>
      <c r="F170" t="s">
        <v>35</v>
      </c>
      <c r="G170">
        <v>120.19</v>
      </c>
      <c r="H170" t="s">
        <v>28</v>
      </c>
      <c r="I170" t="s">
        <v>32</v>
      </c>
      <c r="J170">
        <v>2</v>
      </c>
      <c r="K170">
        <v>2</v>
      </c>
    </row>
    <row r="171" spans="1:11" x14ac:dyDescent="0.2">
      <c r="A171" t="s">
        <v>9</v>
      </c>
      <c r="B171" t="s">
        <v>10</v>
      </c>
      <c r="C171">
        <v>8</v>
      </c>
      <c r="D171" t="s">
        <v>36</v>
      </c>
      <c r="E171" t="s">
        <v>30</v>
      </c>
      <c r="F171" t="s">
        <v>38</v>
      </c>
      <c r="G171">
        <v>120.19</v>
      </c>
      <c r="H171" t="s">
        <v>28</v>
      </c>
      <c r="I171" t="s">
        <v>32</v>
      </c>
      <c r="J171">
        <v>2</v>
      </c>
      <c r="K171">
        <v>2</v>
      </c>
    </row>
    <row r="172" spans="1:11" x14ac:dyDescent="0.2">
      <c r="A172" t="s">
        <v>9</v>
      </c>
      <c r="B172" t="s">
        <v>10</v>
      </c>
      <c r="C172">
        <v>8</v>
      </c>
      <c r="D172" t="s">
        <v>39</v>
      </c>
      <c r="E172" t="s">
        <v>37</v>
      </c>
      <c r="F172" t="s">
        <v>41</v>
      </c>
      <c r="G172">
        <v>120.19</v>
      </c>
      <c r="H172" t="s">
        <v>28</v>
      </c>
      <c r="I172" t="s">
        <v>32</v>
      </c>
      <c r="J172">
        <v>2</v>
      </c>
      <c r="K172">
        <v>2</v>
      </c>
    </row>
    <row r="173" spans="1:11" x14ac:dyDescent="0.2">
      <c r="A173" t="s">
        <v>9</v>
      </c>
      <c r="B173" t="s">
        <v>10</v>
      </c>
      <c r="C173">
        <v>8</v>
      </c>
      <c r="D173" t="s">
        <v>58</v>
      </c>
      <c r="E173" t="s">
        <v>34</v>
      </c>
      <c r="F173" t="s">
        <v>60</v>
      </c>
      <c r="G173">
        <v>120.19</v>
      </c>
      <c r="H173" t="s">
        <v>28</v>
      </c>
      <c r="I173" t="s">
        <v>32</v>
      </c>
      <c r="J173">
        <v>2</v>
      </c>
      <c r="K173">
        <v>2</v>
      </c>
    </row>
    <row r="174" spans="1:11" x14ac:dyDescent="0.2">
      <c r="A174" t="s">
        <v>9</v>
      </c>
      <c r="B174" t="s">
        <v>10</v>
      </c>
      <c r="C174">
        <v>8</v>
      </c>
      <c r="D174" t="s">
        <v>53</v>
      </c>
      <c r="E174" t="s">
        <v>83</v>
      </c>
      <c r="F174" t="s">
        <v>54</v>
      </c>
      <c r="G174">
        <v>114.23</v>
      </c>
      <c r="H174" t="s">
        <v>45</v>
      </c>
      <c r="I174" t="s">
        <v>55</v>
      </c>
      <c r="J174">
        <v>3</v>
      </c>
      <c r="K174">
        <v>3</v>
      </c>
    </row>
    <row r="175" spans="1:11" x14ac:dyDescent="0.2">
      <c r="A175" t="s">
        <v>9</v>
      </c>
      <c r="B175" t="s">
        <v>10</v>
      </c>
      <c r="C175">
        <v>8</v>
      </c>
      <c r="D175" t="s">
        <v>56</v>
      </c>
      <c r="E175" t="s">
        <v>155</v>
      </c>
      <c r="F175" t="s">
        <v>57</v>
      </c>
      <c r="G175">
        <v>100.2</v>
      </c>
      <c r="H175" t="s">
        <v>45</v>
      </c>
      <c r="I175" t="s">
        <v>55</v>
      </c>
      <c r="J175">
        <v>3</v>
      </c>
      <c r="K175">
        <v>3</v>
      </c>
    </row>
    <row r="176" spans="1:11" x14ac:dyDescent="0.2">
      <c r="A176" t="s">
        <v>9</v>
      </c>
      <c r="B176" t="s">
        <v>10</v>
      </c>
      <c r="C176">
        <v>8</v>
      </c>
      <c r="D176" t="s">
        <v>50</v>
      </c>
      <c r="E176" t="s">
        <v>270</v>
      </c>
      <c r="F176" t="s">
        <v>51</v>
      </c>
      <c r="G176">
        <v>100.21</v>
      </c>
      <c r="H176" t="s">
        <v>45</v>
      </c>
      <c r="I176" t="s">
        <v>52</v>
      </c>
      <c r="J176">
        <v>3</v>
      </c>
      <c r="K176">
        <v>4</v>
      </c>
    </row>
    <row r="177" spans="1:11" x14ac:dyDescent="0.2">
      <c r="A177" t="s">
        <v>9</v>
      </c>
      <c r="B177" t="s">
        <v>10</v>
      </c>
      <c r="C177">
        <v>8</v>
      </c>
      <c r="D177" t="s">
        <v>61</v>
      </c>
      <c r="E177" t="s">
        <v>271</v>
      </c>
      <c r="F177" t="s">
        <v>62</v>
      </c>
      <c r="G177">
        <v>86.18</v>
      </c>
      <c r="H177" t="s">
        <v>45</v>
      </c>
      <c r="I177" t="s">
        <v>52</v>
      </c>
      <c r="J177">
        <v>3</v>
      </c>
      <c r="K177">
        <v>4</v>
      </c>
    </row>
    <row r="178" spans="1:11" x14ac:dyDescent="0.2">
      <c r="A178" t="s">
        <v>9</v>
      </c>
      <c r="B178" t="s">
        <v>10</v>
      </c>
      <c r="C178">
        <v>8</v>
      </c>
      <c r="D178" t="s">
        <v>63</v>
      </c>
      <c r="E178" t="s">
        <v>93</v>
      </c>
      <c r="F178" t="s">
        <v>65</v>
      </c>
      <c r="G178">
        <v>128.25</v>
      </c>
      <c r="H178" t="s">
        <v>45</v>
      </c>
      <c r="I178" t="s">
        <v>52</v>
      </c>
      <c r="J178">
        <v>3</v>
      </c>
      <c r="K178">
        <v>4</v>
      </c>
    </row>
    <row r="179" spans="1:11" x14ac:dyDescent="0.2">
      <c r="A179" t="s">
        <v>9</v>
      </c>
      <c r="B179" t="s">
        <v>10</v>
      </c>
      <c r="C179">
        <v>8</v>
      </c>
      <c r="D179" t="s">
        <v>66</v>
      </c>
      <c r="E179" t="s">
        <v>272</v>
      </c>
      <c r="F179" t="s">
        <v>68</v>
      </c>
      <c r="G179">
        <v>114.23</v>
      </c>
      <c r="H179" t="s">
        <v>45</v>
      </c>
      <c r="I179" t="s">
        <v>52</v>
      </c>
      <c r="J179">
        <v>3</v>
      </c>
      <c r="K179">
        <v>4</v>
      </c>
    </row>
    <row r="180" spans="1:11" x14ac:dyDescent="0.2">
      <c r="A180" t="s">
        <v>9</v>
      </c>
      <c r="B180" t="s">
        <v>10</v>
      </c>
      <c r="C180">
        <v>8</v>
      </c>
      <c r="D180" t="s">
        <v>42</v>
      </c>
      <c r="E180" t="s">
        <v>273</v>
      </c>
      <c r="F180" t="s">
        <v>44</v>
      </c>
      <c r="G180">
        <v>149.29</v>
      </c>
      <c r="H180" t="s">
        <v>45</v>
      </c>
      <c r="I180" t="s">
        <v>46</v>
      </c>
      <c r="J180">
        <v>3</v>
      </c>
      <c r="K180">
        <v>5</v>
      </c>
    </row>
    <row r="181" spans="1:11" x14ac:dyDescent="0.2">
      <c r="A181" t="s">
        <v>9</v>
      </c>
      <c r="B181" t="s">
        <v>10</v>
      </c>
      <c r="C181">
        <v>8</v>
      </c>
      <c r="D181" t="s">
        <v>47</v>
      </c>
      <c r="E181" t="s">
        <v>274</v>
      </c>
      <c r="F181" t="s">
        <v>49</v>
      </c>
      <c r="G181">
        <v>170.34</v>
      </c>
      <c r="H181" t="s">
        <v>45</v>
      </c>
      <c r="I181" t="s">
        <v>46</v>
      </c>
      <c r="J181">
        <v>3</v>
      </c>
      <c r="K181">
        <v>5</v>
      </c>
    </row>
    <row r="182" spans="1:11" x14ac:dyDescent="0.2">
      <c r="A182" t="s">
        <v>9</v>
      </c>
      <c r="B182" t="s">
        <v>10</v>
      </c>
      <c r="C182">
        <v>8</v>
      </c>
      <c r="D182" t="s">
        <v>74</v>
      </c>
      <c r="E182" t="s">
        <v>149</v>
      </c>
      <c r="F182" t="s">
        <v>75</v>
      </c>
      <c r="G182">
        <v>156.31</v>
      </c>
      <c r="H182" t="s">
        <v>45</v>
      </c>
      <c r="I182" t="s">
        <v>46</v>
      </c>
      <c r="J182">
        <v>3</v>
      </c>
      <c r="K182">
        <v>5</v>
      </c>
    </row>
    <row r="183" spans="1:11" x14ac:dyDescent="0.2">
      <c r="A183" t="s">
        <v>9</v>
      </c>
      <c r="B183" t="s">
        <v>10</v>
      </c>
      <c r="C183">
        <v>8</v>
      </c>
      <c r="D183" t="s">
        <v>25</v>
      </c>
      <c r="E183" t="s">
        <v>26</v>
      </c>
      <c r="F183" t="s">
        <v>27</v>
      </c>
      <c r="G183">
        <v>147.01</v>
      </c>
      <c r="H183" t="s">
        <v>28</v>
      </c>
      <c r="I183" t="s">
        <v>71</v>
      </c>
      <c r="J183">
        <v>2</v>
      </c>
      <c r="K183">
        <v>6</v>
      </c>
    </row>
    <row r="184" spans="1:11" x14ac:dyDescent="0.2">
      <c r="A184" t="s">
        <v>9</v>
      </c>
      <c r="B184" t="s">
        <v>10</v>
      </c>
      <c r="C184">
        <v>8</v>
      </c>
      <c r="D184" t="s">
        <v>69</v>
      </c>
      <c r="E184" t="s">
        <v>84</v>
      </c>
      <c r="F184" t="s">
        <v>70</v>
      </c>
      <c r="G184">
        <v>165.83</v>
      </c>
      <c r="H184" t="s">
        <v>71</v>
      </c>
      <c r="I184" t="s">
        <v>71</v>
      </c>
      <c r="J184">
        <v>4</v>
      </c>
      <c r="K184">
        <v>6</v>
      </c>
    </row>
    <row r="185" spans="1:11" x14ac:dyDescent="0.2">
      <c r="A185" t="s">
        <v>9</v>
      </c>
      <c r="B185" t="s">
        <v>10</v>
      </c>
      <c r="C185">
        <v>8</v>
      </c>
      <c r="D185" t="s">
        <v>72</v>
      </c>
      <c r="E185" t="s">
        <v>158</v>
      </c>
      <c r="F185" t="s">
        <v>73</v>
      </c>
      <c r="G185">
        <v>137.37</v>
      </c>
      <c r="H185" t="s">
        <v>71</v>
      </c>
      <c r="I185" t="s">
        <v>71</v>
      </c>
      <c r="J185">
        <v>4</v>
      </c>
      <c r="K185">
        <v>6</v>
      </c>
    </row>
    <row r="186" spans="1:11" x14ac:dyDescent="0.2">
      <c r="A186" t="s">
        <v>82</v>
      </c>
      <c r="B186" t="s">
        <v>10</v>
      </c>
      <c r="C186">
        <v>9</v>
      </c>
      <c r="D186" t="s">
        <v>11</v>
      </c>
      <c r="E186" t="s">
        <v>151</v>
      </c>
      <c r="F186" t="s">
        <v>12</v>
      </c>
      <c r="G186">
        <v>78.11</v>
      </c>
      <c r="H186" t="s">
        <v>13</v>
      </c>
      <c r="I186" t="s">
        <v>13</v>
      </c>
      <c r="J186">
        <v>1</v>
      </c>
      <c r="K186">
        <v>1</v>
      </c>
    </row>
    <row r="187" spans="1:11" x14ac:dyDescent="0.2">
      <c r="A187" t="s">
        <v>82</v>
      </c>
      <c r="B187" t="s">
        <v>10</v>
      </c>
      <c r="C187">
        <v>9</v>
      </c>
      <c r="D187" t="s">
        <v>14</v>
      </c>
      <c r="E187" t="s">
        <v>96</v>
      </c>
      <c r="F187" t="s">
        <v>15</v>
      </c>
      <c r="G187">
        <v>92.14</v>
      </c>
      <c r="H187" t="s">
        <v>13</v>
      </c>
      <c r="I187" t="s">
        <v>13</v>
      </c>
      <c r="J187">
        <v>1</v>
      </c>
      <c r="K187">
        <v>1</v>
      </c>
    </row>
    <row r="188" spans="1:11" x14ac:dyDescent="0.2">
      <c r="A188" t="s">
        <v>82</v>
      </c>
      <c r="B188" t="s">
        <v>10</v>
      </c>
      <c r="C188">
        <v>9</v>
      </c>
      <c r="D188" t="s">
        <v>16</v>
      </c>
      <c r="E188" t="s">
        <v>143</v>
      </c>
      <c r="F188" t="s">
        <v>18</v>
      </c>
      <c r="G188">
        <v>106.17</v>
      </c>
      <c r="H188" t="s">
        <v>13</v>
      </c>
      <c r="I188" t="s">
        <v>13</v>
      </c>
      <c r="J188">
        <v>1</v>
      </c>
      <c r="K188">
        <v>1</v>
      </c>
    </row>
    <row r="189" spans="1:11" x14ac:dyDescent="0.2">
      <c r="A189" t="s">
        <v>82</v>
      </c>
      <c r="B189" t="s">
        <v>10</v>
      </c>
      <c r="C189">
        <v>9</v>
      </c>
      <c r="D189" t="s">
        <v>19</v>
      </c>
      <c r="E189" t="s">
        <v>275</v>
      </c>
      <c r="F189" t="s">
        <v>20</v>
      </c>
      <c r="G189">
        <v>106.16</v>
      </c>
      <c r="H189" t="s">
        <v>13</v>
      </c>
      <c r="I189" t="s">
        <v>13</v>
      </c>
      <c r="J189">
        <v>1</v>
      </c>
      <c r="K189">
        <v>1</v>
      </c>
    </row>
    <row r="190" spans="1:11" x14ac:dyDescent="0.2">
      <c r="A190" t="s">
        <v>82</v>
      </c>
      <c r="B190" t="s">
        <v>10</v>
      </c>
      <c r="C190">
        <v>9</v>
      </c>
      <c r="D190" t="s">
        <v>21</v>
      </c>
      <c r="E190" t="s">
        <v>276</v>
      </c>
      <c r="F190" t="s">
        <v>22</v>
      </c>
      <c r="G190">
        <v>106.16</v>
      </c>
      <c r="H190" t="s">
        <v>13</v>
      </c>
      <c r="I190" t="s">
        <v>13</v>
      </c>
      <c r="J190">
        <v>1</v>
      </c>
      <c r="K190">
        <v>1</v>
      </c>
    </row>
    <row r="191" spans="1:11" x14ac:dyDescent="0.2">
      <c r="A191" t="s">
        <v>82</v>
      </c>
      <c r="B191" t="s">
        <v>10</v>
      </c>
      <c r="C191">
        <v>9</v>
      </c>
      <c r="D191" t="s">
        <v>23</v>
      </c>
      <c r="E191" t="s">
        <v>146</v>
      </c>
      <c r="F191" t="s">
        <v>24</v>
      </c>
      <c r="G191">
        <v>106.16</v>
      </c>
      <c r="H191" t="s">
        <v>13</v>
      </c>
      <c r="I191" t="s">
        <v>13</v>
      </c>
      <c r="J191">
        <v>1</v>
      </c>
      <c r="K191">
        <v>1</v>
      </c>
    </row>
    <row r="192" spans="1:11" x14ac:dyDescent="0.2">
      <c r="A192" t="s">
        <v>82</v>
      </c>
      <c r="B192" t="s">
        <v>10</v>
      </c>
      <c r="C192">
        <v>9</v>
      </c>
      <c r="D192" t="s">
        <v>29</v>
      </c>
      <c r="E192" t="s">
        <v>40</v>
      </c>
      <c r="F192" t="s">
        <v>31</v>
      </c>
      <c r="G192">
        <v>120.19</v>
      </c>
      <c r="H192" t="s">
        <v>28</v>
      </c>
      <c r="I192" t="s">
        <v>32</v>
      </c>
      <c r="J192">
        <v>2</v>
      </c>
      <c r="K192">
        <v>2</v>
      </c>
    </row>
    <row r="193" spans="1:11" x14ac:dyDescent="0.2">
      <c r="A193" t="s">
        <v>82</v>
      </c>
      <c r="B193" t="s">
        <v>10</v>
      </c>
      <c r="C193">
        <v>9</v>
      </c>
      <c r="D193" t="s">
        <v>33</v>
      </c>
      <c r="E193" t="s">
        <v>224</v>
      </c>
      <c r="F193" t="s">
        <v>35</v>
      </c>
      <c r="G193">
        <v>120.19</v>
      </c>
      <c r="H193" t="s">
        <v>28</v>
      </c>
      <c r="I193" t="s">
        <v>32</v>
      </c>
      <c r="J193">
        <v>2</v>
      </c>
      <c r="K193">
        <v>2</v>
      </c>
    </row>
    <row r="194" spans="1:11" x14ac:dyDescent="0.2">
      <c r="A194" t="s">
        <v>82</v>
      </c>
      <c r="B194" t="s">
        <v>10</v>
      </c>
      <c r="C194">
        <v>9</v>
      </c>
      <c r="D194" t="s">
        <v>36</v>
      </c>
      <c r="E194" t="s">
        <v>40</v>
      </c>
      <c r="F194" t="s">
        <v>38</v>
      </c>
      <c r="G194">
        <v>120.19</v>
      </c>
      <c r="H194" t="s">
        <v>28</v>
      </c>
      <c r="I194" t="s">
        <v>32</v>
      </c>
      <c r="J194">
        <v>2</v>
      </c>
      <c r="K194">
        <v>2</v>
      </c>
    </row>
    <row r="195" spans="1:11" x14ac:dyDescent="0.2">
      <c r="A195" t="s">
        <v>82</v>
      </c>
      <c r="B195" t="s">
        <v>10</v>
      </c>
      <c r="C195">
        <v>9</v>
      </c>
      <c r="D195" t="s">
        <v>39</v>
      </c>
      <c r="E195" t="s">
        <v>277</v>
      </c>
      <c r="F195" t="s">
        <v>41</v>
      </c>
      <c r="G195">
        <v>120.19</v>
      </c>
      <c r="H195" t="s">
        <v>28</v>
      </c>
      <c r="I195" t="s">
        <v>32</v>
      </c>
      <c r="J195">
        <v>2</v>
      </c>
      <c r="K195">
        <v>2</v>
      </c>
    </row>
    <row r="196" spans="1:11" x14ac:dyDescent="0.2">
      <c r="A196" t="s">
        <v>82</v>
      </c>
      <c r="B196" t="s">
        <v>10</v>
      </c>
      <c r="C196">
        <v>9</v>
      </c>
      <c r="D196" t="s">
        <v>58</v>
      </c>
      <c r="E196" t="s">
        <v>90</v>
      </c>
      <c r="F196" t="s">
        <v>60</v>
      </c>
      <c r="G196">
        <v>120.19</v>
      </c>
      <c r="H196" t="s">
        <v>28</v>
      </c>
      <c r="I196" t="s">
        <v>32</v>
      </c>
      <c r="J196">
        <v>2</v>
      </c>
      <c r="K196">
        <v>2</v>
      </c>
    </row>
    <row r="197" spans="1:11" x14ac:dyDescent="0.2">
      <c r="A197" t="s">
        <v>82</v>
      </c>
      <c r="B197" t="s">
        <v>10</v>
      </c>
      <c r="C197">
        <v>9</v>
      </c>
      <c r="D197" t="s">
        <v>53</v>
      </c>
      <c r="E197" t="s">
        <v>88</v>
      </c>
      <c r="F197" t="s">
        <v>54</v>
      </c>
      <c r="G197">
        <v>114.23</v>
      </c>
      <c r="H197" t="s">
        <v>45</v>
      </c>
      <c r="I197" t="s">
        <v>55</v>
      </c>
      <c r="J197">
        <v>3</v>
      </c>
      <c r="K197">
        <v>3</v>
      </c>
    </row>
    <row r="198" spans="1:11" x14ac:dyDescent="0.2">
      <c r="A198" t="s">
        <v>82</v>
      </c>
      <c r="B198" t="s">
        <v>10</v>
      </c>
      <c r="C198">
        <v>9</v>
      </c>
      <c r="D198" t="s">
        <v>56</v>
      </c>
      <c r="E198" t="s">
        <v>278</v>
      </c>
      <c r="F198" t="s">
        <v>57</v>
      </c>
      <c r="G198">
        <v>100.2</v>
      </c>
      <c r="H198" t="s">
        <v>45</v>
      </c>
      <c r="I198" t="s">
        <v>55</v>
      </c>
      <c r="J198">
        <v>3</v>
      </c>
      <c r="K198">
        <v>3</v>
      </c>
    </row>
    <row r="199" spans="1:11" x14ac:dyDescent="0.2">
      <c r="A199" t="s">
        <v>82</v>
      </c>
      <c r="B199" t="s">
        <v>10</v>
      </c>
      <c r="C199">
        <v>9</v>
      </c>
      <c r="D199" t="s">
        <v>50</v>
      </c>
      <c r="E199" t="s">
        <v>279</v>
      </c>
      <c r="F199" t="s">
        <v>51</v>
      </c>
      <c r="G199">
        <v>100.21</v>
      </c>
      <c r="H199" t="s">
        <v>45</v>
      </c>
      <c r="I199" t="s">
        <v>52</v>
      </c>
      <c r="J199">
        <v>3</v>
      </c>
      <c r="K199">
        <v>4</v>
      </c>
    </row>
    <row r="200" spans="1:11" x14ac:dyDescent="0.2">
      <c r="A200" t="s">
        <v>82</v>
      </c>
      <c r="B200" t="s">
        <v>10</v>
      </c>
      <c r="C200">
        <v>9</v>
      </c>
      <c r="D200" t="s">
        <v>61</v>
      </c>
      <c r="E200" t="s">
        <v>280</v>
      </c>
      <c r="F200" t="s">
        <v>62</v>
      </c>
      <c r="G200">
        <v>86.18</v>
      </c>
      <c r="H200" t="s">
        <v>45</v>
      </c>
      <c r="I200" t="s">
        <v>52</v>
      </c>
      <c r="J200">
        <v>3</v>
      </c>
      <c r="K200">
        <v>4</v>
      </c>
    </row>
    <row r="201" spans="1:11" x14ac:dyDescent="0.2">
      <c r="A201" t="s">
        <v>82</v>
      </c>
      <c r="B201" t="s">
        <v>10</v>
      </c>
      <c r="C201">
        <v>9</v>
      </c>
      <c r="D201" t="s">
        <v>63</v>
      </c>
      <c r="E201" t="s">
        <v>281</v>
      </c>
      <c r="F201" t="s">
        <v>65</v>
      </c>
      <c r="G201">
        <v>128.25</v>
      </c>
      <c r="H201" t="s">
        <v>45</v>
      </c>
      <c r="I201" t="s">
        <v>52</v>
      </c>
      <c r="J201">
        <v>3</v>
      </c>
      <c r="K201">
        <v>4</v>
      </c>
    </row>
    <row r="202" spans="1:11" x14ac:dyDescent="0.2">
      <c r="A202" t="s">
        <v>82</v>
      </c>
      <c r="B202" t="s">
        <v>10</v>
      </c>
      <c r="C202">
        <v>9</v>
      </c>
      <c r="D202" t="s">
        <v>66</v>
      </c>
      <c r="E202" t="s">
        <v>123</v>
      </c>
      <c r="F202" t="s">
        <v>68</v>
      </c>
      <c r="G202">
        <v>114.23</v>
      </c>
      <c r="H202" t="s">
        <v>45</v>
      </c>
      <c r="I202" t="s">
        <v>52</v>
      </c>
      <c r="J202">
        <v>3</v>
      </c>
      <c r="K202">
        <v>4</v>
      </c>
    </row>
    <row r="203" spans="1:11" x14ac:dyDescent="0.2">
      <c r="A203" t="s">
        <v>82</v>
      </c>
      <c r="B203" t="s">
        <v>10</v>
      </c>
      <c r="C203">
        <v>9</v>
      </c>
      <c r="D203" t="s">
        <v>42</v>
      </c>
      <c r="E203" t="s">
        <v>282</v>
      </c>
      <c r="F203" t="s">
        <v>44</v>
      </c>
      <c r="G203">
        <v>149.29</v>
      </c>
      <c r="H203" t="s">
        <v>45</v>
      </c>
      <c r="I203" t="s">
        <v>46</v>
      </c>
      <c r="J203">
        <v>3</v>
      </c>
      <c r="K203">
        <v>5</v>
      </c>
    </row>
    <row r="204" spans="1:11" x14ac:dyDescent="0.2">
      <c r="A204" t="s">
        <v>82</v>
      </c>
      <c r="B204" t="s">
        <v>10</v>
      </c>
      <c r="C204">
        <v>9</v>
      </c>
      <c r="D204" t="s">
        <v>47</v>
      </c>
      <c r="E204" t="s">
        <v>283</v>
      </c>
      <c r="F204" t="s">
        <v>49</v>
      </c>
      <c r="G204">
        <v>170.34</v>
      </c>
      <c r="H204" t="s">
        <v>45</v>
      </c>
      <c r="I204" t="s">
        <v>46</v>
      </c>
      <c r="J204">
        <v>3</v>
      </c>
      <c r="K204">
        <v>5</v>
      </c>
    </row>
    <row r="205" spans="1:11" x14ac:dyDescent="0.2">
      <c r="A205" t="s">
        <v>82</v>
      </c>
      <c r="B205" t="s">
        <v>10</v>
      </c>
      <c r="C205">
        <v>9</v>
      </c>
      <c r="D205" t="s">
        <v>74</v>
      </c>
      <c r="E205" t="s">
        <v>284</v>
      </c>
      <c r="F205" t="s">
        <v>75</v>
      </c>
      <c r="G205">
        <v>156.31</v>
      </c>
      <c r="H205" t="s">
        <v>45</v>
      </c>
      <c r="I205" t="s">
        <v>46</v>
      </c>
      <c r="J205">
        <v>3</v>
      </c>
      <c r="K205">
        <v>5</v>
      </c>
    </row>
    <row r="206" spans="1:11" x14ac:dyDescent="0.2">
      <c r="A206" t="s">
        <v>82</v>
      </c>
      <c r="B206" t="s">
        <v>10</v>
      </c>
      <c r="C206">
        <v>9</v>
      </c>
      <c r="D206" t="s">
        <v>25</v>
      </c>
      <c r="E206" t="s">
        <v>84</v>
      </c>
      <c r="F206" t="s">
        <v>27</v>
      </c>
      <c r="G206">
        <v>147.01</v>
      </c>
      <c r="H206" t="s">
        <v>28</v>
      </c>
      <c r="I206" t="s">
        <v>71</v>
      </c>
      <c r="J206">
        <v>2</v>
      </c>
      <c r="K206">
        <v>6</v>
      </c>
    </row>
    <row r="207" spans="1:11" x14ac:dyDescent="0.2">
      <c r="A207" t="s">
        <v>82</v>
      </c>
      <c r="B207" t="s">
        <v>10</v>
      </c>
      <c r="C207">
        <v>9</v>
      </c>
      <c r="D207" t="s">
        <v>69</v>
      </c>
      <c r="E207" t="s">
        <v>84</v>
      </c>
      <c r="F207" t="s">
        <v>70</v>
      </c>
      <c r="G207">
        <v>165.83</v>
      </c>
      <c r="H207" t="s">
        <v>71</v>
      </c>
      <c r="I207" t="s">
        <v>71</v>
      </c>
      <c r="J207">
        <v>4</v>
      </c>
      <c r="K207">
        <v>6</v>
      </c>
    </row>
    <row r="208" spans="1:11" x14ac:dyDescent="0.2">
      <c r="A208" t="s">
        <v>82</v>
      </c>
      <c r="B208" t="s">
        <v>10</v>
      </c>
      <c r="C208">
        <v>9</v>
      </c>
      <c r="D208" t="s">
        <v>72</v>
      </c>
      <c r="E208" t="s">
        <v>121</v>
      </c>
      <c r="F208" t="s">
        <v>73</v>
      </c>
      <c r="G208">
        <v>137.37</v>
      </c>
      <c r="H208" t="s">
        <v>71</v>
      </c>
      <c r="I208" t="s">
        <v>71</v>
      </c>
      <c r="J208">
        <v>4</v>
      </c>
      <c r="K208">
        <v>6</v>
      </c>
    </row>
    <row r="209" spans="1:11" x14ac:dyDescent="0.2">
      <c r="A209" t="s">
        <v>169</v>
      </c>
      <c r="B209" t="s">
        <v>104</v>
      </c>
      <c r="C209">
        <v>10</v>
      </c>
      <c r="D209" t="s">
        <v>11</v>
      </c>
      <c r="E209" t="s">
        <v>285</v>
      </c>
      <c r="F209" t="s">
        <v>12</v>
      </c>
      <c r="G209">
        <v>78.11</v>
      </c>
      <c r="H209" t="s">
        <v>13</v>
      </c>
      <c r="I209" t="s">
        <v>13</v>
      </c>
      <c r="J209">
        <v>1</v>
      </c>
      <c r="K209">
        <v>1</v>
      </c>
    </row>
    <row r="210" spans="1:11" x14ac:dyDescent="0.2">
      <c r="A210" t="s">
        <v>169</v>
      </c>
      <c r="B210" t="s">
        <v>104</v>
      </c>
      <c r="C210">
        <v>10</v>
      </c>
      <c r="D210" t="s">
        <v>14</v>
      </c>
      <c r="E210" t="s">
        <v>85</v>
      </c>
      <c r="F210" t="s">
        <v>15</v>
      </c>
      <c r="G210">
        <v>92.14</v>
      </c>
      <c r="H210" t="s">
        <v>13</v>
      </c>
      <c r="I210" t="s">
        <v>13</v>
      </c>
      <c r="J210">
        <v>1</v>
      </c>
      <c r="K210">
        <v>1</v>
      </c>
    </row>
    <row r="211" spans="1:11" x14ac:dyDescent="0.2">
      <c r="A211" t="s">
        <v>169</v>
      </c>
      <c r="B211" t="s">
        <v>104</v>
      </c>
      <c r="C211">
        <v>10</v>
      </c>
      <c r="D211" t="s">
        <v>16</v>
      </c>
      <c r="E211" t="s">
        <v>79</v>
      </c>
      <c r="F211" t="s">
        <v>18</v>
      </c>
      <c r="G211">
        <v>106.17</v>
      </c>
      <c r="H211" t="s">
        <v>13</v>
      </c>
      <c r="I211" t="s">
        <v>13</v>
      </c>
      <c r="J211">
        <v>1</v>
      </c>
      <c r="K211">
        <v>1</v>
      </c>
    </row>
    <row r="212" spans="1:11" x14ac:dyDescent="0.2">
      <c r="A212" t="s">
        <v>169</v>
      </c>
      <c r="B212" t="s">
        <v>104</v>
      </c>
      <c r="C212">
        <v>10</v>
      </c>
      <c r="D212" t="s">
        <v>19</v>
      </c>
      <c r="E212" t="s">
        <v>286</v>
      </c>
      <c r="F212" t="s">
        <v>20</v>
      </c>
      <c r="G212">
        <v>106.16</v>
      </c>
      <c r="H212" t="s">
        <v>13</v>
      </c>
      <c r="I212" t="s">
        <v>13</v>
      </c>
      <c r="J212">
        <v>1</v>
      </c>
      <c r="K212">
        <v>1</v>
      </c>
    </row>
    <row r="213" spans="1:11" x14ac:dyDescent="0.2">
      <c r="A213" t="s">
        <v>169</v>
      </c>
      <c r="B213" t="s">
        <v>104</v>
      </c>
      <c r="C213">
        <v>10</v>
      </c>
      <c r="D213" t="s">
        <v>21</v>
      </c>
      <c r="E213" t="s">
        <v>287</v>
      </c>
      <c r="F213" t="s">
        <v>22</v>
      </c>
      <c r="G213">
        <v>106.16</v>
      </c>
      <c r="H213" t="s">
        <v>13</v>
      </c>
      <c r="I213" t="s">
        <v>13</v>
      </c>
      <c r="J213">
        <v>1</v>
      </c>
      <c r="K213">
        <v>1</v>
      </c>
    </row>
    <row r="214" spans="1:11" x14ac:dyDescent="0.2">
      <c r="A214" t="s">
        <v>169</v>
      </c>
      <c r="B214" t="s">
        <v>104</v>
      </c>
      <c r="C214">
        <v>10</v>
      </c>
      <c r="D214" t="s">
        <v>23</v>
      </c>
      <c r="E214" t="s">
        <v>112</v>
      </c>
      <c r="F214" t="s">
        <v>24</v>
      </c>
      <c r="G214">
        <v>106.16</v>
      </c>
      <c r="H214" t="s">
        <v>13</v>
      </c>
      <c r="I214" t="s">
        <v>13</v>
      </c>
      <c r="J214">
        <v>1</v>
      </c>
      <c r="K214">
        <v>1</v>
      </c>
    </row>
    <row r="215" spans="1:11" x14ac:dyDescent="0.2">
      <c r="A215" t="s">
        <v>169</v>
      </c>
      <c r="B215" t="s">
        <v>104</v>
      </c>
      <c r="C215">
        <v>10</v>
      </c>
      <c r="D215" t="s">
        <v>29</v>
      </c>
      <c r="E215" t="s">
        <v>113</v>
      </c>
      <c r="F215" t="s">
        <v>31</v>
      </c>
      <c r="G215">
        <v>120.19</v>
      </c>
      <c r="H215" t="s">
        <v>28</v>
      </c>
      <c r="I215" t="s">
        <v>32</v>
      </c>
      <c r="J215">
        <v>2</v>
      </c>
      <c r="K215">
        <v>2</v>
      </c>
    </row>
    <row r="216" spans="1:11" x14ac:dyDescent="0.2">
      <c r="A216" t="s">
        <v>169</v>
      </c>
      <c r="B216" t="s">
        <v>104</v>
      </c>
      <c r="C216">
        <v>10</v>
      </c>
      <c r="D216" t="s">
        <v>33</v>
      </c>
      <c r="E216" t="s">
        <v>106</v>
      </c>
      <c r="F216" t="s">
        <v>35</v>
      </c>
      <c r="G216">
        <v>120.19</v>
      </c>
      <c r="H216" t="s">
        <v>28</v>
      </c>
      <c r="I216" t="s">
        <v>32</v>
      </c>
      <c r="J216">
        <v>2</v>
      </c>
      <c r="K216">
        <v>2</v>
      </c>
    </row>
    <row r="217" spans="1:11" x14ac:dyDescent="0.2">
      <c r="A217" t="s">
        <v>169</v>
      </c>
      <c r="B217" t="s">
        <v>104</v>
      </c>
      <c r="C217">
        <v>10</v>
      </c>
      <c r="D217" t="s">
        <v>36</v>
      </c>
      <c r="E217" t="s">
        <v>26</v>
      </c>
      <c r="F217" t="s">
        <v>38</v>
      </c>
      <c r="G217">
        <v>120.19</v>
      </c>
      <c r="H217" t="s">
        <v>28</v>
      </c>
      <c r="I217" t="s">
        <v>32</v>
      </c>
      <c r="J217">
        <v>2</v>
      </c>
      <c r="K217">
        <v>2</v>
      </c>
    </row>
    <row r="218" spans="1:11" x14ac:dyDescent="0.2">
      <c r="A218" t="s">
        <v>169</v>
      </c>
      <c r="B218" t="s">
        <v>104</v>
      </c>
      <c r="C218">
        <v>10</v>
      </c>
      <c r="D218" t="s">
        <v>39</v>
      </c>
      <c r="E218" t="s">
        <v>105</v>
      </c>
      <c r="F218" t="s">
        <v>41</v>
      </c>
      <c r="G218">
        <v>120.19</v>
      </c>
      <c r="H218" t="s">
        <v>28</v>
      </c>
      <c r="I218" t="s">
        <v>32</v>
      </c>
      <c r="J218">
        <v>2</v>
      </c>
      <c r="K218">
        <v>2</v>
      </c>
    </row>
    <row r="219" spans="1:11" x14ac:dyDescent="0.2">
      <c r="A219" t="s">
        <v>169</v>
      </c>
      <c r="B219" t="s">
        <v>104</v>
      </c>
      <c r="C219">
        <v>10</v>
      </c>
      <c r="D219" t="s">
        <v>58</v>
      </c>
      <c r="E219" t="s">
        <v>99</v>
      </c>
      <c r="F219" t="s">
        <v>60</v>
      </c>
      <c r="G219">
        <v>120.19</v>
      </c>
      <c r="H219" t="s">
        <v>28</v>
      </c>
      <c r="I219" t="s">
        <v>32</v>
      </c>
      <c r="J219">
        <v>2</v>
      </c>
      <c r="K219">
        <v>2</v>
      </c>
    </row>
    <row r="220" spans="1:11" x14ac:dyDescent="0.2">
      <c r="A220" t="s">
        <v>169</v>
      </c>
      <c r="B220" t="s">
        <v>104</v>
      </c>
      <c r="C220">
        <v>10</v>
      </c>
      <c r="D220" t="s">
        <v>53</v>
      </c>
      <c r="E220" t="s">
        <v>156</v>
      </c>
      <c r="F220" t="s">
        <v>54</v>
      </c>
      <c r="G220">
        <v>114.23</v>
      </c>
      <c r="H220" t="s">
        <v>45</v>
      </c>
      <c r="I220" t="s">
        <v>55</v>
      </c>
      <c r="J220">
        <v>3</v>
      </c>
      <c r="K220">
        <v>3</v>
      </c>
    </row>
    <row r="221" spans="1:11" x14ac:dyDescent="0.2">
      <c r="A221" t="s">
        <v>169</v>
      </c>
      <c r="B221" t="s">
        <v>104</v>
      </c>
      <c r="C221">
        <v>10</v>
      </c>
      <c r="D221" t="s">
        <v>56</v>
      </c>
      <c r="E221" t="s">
        <v>149</v>
      </c>
      <c r="F221" t="s">
        <v>57</v>
      </c>
      <c r="G221">
        <v>100.2</v>
      </c>
      <c r="H221" t="s">
        <v>45</v>
      </c>
      <c r="I221" t="s">
        <v>55</v>
      </c>
      <c r="J221">
        <v>3</v>
      </c>
      <c r="K221">
        <v>3</v>
      </c>
    </row>
    <row r="222" spans="1:11" x14ac:dyDescent="0.2">
      <c r="A222" t="s">
        <v>169</v>
      </c>
      <c r="B222" t="s">
        <v>104</v>
      </c>
      <c r="C222">
        <v>10</v>
      </c>
      <c r="D222" t="s">
        <v>50</v>
      </c>
      <c r="E222" t="s">
        <v>288</v>
      </c>
      <c r="F222" t="s">
        <v>51</v>
      </c>
      <c r="G222">
        <v>100.21</v>
      </c>
      <c r="H222" t="s">
        <v>45</v>
      </c>
      <c r="I222" t="s">
        <v>52</v>
      </c>
      <c r="J222">
        <v>3</v>
      </c>
      <c r="K222">
        <v>4</v>
      </c>
    </row>
    <row r="223" spans="1:11" x14ac:dyDescent="0.2">
      <c r="A223" t="s">
        <v>169</v>
      </c>
      <c r="B223" t="s">
        <v>104</v>
      </c>
      <c r="C223">
        <v>10</v>
      </c>
      <c r="D223" t="s">
        <v>61</v>
      </c>
      <c r="E223" t="s">
        <v>289</v>
      </c>
      <c r="F223" t="s">
        <v>62</v>
      </c>
      <c r="G223">
        <v>86.18</v>
      </c>
      <c r="H223" t="s">
        <v>45</v>
      </c>
      <c r="I223" t="s">
        <v>52</v>
      </c>
      <c r="J223">
        <v>3</v>
      </c>
      <c r="K223">
        <v>4</v>
      </c>
    </row>
    <row r="224" spans="1:11" x14ac:dyDescent="0.2">
      <c r="A224" t="s">
        <v>169</v>
      </c>
      <c r="B224" t="s">
        <v>104</v>
      </c>
      <c r="C224">
        <v>10</v>
      </c>
      <c r="D224" t="s">
        <v>63</v>
      </c>
      <c r="E224" t="s">
        <v>101</v>
      </c>
      <c r="F224" t="s">
        <v>65</v>
      </c>
      <c r="G224">
        <v>128.25</v>
      </c>
      <c r="H224" t="s">
        <v>45</v>
      </c>
      <c r="I224" t="s">
        <v>52</v>
      </c>
      <c r="J224">
        <v>3</v>
      </c>
      <c r="K224">
        <v>4</v>
      </c>
    </row>
    <row r="225" spans="1:11" x14ac:dyDescent="0.2">
      <c r="A225" t="s">
        <v>169</v>
      </c>
      <c r="B225" t="s">
        <v>104</v>
      </c>
      <c r="C225">
        <v>10</v>
      </c>
      <c r="D225" t="s">
        <v>66</v>
      </c>
      <c r="E225" t="s">
        <v>114</v>
      </c>
      <c r="F225" t="s">
        <v>68</v>
      </c>
      <c r="G225">
        <v>114.23</v>
      </c>
      <c r="H225" t="s">
        <v>45</v>
      </c>
      <c r="I225" t="s">
        <v>52</v>
      </c>
      <c r="J225">
        <v>3</v>
      </c>
      <c r="K225">
        <v>4</v>
      </c>
    </row>
    <row r="226" spans="1:11" x14ac:dyDescent="0.2">
      <c r="A226" t="s">
        <v>169</v>
      </c>
      <c r="B226" t="s">
        <v>104</v>
      </c>
      <c r="C226">
        <v>10</v>
      </c>
      <c r="D226" t="s">
        <v>42</v>
      </c>
      <c r="E226" t="s">
        <v>119</v>
      </c>
      <c r="F226" t="s">
        <v>44</v>
      </c>
      <c r="G226">
        <v>149.29</v>
      </c>
      <c r="H226" t="s">
        <v>45</v>
      </c>
      <c r="I226" t="s">
        <v>46</v>
      </c>
      <c r="J226">
        <v>3</v>
      </c>
      <c r="K226">
        <v>5</v>
      </c>
    </row>
    <row r="227" spans="1:11" x14ac:dyDescent="0.2">
      <c r="A227" t="s">
        <v>169</v>
      </c>
      <c r="B227" t="s">
        <v>104</v>
      </c>
      <c r="C227">
        <v>10</v>
      </c>
      <c r="D227" t="s">
        <v>47</v>
      </c>
      <c r="E227" t="s">
        <v>144</v>
      </c>
      <c r="F227" t="s">
        <v>49</v>
      </c>
      <c r="G227">
        <v>170.34</v>
      </c>
      <c r="H227" t="s">
        <v>45</v>
      </c>
      <c r="I227" t="s">
        <v>46</v>
      </c>
      <c r="J227">
        <v>3</v>
      </c>
      <c r="K227">
        <v>5</v>
      </c>
    </row>
    <row r="228" spans="1:11" x14ac:dyDescent="0.2">
      <c r="A228" t="s">
        <v>169</v>
      </c>
      <c r="B228" t="s">
        <v>104</v>
      </c>
      <c r="C228">
        <v>10</v>
      </c>
      <c r="D228" t="s">
        <v>74</v>
      </c>
      <c r="E228" t="s">
        <v>156</v>
      </c>
      <c r="F228" t="s">
        <v>75</v>
      </c>
      <c r="G228">
        <v>156.31</v>
      </c>
      <c r="H228" t="s">
        <v>45</v>
      </c>
      <c r="I228" t="s">
        <v>46</v>
      </c>
      <c r="J228">
        <v>3</v>
      </c>
      <c r="K228">
        <v>5</v>
      </c>
    </row>
    <row r="229" spans="1:11" x14ac:dyDescent="0.2">
      <c r="A229" t="s">
        <v>169</v>
      </c>
      <c r="B229" t="s">
        <v>104</v>
      </c>
      <c r="C229">
        <v>10</v>
      </c>
      <c r="D229" t="s">
        <v>25</v>
      </c>
      <c r="E229" t="s">
        <v>84</v>
      </c>
      <c r="F229" t="s">
        <v>27</v>
      </c>
      <c r="G229">
        <v>147.01</v>
      </c>
      <c r="H229" t="s">
        <v>28</v>
      </c>
      <c r="I229" t="s">
        <v>71</v>
      </c>
      <c r="J229">
        <v>2</v>
      </c>
      <c r="K229">
        <v>6</v>
      </c>
    </row>
    <row r="230" spans="1:11" x14ac:dyDescent="0.2">
      <c r="A230" t="s">
        <v>169</v>
      </c>
      <c r="B230" t="s">
        <v>104</v>
      </c>
      <c r="C230">
        <v>10</v>
      </c>
      <c r="D230" t="s">
        <v>69</v>
      </c>
      <c r="E230" t="s">
        <v>84</v>
      </c>
      <c r="F230" t="s">
        <v>70</v>
      </c>
      <c r="G230">
        <v>165.83</v>
      </c>
      <c r="H230" t="s">
        <v>71</v>
      </c>
      <c r="I230" t="s">
        <v>71</v>
      </c>
      <c r="J230">
        <v>4</v>
      </c>
      <c r="K230">
        <v>6</v>
      </c>
    </row>
    <row r="231" spans="1:11" x14ac:dyDescent="0.2">
      <c r="A231" t="s">
        <v>169</v>
      </c>
      <c r="B231" t="s">
        <v>104</v>
      </c>
      <c r="C231">
        <v>10</v>
      </c>
      <c r="D231" t="s">
        <v>72</v>
      </c>
      <c r="E231" t="s">
        <v>290</v>
      </c>
      <c r="F231" t="s">
        <v>73</v>
      </c>
      <c r="G231">
        <v>137.37</v>
      </c>
      <c r="H231" t="s">
        <v>71</v>
      </c>
      <c r="I231" t="s">
        <v>71</v>
      </c>
      <c r="J231">
        <v>4</v>
      </c>
      <c r="K231">
        <v>6</v>
      </c>
    </row>
    <row r="232" spans="1:11" x14ac:dyDescent="0.2">
      <c r="A232" t="s">
        <v>170</v>
      </c>
      <c r="B232" t="s">
        <v>104</v>
      </c>
      <c r="C232">
        <v>11</v>
      </c>
      <c r="D232" t="s">
        <v>11</v>
      </c>
      <c r="E232" t="s">
        <v>291</v>
      </c>
      <c r="F232" t="s">
        <v>12</v>
      </c>
      <c r="G232">
        <v>78.11</v>
      </c>
      <c r="H232" t="s">
        <v>13</v>
      </c>
      <c r="I232" t="s">
        <v>13</v>
      </c>
      <c r="J232">
        <v>1</v>
      </c>
      <c r="K232">
        <v>1</v>
      </c>
    </row>
    <row r="233" spans="1:11" x14ac:dyDescent="0.2">
      <c r="A233" t="s">
        <v>170</v>
      </c>
      <c r="B233" t="s">
        <v>104</v>
      </c>
      <c r="C233">
        <v>11</v>
      </c>
      <c r="D233" t="s">
        <v>14</v>
      </c>
      <c r="E233" t="s">
        <v>292</v>
      </c>
      <c r="F233" t="s">
        <v>15</v>
      </c>
      <c r="G233">
        <v>92.14</v>
      </c>
      <c r="H233" t="s">
        <v>13</v>
      </c>
      <c r="I233" t="s">
        <v>13</v>
      </c>
      <c r="J233">
        <v>1</v>
      </c>
      <c r="K233">
        <v>1</v>
      </c>
    </row>
    <row r="234" spans="1:11" x14ac:dyDescent="0.2">
      <c r="A234" t="s">
        <v>170</v>
      </c>
      <c r="B234" t="s">
        <v>104</v>
      </c>
      <c r="C234">
        <v>11</v>
      </c>
      <c r="D234" t="s">
        <v>16</v>
      </c>
      <c r="E234" t="s">
        <v>94</v>
      </c>
      <c r="F234" t="s">
        <v>18</v>
      </c>
      <c r="G234">
        <v>106.17</v>
      </c>
      <c r="H234" t="s">
        <v>13</v>
      </c>
      <c r="I234" t="s">
        <v>13</v>
      </c>
      <c r="J234">
        <v>1</v>
      </c>
      <c r="K234">
        <v>1</v>
      </c>
    </row>
    <row r="235" spans="1:11" x14ac:dyDescent="0.2">
      <c r="A235" t="s">
        <v>170</v>
      </c>
      <c r="B235" t="s">
        <v>104</v>
      </c>
      <c r="C235">
        <v>11</v>
      </c>
      <c r="D235" t="s">
        <v>19</v>
      </c>
      <c r="E235" t="s">
        <v>293</v>
      </c>
      <c r="F235" t="s">
        <v>20</v>
      </c>
      <c r="G235">
        <v>106.16</v>
      </c>
      <c r="H235" t="s">
        <v>13</v>
      </c>
      <c r="I235" t="s">
        <v>13</v>
      </c>
      <c r="J235">
        <v>1</v>
      </c>
      <c r="K235">
        <v>1</v>
      </c>
    </row>
    <row r="236" spans="1:11" x14ac:dyDescent="0.2">
      <c r="A236" t="s">
        <v>170</v>
      </c>
      <c r="B236" t="s">
        <v>104</v>
      </c>
      <c r="C236">
        <v>11</v>
      </c>
      <c r="D236" t="s">
        <v>21</v>
      </c>
      <c r="E236" t="s">
        <v>294</v>
      </c>
      <c r="F236" t="s">
        <v>22</v>
      </c>
      <c r="G236">
        <v>106.16</v>
      </c>
      <c r="H236" t="s">
        <v>13</v>
      </c>
      <c r="I236" t="s">
        <v>13</v>
      </c>
      <c r="J236">
        <v>1</v>
      </c>
      <c r="K236">
        <v>1</v>
      </c>
    </row>
    <row r="237" spans="1:11" x14ac:dyDescent="0.2">
      <c r="A237" t="s">
        <v>170</v>
      </c>
      <c r="B237" t="s">
        <v>104</v>
      </c>
      <c r="C237">
        <v>11</v>
      </c>
      <c r="D237" t="s">
        <v>23</v>
      </c>
      <c r="E237" t="s">
        <v>17</v>
      </c>
      <c r="F237" t="s">
        <v>24</v>
      </c>
      <c r="G237">
        <v>106.16</v>
      </c>
      <c r="H237" t="s">
        <v>13</v>
      </c>
      <c r="I237" t="s">
        <v>13</v>
      </c>
      <c r="J237">
        <v>1</v>
      </c>
      <c r="K237">
        <v>1</v>
      </c>
    </row>
    <row r="238" spans="1:11" x14ac:dyDescent="0.2">
      <c r="A238" t="s">
        <v>170</v>
      </c>
      <c r="B238" t="s">
        <v>104</v>
      </c>
      <c r="C238">
        <v>11</v>
      </c>
      <c r="D238" t="s">
        <v>29</v>
      </c>
      <c r="E238" t="s">
        <v>77</v>
      </c>
      <c r="F238" t="s">
        <v>31</v>
      </c>
      <c r="G238">
        <v>120.19</v>
      </c>
      <c r="H238" t="s">
        <v>28</v>
      </c>
      <c r="I238" t="s">
        <v>32</v>
      </c>
      <c r="J238">
        <v>2</v>
      </c>
      <c r="K238">
        <v>2</v>
      </c>
    </row>
    <row r="239" spans="1:11" x14ac:dyDescent="0.2">
      <c r="A239" t="s">
        <v>170</v>
      </c>
      <c r="B239" t="s">
        <v>104</v>
      </c>
      <c r="C239">
        <v>11</v>
      </c>
      <c r="D239" t="s">
        <v>33</v>
      </c>
      <c r="E239" t="s">
        <v>119</v>
      </c>
      <c r="F239" t="s">
        <v>35</v>
      </c>
      <c r="G239">
        <v>120.19</v>
      </c>
      <c r="H239" t="s">
        <v>28</v>
      </c>
      <c r="I239" t="s">
        <v>32</v>
      </c>
      <c r="J239">
        <v>2</v>
      </c>
      <c r="K239">
        <v>2</v>
      </c>
    </row>
    <row r="240" spans="1:11" x14ac:dyDescent="0.2">
      <c r="A240" t="s">
        <v>170</v>
      </c>
      <c r="B240" t="s">
        <v>104</v>
      </c>
      <c r="C240">
        <v>11</v>
      </c>
      <c r="D240" t="s">
        <v>36</v>
      </c>
      <c r="E240" t="s">
        <v>30</v>
      </c>
      <c r="F240" t="s">
        <v>38</v>
      </c>
      <c r="G240">
        <v>120.19</v>
      </c>
      <c r="H240" t="s">
        <v>28</v>
      </c>
      <c r="I240" t="s">
        <v>32</v>
      </c>
      <c r="J240">
        <v>2</v>
      </c>
      <c r="K240">
        <v>2</v>
      </c>
    </row>
    <row r="241" spans="1:11" x14ac:dyDescent="0.2">
      <c r="A241" t="s">
        <v>170</v>
      </c>
      <c r="B241" t="s">
        <v>104</v>
      </c>
      <c r="C241">
        <v>11</v>
      </c>
      <c r="D241" t="s">
        <v>39</v>
      </c>
      <c r="E241" t="s">
        <v>40</v>
      </c>
      <c r="F241" t="s">
        <v>41</v>
      </c>
      <c r="G241">
        <v>120.19</v>
      </c>
      <c r="H241" t="s">
        <v>28</v>
      </c>
      <c r="I241" t="s">
        <v>32</v>
      </c>
      <c r="J241">
        <v>2</v>
      </c>
      <c r="K241">
        <v>2</v>
      </c>
    </row>
    <row r="242" spans="1:11" x14ac:dyDescent="0.2">
      <c r="A242" t="s">
        <v>170</v>
      </c>
      <c r="B242" t="s">
        <v>104</v>
      </c>
      <c r="C242">
        <v>11</v>
      </c>
      <c r="D242" t="s">
        <v>58</v>
      </c>
      <c r="E242" t="s">
        <v>139</v>
      </c>
      <c r="F242" t="s">
        <v>60</v>
      </c>
      <c r="G242">
        <v>120.19</v>
      </c>
      <c r="H242" t="s">
        <v>28</v>
      </c>
      <c r="I242" t="s">
        <v>32</v>
      </c>
      <c r="J242">
        <v>2</v>
      </c>
      <c r="K242">
        <v>2</v>
      </c>
    </row>
    <row r="243" spans="1:11" x14ac:dyDescent="0.2">
      <c r="A243" t="s">
        <v>170</v>
      </c>
      <c r="B243" t="s">
        <v>104</v>
      </c>
      <c r="C243">
        <v>11</v>
      </c>
      <c r="D243" t="s">
        <v>53</v>
      </c>
      <c r="E243" t="s">
        <v>225</v>
      </c>
      <c r="F243" t="s">
        <v>54</v>
      </c>
      <c r="G243">
        <v>114.23</v>
      </c>
      <c r="H243" t="s">
        <v>45</v>
      </c>
      <c r="I243" t="s">
        <v>55</v>
      </c>
      <c r="J243">
        <v>3</v>
      </c>
      <c r="K243">
        <v>3</v>
      </c>
    </row>
    <row r="244" spans="1:11" x14ac:dyDescent="0.2">
      <c r="A244" t="s">
        <v>170</v>
      </c>
      <c r="B244" t="s">
        <v>104</v>
      </c>
      <c r="C244">
        <v>11</v>
      </c>
      <c r="D244" t="s">
        <v>56</v>
      </c>
      <c r="E244" t="s">
        <v>121</v>
      </c>
      <c r="F244" t="s">
        <v>57</v>
      </c>
      <c r="G244">
        <v>100.2</v>
      </c>
      <c r="H244" t="s">
        <v>45</v>
      </c>
      <c r="I244" t="s">
        <v>55</v>
      </c>
      <c r="J244">
        <v>3</v>
      </c>
      <c r="K244">
        <v>3</v>
      </c>
    </row>
    <row r="245" spans="1:11" x14ac:dyDescent="0.2">
      <c r="A245" t="s">
        <v>170</v>
      </c>
      <c r="B245" t="s">
        <v>104</v>
      </c>
      <c r="C245">
        <v>11</v>
      </c>
      <c r="D245" t="s">
        <v>50</v>
      </c>
      <c r="E245" t="s">
        <v>295</v>
      </c>
      <c r="F245" t="s">
        <v>51</v>
      </c>
      <c r="G245">
        <v>100.21</v>
      </c>
      <c r="H245" t="s">
        <v>45</v>
      </c>
      <c r="I245" t="s">
        <v>52</v>
      </c>
      <c r="J245">
        <v>3</v>
      </c>
      <c r="K245">
        <v>4</v>
      </c>
    </row>
    <row r="246" spans="1:11" x14ac:dyDescent="0.2">
      <c r="A246" t="s">
        <v>170</v>
      </c>
      <c r="B246" t="s">
        <v>104</v>
      </c>
      <c r="C246">
        <v>11</v>
      </c>
      <c r="D246" t="s">
        <v>61</v>
      </c>
      <c r="E246" t="s">
        <v>283</v>
      </c>
      <c r="F246" t="s">
        <v>62</v>
      </c>
      <c r="G246">
        <v>86.18</v>
      </c>
      <c r="H246" t="s">
        <v>45</v>
      </c>
      <c r="I246" t="s">
        <v>52</v>
      </c>
      <c r="J246">
        <v>3</v>
      </c>
      <c r="K246">
        <v>4</v>
      </c>
    </row>
    <row r="247" spans="1:11" x14ac:dyDescent="0.2">
      <c r="A247" t="s">
        <v>170</v>
      </c>
      <c r="B247" t="s">
        <v>104</v>
      </c>
      <c r="C247">
        <v>11</v>
      </c>
      <c r="D247" t="s">
        <v>63</v>
      </c>
      <c r="E247" t="s">
        <v>155</v>
      </c>
      <c r="F247" t="s">
        <v>65</v>
      </c>
      <c r="G247">
        <v>128.25</v>
      </c>
      <c r="H247" t="s">
        <v>45</v>
      </c>
      <c r="I247" t="s">
        <v>52</v>
      </c>
      <c r="J247">
        <v>3</v>
      </c>
      <c r="K247">
        <v>4</v>
      </c>
    </row>
    <row r="248" spans="1:11" x14ac:dyDescent="0.2">
      <c r="A248" t="s">
        <v>170</v>
      </c>
      <c r="B248" t="s">
        <v>104</v>
      </c>
      <c r="C248">
        <v>11</v>
      </c>
      <c r="D248" t="s">
        <v>66</v>
      </c>
      <c r="E248" t="s">
        <v>123</v>
      </c>
      <c r="F248" t="s">
        <v>68</v>
      </c>
      <c r="G248">
        <v>114.23</v>
      </c>
      <c r="H248" t="s">
        <v>45</v>
      </c>
      <c r="I248" t="s">
        <v>52</v>
      </c>
      <c r="J248">
        <v>3</v>
      </c>
      <c r="K248">
        <v>4</v>
      </c>
    </row>
    <row r="249" spans="1:11" x14ac:dyDescent="0.2">
      <c r="A249" t="s">
        <v>170</v>
      </c>
      <c r="B249" t="s">
        <v>104</v>
      </c>
      <c r="C249">
        <v>11</v>
      </c>
      <c r="D249" t="s">
        <v>42</v>
      </c>
      <c r="E249" t="s">
        <v>224</v>
      </c>
      <c r="F249" t="s">
        <v>44</v>
      </c>
      <c r="G249">
        <v>149.29</v>
      </c>
      <c r="H249" t="s">
        <v>45</v>
      </c>
      <c r="I249" t="s">
        <v>46</v>
      </c>
      <c r="J249">
        <v>3</v>
      </c>
      <c r="K249">
        <v>5</v>
      </c>
    </row>
    <row r="250" spans="1:11" x14ac:dyDescent="0.2">
      <c r="A250" t="s">
        <v>170</v>
      </c>
      <c r="B250" t="s">
        <v>104</v>
      </c>
      <c r="C250">
        <v>11</v>
      </c>
      <c r="D250" t="s">
        <v>47</v>
      </c>
      <c r="E250" t="s">
        <v>138</v>
      </c>
      <c r="F250" t="s">
        <v>49</v>
      </c>
      <c r="G250">
        <v>170.34</v>
      </c>
      <c r="H250" t="s">
        <v>45</v>
      </c>
      <c r="I250" t="s">
        <v>46</v>
      </c>
      <c r="J250">
        <v>3</v>
      </c>
      <c r="K250">
        <v>5</v>
      </c>
    </row>
    <row r="251" spans="1:11" x14ac:dyDescent="0.2">
      <c r="A251" t="s">
        <v>170</v>
      </c>
      <c r="B251" t="s">
        <v>104</v>
      </c>
      <c r="C251">
        <v>11</v>
      </c>
      <c r="D251" t="s">
        <v>74</v>
      </c>
      <c r="E251" t="s">
        <v>296</v>
      </c>
      <c r="F251" t="s">
        <v>75</v>
      </c>
      <c r="G251">
        <v>156.31</v>
      </c>
      <c r="H251" t="s">
        <v>45</v>
      </c>
      <c r="I251" t="s">
        <v>46</v>
      </c>
      <c r="J251">
        <v>3</v>
      </c>
      <c r="K251">
        <v>5</v>
      </c>
    </row>
    <row r="252" spans="1:11" x14ac:dyDescent="0.2">
      <c r="A252" t="s">
        <v>170</v>
      </c>
      <c r="B252" t="s">
        <v>104</v>
      </c>
      <c r="C252">
        <v>11</v>
      </c>
      <c r="D252" t="s">
        <v>25</v>
      </c>
      <c r="E252" t="s">
        <v>113</v>
      </c>
      <c r="F252" t="s">
        <v>27</v>
      </c>
      <c r="G252">
        <v>147.01</v>
      </c>
      <c r="H252" t="s">
        <v>28</v>
      </c>
      <c r="I252" t="s">
        <v>71</v>
      </c>
      <c r="J252">
        <v>2</v>
      </c>
      <c r="K252">
        <v>6</v>
      </c>
    </row>
    <row r="253" spans="1:11" x14ac:dyDescent="0.2">
      <c r="A253" t="s">
        <v>170</v>
      </c>
      <c r="B253" t="s">
        <v>104</v>
      </c>
      <c r="C253">
        <v>11</v>
      </c>
      <c r="D253" t="s">
        <v>69</v>
      </c>
      <c r="E253" t="s">
        <v>84</v>
      </c>
      <c r="F253" t="s">
        <v>70</v>
      </c>
      <c r="G253">
        <v>165.83</v>
      </c>
      <c r="H253" t="s">
        <v>71</v>
      </c>
      <c r="I253" t="s">
        <v>71</v>
      </c>
      <c r="J253">
        <v>4</v>
      </c>
      <c r="K253">
        <v>6</v>
      </c>
    </row>
    <row r="254" spans="1:11" x14ac:dyDescent="0.2">
      <c r="A254" t="s">
        <v>170</v>
      </c>
      <c r="B254" t="s">
        <v>104</v>
      </c>
      <c r="C254">
        <v>11</v>
      </c>
      <c r="D254" t="s">
        <v>72</v>
      </c>
      <c r="E254" t="s">
        <v>297</v>
      </c>
      <c r="F254" t="s">
        <v>73</v>
      </c>
      <c r="G254">
        <v>137.37</v>
      </c>
      <c r="H254" t="s">
        <v>71</v>
      </c>
      <c r="I254" t="s">
        <v>71</v>
      </c>
      <c r="J254">
        <v>4</v>
      </c>
      <c r="K254">
        <v>6</v>
      </c>
    </row>
    <row r="255" spans="1:11" x14ac:dyDescent="0.2">
      <c r="A255" t="s">
        <v>166</v>
      </c>
      <c r="B255" t="s">
        <v>104</v>
      </c>
      <c r="C255">
        <v>12</v>
      </c>
      <c r="D255" t="s">
        <v>11</v>
      </c>
      <c r="E255" t="s">
        <v>298</v>
      </c>
      <c r="F255" t="s">
        <v>12</v>
      </c>
      <c r="G255">
        <v>78.11</v>
      </c>
      <c r="H255" t="s">
        <v>13</v>
      </c>
      <c r="I255" t="s">
        <v>13</v>
      </c>
      <c r="J255">
        <v>1</v>
      </c>
      <c r="K255">
        <v>1</v>
      </c>
    </row>
    <row r="256" spans="1:11" x14ac:dyDescent="0.2">
      <c r="A256" t="s">
        <v>166</v>
      </c>
      <c r="B256" t="s">
        <v>104</v>
      </c>
      <c r="C256">
        <v>12</v>
      </c>
      <c r="D256" t="s">
        <v>14</v>
      </c>
      <c r="E256" t="s">
        <v>299</v>
      </c>
      <c r="F256" t="s">
        <v>15</v>
      </c>
      <c r="G256">
        <v>92.14</v>
      </c>
      <c r="H256" t="s">
        <v>13</v>
      </c>
      <c r="I256" t="s">
        <v>13</v>
      </c>
      <c r="J256">
        <v>1</v>
      </c>
      <c r="K256">
        <v>1</v>
      </c>
    </row>
    <row r="257" spans="1:11" x14ac:dyDescent="0.2">
      <c r="A257" t="s">
        <v>166</v>
      </c>
      <c r="B257" t="s">
        <v>104</v>
      </c>
      <c r="C257">
        <v>12</v>
      </c>
      <c r="D257" t="s">
        <v>16</v>
      </c>
      <c r="E257" t="s">
        <v>147</v>
      </c>
      <c r="F257" t="s">
        <v>18</v>
      </c>
      <c r="G257">
        <v>106.17</v>
      </c>
      <c r="H257" t="s">
        <v>13</v>
      </c>
      <c r="I257" t="s">
        <v>13</v>
      </c>
      <c r="J257">
        <v>1</v>
      </c>
      <c r="K257">
        <v>1</v>
      </c>
    </row>
    <row r="258" spans="1:11" x14ac:dyDescent="0.2">
      <c r="A258" t="s">
        <v>166</v>
      </c>
      <c r="B258" t="s">
        <v>104</v>
      </c>
      <c r="C258">
        <v>12</v>
      </c>
      <c r="D258" t="s">
        <v>19</v>
      </c>
      <c r="E258" t="s">
        <v>300</v>
      </c>
      <c r="F258" t="s">
        <v>20</v>
      </c>
      <c r="G258">
        <v>106.16</v>
      </c>
      <c r="H258" t="s">
        <v>13</v>
      </c>
      <c r="I258" t="s">
        <v>13</v>
      </c>
      <c r="J258">
        <v>1</v>
      </c>
      <c r="K258">
        <v>1</v>
      </c>
    </row>
    <row r="259" spans="1:11" x14ac:dyDescent="0.2">
      <c r="A259" t="s">
        <v>166</v>
      </c>
      <c r="B259" t="s">
        <v>104</v>
      </c>
      <c r="C259">
        <v>12</v>
      </c>
      <c r="D259" t="s">
        <v>21</v>
      </c>
      <c r="E259" t="s">
        <v>301</v>
      </c>
      <c r="F259" t="s">
        <v>22</v>
      </c>
      <c r="G259">
        <v>106.16</v>
      </c>
      <c r="H259" t="s">
        <v>13</v>
      </c>
      <c r="I259" t="s">
        <v>13</v>
      </c>
      <c r="J259">
        <v>1</v>
      </c>
      <c r="K259">
        <v>1</v>
      </c>
    </row>
    <row r="260" spans="1:11" x14ac:dyDescent="0.2">
      <c r="A260" t="s">
        <v>166</v>
      </c>
      <c r="B260" t="s">
        <v>104</v>
      </c>
      <c r="C260">
        <v>12</v>
      </c>
      <c r="D260" t="s">
        <v>23</v>
      </c>
      <c r="E260" t="s">
        <v>136</v>
      </c>
      <c r="F260" t="s">
        <v>24</v>
      </c>
      <c r="G260">
        <v>106.16</v>
      </c>
      <c r="H260" t="s">
        <v>13</v>
      </c>
      <c r="I260" t="s">
        <v>13</v>
      </c>
      <c r="J260">
        <v>1</v>
      </c>
      <c r="K260">
        <v>1</v>
      </c>
    </row>
    <row r="261" spans="1:11" x14ac:dyDescent="0.2">
      <c r="A261" t="s">
        <v>166</v>
      </c>
      <c r="B261" t="s">
        <v>104</v>
      </c>
      <c r="C261">
        <v>12</v>
      </c>
      <c r="D261" t="s">
        <v>29</v>
      </c>
      <c r="E261" t="s">
        <v>127</v>
      </c>
      <c r="F261" t="s">
        <v>31</v>
      </c>
      <c r="G261">
        <v>120.19</v>
      </c>
      <c r="H261" t="s">
        <v>28</v>
      </c>
      <c r="I261" t="s">
        <v>32</v>
      </c>
      <c r="J261">
        <v>2</v>
      </c>
      <c r="K261">
        <v>2</v>
      </c>
    </row>
    <row r="262" spans="1:11" x14ac:dyDescent="0.2">
      <c r="A262" t="s">
        <v>166</v>
      </c>
      <c r="B262" t="s">
        <v>104</v>
      </c>
      <c r="C262">
        <v>12</v>
      </c>
      <c r="D262" t="s">
        <v>33</v>
      </c>
      <c r="E262" t="s">
        <v>107</v>
      </c>
      <c r="F262" t="s">
        <v>35</v>
      </c>
      <c r="G262">
        <v>120.19</v>
      </c>
      <c r="H262" t="s">
        <v>28</v>
      </c>
      <c r="I262" t="s">
        <v>32</v>
      </c>
      <c r="J262">
        <v>2</v>
      </c>
      <c r="K262">
        <v>2</v>
      </c>
    </row>
    <row r="263" spans="1:11" x14ac:dyDescent="0.2">
      <c r="A263" t="s">
        <v>166</v>
      </c>
      <c r="B263" t="s">
        <v>104</v>
      </c>
      <c r="C263">
        <v>12</v>
      </c>
      <c r="D263" t="s">
        <v>36</v>
      </c>
      <c r="E263" t="s">
        <v>127</v>
      </c>
      <c r="F263" t="s">
        <v>38</v>
      </c>
      <c r="G263">
        <v>120.19</v>
      </c>
      <c r="H263" t="s">
        <v>28</v>
      </c>
      <c r="I263" t="s">
        <v>32</v>
      </c>
      <c r="J263">
        <v>2</v>
      </c>
      <c r="K263">
        <v>2</v>
      </c>
    </row>
    <row r="264" spans="1:11" x14ac:dyDescent="0.2">
      <c r="A264" t="s">
        <v>166</v>
      </c>
      <c r="B264" t="s">
        <v>104</v>
      </c>
      <c r="C264">
        <v>12</v>
      </c>
      <c r="D264" t="s">
        <v>39</v>
      </c>
      <c r="E264" t="s">
        <v>127</v>
      </c>
      <c r="F264" t="s">
        <v>41</v>
      </c>
      <c r="G264">
        <v>120.19</v>
      </c>
      <c r="H264" t="s">
        <v>28</v>
      </c>
      <c r="I264" t="s">
        <v>32</v>
      </c>
      <c r="J264">
        <v>2</v>
      </c>
      <c r="K264">
        <v>2</v>
      </c>
    </row>
    <row r="265" spans="1:11" x14ac:dyDescent="0.2">
      <c r="A265" t="s">
        <v>166</v>
      </c>
      <c r="B265" t="s">
        <v>104</v>
      </c>
      <c r="C265">
        <v>12</v>
      </c>
      <c r="D265" t="s">
        <v>58</v>
      </c>
      <c r="E265" t="s">
        <v>144</v>
      </c>
      <c r="F265" t="s">
        <v>60</v>
      </c>
      <c r="G265">
        <v>120.19</v>
      </c>
      <c r="H265" t="s">
        <v>28</v>
      </c>
      <c r="I265" t="s">
        <v>32</v>
      </c>
      <c r="J265">
        <v>2</v>
      </c>
      <c r="K265">
        <v>2</v>
      </c>
    </row>
    <row r="266" spans="1:11" x14ac:dyDescent="0.2">
      <c r="A266" t="s">
        <v>166</v>
      </c>
      <c r="B266" t="s">
        <v>104</v>
      </c>
      <c r="C266">
        <v>12</v>
      </c>
      <c r="D266" t="s">
        <v>53</v>
      </c>
      <c r="E266" t="s">
        <v>302</v>
      </c>
      <c r="F266" t="s">
        <v>54</v>
      </c>
      <c r="G266">
        <v>114.23</v>
      </c>
      <c r="H266" t="s">
        <v>45</v>
      </c>
      <c r="I266" t="s">
        <v>55</v>
      </c>
      <c r="J266">
        <v>3</v>
      </c>
      <c r="K266">
        <v>3</v>
      </c>
    </row>
    <row r="267" spans="1:11" x14ac:dyDescent="0.2">
      <c r="A267" t="s">
        <v>166</v>
      </c>
      <c r="B267" t="s">
        <v>104</v>
      </c>
      <c r="C267">
        <v>12</v>
      </c>
      <c r="D267" t="s">
        <v>56</v>
      </c>
      <c r="E267" t="s">
        <v>211</v>
      </c>
      <c r="F267" t="s">
        <v>57</v>
      </c>
      <c r="G267">
        <v>100.2</v>
      </c>
      <c r="H267" t="s">
        <v>45</v>
      </c>
      <c r="I267" t="s">
        <v>55</v>
      </c>
      <c r="J267">
        <v>3</v>
      </c>
      <c r="K267">
        <v>3</v>
      </c>
    </row>
    <row r="268" spans="1:11" x14ac:dyDescent="0.2">
      <c r="A268" t="s">
        <v>166</v>
      </c>
      <c r="B268" t="s">
        <v>104</v>
      </c>
      <c r="C268">
        <v>12</v>
      </c>
      <c r="D268" t="s">
        <v>50</v>
      </c>
      <c r="E268" t="s">
        <v>303</v>
      </c>
      <c r="F268" t="s">
        <v>51</v>
      </c>
      <c r="G268">
        <v>100.21</v>
      </c>
      <c r="H268" t="s">
        <v>45</v>
      </c>
      <c r="I268" t="s">
        <v>52</v>
      </c>
      <c r="J268">
        <v>3</v>
      </c>
      <c r="K268">
        <v>4</v>
      </c>
    </row>
    <row r="269" spans="1:11" x14ac:dyDescent="0.2">
      <c r="A269" t="s">
        <v>166</v>
      </c>
      <c r="B269" t="s">
        <v>104</v>
      </c>
      <c r="C269">
        <v>12</v>
      </c>
      <c r="D269" t="s">
        <v>61</v>
      </c>
      <c r="E269" t="s">
        <v>88</v>
      </c>
      <c r="F269" t="s">
        <v>62</v>
      </c>
      <c r="G269">
        <v>86.18</v>
      </c>
      <c r="H269" t="s">
        <v>45</v>
      </c>
      <c r="I269" t="s">
        <v>52</v>
      </c>
      <c r="J269">
        <v>3</v>
      </c>
      <c r="K269">
        <v>4</v>
      </c>
    </row>
    <row r="270" spans="1:11" x14ac:dyDescent="0.2">
      <c r="A270" t="s">
        <v>166</v>
      </c>
      <c r="B270" t="s">
        <v>104</v>
      </c>
      <c r="C270">
        <v>12</v>
      </c>
      <c r="D270" t="s">
        <v>63</v>
      </c>
      <c r="E270" t="s">
        <v>115</v>
      </c>
      <c r="F270" t="s">
        <v>65</v>
      </c>
      <c r="G270">
        <v>128.25</v>
      </c>
      <c r="H270" t="s">
        <v>45</v>
      </c>
      <c r="I270" t="s">
        <v>52</v>
      </c>
      <c r="J270">
        <v>3</v>
      </c>
      <c r="K270">
        <v>4</v>
      </c>
    </row>
    <row r="271" spans="1:11" x14ac:dyDescent="0.2">
      <c r="A271" t="s">
        <v>166</v>
      </c>
      <c r="B271" t="s">
        <v>104</v>
      </c>
      <c r="C271">
        <v>12</v>
      </c>
      <c r="D271" t="s">
        <v>66</v>
      </c>
      <c r="E271" t="s">
        <v>108</v>
      </c>
      <c r="F271" t="s">
        <v>68</v>
      </c>
      <c r="G271">
        <v>114.23</v>
      </c>
      <c r="H271" t="s">
        <v>45</v>
      </c>
      <c r="I271" t="s">
        <v>52</v>
      </c>
      <c r="J271">
        <v>3</v>
      </c>
      <c r="K271">
        <v>4</v>
      </c>
    </row>
    <row r="272" spans="1:11" x14ac:dyDescent="0.2">
      <c r="A272" t="s">
        <v>166</v>
      </c>
      <c r="B272" t="s">
        <v>104</v>
      </c>
      <c r="C272">
        <v>12</v>
      </c>
      <c r="D272" t="s">
        <v>42</v>
      </c>
      <c r="E272" t="s">
        <v>108</v>
      </c>
      <c r="F272" t="s">
        <v>44</v>
      </c>
      <c r="G272">
        <v>149.29</v>
      </c>
      <c r="H272" t="s">
        <v>45</v>
      </c>
      <c r="I272" t="s">
        <v>46</v>
      </c>
      <c r="J272">
        <v>3</v>
      </c>
      <c r="K272">
        <v>5</v>
      </c>
    </row>
    <row r="273" spans="1:11" x14ac:dyDescent="0.2">
      <c r="A273" t="s">
        <v>166</v>
      </c>
      <c r="B273" t="s">
        <v>104</v>
      </c>
      <c r="C273">
        <v>12</v>
      </c>
      <c r="D273" t="s">
        <v>47</v>
      </c>
      <c r="E273" t="s">
        <v>304</v>
      </c>
      <c r="F273" t="s">
        <v>49</v>
      </c>
      <c r="G273">
        <v>170.34</v>
      </c>
      <c r="H273" t="s">
        <v>45</v>
      </c>
      <c r="I273" t="s">
        <v>46</v>
      </c>
      <c r="J273">
        <v>3</v>
      </c>
      <c r="K273">
        <v>5</v>
      </c>
    </row>
    <row r="274" spans="1:11" x14ac:dyDescent="0.2">
      <c r="A274" t="s">
        <v>166</v>
      </c>
      <c r="B274" t="s">
        <v>104</v>
      </c>
      <c r="C274">
        <v>12</v>
      </c>
      <c r="D274" t="s">
        <v>74</v>
      </c>
      <c r="E274" t="s">
        <v>121</v>
      </c>
      <c r="F274" t="s">
        <v>75</v>
      </c>
      <c r="G274">
        <v>156.31</v>
      </c>
      <c r="H274" t="s">
        <v>45</v>
      </c>
      <c r="I274" t="s">
        <v>46</v>
      </c>
      <c r="J274">
        <v>3</v>
      </c>
      <c r="K274">
        <v>5</v>
      </c>
    </row>
    <row r="275" spans="1:11" x14ac:dyDescent="0.2">
      <c r="A275" t="s">
        <v>166</v>
      </c>
      <c r="B275" t="s">
        <v>104</v>
      </c>
      <c r="C275">
        <v>12</v>
      </c>
      <c r="D275" t="s">
        <v>25</v>
      </c>
      <c r="E275" t="s">
        <v>77</v>
      </c>
      <c r="F275" t="s">
        <v>27</v>
      </c>
      <c r="G275">
        <v>147.01</v>
      </c>
      <c r="H275" t="s">
        <v>28</v>
      </c>
      <c r="I275" t="s">
        <v>71</v>
      </c>
      <c r="J275">
        <v>2</v>
      </c>
      <c r="K275">
        <v>6</v>
      </c>
    </row>
    <row r="276" spans="1:11" x14ac:dyDescent="0.2">
      <c r="A276" t="s">
        <v>166</v>
      </c>
      <c r="B276" t="s">
        <v>104</v>
      </c>
      <c r="C276">
        <v>12</v>
      </c>
      <c r="D276" t="s">
        <v>69</v>
      </c>
      <c r="E276" t="s">
        <v>26</v>
      </c>
      <c r="F276" t="s">
        <v>70</v>
      </c>
      <c r="G276">
        <v>165.83</v>
      </c>
      <c r="H276" t="s">
        <v>71</v>
      </c>
      <c r="I276" t="s">
        <v>71</v>
      </c>
      <c r="J276">
        <v>4</v>
      </c>
      <c r="K276">
        <v>6</v>
      </c>
    </row>
    <row r="277" spans="1:11" x14ac:dyDescent="0.2">
      <c r="A277" t="s">
        <v>166</v>
      </c>
      <c r="B277" t="s">
        <v>104</v>
      </c>
      <c r="C277">
        <v>12</v>
      </c>
      <c r="D277" t="s">
        <v>72</v>
      </c>
      <c r="E277" t="s">
        <v>305</v>
      </c>
      <c r="F277" t="s">
        <v>73</v>
      </c>
      <c r="G277">
        <v>137.37</v>
      </c>
      <c r="H277" t="s">
        <v>71</v>
      </c>
      <c r="I277" t="s">
        <v>71</v>
      </c>
      <c r="J277">
        <v>4</v>
      </c>
      <c r="K277">
        <v>6</v>
      </c>
    </row>
    <row r="278" spans="1:11" x14ac:dyDescent="0.2">
      <c r="A278" t="s">
        <v>165</v>
      </c>
      <c r="B278" t="s">
        <v>104</v>
      </c>
      <c r="C278">
        <v>13</v>
      </c>
      <c r="D278" t="s">
        <v>11</v>
      </c>
      <c r="E278" t="s">
        <v>306</v>
      </c>
      <c r="F278" t="s">
        <v>12</v>
      </c>
      <c r="G278">
        <v>78.11</v>
      </c>
      <c r="H278" t="s">
        <v>13</v>
      </c>
      <c r="I278" t="s">
        <v>13</v>
      </c>
      <c r="J278">
        <v>1</v>
      </c>
      <c r="K278">
        <v>1</v>
      </c>
    </row>
    <row r="279" spans="1:11" x14ac:dyDescent="0.2">
      <c r="A279" t="s">
        <v>165</v>
      </c>
      <c r="B279" t="s">
        <v>104</v>
      </c>
      <c r="C279">
        <v>13</v>
      </c>
      <c r="D279" t="s">
        <v>14</v>
      </c>
      <c r="E279" t="s">
        <v>307</v>
      </c>
      <c r="F279" t="s">
        <v>15</v>
      </c>
      <c r="G279">
        <v>92.14</v>
      </c>
      <c r="H279" t="s">
        <v>13</v>
      </c>
      <c r="I279" t="s">
        <v>13</v>
      </c>
      <c r="J279">
        <v>1</v>
      </c>
      <c r="K279">
        <v>1</v>
      </c>
    </row>
    <row r="280" spans="1:11" x14ac:dyDescent="0.2">
      <c r="A280" t="s">
        <v>165</v>
      </c>
      <c r="B280" t="s">
        <v>104</v>
      </c>
      <c r="C280">
        <v>13</v>
      </c>
      <c r="D280" t="s">
        <v>16</v>
      </c>
      <c r="E280" t="s">
        <v>131</v>
      </c>
      <c r="F280" t="s">
        <v>18</v>
      </c>
      <c r="G280">
        <v>106.17</v>
      </c>
      <c r="H280" t="s">
        <v>13</v>
      </c>
      <c r="I280" t="s">
        <v>13</v>
      </c>
      <c r="J280">
        <v>1</v>
      </c>
      <c r="K280">
        <v>1</v>
      </c>
    </row>
    <row r="281" spans="1:11" x14ac:dyDescent="0.2">
      <c r="A281" t="s">
        <v>165</v>
      </c>
      <c r="B281" t="s">
        <v>104</v>
      </c>
      <c r="C281">
        <v>13</v>
      </c>
      <c r="D281" t="s">
        <v>19</v>
      </c>
      <c r="E281" t="s">
        <v>308</v>
      </c>
      <c r="F281" t="s">
        <v>20</v>
      </c>
      <c r="G281">
        <v>106.16</v>
      </c>
      <c r="H281" t="s">
        <v>13</v>
      </c>
      <c r="I281" t="s">
        <v>13</v>
      </c>
      <c r="J281">
        <v>1</v>
      </c>
      <c r="K281">
        <v>1</v>
      </c>
    </row>
    <row r="282" spans="1:11" x14ac:dyDescent="0.2">
      <c r="A282" t="s">
        <v>165</v>
      </c>
      <c r="B282" t="s">
        <v>104</v>
      </c>
      <c r="C282">
        <v>13</v>
      </c>
      <c r="D282" t="s">
        <v>21</v>
      </c>
      <c r="E282" t="s">
        <v>309</v>
      </c>
      <c r="F282" t="s">
        <v>22</v>
      </c>
      <c r="G282">
        <v>106.16</v>
      </c>
      <c r="H282" t="s">
        <v>13</v>
      </c>
      <c r="I282" t="s">
        <v>13</v>
      </c>
      <c r="J282">
        <v>1</v>
      </c>
      <c r="K282">
        <v>1</v>
      </c>
    </row>
    <row r="283" spans="1:11" x14ac:dyDescent="0.2">
      <c r="A283" t="s">
        <v>165</v>
      </c>
      <c r="B283" t="s">
        <v>104</v>
      </c>
      <c r="C283">
        <v>13</v>
      </c>
      <c r="D283" t="s">
        <v>23</v>
      </c>
      <c r="E283" t="s">
        <v>310</v>
      </c>
      <c r="F283" t="s">
        <v>24</v>
      </c>
      <c r="G283">
        <v>106.16</v>
      </c>
      <c r="H283" t="s">
        <v>13</v>
      </c>
      <c r="I283" t="s">
        <v>13</v>
      </c>
      <c r="J283">
        <v>1</v>
      </c>
      <c r="K283">
        <v>1</v>
      </c>
    </row>
    <row r="284" spans="1:11" x14ac:dyDescent="0.2">
      <c r="A284" t="s">
        <v>165</v>
      </c>
      <c r="B284" t="s">
        <v>104</v>
      </c>
      <c r="C284">
        <v>13</v>
      </c>
      <c r="D284" t="s">
        <v>29</v>
      </c>
      <c r="E284" t="s">
        <v>26</v>
      </c>
      <c r="F284" t="s">
        <v>31</v>
      </c>
      <c r="G284">
        <v>120.19</v>
      </c>
      <c r="H284" t="s">
        <v>28</v>
      </c>
      <c r="I284" t="s">
        <v>32</v>
      </c>
      <c r="J284">
        <v>2</v>
      </c>
      <c r="K284">
        <v>2</v>
      </c>
    </row>
    <row r="285" spans="1:11" x14ac:dyDescent="0.2">
      <c r="A285" t="s">
        <v>165</v>
      </c>
      <c r="B285" t="s">
        <v>104</v>
      </c>
      <c r="C285">
        <v>13</v>
      </c>
      <c r="D285" t="s">
        <v>33</v>
      </c>
      <c r="E285" t="s">
        <v>97</v>
      </c>
      <c r="F285" t="s">
        <v>35</v>
      </c>
      <c r="G285">
        <v>120.19</v>
      </c>
      <c r="H285" t="s">
        <v>28</v>
      </c>
      <c r="I285" t="s">
        <v>32</v>
      </c>
      <c r="J285">
        <v>2</v>
      </c>
      <c r="K285">
        <v>2</v>
      </c>
    </row>
    <row r="286" spans="1:11" x14ac:dyDescent="0.2">
      <c r="A286" t="s">
        <v>165</v>
      </c>
      <c r="B286" t="s">
        <v>104</v>
      </c>
      <c r="C286">
        <v>13</v>
      </c>
      <c r="D286" t="s">
        <v>36</v>
      </c>
      <c r="E286" t="s">
        <v>26</v>
      </c>
      <c r="F286" t="s">
        <v>38</v>
      </c>
      <c r="G286">
        <v>120.19</v>
      </c>
      <c r="H286" t="s">
        <v>28</v>
      </c>
      <c r="I286" t="s">
        <v>32</v>
      </c>
      <c r="J286">
        <v>2</v>
      </c>
      <c r="K286">
        <v>2</v>
      </c>
    </row>
    <row r="287" spans="1:11" x14ac:dyDescent="0.2">
      <c r="A287" t="s">
        <v>165</v>
      </c>
      <c r="B287" t="s">
        <v>104</v>
      </c>
      <c r="C287">
        <v>13</v>
      </c>
      <c r="D287" t="s">
        <v>39</v>
      </c>
      <c r="E287" t="s">
        <v>77</v>
      </c>
      <c r="F287" t="s">
        <v>41</v>
      </c>
      <c r="G287">
        <v>120.19</v>
      </c>
      <c r="H287" t="s">
        <v>28</v>
      </c>
      <c r="I287" t="s">
        <v>32</v>
      </c>
      <c r="J287">
        <v>2</v>
      </c>
      <c r="K287">
        <v>2</v>
      </c>
    </row>
    <row r="288" spans="1:11" x14ac:dyDescent="0.2">
      <c r="A288" t="s">
        <v>165</v>
      </c>
      <c r="B288" t="s">
        <v>104</v>
      </c>
      <c r="C288">
        <v>13</v>
      </c>
      <c r="D288" t="s">
        <v>58</v>
      </c>
      <c r="E288" t="s">
        <v>100</v>
      </c>
      <c r="F288" t="s">
        <v>60</v>
      </c>
      <c r="G288">
        <v>120.19</v>
      </c>
      <c r="H288" t="s">
        <v>28</v>
      </c>
      <c r="I288" t="s">
        <v>32</v>
      </c>
      <c r="J288">
        <v>2</v>
      </c>
      <c r="K288">
        <v>2</v>
      </c>
    </row>
    <row r="289" spans="1:11" x14ac:dyDescent="0.2">
      <c r="A289" t="s">
        <v>165</v>
      </c>
      <c r="B289" t="s">
        <v>104</v>
      </c>
      <c r="C289">
        <v>13</v>
      </c>
      <c r="D289" t="s">
        <v>53</v>
      </c>
      <c r="E289" t="s">
        <v>114</v>
      </c>
      <c r="F289" t="s">
        <v>54</v>
      </c>
      <c r="G289">
        <v>114.23</v>
      </c>
      <c r="H289" t="s">
        <v>45</v>
      </c>
      <c r="I289" t="s">
        <v>55</v>
      </c>
      <c r="J289">
        <v>3</v>
      </c>
      <c r="K289">
        <v>3</v>
      </c>
    </row>
    <row r="290" spans="1:11" x14ac:dyDescent="0.2">
      <c r="A290" t="s">
        <v>165</v>
      </c>
      <c r="B290" t="s">
        <v>104</v>
      </c>
      <c r="C290">
        <v>13</v>
      </c>
      <c r="D290" t="s">
        <v>56</v>
      </c>
      <c r="E290" t="s">
        <v>67</v>
      </c>
      <c r="F290" t="s">
        <v>57</v>
      </c>
      <c r="G290">
        <v>100.2</v>
      </c>
      <c r="H290" t="s">
        <v>45</v>
      </c>
      <c r="I290" t="s">
        <v>55</v>
      </c>
      <c r="J290">
        <v>3</v>
      </c>
      <c r="K290">
        <v>3</v>
      </c>
    </row>
    <row r="291" spans="1:11" x14ac:dyDescent="0.2">
      <c r="A291" t="s">
        <v>165</v>
      </c>
      <c r="B291" t="s">
        <v>104</v>
      </c>
      <c r="C291">
        <v>13</v>
      </c>
      <c r="D291" t="s">
        <v>50</v>
      </c>
      <c r="E291" t="s">
        <v>94</v>
      </c>
      <c r="F291" t="s">
        <v>51</v>
      </c>
      <c r="G291">
        <v>100.21</v>
      </c>
      <c r="H291" t="s">
        <v>45</v>
      </c>
      <c r="I291" t="s">
        <v>52</v>
      </c>
      <c r="J291">
        <v>3</v>
      </c>
      <c r="K291">
        <v>4</v>
      </c>
    </row>
    <row r="292" spans="1:11" x14ac:dyDescent="0.2">
      <c r="A292" t="s">
        <v>165</v>
      </c>
      <c r="B292" t="s">
        <v>104</v>
      </c>
      <c r="C292">
        <v>13</v>
      </c>
      <c r="D292" t="s">
        <v>61</v>
      </c>
      <c r="E292" t="s">
        <v>311</v>
      </c>
      <c r="F292" t="s">
        <v>62</v>
      </c>
      <c r="G292">
        <v>86.18</v>
      </c>
      <c r="H292" t="s">
        <v>45</v>
      </c>
      <c r="I292" t="s">
        <v>52</v>
      </c>
      <c r="J292">
        <v>3</v>
      </c>
      <c r="K292">
        <v>4</v>
      </c>
    </row>
    <row r="293" spans="1:11" x14ac:dyDescent="0.2">
      <c r="A293" t="s">
        <v>165</v>
      </c>
      <c r="B293" t="s">
        <v>104</v>
      </c>
      <c r="C293">
        <v>13</v>
      </c>
      <c r="D293" t="s">
        <v>63</v>
      </c>
      <c r="E293" t="s">
        <v>200</v>
      </c>
      <c r="F293" t="s">
        <v>65</v>
      </c>
      <c r="G293">
        <v>128.25</v>
      </c>
      <c r="H293" t="s">
        <v>45</v>
      </c>
      <c r="I293" t="s">
        <v>52</v>
      </c>
      <c r="J293">
        <v>3</v>
      </c>
      <c r="K293">
        <v>4</v>
      </c>
    </row>
    <row r="294" spans="1:11" x14ac:dyDescent="0.2">
      <c r="A294" t="s">
        <v>165</v>
      </c>
      <c r="B294" t="s">
        <v>104</v>
      </c>
      <c r="C294">
        <v>13</v>
      </c>
      <c r="D294" t="s">
        <v>66</v>
      </c>
      <c r="E294" t="s">
        <v>37</v>
      </c>
      <c r="F294" t="s">
        <v>68</v>
      </c>
      <c r="G294">
        <v>114.23</v>
      </c>
      <c r="H294" t="s">
        <v>45</v>
      </c>
      <c r="I294" t="s">
        <v>52</v>
      </c>
      <c r="J294">
        <v>3</v>
      </c>
      <c r="K294">
        <v>4</v>
      </c>
    </row>
    <row r="295" spans="1:11" x14ac:dyDescent="0.2">
      <c r="A295" t="s">
        <v>165</v>
      </c>
      <c r="B295" t="s">
        <v>104</v>
      </c>
      <c r="C295">
        <v>13</v>
      </c>
      <c r="D295" t="s">
        <v>42</v>
      </c>
      <c r="E295" t="s">
        <v>100</v>
      </c>
      <c r="F295" t="s">
        <v>44</v>
      </c>
      <c r="G295">
        <v>149.29</v>
      </c>
      <c r="H295" t="s">
        <v>45</v>
      </c>
      <c r="I295" t="s">
        <v>46</v>
      </c>
      <c r="J295">
        <v>3</v>
      </c>
      <c r="K295">
        <v>5</v>
      </c>
    </row>
    <row r="296" spans="1:11" x14ac:dyDescent="0.2">
      <c r="A296" t="s">
        <v>165</v>
      </c>
      <c r="B296" t="s">
        <v>104</v>
      </c>
      <c r="C296">
        <v>13</v>
      </c>
      <c r="D296" t="s">
        <v>47</v>
      </c>
      <c r="E296" t="s">
        <v>26</v>
      </c>
      <c r="F296" t="s">
        <v>49</v>
      </c>
      <c r="G296">
        <v>170.34</v>
      </c>
      <c r="H296" t="s">
        <v>45</v>
      </c>
      <c r="I296" t="s">
        <v>46</v>
      </c>
      <c r="J296">
        <v>3</v>
      </c>
      <c r="K296">
        <v>5</v>
      </c>
    </row>
    <row r="297" spans="1:11" x14ac:dyDescent="0.2">
      <c r="A297" t="s">
        <v>165</v>
      </c>
      <c r="B297" t="s">
        <v>104</v>
      </c>
      <c r="C297">
        <v>13</v>
      </c>
      <c r="D297" t="s">
        <v>74</v>
      </c>
      <c r="E297" t="s">
        <v>107</v>
      </c>
      <c r="F297" t="s">
        <v>75</v>
      </c>
      <c r="G297">
        <v>156.31</v>
      </c>
      <c r="H297" t="s">
        <v>45</v>
      </c>
      <c r="I297" t="s">
        <v>46</v>
      </c>
      <c r="J297">
        <v>3</v>
      </c>
      <c r="K297">
        <v>5</v>
      </c>
    </row>
    <row r="298" spans="1:11" x14ac:dyDescent="0.2">
      <c r="A298" t="s">
        <v>165</v>
      </c>
      <c r="B298" t="s">
        <v>104</v>
      </c>
      <c r="C298">
        <v>13</v>
      </c>
      <c r="D298" t="s">
        <v>25</v>
      </c>
      <c r="E298" t="s">
        <v>26</v>
      </c>
      <c r="F298" t="s">
        <v>27</v>
      </c>
      <c r="G298">
        <v>147.01</v>
      </c>
      <c r="H298" t="s">
        <v>28</v>
      </c>
      <c r="I298" t="s">
        <v>71</v>
      </c>
      <c r="J298">
        <v>2</v>
      </c>
      <c r="K298">
        <v>6</v>
      </c>
    </row>
    <row r="299" spans="1:11" x14ac:dyDescent="0.2">
      <c r="A299" t="s">
        <v>165</v>
      </c>
      <c r="B299" t="s">
        <v>104</v>
      </c>
      <c r="C299">
        <v>13</v>
      </c>
      <c r="D299" t="s">
        <v>69</v>
      </c>
      <c r="E299" t="s">
        <v>113</v>
      </c>
      <c r="F299" t="s">
        <v>70</v>
      </c>
      <c r="G299">
        <v>165.83</v>
      </c>
      <c r="H299" t="s">
        <v>71</v>
      </c>
      <c r="I299" t="s">
        <v>71</v>
      </c>
      <c r="J299">
        <v>4</v>
      </c>
      <c r="K299">
        <v>6</v>
      </c>
    </row>
    <row r="300" spans="1:11" x14ac:dyDescent="0.2">
      <c r="A300" t="s">
        <v>165</v>
      </c>
      <c r="B300" t="s">
        <v>104</v>
      </c>
      <c r="C300">
        <v>13</v>
      </c>
      <c r="D300" t="s">
        <v>72</v>
      </c>
      <c r="E300" t="s">
        <v>98</v>
      </c>
      <c r="F300" t="s">
        <v>73</v>
      </c>
      <c r="G300">
        <v>137.37</v>
      </c>
      <c r="H300" t="s">
        <v>71</v>
      </c>
      <c r="I300" t="s">
        <v>71</v>
      </c>
      <c r="J300">
        <v>4</v>
      </c>
      <c r="K300">
        <v>6</v>
      </c>
    </row>
    <row r="301" spans="1:11" x14ac:dyDescent="0.2">
      <c r="A301" t="s">
        <v>140</v>
      </c>
      <c r="B301" t="s">
        <v>104</v>
      </c>
      <c r="C301">
        <v>14</v>
      </c>
      <c r="D301" t="s">
        <v>11</v>
      </c>
      <c r="E301" t="s">
        <v>312</v>
      </c>
      <c r="F301" t="s">
        <v>12</v>
      </c>
      <c r="G301">
        <v>78.11</v>
      </c>
      <c r="H301" t="s">
        <v>13</v>
      </c>
      <c r="I301" t="s">
        <v>13</v>
      </c>
      <c r="J301">
        <v>1</v>
      </c>
      <c r="K301">
        <v>1</v>
      </c>
    </row>
    <row r="302" spans="1:11" x14ac:dyDescent="0.2">
      <c r="A302" t="s">
        <v>140</v>
      </c>
      <c r="B302" t="s">
        <v>104</v>
      </c>
      <c r="C302">
        <v>14</v>
      </c>
      <c r="D302" t="s">
        <v>14</v>
      </c>
      <c r="E302" t="s">
        <v>202</v>
      </c>
      <c r="F302" t="s">
        <v>15</v>
      </c>
      <c r="G302">
        <v>92.14</v>
      </c>
      <c r="H302" t="s">
        <v>13</v>
      </c>
      <c r="I302" t="s">
        <v>13</v>
      </c>
      <c r="J302">
        <v>1</v>
      </c>
      <c r="K302">
        <v>1</v>
      </c>
    </row>
    <row r="303" spans="1:11" x14ac:dyDescent="0.2">
      <c r="A303" t="s">
        <v>140</v>
      </c>
      <c r="B303" t="s">
        <v>104</v>
      </c>
      <c r="C303">
        <v>14</v>
      </c>
      <c r="D303" t="s">
        <v>16</v>
      </c>
      <c r="E303" t="s">
        <v>103</v>
      </c>
      <c r="F303" t="s">
        <v>18</v>
      </c>
      <c r="G303">
        <v>106.17</v>
      </c>
      <c r="H303" t="s">
        <v>13</v>
      </c>
      <c r="I303" t="s">
        <v>13</v>
      </c>
      <c r="J303">
        <v>1</v>
      </c>
      <c r="K303">
        <v>1</v>
      </c>
    </row>
    <row r="304" spans="1:11" x14ac:dyDescent="0.2">
      <c r="A304" t="s">
        <v>140</v>
      </c>
      <c r="B304" t="s">
        <v>104</v>
      </c>
      <c r="C304">
        <v>14</v>
      </c>
      <c r="D304" t="s">
        <v>19</v>
      </c>
      <c r="E304" t="s">
        <v>313</v>
      </c>
      <c r="F304" t="s">
        <v>20</v>
      </c>
      <c r="G304">
        <v>106.16</v>
      </c>
      <c r="H304" t="s">
        <v>13</v>
      </c>
      <c r="I304" t="s">
        <v>13</v>
      </c>
      <c r="J304">
        <v>1</v>
      </c>
      <c r="K304">
        <v>1</v>
      </c>
    </row>
    <row r="305" spans="1:11" x14ac:dyDescent="0.2">
      <c r="A305" t="s">
        <v>140</v>
      </c>
      <c r="B305" t="s">
        <v>104</v>
      </c>
      <c r="C305">
        <v>14</v>
      </c>
      <c r="D305" t="s">
        <v>21</v>
      </c>
      <c r="E305" t="s">
        <v>314</v>
      </c>
      <c r="F305" t="s">
        <v>22</v>
      </c>
      <c r="G305">
        <v>106.16</v>
      </c>
      <c r="H305" t="s">
        <v>13</v>
      </c>
      <c r="I305" t="s">
        <v>13</v>
      </c>
      <c r="J305">
        <v>1</v>
      </c>
      <c r="K305">
        <v>1</v>
      </c>
    </row>
    <row r="306" spans="1:11" x14ac:dyDescent="0.2">
      <c r="A306" t="s">
        <v>140</v>
      </c>
      <c r="B306" t="s">
        <v>104</v>
      </c>
      <c r="C306">
        <v>14</v>
      </c>
      <c r="D306" t="s">
        <v>23</v>
      </c>
      <c r="E306" t="s">
        <v>310</v>
      </c>
      <c r="F306" t="s">
        <v>24</v>
      </c>
      <c r="G306">
        <v>106.16</v>
      </c>
      <c r="H306" t="s">
        <v>13</v>
      </c>
      <c r="I306" t="s">
        <v>13</v>
      </c>
      <c r="J306">
        <v>1</v>
      </c>
      <c r="K306">
        <v>1</v>
      </c>
    </row>
    <row r="307" spans="1:11" x14ac:dyDescent="0.2">
      <c r="A307" t="s">
        <v>140</v>
      </c>
      <c r="B307" t="s">
        <v>104</v>
      </c>
      <c r="C307">
        <v>14</v>
      </c>
      <c r="D307" t="s">
        <v>29</v>
      </c>
      <c r="E307" t="s">
        <v>26</v>
      </c>
      <c r="F307" t="s">
        <v>31</v>
      </c>
      <c r="G307">
        <v>120.19</v>
      </c>
      <c r="H307" t="s">
        <v>28</v>
      </c>
      <c r="I307" t="s">
        <v>32</v>
      </c>
      <c r="J307">
        <v>2</v>
      </c>
      <c r="K307">
        <v>2</v>
      </c>
    </row>
    <row r="308" spans="1:11" x14ac:dyDescent="0.2">
      <c r="A308" t="s">
        <v>140</v>
      </c>
      <c r="B308" t="s">
        <v>104</v>
      </c>
      <c r="C308">
        <v>14</v>
      </c>
      <c r="D308" t="s">
        <v>33</v>
      </c>
      <c r="E308" t="s">
        <v>100</v>
      </c>
      <c r="F308" t="s">
        <v>35</v>
      </c>
      <c r="G308">
        <v>120.19</v>
      </c>
      <c r="H308" t="s">
        <v>28</v>
      </c>
      <c r="I308" t="s">
        <v>32</v>
      </c>
      <c r="J308">
        <v>2</v>
      </c>
      <c r="K308">
        <v>2</v>
      </c>
    </row>
    <row r="309" spans="1:11" x14ac:dyDescent="0.2">
      <c r="A309" t="s">
        <v>140</v>
      </c>
      <c r="B309" t="s">
        <v>104</v>
      </c>
      <c r="C309">
        <v>14</v>
      </c>
      <c r="D309" t="s">
        <v>36</v>
      </c>
      <c r="E309" t="s">
        <v>113</v>
      </c>
      <c r="F309" t="s">
        <v>38</v>
      </c>
      <c r="G309">
        <v>120.19</v>
      </c>
      <c r="H309" t="s">
        <v>28</v>
      </c>
      <c r="I309" t="s">
        <v>32</v>
      </c>
      <c r="J309">
        <v>2</v>
      </c>
      <c r="K309">
        <v>2</v>
      </c>
    </row>
    <row r="310" spans="1:11" x14ac:dyDescent="0.2">
      <c r="A310" t="s">
        <v>140</v>
      </c>
      <c r="B310" t="s">
        <v>104</v>
      </c>
      <c r="C310">
        <v>14</v>
      </c>
      <c r="D310" t="s">
        <v>39</v>
      </c>
      <c r="E310" t="s">
        <v>77</v>
      </c>
      <c r="F310" t="s">
        <v>41</v>
      </c>
      <c r="G310">
        <v>120.19</v>
      </c>
      <c r="H310" t="s">
        <v>28</v>
      </c>
      <c r="I310" t="s">
        <v>32</v>
      </c>
      <c r="J310">
        <v>2</v>
      </c>
      <c r="K310">
        <v>2</v>
      </c>
    </row>
    <row r="311" spans="1:11" x14ac:dyDescent="0.2">
      <c r="A311" t="s">
        <v>140</v>
      </c>
      <c r="B311" t="s">
        <v>104</v>
      </c>
      <c r="C311">
        <v>14</v>
      </c>
      <c r="D311" t="s">
        <v>58</v>
      </c>
      <c r="E311" t="s">
        <v>114</v>
      </c>
      <c r="F311" t="s">
        <v>60</v>
      </c>
      <c r="G311">
        <v>120.19</v>
      </c>
      <c r="H311" t="s">
        <v>28</v>
      </c>
      <c r="I311" t="s">
        <v>32</v>
      </c>
      <c r="J311">
        <v>2</v>
      </c>
      <c r="K311">
        <v>2</v>
      </c>
    </row>
    <row r="312" spans="1:11" x14ac:dyDescent="0.2">
      <c r="A312" t="s">
        <v>140</v>
      </c>
      <c r="B312" t="s">
        <v>104</v>
      </c>
      <c r="C312">
        <v>14</v>
      </c>
      <c r="D312" t="s">
        <v>53</v>
      </c>
      <c r="E312" t="s">
        <v>134</v>
      </c>
      <c r="F312" t="s">
        <v>54</v>
      </c>
      <c r="G312">
        <v>114.23</v>
      </c>
      <c r="H312" t="s">
        <v>45</v>
      </c>
      <c r="I312" t="s">
        <v>55</v>
      </c>
      <c r="J312">
        <v>3</v>
      </c>
      <c r="K312">
        <v>3</v>
      </c>
    </row>
    <row r="313" spans="1:11" x14ac:dyDescent="0.2">
      <c r="A313" t="s">
        <v>140</v>
      </c>
      <c r="B313" t="s">
        <v>104</v>
      </c>
      <c r="C313">
        <v>14</v>
      </c>
      <c r="D313" t="s">
        <v>56</v>
      </c>
      <c r="E313" t="s">
        <v>315</v>
      </c>
      <c r="F313" t="s">
        <v>57</v>
      </c>
      <c r="G313">
        <v>100.2</v>
      </c>
      <c r="H313" t="s">
        <v>45</v>
      </c>
      <c r="I313" t="s">
        <v>55</v>
      </c>
      <c r="J313">
        <v>3</v>
      </c>
      <c r="K313">
        <v>3</v>
      </c>
    </row>
    <row r="314" spans="1:11" x14ac:dyDescent="0.2">
      <c r="A314" t="s">
        <v>140</v>
      </c>
      <c r="B314" t="s">
        <v>104</v>
      </c>
      <c r="C314">
        <v>14</v>
      </c>
      <c r="D314" t="s">
        <v>50</v>
      </c>
      <c r="E314" t="s">
        <v>153</v>
      </c>
      <c r="F314" t="s">
        <v>51</v>
      </c>
      <c r="G314">
        <v>100.21</v>
      </c>
      <c r="H314" t="s">
        <v>45</v>
      </c>
      <c r="I314" t="s">
        <v>52</v>
      </c>
      <c r="J314">
        <v>3</v>
      </c>
      <c r="K314">
        <v>4</v>
      </c>
    </row>
    <row r="315" spans="1:11" x14ac:dyDescent="0.2">
      <c r="A315" t="s">
        <v>140</v>
      </c>
      <c r="B315" t="s">
        <v>104</v>
      </c>
      <c r="C315">
        <v>14</v>
      </c>
      <c r="D315" t="s">
        <v>61</v>
      </c>
      <c r="E315" t="s">
        <v>257</v>
      </c>
      <c r="F315" t="s">
        <v>62</v>
      </c>
      <c r="G315">
        <v>86.18</v>
      </c>
      <c r="H315" t="s">
        <v>45</v>
      </c>
      <c r="I315" t="s">
        <v>52</v>
      </c>
      <c r="J315">
        <v>3</v>
      </c>
      <c r="K315">
        <v>4</v>
      </c>
    </row>
    <row r="316" spans="1:11" x14ac:dyDescent="0.2">
      <c r="A316" t="s">
        <v>140</v>
      </c>
      <c r="B316" t="s">
        <v>104</v>
      </c>
      <c r="C316">
        <v>14</v>
      </c>
      <c r="D316" t="s">
        <v>63</v>
      </c>
      <c r="E316" t="s">
        <v>316</v>
      </c>
      <c r="F316" t="s">
        <v>65</v>
      </c>
      <c r="G316">
        <v>128.25</v>
      </c>
      <c r="H316" t="s">
        <v>45</v>
      </c>
      <c r="I316" t="s">
        <v>52</v>
      </c>
      <c r="J316">
        <v>3</v>
      </c>
      <c r="K316">
        <v>4</v>
      </c>
    </row>
    <row r="317" spans="1:11" x14ac:dyDescent="0.2">
      <c r="A317" t="s">
        <v>140</v>
      </c>
      <c r="B317" t="s">
        <v>104</v>
      </c>
      <c r="C317">
        <v>14</v>
      </c>
      <c r="D317" t="s">
        <v>66</v>
      </c>
      <c r="E317" t="s">
        <v>48</v>
      </c>
      <c r="F317" t="s">
        <v>68</v>
      </c>
      <c r="G317">
        <v>114.23</v>
      </c>
      <c r="H317" t="s">
        <v>45</v>
      </c>
      <c r="I317" t="s">
        <v>52</v>
      </c>
      <c r="J317">
        <v>3</v>
      </c>
      <c r="K317">
        <v>4</v>
      </c>
    </row>
    <row r="318" spans="1:11" x14ac:dyDescent="0.2">
      <c r="A318" t="s">
        <v>140</v>
      </c>
      <c r="B318" t="s">
        <v>104</v>
      </c>
      <c r="C318">
        <v>14</v>
      </c>
      <c r="D318" t="s">
        <v>42</v>
      </c>
      <c r="E318" t="s">
        <v>79</v>
      </c>
      <c r="F318" t="s">
        <v>44</v>
      </c>
      <c r="G318">
        <v>149.29</v>
      </c>
      <c r="H318" t="s">
        <v>45</v>
      </c>
      <c r="I318" t="s">
        <v>46</v>
      </c>
      <c r="J318">
        <v>3</v>
      </c>
      <c r="K318">
        <v>5</v>
      </c>
    </row>
    <row r="319" spans="1:11" x14ac:dyDescent="0.2">
      <c r="A319" t="s">
        <v>140</v>
      </c>
      <c r="B319" t="s">
        <v>104</v>
      </c>
      <c r="C319">
        <v>14</v>
      </c>
      <c r="D319" t="s">
        <v>47</v>
      </c>
      <c r="E319" t="s">
        <v>317</v>
      </c>
      <c r="F319" t="s">
        <v>49</v>
      </c>
      <c r="G319">
        <v>170.34</v>
      </c>
      <c r="H319" t="s">
        <v>45</v>
      </c>
      <c r="I319" t="s">
        <v>46</v>
      </c>
      <c r="J319">
        <v>3</v>
      </c>
      <c r="K319">
        <v>5</v>
      </c>
    </row>
    <row r="320" spans="1:11" x14ac:dyDescent="0.2">
      <c r="A320" t="s">
        <v>140</v>
      </c>
      <c r="B320" t="s">
        <v>104</v>
      </c>
      <c r="C320">
        <v>14</v>
      </c>
      <c r="D320" t="s">
        <v>74</v>
      </c>
      <c r="E320" t="s">
        <v>318</v>
      </c>
      <c r="F320" t="s">
        <v>75</v>
      </c>
      <c r="G320">
        <v>156.31</v>
      </c>
      <c r="H320" t="s">
        <v>45</v>
      </c>
      <c r="I320" t="s">
        <v>46</v>
      </c>
      <c r="J320">
        <v>3</v>
      </c>
      <c r="K320">
        <v>5</v>
      </c>
    </row>
    <row r="321" spans="1:11" x14ac:dyDescent="0.2">
      <c r="A321" t="s">
        <v>140</v>
      </c>
      <c r="B321" t="s">
        <v>104</v>
      </c>
      <c r="C321">
        <v>14</v>
      </c>
      <c r="D321" t="s">
        <v>25</v>
      </c>
      <c r="E321" t="s">
        <v>141</v>
      </c>
      <c r="F321" t="s">
        <v>27</v>
      </c>
      <c r="G321">
        <v>147.01</v>
      </c>
      <c r="H321" t="s">
        <v>28</v>
      </c>
      <c r="I321" t="s">
        <v>71</v>
      </c>
      <c r="J321">
        <v>2</v>
      </c>
      <c r="K321">
        <v>6</v>
      </c>
    </row>
    <row r="322" spans="1:11" x14ac:dyDescent="0.2">
      <c r="A322" t="s">
        <v>140</v>
      </c>
      <c r="B322" t="s">
        <v>104</v>
      </c>
      <c r="C322">
        <v>14</v>
      </c>
      <c r="D322" t="s">
        <v>69</v>
      </c>
      <c r="E322" t="s">
        <v>77</v>
      </c>
      <c r="F322" t="s">
        <v>70</v>
      </c>
      <c r="G322">
        <v>165.83</v>
      </c>
      <c r="H322" t="s">
        <v>71</v>
      </c>
      <c r="I322" t="s">
        <v>71</v>
      </c>
      <c r="J322">
        <v>4</v>
      </c>
      <c r="K322">
        <v>6</v>
      </c>
    </row>
    <row r="323" spans="1:11" x14ac:dyDescent="0.2">
      <c r="A323" t="s">
        <v>140</v>
      </c>
      <c r="B323" t="s">
        <v>104</v>
      </c>
      <c r="C323">
        <v>14</v>
      </c>
      <c r="D323" t="s">
        <v>72</v>
      </c>
      <c r="E323" t="s">
        <v>250</v>
      </c>
      <c r="F323" t="s">
        <v>73</v>
      </c>
      <c r="G323">
        <v>137.37</v>
      </c>
      <c r="H323" t="s">
        <v>71</v>
      </c>
      <c r="I323" t="s">
        <v>71</v>
      </c>
      <c r="J323">
        <v>4</v>
      </c>
      <c r="K323">
        <v>6</v>
      </c>
    </row>
    <row r="324" spans="1:11" x14ac:dyDescent="0.2">
      <c r="A324" t="s">
        <v>167</v>
      </c>
      <c r="B324" t="s">
        <v>104</v>
      </c>
      <c r="C324">
        <v>15</v>
      </c>
      <c r="D324" t="s">
        <v>11</v>
      </c>
      <c r="E324" t="s">
        <v>319</v>
      </c>
      <c r="F324" t="s">
        <v>12</v>
      </c>
      <c r="G324">
        <v>78.11</v>
      </c>
      <c r="H324" t="s">
        <v>13</v>
      </c>
      <c r="I324" t="s">
        <v>13</v>
      </c>
      <c r="J324">
        <v>1</v>
      </c>
      <c r="K324">
        <v>1</v>
      </c>
    </row>
    <row r="325" spans="1:11" x14ac:dyDescent="0.2">
      <c r="A325" t="s">
        <v>167</v>
      </c>
      <c r="B325" t="s">
        <v>104</v>
      </c>
      <c r="C325">
        <v>15</v>
      </c>
      <c r="D325" t="s">
        <v>14</v>
      </c>
      <c r="E325" t="s">
        <v>320</v>
      </c>
      <c r="F325" t="s">
        <v>15</v>
      </c>
      <c r="G325">
        <v>92.14</v>
      </c>
      <c r="H325" t="s">
        <v>13</v>
      </c>
      <c r="I325" t="s">
        <v>13</v>
      </c>
      <c r="J325">
        <v>1</v>
      </c>
      <c r="K325">
        <v>1</v>
      </c>
    </row>
    <row r="326" spans="1:11" x14ac:dyDescent="0.2">
      <c r="A326" t="s">
        <v>167</v>
      </c>
      <c r="B326" t="s">
        <v>104</v>
      </c>
      <c r="C326">
        <v>15</v>
      </c>
      <c r="D326" t="s">
        <v>16</v>
      </c>
      <c r="E326" t="s">
        <v>110</v>
      </c>
      <c r="F326" t="s">
        <v>18</v>
      </c>
      <c r="G326">
        <v>106.17</v>
      </c>
      <c r="H326" t="s">
        <v>13</v>
      </c>
      <c r="I326" t="s">
        <v>13</v>
      </c>
      <c r="J326">
        <v>1</v>
      </c>
      <c r="K326">
        <v>1</v>
      </c>
    </row>
    <row r="327" spans="1:11" x14ac:dyDescent="0.2">
      <c r="A327" t="s">
        <v>167</v>
      </c>
      <c r="B327" t="s">
        <v>104</v>
      </c>
      <c r="C327">
        <v>15</v>
      </c>
      <c r="D327" t="s">
        <v>19</v>
      </c>
      <c r="E327" t="s">
        <v>321</v>
      </c>
      <c r="F327" t="s">
        <v>20</v>
      </c>
      <c r="G327">
        <v>106.16</v>
      </c>
      <c r="H327" t="s">
        <v>13</v>
      </c>
      <c r="I327" t="s">
        <v>13</v>
      </c>
      <c r="J327">
        <v>1</v>
      </c>
      <c r="K327">
        <v>1</v>
      </c>
    </row>
    <row r="328" spans="1:11" x14ac:dyDescent="0.2">
      <c r="A328" t="s">
        <v>167</v>
      </c>
      <c r="B328" t="s">
        <v>104</v>
      </c>
      <c r="C328">
        <v>15</v>
      </c>
      <c r="D328" t="s">
        <v>21</v>
      </c>
      <c r="E328" t="s">
        <v>322</v>
      </c>
      <c r="F328" t="s">
        <v>22</v>
      </c>
      <c r="G328">
        <v>106.16</v>
      </c>
      <c r="H328" t="s">
        <v>13</v>
      </c>
      <c r="I328" t="s">
        <v>13</v>
      </c>
      <c r="J328">
        <v>1</v>
      </c>
      <c r="K328">
        <v>1</v>
      </c>
    </row>
    <row r="329" spans="1:11" x14ac:dyDescent="0.2">
      <c r="A329" t="s">
        <v>167</v>
      </c>
      <c r="B329" t="s">
        <v>104</v>
      </c>
      <c r="C329">
        <v>15</v>
      </c>
      <c r="D329" t="s">
        <v>23</v>
      </c>
      <c r="E329" t="s">
        <v>323</v>
      </c>
      <c r="F329" t="s">
        <v>24</v>
      </c>
      <c r="G329">
        <v>106.16</v>
      </c>
      <c r="H329" t="s">
        <v>13</v>
      </c>
      <c r="I329" t="s">
        <v>13</v>
      </c>
      <c r="J329">
        <v>1</v>
      </c>
      <c r="K329">
        <v>1</v>
      </c>
    </row>
    <row r="330" spans="1:11" x14ac:dyDescent="0.2">
      <c r="A330" t="s">
        <v>167</v>
      </c>
      <c r="B330" t="s">
        <v>104</v>
      </c>
      <c r="C330">
        <v>15</v>
      </c>
      <c r="D330" t="s">
        <v>29</v>
      </c>
      <c r="E330" t="s">
        <v>30</v>
      </c>
      <c r="F330" t="s">
        <v>31</v>
      </c>
      <c r="G330">
        <v>120.19</v>
      </c>
      <c r="H330" t="s">
        <v>28</v>
      </c>
      <c r="I330" t="s">
        <v>32</v>
      </c>
      <c r="J330">
        <v>2</v>
      </c>
      <c r="K330">
        <v>2</v>
      </c>
    </row>
    <row r="331" spans="1:11" x14ac:dyDescent="0.2">
      <c r="A331" t="s">
        <v>167</v>
      </c>
      <c r="B331" t="s">
        <v>104</v>
      </c>
      <c r="C331">
        <v>15</v>
      </c>
      <c r="D331" t="s">
        <v>33</v>
      </c>
      <c r="E331" t="s">
        <v>101</v>
      </c>
      <c r="F331" t="s">
        <v>35</v>
      </c>
      <c r="G331">
        <v>120.19</v>
      </c>
      <c r="H331" t="s">
        <v>28</v>
      </c>
      <c r="I331" t="s">
        <v>32</v>
      </c>
      <c r="J331">
        <v>2</v>
      </c>
      <c r="K331">
        <v>2</v>
      </c>
    </row>
    <row r="332" spans="1:11" x14ac:dyDescent="0.2">
      <c r="A332" t="s">
        <v>167</v>
      </c>
      <c r="B332" t="s">
        <v>104</v>
      </c>
      <c r="C332">
        <v>15</v>
      </c>
      <c r="D332" t="s">
        <v>36</v>
      </c>
      <c r="E332" t="s">
        <v>105</v>
      </c>
      <c r="F332" t="s">
        <v>38</v>
      </c>
      <c r="G332">
        <v>120.19</v>
      </c>
      <c r="H332" t="s">
        <v>28</v>
      </c>
      <c r="I332" t="s">
        <v>32</v>
      </c>
      <c r="J332">
        <v>2</v>
      </c>
      <c r="K332">
        <v>2</v>
      </c>
    </row>
    <row r="333" spans="1:11" x14ac:dyDescent="0.2">
      <c r="A333" t="s">
        <v>167</v>
      </c>
      <c r="B333" t="s">
        <v>104</v>
      </c>
      <c r="C333">
        <v>15</v>
      </c>
      <c r="D333" t="s">
        <v>39</v>
      </c>
      <c r="E333" t="s">
        <v>37</v>
      </c>
      <c r="F333" t="s">
        <v>41</v>
      </c>
      <c r="G333">
        <v>120.19</v>
      </c>
      <c r="H333" t="s">
        <v>28</v>
      </c>
      <c r="I333" t="s">
        <v>32</v>
      </c>
      <c r="J333">
        <v>2</v>
      </c>
      <c r="K333">
        <v>2</v>
      </c>
    </row>
    <row r="334" spans="1:11" x14ac:dyDescent="0.2">
      <c r="A334" t="s">
        <v>167</v>
      </c>
      <c r="B334" t="s">
        <v>104</v>
      </c>
      <c r="C334">
        <v>15</v>
      </c>
      <c r="D334" t="s">
        <v>58</v>
      </c>
      <c r="E334" t="s">
        <v>108</v>
      </c>
      <c r="F334" t="s">
        <v>60</v>
      </c>
      <c r="G334">
        <v>120.19</v>
      </c>
      <c r="H334" t="s">
        <v>28</v>
      </c>
      <c r="I334" t="s">
        <v>32</v>
      </c>
      <c r="J334">
        <v>2</v>
      </c>
      <c r="K334">
        <v>2</v>
      </c>
    </row>
    <row r="335" spans="1:11" x14ac:dyDescent="0.2">
      <c r="A335" t="s">
        <v>167</v>
      </c>
      <c r="B335" t="s">
        <v>104</v>
      </c>
      <c r="C335">
        <v>15</v>
      </c>
      <c r="D335" t="s">
        <v>53</v>
      </c>
      <c r="E335" t="s">
        <v>147</v>
      </c>
      <c r="F335" t="s">
        <v>54</v>
      </c>
      <c r="G335">
        <v>114.23</v>
      </c>
      <c r="H335" t="s">
        <v>45</v>
      </c>
      <c r="I335" t="s">
        <v>55</v>
      </c>
      <c r="J335">
        <v>3</v>
      </c>
      <c r="K335">
        <v>3</v>
      </c>
    </row>
    <row r="336" spans="1:11" x14ac:dyDescent="0.2">
      <c r="A336" t="s">
        <v>167</v>
      </c>
      <c r="B336" t="s">
        <v>104</v>
      </c>
      <c r="C336">
        <v>15</v>
      </c>
      <c r="D336" t="s">
        <v>56</v>
      </c>
      <c r="E336" t="s">
        <v>136</v>
      </c>
      <c r="F336" t="s">
        <v>57</v>
      </c>
      <c r="G336">
        <v>100.2</v>
      </c>
      <c r="H336" t="s">
        <v>45</v>
      </c>
      <c r="I336" t="s">
        <v>55</v>
      </c>
      <c r="J336">
        <v>3</v>
      </c>
      <c r="K336">
        <v>3</v>
      </c>
    </row>
    <row r="337" spans="1:11" x14ac:dyDescent="0.2">
      <c r="A337" t="s">
        <v>167</v>
      </c>
      <c r="B337" t="s">
        <v>104</v>
      </c>
      <c r="C337">
        <v>15</v>
      </c>
      <c r="D337" t="s">
        <v>50</v>
      </c>
      <c r="E337" t="s">
        <v>124</v>
      </c>
      <c r="F337" t="s">
        <v>51</v>
      </c>
      <c r="G337">
        <v>100.21</v>
      </c>
      <c r="H337" t="s">
        <v>45</v>
      </c>
      <c r="I337" t="s">
        <v>52</v>
      </c>
      <c r="J337">
        <v>3</v>
      </c>
      <c r="K337">
        <v>4</v>
      </c>
    </row>
    <row r="338" spans="1:11" x14ac:dyDescent="0.2">
      <c r="A338" t="s">
        <v>167</v>
      </c>
      <c r="B338" t="s">
        <v>104</v>
      </c>
      <c r="C338">
        <v>15</v>
      </c>
      <c r="D338" t="s">
        <v>61</v>
      </c>
      <c r="E338" t="s">
        <v>284</v>
      </c>
      <c r="F338" t="s">
        <v>62</v>
      </c>
      <c r="G338">
        <v>86.18</v>
      </c>
      <c r="H338" t="s">
        <v>45</v>
      </c>
      <c r="I338" t="s">
        <v>52</v>
      </c>
      <c r="J338">
        <v>3</v>
      </c>
      <c r="K338">
        <v>4</v>
      </c>
    </row>
    <row r="339" spans="1:11" x14ac:dyDescent="0.2">
      <c r="A339" t="s">
        <v>167</v>
      </c>
      <c r="B339" t="s">
        <v>104</v>
      </c>
      <c r="C339">
        <v>15</v>
      </c>
      <c r="D339" t="s">
        <v>63</v>
      </c>
      <c r="E339" t="s">
        <v>34</v>
      </c>
      <c r="F339" t="s">
        <v>65</v>
      </c>
      <c r="G339">
        <v>128.25</v>
      </c>
      <c r="H339" t="s">
        <v>45</v>
      </c>
      <c r="I339" t="s">
        <v>52</v>
      </c>
      <c r="J339">
        <v>3</v>
      </c>
      <c r="K339">
        <v>4</v>
      </c>
    </row>
    <row r="340" spans="1:11" x14ac:dyDescent="0.2">
      <c r="A340" t="s">
        <v>167</v>
      </c>
      <c r="B340" t="s">
        <v>104</v>
      </c>
      <c r="C340">
        <v>15</v>
      </c>
      <c r="D340" t="s">
        <v>66</v>
      </c>
      <c r="E340" t="s">
        <v>164</v>
      </c>
      <c r="F340" t="s">
        <v>68</v>
      </c>
      <c r="G340">
        <v>114.23</v>
      </c>
      <c r="H340" t="s">
        <v>45</v>
      </c>
      <c r="I340" t="s">
        <v>52</v>
      </c>
      <c r="J340">
        <v>3</v>
      </c>
      <c r="K340">
        <v>4</v>
      </c>
    </row>
    <row r="341" spans="1:11" x14ac:dyDescent="0.2">
      <c r="A341" t="s">
        <v>167</v>
      </c>
      <c r="B341" t="s">
        <v>104</v>
      </c>
      <c r="C341">
        <v>15</v>
      </c>
      <c r="D341" t="s">
        <v>42</v>
      </c>
      <c r="E341" t="s">
        <v>100</v>
      </c>
      <c r="F341" t="s">
        <v>44</v>
      </c>
      <c r="G341">
        <v>149.29</v>
      </c>
      <c r="H341" t="s">
        <v>45</v>
      </c>
      <c r="I341" t="s">
        <v>46</v>
      </c>
      <c r="J341">
        <v>3</v>
      </c>
      <c r="K341">
        <v>5</v>
      </c>
    </row>
    <row r="342" spans="1:11" x14ac:dyDescent="0.2">
      <c r="A342" t="s">
        <v>167</v>
      </c>
      <c r="B342" t="s">
        <v>104</v>
      </c>
      <c r="C342">
        <v>15</v>
      </c>
      <c r="D342" t="s">
        <v>47</v>
      </c>
      <c r="E342" t="s">
        <v>37</v>
      </c>
      <c r="F342" t="s">
        <v>49</v>
      </c>
      <c r="G342">
        <v>170.34</v>
      </c>
      <c r="H342" t="s">
        <v>45</v>
      </c>
      <c r="I342" t="s">
        <v>46</v>
      </c>
      <c r="J342">
        <v>3</v>
      </c>
      <c r="K342">
        <v>5</v>
      </c>
    </row>
    <row r="343" spans="1:11" x14ac:dyDescent="0.2">
      <c r="A343" t="s">
        <v>167</v>
      </c>
      <c r="B343" t="s">
        <v>104</v>
      </c>
      <c r="C343">
        <v>15</v>
      </c>
      <c r="D343" t="s">
        <v>74</v>
      </c>
      <c r="E343" t="s">
        <v>128</v>
      </c>
      <c r="F343" t="s">
        <v>75</v>
      </c>
      <c r="G343">
        <v>156.31</v>
      </c>
      <c r="H343" t="s">
        <v>45</v>
      </c>
      <c r="I343" t="s">
        <v>46</v>
      </c>
      <c r="J343">
        <v>3</v>
      </c>
      <c r="K343">
        <v>5</v>
      </c>
    </row>
    <row r="344" spans="1:11" x14ac:dyDescent="0.2">
      <c r="A344" t="s">
        <v>167</v>
      </c>
      <c r="B344" t="s">
        <v>104</v>
      </c>
      <c r="C344">
        <v>15</v>
      </c>
      <c r="D344" t="s">
        <v>25</v>
      </c>
      <c r="E344" t="s">
        <v>141</v>
      </c>
      <c r="F344" t="s">
        <v>27</v>
      </c>
      <c r="G344">
        <v>147.01</v>
      </c>
      <c r="H344" t="s">
        <v>28</v>
      </c>
      <c r="I344" t="s">
        <v>71</v>
      </c>
      <c r="J344">
        <v>2</v>
      </c>
      <c r="K344">
        <v>6</v>
      </c>
    </row>
    <row r="345" spans="1:11" x14ac:dyDescent="0.2">
      <c r="A345" t="s">
        <v>167</v>
      </c>
      <c r="B345" t="s">
        <v>104</v>
      </c>
      <c r="C345">
        <v>15</v>
      </c>
      <c r="D345" t="s">
        <v>69</v>
      </c>
      <c r="E345" t="s">
        <v>89</v>
      </c>
      <c r="F345" t="s">
        <v>70</v>
      </c>
      <c r="G345">
        <v>165.83</v>
      </c>
      <c r="H345" t="s">
        <v>71</v>
      </c>
      <c r="I345" t="s">
        <v>71</v>
      </c>
      <c r="J345">
        <v>4</v>
      </c>
      <c r="K345">
        <v>6</v>
      </c>
    </row>
    <row r="346" spans="1:11" x14ac:dyDescent="0.2">
      <c r="A346" t="s">
        <v>167</v>
      </c>
      <c r="B346" t="s">
        <v>104</v>
      </c>
      <c r="C346">
        <v>15</v>
      </c>
      <c r="D346" t="s">
        <v>72</v>
      </c>
      <c r="E346" t="s">
        <v>163</v>
      </c>
      <c r="F346" t="s">
        <v>73</v>
      </c>
      <c r="G346">
        <v>137.37</v>
      </c>
      <c r="H346" t="s">
        <v>71</v>
      </c>
      <c r="I346" t="s">
        <v>71</v>
      </c>
      <c r="J346">
        <v>4</v>
      </c>
      <c r="K346">
        <v>6</v>
      </c>
    </row>
    <row r="347" spans="1:11" x14ac:dyDescent="0.2">
      <c r="A347" t="s">
        <v>132</v>
      </c>
      <c r="B347" t="s">
        <v>104</v>
      </c>
      <c r="C347">
        <v>16</v>
      </c>
      <c r="D347" t="s">
        <v>11</v>
      </c>
      <c r="E347" t="s">
        <v>324</v>
      </c>
      <c r="F347" t="s">
        <v>12</v>
      </c>
      <c r="G347">
        <v>78.11</v>
      </c>
      <c r="H347" t="s">
        <v>13</v>
      </c>
      <c r="I347" t="s">
        <v>13</v>
      </c>
      <c r="J347">
        <v>1</v>
      </c>
      <c r="K347">
        <v>1</v>
      </c>
    </row>
    <row r="348" spans="1:11" x14ac:dyDescent="0.2">
      <c r="A348" t="s">
        <v>132</v>
      </c>
      <c r="B348" t="s">
        <v>104</v>
      </c>
      <c r="C348">
        <v>16</v>
      </c>
      <c r="D348" t="s">
        <v>14</v>
      </c>
      <c r="E348" t="s">
        <v>325</v>
      </c>
      <c r="F348" t="s">
        <v>15</v>
      </c>
      <c r="G348">
        <v>92.14</v>
      </c>
      <c r="H348" t="s">
        <v>13</v>
      </c>
      <c r="I348" t="s">
        <v>13</v>
      </c>
      <c r="J348">
        <v>1</v>
      </c>
      <c r="K348">
        <v>1</v>
      </c>
    </row>
    <row r="349" spans="1:11" x14ac:dyDescent="0.2">
      <c r="A349" t="s">
        <v>132</v>
      </c>
      <c r="B349" t="s">
        <v>104</v>
      </c>
      <c r="C349">
        <v>16</v>
      </c>
      <c r="D349" t="s">
        <v>16</v>
      </c>
      <c r="E349" t="s">
        <v>133</v>
      </c>
      <c r="F349" t="s">
        <v>18</v>
      </c>
      <c r="G349">
        <v>106.17</v>
      </c>
      <c r="H349" t="s">
        <v>13</v>
      </c>
      <c r="I349" t="s">
        <v>13</v>
      </c>
      <c r="J349">
        <v>1</v>
      </c>
      <c r="K349">
        <v>1</v>
      </c>
    </row>
    <row r="350" spans="1:11" x14ac:dyDescent="0.2">
      <c r="A350" t="s">
        <v>132</v>
      </c>
      <c r="B350" t="s">
        <v>104</v>
      </c>
      <c r="C350">
        <v>16</v>
      </c>
      <c r="D350" t="s">
        <v>19</v>
      </c>
      <c r="E350" t="s">
        <v>326</v>
      </c>
      <c r="F350" t="s">
        <v>20</v>
      </c>
      <c r="G350">
        <v>106.16</v>
      </c>
      <c r="H350" t="s">
        <v>13</v>
      </c>
      <c r="I350" t="s">
        <v>13</v>
      </c>
      <c r="J350">
        <v>1</v>
      </c>
      <c r="K350">
        <v>1</v>
      </c>
    </row>
    <row r="351" spans="1:11" x14ac:dyDescent="0.2">
      <c r="A351" t="s">
        <v>132</v>
      </c>
      <c r="B351" t="s">
        <v>104</v>
      </c>
      <c r="C351">
        <v>16</v>
      </c>
      <c r="D351" t="s">
        <v>21</v>
      </c>
      <c r="E351" t="s">
        <v>327</v>
      </c>
      <c r="F351" t="s">
        <v>22</v>
      </c>
      <c r="G351">
        <v>106.16</v>
      </c>
      <c r="H351" t="s">
        <v>13</v>
      </c>
      <c r="I351" t="s">
        <v>13</v>
      </c>
      <c r="J351">
        <v>1</v>
      </c>
      <c r="K351">
        <v>1</v>
      </c>
    </row>
    <row r="352" spans="1:11" x14ac:dyDescent="0.2">
      <c r="A352" t="s">
        <v>132</v>
      </c>
      <c r="B352" t="s">
        <v>104</v>
      </c>
      <c r="C352">
        <v>16</v>
      </c>
      <c r="D352" t="s">
        <v>23</v>
      </c>
      <c r="E352" t="s">
        <v>161</v>
      </c>
      <c r="F352" t="s">
        <v>24</v>
      </c>
      <c r="G352">
        <v>106.16</v>
      </c>
      <c r="H352" t="s">
        <v>13</v>
      </c>
      <c r="I352" t="s">
        <v>13</v>
      </c>
      <c r="J352">
        <v>1</v>
      </c>
      <c r="K352">
        <v>1</v>
      </c>
    </row>
    <row r="353" spans="1:11" x14ac:dyDescent="0.2">
      <c r="A353" t="s">
        <v>132</v>
      </c>
      <c r="B353" t="s">
        <v>104</v>
      </c>
      <c r="C353">
        <v>16</v>
      </c>
      <c r="D353" t="s">
        <v>29</v>
      </c>
      <c r="E353" t="s">
        <v>77</v>
      </c>
      <c r="F353" t="s">
        <v>31</v>
      </c>
      <c r="G353">
        <v>120.19</v>
      </c>
      <c r="H353" t="s">
        <v>28</v>
      </c>
      <c r="I353" t="s">
        <v>32</v>
      </c>
      <c r="J353">
        <v>2</v>
      </c>
      <c r="K353">
        <v>2</v>
      </c>
    </row>
    <row r="354" spans="1:11" x14ac:dyDescent="0.2">
      <c r="A354" t="s">
        <v>132</v>
      </c>
      <c r="B354" t="s">
        <v>104</v>
      </c>
      <c r="C354">
        <v>16</v>
      </c>
      <c r="D354" t="s">
        <v>33</v>
      </c>
      <c r="E354" t="s">
        <v>107</v>
      </c>
      <c r="F354" t="s">
        <v>35</v>
      </c>
      <c r="G354">
        <v>120.19</v>
      </c>
      <c r="H354" t="s">
        <v>28</v>
      </c>
      <c r="I354" t="s">
        <v>32</v>
      </c>
      <c r="J354">
        <v>2</v>
      </c>
      <c r="K354">
        <v>2</v>
      </c>
    </row>
    <row r="355" spans="1:11" x14ac:dyDescent="0.2">
      <c r="A355" t="s">
        <v>132</v>
      </c>
      <c r="B355" t="s">
        <v>104</v>
      </c>
      <c r="C355">
        <v>16</v>
      </c>
      <c r="D355" t="s">
        <v>36</v>
      </c>
      <c r="E355" t="s">
        <v>127</v>
      </c>
      <c r="F355" t="s">
        <v>38</v>
      </c>
      <c r="G355">
        <v>120.19</v>
      </c>
      <c r="H355" t="s">
        <v>28</v>
      </c>
      <c r="I355" t="s">
        <v>32</v>
      </c>
      <c r="J355">
        <v>2</v>
      </c>
      <c r="K355">
        <v>2</v>
      </c>
    </row>
    <row r="356" spans="1:11" x14ac:dyDescent="0.2">
      <c r="A356" t="s">
        <v>132</v>
      </c>
      <c r="B356" t="s">
        <v>104</v>
      </c>
      <c r="C356">
        <v>16</v>
      </c>
      <c r="D356" t="s">
        <v>39</v>
      </c>
      <c r="E356" t="s">
        <v>77</v>
      </c>
      <c r="F356" t="s">
        <v>41</v>
      </c>
      <c r="G356">
        <v>120.19</v>
      </c>
      <c r="H356" t="s">
        <v>28</v>
      </c>
      <c r="I356" t="s">
        <v>32</v>
      </c>
      <c r="J356">
        <v>2</v>
      </c>
      <c r="K356">
        <v>2</v>
      </c>
    </row>
    <row r="357" spans="1:11" x14ac:dyDescent="0.2">
      <c r="A357" t="s">
        <v>132</v>
      </c>
      <c r="B357" t="s">
        <v>104</v>
      </c>
      <c r="C357">
        <v>16</v>
      </c>
      <c r="D357" t="s">
        <v>58</v>
      </c>
      <c r="E357" t="s">
        <v>114</v>
      </c>
      <c r="F357" t="s">
        <v>60</v>
      </c>
      <c r="G357">
        <v>120.19</v>
      </c>
      <c r="H357" t="s">
        <v>28</v>
      </c>
      <c r="I357" t="s">
        <v>32</v>
      </c>
      <c r="J357">
        <v>2</v>
      </c>
      <c r="K357">
        <v>2</v>
      </c>
    </row>
    <row r="358" spans="1:11" x14ac:dyDescent="0.2">
      <c r="A358" t="s">
        <v>132</v>
      </c>
      <c r="B358" t="s">
        <v>104</v>
      </c>
      <c r="C358">
        <v>16</v>
      </c>
      <c r="D358" t="s">
        <v>53</v>
      </c>
      <c r="E358" t="s">
        <v>134</v>
      </c>
      <c r="F358" t="s">
        <v>54</v>
      </c>
      <c r="G358">
        <v>114.23</v>
      </c>
      <c r="H358" t="s">
        <v>45</v>
      </c>
      <c r="I358" t="s">
        <v>55</v>
      </c>
      <c r="J358">
        <v>3</v>
      </c>
      <c r="K358">
        <v>3</v>
      </c>
    </row>
    <row r="359" spans="1:11" x14ac:dyDescent="0.2">
      <c r="A359" t="s">
        <v>132</v>
      </c>
      <c r="B359" t="s">
        <v>104</v>
      </c>
      <c r="C359">
        <v>16</v>
      </c>
      <c r="D359" t="s">
        <v>56</v>
      </c>
      <c r="E359" t="s">
        <v>328</v>
      </c>
      <c r="F359" t="s">
        <v>57</v>
      </c>
      <c r="G359">
        <v>100.2</v>
      </c>
      <c r="H359" t="s">
        <v>45</v>
      </c>
      <c r="I359" t="s">
        <v>55</v>
      </c>
      <c r="J359">
        <v>3</v>
      </c>
      <c r="K359">
        <v>3</v>
      </c>
    </row>
    <row r="360" spans="1:11" x14ac:dyDescent="0.2">
      <c r="A360" t="s">
        <v>132</v>
      </c>
      <c r="B360" t="s">
        <v>104</v>
      </c>
      <c r="C360">
        <v>16</v>
      </c>
      <c r="D360" t="s">
        <v>50</v>
      </c>
      <c r="E360" t="s">
        <v>157</v>
      </c>
      <c r="F360" t="s">
        <v>51</v>
      </c>
      <c r="G360">
        <v>100.21</v>
      </c>
      <c r="H360" t="s">
        <v>45</v>
      </c>
      <c r="I360" t="s">
        <v>52</v>
      </c>
      <c r="J360">
        <v>3</v>
      </c>
      <c r="K360">
        <v>4</v>
      </c>
    </row>
    <row r="361" spans="1:11" x14ac:dyDescent="0.2">
      <c r="A361" t="s">
        <v>132</v>
      </c>
      <c r="B361" t="s">
        <v>104</v>
      </c>
      <c r="C361">
        <v>16</v>
      </c>
      <c r="D361" t="s">
        <v>61</v>
      </c>
      <c r="E361" t="s">
        <v>329</v>
      </c>
      <c r="F361" t="s">
        <v>62</v>
      </c>
      <c r="G361">
        <v>86.18</v>
      </c>
      <c r="H361" t="s">
        <v>45</v>
      </c>
      <c r="I361" t="s">
        <v>52</v>
      </c>
      <c r="J361">
        <v>3</v>
      </c>
      <c r="K361">
        <v>4</v>
      </c>
    </row>
    <row r="362" spans="1:11" x14ac:dyDescent="0.2">
      <c r="A362" t="s">
        <v>132</v>
      </c>
      <c r="B362" t="s">
        <v>104</v>
      </c>
      <c r="C362">
        <v>16</v>
      </c>
      <c r="D362" t="s">
        <v>63</v>
      </c>
      <c r="E362" t="s">
        <v>330</v>
      </c>
      <c r="F362" t="s">
        <v>65</v>
      </c>
      <c r="G362">
        <v>128.25</v>
      </c>
      <c r="H362" t="s">
        <v>45</v>
      </c>
      <c r="I362" t="s">
        <v>52</v>
      </c>
      <c r="J362">
        <v>3</v>
      </c>
      <c r="K362">
        <v>4</v>
      </c>
    </row>
    <row r="363" spans="1:11" x14ac:dyDescent="0.2">
      <c r="A363" t="s">
        <v>132</v>
      </c>
      <c r="B363" t="s">
        <v>104</v>
      </c>
      <c r="C363">
        <v>16</v>
      </c>
      <c r="D363" t="s">
        <v>66</v>
      </c>
      <c r="E363" t="s">
        <v>331</v>
      </c>
      <c r="F363" t="s">
        <v>68</v>
      </c>
      <c r="G363">
        <v>114.23</v>
      </c>
      <c r="H363" t="s">
        <v>45</v>
      </c>
      <c r="I363" t="s">
        <v>52</v>
      </c>
      <c r="J363">
        <v>3</v>
      </c>
      <c r="K363">
        <v>4</v>
      </c>
    </row>
    <row r="364" spans="1:11" x14ac:dyDescent="0.2">
      <c r="A364" t="s">
        <v>132</v>
      </c>
      <c r="B364" t="s">
        <v>104</v>
      </c>
      <c r="C364">
        <v>16</v>
      </c>
      <c r="D364" t="s">
        <v>42</v>
      </c>
      <c r="E364" t="s">
        <v>114</v>
      </c>
      <c r="F364" t="s">
        <v>44</v>
      </c>
      <c r="G364">
        <v>149.29</v>
      </c>
      <c r="H364" t="s">
        <v>45</v>
      </c>
      <c r="I364" t="s">
        <v>46</v>
      </c>
      <c r="J364">
        <v>3</v>
      </c>
      <c r="K364">
        <v>5</v>
      </c>
    </row>
    <row r="365" spans="1:11" x14ac:dyDescent="0.2">
      <c r="A365" t="s">
        <v>132</v>
      </c>
      <c r="B365" t="s">
        <v>104</v>
      </c>
      <c r="C365">
        <v>16</v>
      </c>
      <c r="D365" t="s">
        <v>47</v>
      </c>
      <c r="E365" t="s">
        <v>77</v>
      </c>
      <c r="F365" t="s">
        <v>49</v>
      </c>
      <c r="G365">
        <v>170.34</v>
      </c>
      <c r="H365" t="s">
        <v>45</v>
      </c>
      <c r="I365" t="s">
        <v>46</v>
      </c>
      <c r="J365">
        <v>3</v>
      </c>
      <c r="K365">
        <v>5</v>
      </c>
    </row>
    <row r="366" spans="1:11" x14ac:dyDescent="0.2">
      <c r="A366" t="s">
        <v>132</v>
      </c>
      <c r="B366" t="s">
        <v>104</v>
      </c>
      <c r="C366">
        <v>16</v>
      </c>
      <c r="D366" t="s">
        <v>74</v>
      </c>
      <c r="E366" t="s">
        <v>119</v>
      </c>
      <c r="F366" t="s">
        <v>75</v>
      </c>
      <c r="G366">
        <v>156.31</v>
      </c>
      <c r="H366" t="s">
        <v>45</v>
      </c>
      <c r="I366" t="s">
        <v>46</v>
      </c>
      <c r="J366">
        <v>3</v>
      </c>
      <c r="K366">
        <v>5</v>
      </c>
    </row>
    <row r="367" spans="1:11" x14ac:dyDescent="0.2">
      <c r="A367" t="s">
        <v>132</v>
      </c>
      <c r="B367" t="s">
        <v>104</v>
      </c>
      <c r="C367">
        <v>16</v>
      </c>
      <c r="D367" t="s">
        <v>25</v>
      </c>
      <c r="E367" t="s">
        <v>77</v>
      </c>
      <c r="F367" t="s">
        <v>27</v>
      </c>
      <c r="G367">
        <v>147.01</v>
      </c>
      <c r="H367" t="s">
        <v>28</v>
      </c>
      <c r="I367" t="s">
        <v>71</v>
      </c>
      <c r="J367">
        <v>2</v>
      </c>
      <c r="K367">
        <v>6</v>
      </c>
    </row>
    <row r="368" spans="1:11" x14ac:dyDescent="0.2">
      <c r="A368" t="s">
        <v>132</v>
      </c>
      <c r="B368" t="s">
        <v>104</v>
      </c>
      <c r="C368">
        <v>16</v>
      </c>
      <c r="D368" t="s">
        <v>69</v>
      </c>
      <c r="E368" t="s">
        <v>127</v>
      </c>
      <c r="F368" t="s">
        <v>70</v>
      </c>
      <c r="G368">
        <v>165.83</v>
      </c>
      <c r="H368" t="s">
        <v>71</v>
      </c>
      <c r="I368" t="s">
        <v>71</v>
      </c>
      <c r="J368">
        <v>4</v>
      </c>
      <c r="K368">
        <v>6</v>
      </c>
    </row>
    <row r="369" spans="1:11" x14ac:dyDescent="0.2">
      <c r="A369" t="s">
        <v>132</v>
      </c>
      <c r="B369" t="s">
        <v>104</v>
      </c>
      <c r="C369">
        <v>16</v>
      </c>
      <c r="D369" t="s">
        <v>72</v>
      </c>
      <c r="E369" t="s">
        <v>118</v>
      </c>
      <c r="F369" t="s">
        <v>73</v>
      </c>
      <c r="G369">
        <v>137.37</v>
      </c>
      <c r="H369" t="s">
        <v>71</v>
      </c>
      <c r="I369" t="s">
        <v>71</v>
      </c>
      <c r="J369">
        <v>4</v>
      </c>
      <c r="K369">
        <v>6</v>
      </c>
    </row>
    <row r="370" spans="1:11" x14ac:dyDescent="0.2">
      <c r="A370" t="s">
        <v>168</v>
      </c>
      <c r="B370" t="s">
        <v>104</v>
      </c>
      <c r="C370">
        <v>18</v>
      </c>
      <c r="D370" t="s">
        <v>11</v>
      </c>
      <c r="E370" t="s">
        <v>332</v>
      </c>
      <c r="F370" t="s">
        <v>12</v>
      </c>
      <c r="G370">
        <v>78.11</v>
      </c>
      <c r="H370" t="s">
        <v>13</v>
      </c>
      <c r="I370" t="s">
        <v>13</v>
      </c>
      <c r="J370">
        <v>1</v>
      </c>
      <c r="K370">
        <v>1</v>
      </c>
    </row>
    <row r="371" spans="1:11" x14ac:dyDescent="0.2">
      <c r="A371" t="s">
        <v>168</v>
      </c>
      <c r="B371" t="s">
        <v>104</v>
      </c>
      <c r="C371">
        <v>18</v>
      </c>
      <c r="D371" t="s">
        <v>14</v>
      </c>
      <c r="E371" t="s">
        <v>333</v>
      </c>
      <c r="F371" t="s">
        <v>15</v>
      </c>
      <c r="G371">
        <v>92.14</v>
      </c>
      <c r="H371" t="s">
        <v>13</v>
      </c>
      <c r="I371" t="s">
        <v>13</v>
      </c>
      <c r="J371">
        <v>1</v>
      </c>
      <c r="K371">
        <v>1</v>
      </c>
    </row>
    <row r="372" spans="1:11" x14ac:dyDescent="0.2">
      <c r="A372" t="s">
        <v>168</v>
      </c>
      <c r="B372" t="s">
        <v>104</v>
      </c>
      <c r="C372">
        <v>18</v>
      </c>
      <c r="D372" t="s">
        <v>16</v>
      </c>
      <c r="E372" t="s">
        <v>334</v>
      </c>
      <c r="F372" t="s">
        <v>18</v>
      </c>
      <c r="G372">
        <v>106.17</v>
      </c>
      <c r="H372" t="s">
        <v>13</v>
      </c>
      <c r="I372" t="s">
        <v>13</v>
      </c>
      <c r="J372">
        <v>1</v>
      </c>
      <c r="K372">
        <v>1</v>
      </c>
    </row>
    <row r="373" spans="1:11" x14ac:dyDescent="0.2">
      <c r="A373" t="s">
        <v>168</v>
      </c>
      <c r="B373" t="s">
        <v>104</v>
      </c>
      <c r="C373">
        <v>18</v>
      </c>
      <c r="D373" t="s">
        <v>19</v>
      </c>
      <c r="E373" t="s">
        <v>335</v>
      </c>
      <c r="F373" t="s">
        <v>20</v>
      </c>
      <c r="G373">
        <v>106.16</v>
      </c>
      <c r="H373" t="s">
        <v>13</v>
      </c>
      <c r="I373" t="s">
        <v>13</v>
      </c>
      <c r="J373">
        <v>1</v>
      </c>
      <c r="K373">
        <v>1</v>
      </c>
    </row>
    <row r="374" spans="1:11" x14ac:dyDescent="0.2">
      <c r="A374" t="s">
        <v>168</v>
      </c>
      <c r="B374" t="s">
        <v>104</v>
      </c>
      <c r="C374">
        <v>18</v>
      </c>
      <c r="D374" t="s">
        <v>21</v>
      </c>
      <c r="E374" t="s">
        <v>336</v>
      </c>
      <c r="F374" t="s">
        <v>22</v>
      </c>
      <c r="G374">
        <v>106.16</v>
      </c>
      <c r="H374" t="s">
        <v>13</v>
      </c>
      <c r="I374" t="s">
        <v>13</v>
      </c>
      <c r="J374">
        <v>1</v>
      </c>
      <c r="K374">
        <v>1</v>
      </c>
    </row>
    <row r="375" spans="1:11" x14ac:dyDescent="0.2">
      <c r="A375" t="s">
        <v>168</v>
      </c>
      <c r="B375" t="s">
        <v>104</v>
      </c>
      <c r="C375">
        <v>18</v>
      </c>
      <c r="D375" t="s">
        <v>23</v>
      </c>
      <c r="E375" t="s">
        <v>337</v>
      </c>
      <c r="F375" t="s">
        <v>24</v>
      </c>
      <c r="G375">
        <v>106.16</v>
      </c>
      <c r="H375" t="s">
        <v>13</v>
      </c>
      <c r="I375" t="s">
        <v>13</v>
      </c>
      <c r="J375">
        <v>1</v>
      </c>
      <c r="K375">
        <v>1</v>
      </c>
    </row>
    <row r="376" spans="1:11" x14ac:dyDescent="0.2">
      <c r="A376" t="s">
        <v>168</v>
      </c>
      <c r="B376" t="s">
        <v>104</v>
      </c>
      <c r="C376">
        <v>18</v>
      </c>
      <c r="D376" t="s">
        <v>29</v>
      </c>
      <c r="E376" t="s">
        <v>129</v>
      </c>
      <c r="F376" t="s">
        <v>31</v>
      </c>
      <c r="G376">
        <v>120.19</v>
      </c>
      <c r="H376" t="s">
        <v>28</v>
      </c>
      <c r="I376" t="s">
        <v>32</v>
      </c>
      <c r="J376">
        <v>2</v>
      </c>
      <c r="K376">
        <v>2</v>
      </c>
    </row>
    <row r="377" spans="1:11" x14ac:dyDescent="0.2">
      <c r="A377" t="s">
        <v>168</v>
      </c>
      <c r="B377" t="s">
        <v>104</v>
      </c>
      <c r="C377">
        <v>18</v>
      </c>
      <c r="D377" t="s">
        <v>33</v>
      </c>
      <c r="E377" t="s">
        <v>110</v>
      </c>
      <c r="F377" t="s">
        <v>35</v>
      </c>
      <c r="G377">
        <v>120.19</v>
      </c>
      <c r="H377" t="s">
        <v>28</v>
      </c>
      <c r="I377" t="s">
        <v>32</v>
      </c>
      <c r="J377">
        <v>2</v>
      </c>
      <c r="K377">
        <v>2</v>
      </c>
    </row>
    <row r="378" spans="1:11" x14ac:dyDescent="0.2">
      <c r="A378" t="s">
        <v>168</v>
      </c>
      <c r="B378" t="s">
        <v>104</v>
      </c>
      <c r="C378">
        <v>18</v>
      </c>
      <c r="D378" t="s">
        <v>36</v>
      </c>
      <c r="E378" t="s">
        <v>106</v>
      </c>
      <c r="F378" t="s">
        <v>38</v>
      </c>
      <c r="G378">
        <v>120.19</v>
      </c>
      <c r="H378" t="s">
        <v>28</v>
      </c>
      <c r="I378" t="s">
        <v>32</v>
      </c>
      <c r="J378">
        <v>2</v>
      </c>
      <c r="K378">
        <v>2</v>
      </c>
    </row>
    <row r="379" spans="1:11" x14ac:dyDescent="0.2">
      <c r="A379" t="s">
        <v>168</v>
      </c>
      <c r="B379" t="s">
        <v>104</v>
      </c>
      <c r="C379">
        <v>18</v>
      </c>
      <c r="D379" t="s">
        <v>39</v>
      </c>
      <c r="E379" t="s">
        <v>107</v>
      </c>
      <c r="F379" t="s">
        <v>41</v>
      </c>
      <c r="G379">
        <v>120.19</v>
      </c>
      <c r="H379" t="s">
        <v>28</v>
      </c>
      <c r="I379" t="s">
        <v>32</v>
      </c>
      <c r="J379">
        <v>2</v>
      </c>
      <c r="K379">
        <v>2</v>
      </c>
    </row>
    <row r="380" spans="1:11" x14ac:dyDescent="0.2">
      <c r="A380" t="s">
        <v>168</v>
      </c>
      <c r="B380" t="s">
        <v>104</v>
      </c>
      <c r="C380">
        <v>18</v>
      </c>
      <c r="D380" t="s">
        <v>58</v>
      </c>
      <c r="E380" t="s">
        <v>110</v>
      </c>
      <c r="F380" t="s">
        <v>60</v>
      </c>
      <c r="G380">
        <v>120.19</v>
      </c>
      <c r="H380" t="s">
        <v>28</v>
      </c>
      <c r="I380" t="s">
        <v>32</v>
      </c>
      <c r="J380">
        <v>2</v>
      </c>
      <c r="K380">
        <v>2</v>
      </c>
    </row>
    <row r="381" spans="1:11" x14ac:dyDescent="0.2">
      <c r="A381" t="s">
        <v>168</v>
      </c>
      <c r="B381" t="s">
        <v>104</v>
      </c>
      <c r="C381">
        <v>18</v>
      </c>
      <c r="D381" t="s">
        <v>53</v>
      </c>
      <c r="E381" t="s">
        <v>109</v>
      </c>
      <c r="F381" t="s">
        <v>54</v>
      </c>
      <c r="G381">
        <v>114.23</v>
      </c>
      <c r="H381" t="s">
        <v>45</v>
      </c>
      <c r="I381" t="s">
        <v>55</v>
      </c>
      <c r="J381">
        <v>3</v>
      </c>
      <c r="K381">
        <v>3</v>
      </c>
    </row>
    <row r="382" spans="1:11" x14ac:dyDescent="0.2">
      <c r="A382" t="s">
        <v>168</v>
      </c>
      <c r="B382" t="s">
        <v>104</v>
      </c>
      <c r="C382">
        <v>18</v>
      </c>
      <c r="D382" t="s">
        <v>56</v>
      </c>
      <c r="E382" t="s">
        <v>338</v>
      </c>
      <c r="F382" t="s">
        <v>57</v>
      </c>
      <c r="G382">
        <v>100.2</v>
      </c>
      <c r="H382" t="s">
        <v>45</v>
      </c>
      <c r="I382" t="s">
        <v>55</v>
      </c>
      <c r="J382">
        <v>3</v>
      </c>
      <c r="K382">
        <v>3</v>
      </c>
    </row>
    <row r="383" spans="1:11" x14ac:dyDescent="0.2">
      <c r="A383" t="s">
        <v>168</v>
      </c>
      <c r="B383" t="s">
        <v>104</v>
      </c>
      <c r="C383">
        <v>18</v>
      </c>
      <c r="D383" t="s">
        <v>50</v>
      </c>
      <c r="E383" t="s">
        <v>339</v>
      </c>
      <c r="F383" t="s">
        <v>51</v>
      </c>
      <c r="G383">
        <v>100.21</v>
      </c>
      <c r="H383" t="s">
        <v>45</v>
      </c>
      <c r="I383" t="s">
        <v>52</v>
      </c>
      <c r="J383">
        <v>3</v>
      </c>
      <c r="K383">
        <v>4</v>
      </c>
    </row>
    <row r="384" spans="1:11" x14ac:dyDescent="0.2">
      <c r="A384" t="s">
        <v>168</v>
      </c>
      <c r="B384" t="s">
        <v>104</v>
      </c>
      <c r="C384">
        <v>18</v>
      </c>
      <c r="D384" t="s">
        <v>61</v>
      </c>
      <c r="E384" t="s">
        <v>340</v>
      </c>
      <c r="F384" t="s">
        <v>62</v>
      </c>
      <c r="G384">
        <v>86.18</v>
      </c>
      <c r="H384" t="s">
        <v>45</v>
      </c>
      <c r="I384" t="s">
        <v>52</v>
      </c>
      <c r="J384">
        <v>3</v>
      </c>
      <c r="K384">
        <v>4</v>
      </c>
    </row>
    <row r="385" spans="1:11" x14ac:dyDescent="0.2">
      <c r="A385" t="s">
        <v>168</v>
      </c>
      <c r="B385" t="s">
        <v>104</v>
      </c>
      <c r="C385">
        <v>18</v>
      </c>
      <c r="D385" t="s">
        <v>63</v>
      </c>
      <c r="E385" t="s">
        <v>111</v>
      </c>
      <c r="F385" t="s">
        <v>65</v>
      </c>
      <c r="G385">
        <v>128.25</v>
      </c>
      <c r="H385" t="s">
        <v>45</v>
      </c>
      <c r="I385" t="s">
        <v>52</v>
      </c>
      <c r="J385">
        <v>3</v>
      </c>
      <c r="K385">
        <v>4</v>
      </c>
    </row>
    <row r="386" spans="1:11" x14ac:dyDescent="0.2">
      <c r="A386" t="s">
        <v>168</v>
      </c>
      <c r="B386" t="s">
        <v>104</v>
      </c>
      <c r="C386">
        <v>18</v>
      </c>
      <c r="D386" t="s">
        <v>66</v>
      </c>
      <c r="E386" t="s">
        <v>81</v>
      </c>
      <c r="F386" t="s">
        <v>68</v>
      </c>
      <c r="G386">
        <v>114.23</v>
      </c>
      <c r="H386" t="s">
        <v>45</v>
      </c>
      <c r="I386" t="s">
        <v>52</v>
      </c>
      <c r="J386">
        <v>3</v>
      </c>
      <c r="K386">
        <v>4</v>
      </c>
    </row>
    <row r="387" spans="1:11" x14ac:dyDescent="0.2">
      <c r="A387" t="s">
        <v>168</v>
      </c>
      <c r="B387" t="s">
        <v>104</v>
      </c>
      <c r="C387">
        <v>18</v>
      </c>
      <c r="D387" t="s">
        <v>42</v>
      </c>
      <c r="E387" t="s">
        <v>114</v>
      </c>
      <c r="F387" t="s">
        <v>44</v>
      </c>
      <c r="G387">
        <v>149.29</v>
      </c>
      <c r="H387" t="s">
        <v>45</v>
      </c>
      <c r="I387" t="s">
        <v>46</v>
      </c>
      <c r="J387">
        <v>3</v>
      </c>
      <c r="K387">
        <v>5</v>
      </c>
    </row>
    <row r="388" spans="1:11" x14ac:dyDescent="0.2">
      <c r="A388" t="s">
        <v>168</v>
      </c>
      <c r="B388" t="s">
        <v>104</v>
      </c>
      <c r="C388">
        <v>18</v>
      </c>
      <c r="D388" t="s">
        <v>47</v>
      </c>
      <c r="E388" t="s">
        <v>77</v>
      </c>
      <c r="F388" t="s">
        <v>49</v>
      </c>
      <c r="G388">
        <v>170.34</v>
      </c>
      <c r="H388" t="s">
        <v>45</v>
      </c>
      <c r="I388" t="s">
        <v>46</v>
      </c>
      <c r="J388">
        <v>3</v>
      </c>
      <c r="K388">
        <v>5</v>
      </c>
    </row>
    <row r="389" spans="1:11" x14ac:dyDescent="0.2">
      <c r="A389" t="s">
        <v>168</v>
      </c>
      <c r="B389" t="s">
        <v>104</v>
      </c>
      <c r="C389">
        <v>18</v>
      </c>
      <c r="D389" t="s">
        <v>74</v>
      </c>
      <c r="E389" t="s">
        <v>114</v>
      </c>
      <c r="F389" t="s">
        <v>75</v>
      </c>
      <c r="G389">
        <v>156.31</v>
      </c>
      <c r="H389" t="s">
        <v>45</v>
      </c>
      <c r="I389" t="s">
        <v>46</v>
      </c>
      <c r="J389">
        <v>3</v>
      </c>
      <c r="K389">
        <v>5</v>
      </c>
    </row>
    <row r="390" spans="1:11" x14ac:dyDescent="0.2">
      <c r="A390" t="s">
        <v>168</v>
      </c>
      <c r="B390" t="s">
        <v>104</v>
      </c>
      <c r="C390">
        <v>18</v>
      </c>
      <c r="D390" t="s">
        <v>25</v>
      </c>
      <c r="E390" t="s">
        <v>77</v>
      </c>
      <c r="F390" t="s">
        <v>27</v>
      </c>
      <c r="G390">
        <v>147.01</v>
      </c>
      <c r="H390" t="s">
        <v>28</v>
      </c>
      <c r="I390" t="s">
        <v>71</v>
      </c>
      <c r="J390">
        <v>2</v>
      </c>
      <c r="K390">
        <v>6</v>
      </c>
    </row>
    <row r="391" spans="1:11" x14ac:dyDescent="0.2">
      <c r="A391" t="s">
        <v>168</v>
      </c>
      <c r="B391" t="s">
        <v>104</v>
      </c>
      <c r="C391">
        <v>18</v>
      </c>
      <c r="D391" t="s">
        <v>69</v>
      </c>
      <c r="E391" t="s">
        <v>113</v>
      </c>
      <c r="F391" t="s">
        <v>70</v>
      </c>
      <c r="G391">
        <v>165.83</v>
      </c>
      <c r="H391" t="s">
        <v>71</v>
      </c>
      <c r="I391" t="s">
        <v>71</v>
      </c>
      <c r="J391">
        <v>4</v>
      </c>
      <c r="K391">
        <v>6</v>
      </c>
    </row>
    <row r="392" spans="1:11" x14ac:dyDescent="0.2">
      <c r="A392" t="s">
        <v>168</v>
      </c>
      <c r="B392" t="s">
        <v>104</v>
      </c>
      <c r="C392">
        <v>18</v>
      </c>
      <c r="D392" t="s">
        <v>72</v>
      </c>
      <c r="E392" t="s">
        <v>118</v>
      </c>
      <c r="F392" t="s">
        <v>73</v>
      </c>
      <c r="G392">
        <v>137.37</v>
      </c>
      <c r="H392" t="s">
        <v>71</v>
      </c>
      <c r="I392" t="s">
        <v>71</v>
      </c>
      <c r="J392">
        <v>4</v>
      </c>
      <c r="K392">
        <v>6</v>
      </c>
    </row>
    <row r="393" spans="1:11" x14ac:dyDescent="0.2">
      <c r="A393" t="s">
        <v>125</v>
      </c>
      <c r="B393" t="s">
        <v>104</v>
      </c>
      <c r="C393">
        <v>19</v>
      </c>
      <c r="D393" t="s">
        <v>11</v>
      </c>
      <c r="E393" t="s">
        <v>341</v>
      </c>
      <c r="F393" t="s">
        <v>12</v>
      </c>
      <c r="G393">
        <v>78.11</v>
      </c>
      <c r="H393" t="s">
        <v>13</v>
      </c>
      <c r="I393" t="s">
        <v>13</v>
      </c>
      <c r="J393">
        <v>1</v>
      </c>
      <c r="K393">
        <v>1</v>
      </c>
    </row>
    <row r="394" spans="1:11" x14ac:dyDescent="0.2">
      <c r="A394" t="s">
        <v>125</v>
      </c>
      <c r="B394" t="s">
        <v>104</v>
      </c>
      <c r="C394">
        <v>19</v>
      </c>
      <c r="D394" t="s">
        <v>14</v>
      </c>
      <c r="E394" t="s">
        <v>342</v>
      </c>
      <c r="F394" t="s">
        <v>15</v>
      </c>
      <c r="G394">
        <v>92.14</v>
      </c>
      <c r="H394" t="s">
        <v>13</v>
      </c>
      <c r="I394" t="s">
        <v>13</v>
      </c>
      <c r="J394">
        <v>1</v>
      </c>
      <c r="K394">
        <v>1</v>
      </c>
    </row>
    <row r="395" spans="1:11" x14ac:dyDescent="0.2">
      <c r="A395" t="s">
        <v>125</v>
      </c>
      <c r="B395" t="s">
        <v>104</v>
      </c>
      <c r="C395">
        <v>19</v>
      </c>
      <c r="D395" t="s">
        <v>16</v>
      </c>
      <c r="E395" t="s">
        <v>343</v>
      </c>
      <c r="F395" t="s">
        <v>18</v>
      </c>
      <c r="G395">
        <v>106.17</v>
      </c>
      <c r="H395" t="s">
        <v>13</v>
      </c>
      <c r="I395" t="s">
        <v>13</v>
      </c>
      <c r="J395">
        <v>1</v>
      </c>
      <c r="K395">
        <v>1</v>
      </c>
    </row>
    <row r="396" spans="1:11" x14ac:dyDescent="0.2">
      <c r="A396" t="s">
        <v>125</v>
      </c>
      <c r="B396" t="s">
        <v>104</v>
      </c>
      <c r="C396">
        <v>19</v>
      </c>
      <c r="D396" t="s">
        <v>19</v>
      </c>
      <c r="E396" t="s">
        <v>344</v>
      </c>
      <c r="F396" t="s">
        <v>20</v>
      </c>
      <c r="G396">
        <v>106.16</v>
      </c>
      <c r="H396" t="s">
        <v>13</v>
      </c>
      <c r="I396" t="s">
        <v>13</v>
      </c>
      <c r="J396">
        <v>1</v>
      </c>
      <c r="K396">
        <v>1</v>
      </c>
    </row>
    <row r="397" spans="1:11" x14ac:dyDescent="0.2">
      <c r="A397" t="s">
        <v>125</v>
      </c>
      <c r="B397" t="s">
        <v>104</v>
      </c>
      <c r="C397">
        <v>19</v>
      </c>
      <c r="D397" t="s">
        <v>21</v>
      </c>
      <c r="E397" t="s">
        <v>345</v>
      </c>
      <c r="F397" t="s">
        <v>22</v>
      </c>
      <c r="G397">
        <v>106.16</v>
      </c>
      <c r="H397" t="s">
        <v>13</v>
      </c>
      <c r="I397" t="s">
        <v>13</v>
      </c>
      <c r="J397">
        <v>1</v>
      </c>
      <c r="K397">
        <v>1</v>
      </c>
    </row>
    <row r="398" spans="1:11" x14ac:dyDescent="0.2">
      <c r="A398" t="s">
        <v>125</v>
      </c>
      <c r="B398" t="s">
        <v>104</v>
      </c>
      <c r="C398">
        <v>19</v>
      </c>
      <c r="D398" t="s">
        <v>23</v>
      </c>
      <c r="E398" t="s">
        <v>126</v>
      </c>
      <c r="F398" t="s">
        <v>24</v>
      </c>
      <c r="G398">
        <v>106.16</v>
      </c>
      <c r="H398" t="s">
        <v>13</v>
      </c>
      <c r="I398" t="s">
        <v>13</v>
      </c>
      <c r="J398">
        <v>1</v>
      </c>
      <c r="K398">
        <v>1</v>
      </c>
    </row>
    <row r="399" spans="1:11" x14ac:dyDescent="0.2">
      <c r="A399" t="s">
        <v>125</v>
      </c>
      <c r="B399" t="s">
        <v>104</v>
      </c>
      <c r="C399">
        <v>19</v>
      </c>
      <c r="D399" t="s">
        <v>29</v>
      </c>
      <c r="E399" t="s">
        <v>105</v>
      </c>
      <c r="F399" t="s">
        <v>31</v>
      </c>
      <c r="G399">
        <v>120.19</v>
      </c>
      <c r="H399" t="s">
        <v>28</v>
      </c>
      <c r="I399" t="s">
        <v>32</v>
      </c>
      <c r="J399">
        <v>2</v>
      </c>
      <c r="K399">
        <v>2</v>
      </c>
    </row>
    <row r="400" spans="1:11" x14ac:dyDescent="0.2">
      <c r="A400" t="s">
        <v>125</v>
      </c>
      <c r="B400" t="s">
        <v>104</v>
      </c>
      <c r="C400">
        <v>19</v>
      </c>
      <c r="D400" t="s">
        <v>33</v>
      </c>
      <c r="E400" t="s">
        <v>128</v>
      </c>
      <c r="F400" t="s">
        <v>35</v>
      </c>
      <c r="G400">
        <v>120.19</v>
      </c>
      <c r="H400" t="s">
        <v>28</v>
      </c>
      <c r="I400" t="s">
        <v>32</v>
      </c>
      <c r="J400">
        <v>2</v>
      </c>
      <c r="K400">
        <v>2</v>
      </c>
    </row>
    <row r="401" spans="1:11" x14ac:dyDescent="0.2">
      <c r="A401" t="s">
        <v>125</v>
      </c>
      <c r="B401" t="s">
        <v>104</v>
      </c>
      <c r="C401">
        <v>19</v>
      </c>
      <c r="D401" t="s">
        <v>36</v>
      </c>
      <c r="E401" t="s">
        <v>105</v>
      </c>
      <c r="F401" t="s">
        <v>38</v>
      </c>
      <c r="G401">
        <v>120.19</v>
      </c>
      <c r="H401" t="s">
        <v>28</v>
      </c>
      <c r="I401" t="s">
        <v>32</v>
      </c>
      <c r="J401">
        <v>2</v>
      </c>
      <c r="K401">
        <v>2</v>
      </c>
    </row>
    <row r="402" spans="1:11" x14ac:dyDescent="0.2">
      <c r="A402" t="s">
        <v>125</v>
      </c>
      <c r="B402" t="s">
        <v>104</v>
      </c>
      <c r="C402">
        <v>19</v>
      </c>
      <c r="D402" t="s">
        <v>39</v>
      </c>
      <c r="E402" t="s">
        <v>105</v>
      </c>
      <c r="F402" t="s">
        <v>41</v>
      </c>
      <c r="G402">
        <v>120.19</v>
      </c>
      <c r="H402" t="s">
        <v>28</v>
      </c>
      <c r="I402" t="s">
        <v>32</v>
      </c>
      <c r="J402">
        <v>2</v>
      </c>
      <c r="K402">
        <v>2</v>
      </c>
    </row>
    <row r="403" spans="1:11" x14ac:dyDescent="0.2">
      <c r="A403" t="s">
        <v>125</v>
      </c>
      <c r="B403" t="s">
        <v>104</v>
      </c>
      <c r="C403">
        <v>19</v>
      </c>
      <c r="D403" t="s">
        <v>58</v>
      </c>
      <c r="E403" t="s">
        <v>130</v>
      </c>
      <c r="F403" t="s">
        <v>60</v>
      </c>
      <c r="G403">
        <v>120.19</v>
      </c>
      <c r="H403" t="s">
        <v>28</v>
      </c>
      <c r="I403" t="s">
        <v>32</v>
      </c>
      <c r="J403">
        <v>2</v>
      </c>
      <c r="K403">
        <v>2</v>
      </c>
    </row>
    <row r="404" spans="1:11" x14ac:dyDescent="0.2">
      <c r="A404" t="s">
        <v>125</v>
      </c>
      <c r="B404" t="s">
        <v>104</v>
      </c>
      <c r="C404">
        <v>19</v>
      </c>
      <c r="D404" t="s">
        <v>53</v>
      </c>
      <c r="E404" t="s">
        <v>343</v>
      </c>
      <c r="F404" t="s">
        <v>54</v>
      </c>
      <c r="G404">
        <v>114.23</v>
      </c>
      <c r="H404" t="s">
        <v>45</v>
      </c>
      <c r="I404" t="s">
        <v>55</v>
      </c>
      <c r="J404">
        <v>3</v>
      </c>
      <c r="K404">
        <v>3</v>
      </c>
    </row>
    <row r="405" spans="1:11" x14ac:dyDescent="0.2">
      <c r="A405" t="s">
        <v>125</v>
      </c>
      <c r="B405" t="s">
        <v>104</v>
      </c>
      <c r="C405">
        <v>19</v>
      </c>
      <c r="D405" t="s">
        <v>56</v>
      </c>
      <c r="E405" t="s">
        <v>346</v>
      </c>
      <c r="F405" t="s">
        <v>57</v>
      </c>
      <c r="G405">
        <v>100.2</v>
      </c>
      <c r="H405" t="s">
        <v>45</v>
      </c>
      <c r="I405" t="s">
        <v>55</v>
      </c>
      <c r="J405">
        <v>3</v>
      </c>
      <c r="K405">
        <v>3</v>
      </c>
    </row>
    <row r="406" spans="1:11" x14ac:dyDescent="0.2">
      <c r="A406" t="s">
        <v>125</v>
      </c>
      <c r="B406" t="s">
        <v>104</v>
      </c>
      <c r="C406">
        <v>19</v>
      </c>
      <c r="D406" t="s">
        <v>50</v>
      </c>
      <c r="E406" t="s">
        <v>347</v>
      </c>
      <c r="F406" t="s">
        <v>51</v>
      </c>
      <c r="G406">
        <v>100.21</v>
      </c>
      <c r="H406" t="s">
        <v>45</v>
      </c>
      <c r="I406" t="s">
        <v>52</v>
      </c>
      <c r="J406">
        <v>3</v>
      </c>
      <c r="K406">
        <v>4</v>
      </c>
    </row>
    <row r="407" spans="1:11" x14ac:dyDescent="0.2">
      <c r="A407" t="s">
        <v>125</v>
      </c>
      <c r="B407" t="s">
        <v>104</v>
      </c>
      <c r="C407">
        <v>19</v>
      </c>
      <c r="D407" t="s">
        <v>61</v>
      </c>
      <c r="E407" t="s">
        <v>348</v>
      </c>
      <c r="F407" t="s">
        <v>62</v>
      </c>
      <c r="G407">
        <v>86.18</v>
      </c>
      <c r="H407" t="s">
        <v>45</v>
      </c>
      <c r="I407" t="s">
        <v>52</v>
      </c>
      <c r="J407">
        <v>3</v>
      </c>
      <c r="K407">
        <v>4</v>
      </c>
    </row>
    <row r="408" spans="1:11" x14ac:dyDescent="0.2">
      <c r="A408" t="s">
        <v>125</v>
      </c>
      <c r="B408" t="s">
        <v>104</v>
      </c>
      <c r="C408">
        <v>19</v>
      </c>
      <c r="D408" t="s">
        <v>63</v>
      </c>
      <c r="E408" t="s">
        <v>103</v>
      </c>
      <c r="F408" t="s">
        <v>65</v>
      </c>
      <c r="G408">
        <v>128.25</v>
      </c>
      <c r="H408" t="s">
        <v>45</v>
      </c>
      <c r="I408" t="s">
        <v>52</v>
      </c>
      <c r="J408">
        <v>3</v>
      </c>
      <c r="K408">
        <v>4</v>
      </c>
    </row>
    <row r="409" spans="1:11" x14ac:dyDescent="0.2">
      <c r="A409" t="s">
        <v>125</v>
      </c>
      <c r="B409" t="s">
        <v>104</v>
      </c>
      <c r="C409">
        <v>19</v>
      </c>
      <c r="D409" t="s">
        <v>66</v>
      </c>
      <c r="E409" t="s">
        <v>119</v>
      </c>
      <c r="F409" t="s">
        <v>68</v>
      </c>
      <c r="G409">
        <v>114.23</v>
      </c>
      <c r="H409" t="s">
        <v>45</v>
      </c>
      <c r="I409" t="s">
        <v>52</v>
      </c>
      <c r="J409">
        <v>3</v>
      </c>
      <c r="K409">
        <v>4</v>
      </c>
    </row>
    <row r="410" spans="1:11" x14ac:dyDescent="0.2">
      <c r="A410" t="s">
        <v>125</v>
      </c>
      <c r="B410" t="s">
        <v>104</v>
      </c>
      <c r="C410">
        <v>19</v>
      </c>
      <c r="D410" t="s">
        <v>42</v>
      </c>
      <c r="E410" t="s">
        <v>81</v>
      </c>
      <c r="F410" t="s">
        <v>44</v>
      </c>
      <c r="G410">
        <v>149.29</v>
      </c>
      <c r="H410" t="s">
        <v>45</v>
      </c>
      <c r="I410" t="s">
        <v>46</v>
      </c>
      <c r="J410">
        <v>3</v>
      </c>
      <c r="K410">
        <v>5</v>
      </c>
    </row>
    <row r="411" spans="1:11" x14ac:dyDescent="0.2">
      <c r="A411" t="s">
        <v>125</v>
      </c>
      <c r="B411" t="s">
        <v>104</v>
      </c>
      <c r="C411">
        <v>19</v>
      </c>
      <c r="D411" t="s">
        <v>47</v>
      </c>
      <c r="E411" t="s">
        <v>77</v>
      </c>
      <c r="F411" t="s">
        <v>49</v>
      </c>
      <c r="G411">
        <v>170.34</v>
      </c>
      <c r="H411" t="s">
        <v>45</v>
      </c>
      <c r="I411" t="s">
        <v>46</v>
      </c>
      <c r="J411">
        <v>3</v>
      </c>
      <c r="K411">
        <v>5</v>
      </c>
    </row>
    <row r="412" spans="1:11" x14ac:dyDescent="0.2">
      <c r="A412" t="s">
        <v>125</v>
      </c>
      <c r="B412" t="s">
        <v>104</v>
      </c>
      <c r="C412">
        <v>19</v>
      </c>
      <c r="D412" t="s">
        <v>74</v>
      </c>
      <c r="E412" t="s">
        <v>119</v>
      </c>
      <c r="F412" t="s">
        <v>75</v>
      </c>
      <c r="G412">
        <v>156.31</v>
      </c>
      <c r="H412" t="s">
        <v>45</v>
      </c>
      <c r="I412" t="s">
        <v>46</v>
      </c>
      <c r="J412">
        <v>3</v>
      </c>
      <c r="K412">
        <v>5</v>
      </c>
    </row>
    <row r="413" spans="1:11" x14ac:dyDescent="0.2">
      <c r="A413" t="s">
        <v>125</v>
      </c>
      <c r="B413" t="s">
        <v>104</v>
      </c>
      <c r="C413">
        <v>19</v>
      </c>
      <c r="D413" t="s">
        <v>25</v>
      </c>
      <c r="E413" t="s">
        <v>77</v>
      </c>
      <c r="F413" t="s">
        <v>27</v>
      </c>
      <c r="G413">
        <v>147.01</v>
      </c>
      <c r="H413" t="s">
        <v>28</v>
      </c>
      <c r="I413" t="s">
        <v>71</v>
      </c>
      <c r="J413">
        <v>2</v>
      </c>
      <c r="K413">
        <v>6</v>
      </c>
    </row>
    <row r="414" spans="1:11" x14ac:dyDescent="0.2">
      <c r="A414" t="s">
        <v>125</v>
      </c>
      <c r="B414" t="s">
        <v>104</v>
      </c>
      <c r="C414">
        <v>19</v>
      </c>
      <c r="D414" t="s">
        <v>69</v>
      </c>
      <c r="E414" t="s">
        <v>113</v>
      </c>
      <c r="F414" t="s">
        <v>70</v>
      </c>
      <c r="G414">
        <v>165.83</v>
      </c>
      <c r="H414" t="s">
        <v>71</v>
      </c>
      <c r="I414" t="s">
        <v>71</v>
      </c>
      <c r="J414">
        <v>4</v>
      </c>
      <c r="K414">
        <v>6</v>
      </c>
    </row>
    <row r="415" spans="1:11" x14ac:dyDescent="0.2">
      <c r="A415" t="s">
        <v>125</v>
      </c>
      <c r="B415" t="s">
        <v>104</v>
      </c>
      <c r="C415">
        <v>19</v>
      </c>
      <c r="D415" t="s">
        <v>72</v>
      </c>
      <c r="E415" t="s">
        <v>349</v>
      </c>
      <c r="F415" t="s">
        <v>73</v>
      </c>
      <c r="G415">
        <v>137.37</v>
      </c>
      <c r="H415" t="s">
        <v>71</v>
      </c>
      <c r="I415" t="s">
        <v>71</v>
      </c>
      <c r="J415">
        <v>4</v>
      </c>
      <c r="K415">
        <v>6</v>
      </c>
    </row>
    <row r="416" spans="1:11" x14ac:dyDescent="0.2">
      <c r="A416" t="s">
        <v>172</v>
      </c>
      <c r="B416" t="s">
        <v>104</v>
      </c>
      <c r="C416">
        <v>20</v>
      </c>
      <c r="D416" t="s">
        <v>11</v>
      </c>
      <c r="E416" t="s">
        <v>350</v>
      </c>
      <c r="F416" t="s">
        <v>12</v>
      </c>
      <c r="G416">
        <v>78.11</v>
      </c>
      <c r="H416" t="s">
        <v>13</v>
      </c>
      <c r="I416" t="s">
        <v>13</v>
      </c>
      <c r="J416">
        <v>1</v>
      </c>
      <c r="K416">
        <v>1</v>
      </c>
    </row>
    <row r="417" spans="1:11" x14ac:dyDescent="0.2">
      <c r="A417" t="s">
        <v>172</v>
      </c>
      <c r="B417" t="s">
        <v>104</v>
      </c>
      <c r="C417">
        <v>20</v>
      </c>
      <c r="D417" t="s">
        <v>14</v>
      </c>
      <c r="E417" t="s">
        <v>351</v>
      </c>
      <c r="F417" t="s">
        <v>15</v>
      </c>
      <c r="G417">
        <v>92.14</v>
      </c>
      <c r="H417" t="s">
        <v>13</v>
      </c>
      <c r="I417" t="s">
        <v>13</v>
      </c>
      <c r="J417">
        <v>1</v>
      </c>
      <c r="K417">
        <v>1</v>
      </c>
    </row>
    <row r="418" spans="1:11" x14ac:dyDescent="0.2">
      <c r="A418" t="s">
        <v>172</v>
      </c>
      <c r="B418" t="s">
        <v>104</v>
      </c>
      <c r="C418">
        <v>20</v>
      </c>
      <c r="D418" t="s">
        <v>16</v>
      </c>
      <c r="E418" t="s">
        <v>147</v>
      </c>
      <c r="F418" t="s">
        <v>18</v>
      </c>
      <c r="G418">
        <v>106.17</v>
      </c>
      <c r="H418" t="s">
        <v>13</v>
      </c>
      <c r="I418" t="s">
        <v>13</v>
      </c>
      <c r="J418">
        <v>1</v>
      </c>
      <c r="K418">
        <v>1</v>
      </c>
    </row>
    <row r="419" spans="1:11" x14ac:dyDescent="0.2">
      <c r="A419" t="s">
        <v>172</v>
      </c>
      <c r="B419" t="s">
        <v>104</v>
      </c>
      <c r="C419">
        <v>20</v>
      </c>
      <c r="D419" t="s">
        <v>19</v>
      </c>
      <c r="E419" t="s">
        <v>352</v>
      </c>
      <c r="F419" t="s">
        <v>20</v>
      </c>
      <c r="G419">
        <v>106.16</v>
      </c>
      <c r="H419" t="s">
        <v>13</v>
      </c>
      <c r="I419" t="s">
        <v>13</v>
      </c>
      <c r="J419">
        <v>1</v>
      </c>
      <c r="K419">
        <v>1</v>
      </c>
    </row>
    <row r="420" spans="1:11" x14ac:dyDescent="0.2">
      <c r="A420" t="s">
        <v>172</v>
      </c>
      <c r="B420" t="s">
        <v>104</v>
      </c>
      <c r="C420">
        <v>20</v>
      </c>
      <c r="D420" t="s">
        <v>21</v>
      </c>
      <c r="E420" t="s">
        <v>353</v>
      </c>
      <c r="F420" t="s">
        <v>22</v>
      </c>
      <c r="G420">
        <v>106.16</v>
      </c>
      <c r="H420" t="s">
        <v>13</v>
      </c>
      <c r="I420" t="s">
        <v>13</v>
      </c>
      <c r="J420">
        <v>1</v>
      </c>
      <c r="K420">
        <v>1</v>
      </c>
    </row>
    <row r="421" spans="1:11" x14ac:dyDescent="0.2">
      <c r="A421" t="s">
        <v>172</v>
      </c>
      <c r="B421" t="s">
        <v>104</v>
      </c>
      <c r="C421">
        <v>20</v>
      </c>
      <c r="D421" t="s">
        <v>23</v>
      </c>
      <c r="E421" t="s">
        <v>161</v>
      </c>
      <c r="F421" t="s">
        <v>24</v>
      </c>
      <c r="G421">
        <v>106.16</v>
      </c>
      <c r="H421" t="s">
        <v>13</v>
      </c>
      <c r="I421" t="s">
        <v>13</v>
      </c>
      <c r="J421">
        <v>1</v>
      </c>
      <c r="K421">
        <v>1</v>
      </c>
    </row>
    <row r="422" spans="1:11" x14ac:dyDescent="0.2">
      <c r="A422" t="s">
        <v>172</v>
      </c>
      <c r="B422" t="s">
        <v>104</v>
      </c>
      <c r="C422">
        <v>20</v>
      </c>
      <c r="D422" t="s">
        <v>29</v>
      </c>
      <c r="E422" t="s">
        <v>113</v>
      </c>
      <c r="F422" t="s">
        <v>31</v>
      </c>
      <c r="G422">
        <v>120.19</v>
      </c>
      <c r="H422" t="s">
        <v>28</v>
      </c>
      <c r="I422" t="s">
        <v>32</v>
      </c>
      <c r="J422">
        <v>2</v>
      </c>
      <c r="K422">
        <v>2</v>
      </c>
    </row>
    <row r="423" spans="1:11" x14ac:dyDescent="0.2">
      <c r="A423" t="s">
        <v>172</v>
      </c>
      <c r="B423" t="s">
        <v>104</v>
      </c>
      <c r="C423">
        <v>20</v>
      </c>
      <c r="D423" t="s">
        <v>33</v>
      </c>
      <c r="E423" t="s">
        <v>106</v>
      </c>
      <c r="F423" t="s">
        <v>35</v>
      </c>
      <c r="G423">
        <v>120.19</v>
      </c>
      <c r="H423" t="s">
        <v>28</v>
      </c>
      <c r="I423" t="s">
        <v>32</v>
      </c>
      <c r="J423">
        <v>2</v>
      </c>
      <c r="K423">
        <v>2</v>
      </c>
    </row>
    <row r="424" spans="1:11" x14ac:dyDescent="0.2">
      <c r="A424" t="s">
        <v>172</v>
      </c>
      <c r="B424" t="s">
        <v>104</v>
      </c>
      <c r="C424">
        <v>20</v>
      </c>
      <c r="D424" t="s">
        <v>36</v>
      </c>
      <c r="E424" t="s">
        <v>77</v>
      </c>
      <c r="F424" t="s">
        <v>38</v>
      </c>
      <c r="G424">
        <v>120.19</v>
      </c>
      <c r="H424" t="s">
        <v>28</v>
      </c>
      <c r="I424" t="s">
        <v>32</v>
      </c>
      <c r="J424">
        <v>2</v>
      </c>
      <c r="K424">
        <v>2</v>
      </c>
    </row>
    <row r="425" spans="1:11" x14ac:dyDescent="0.2">
      <c r="A425" t="s">
        <v>172</v>
      </c>
      <c r="B425" t="s">
        <v>104</v>
      </c>
      <c r="C425">
        <v>20</v>
      </c>
      <c r="D425" t="s">
        <v>39</v>
      </c>
      <c r="E425" t="s">
        <v>77</v>
      </c>
      <c r="F425" t="s">
        <v>41</v>
      </c>
      <c r="G425">
        <v>120.19</v>
      </c>
      <c r="H425" t="s">
        <v>28</v>
      </c>
      <c r="I425" t="s">
        <v>32</v>
      </c>
      <c r="J425">
        <v>2</v>
      </c>
      <c r="K425">
        <v>2</v>
      </c>
    </row>
    <row r="426" spans="1:11" x14ac:dyDescent="0.2">
      <c r="A426" t="s">
        <v>172</v>
      </c>
      <c r="B426" t="s">
        <v>104</v>
      </c>
      <c r="C426">
        <v>20</v>
      </c>
      <c r="D426" t="s">
        <v>58</v>
      </c>
      <c r="E426" t="s">
        <v>114</v>
      </c>
      <c r="F426" t="s">
        <v>60</v>
      </c>
      <c r="G426">
        <v>120.19</v>
      </c>
      <c r="H426" t="s">
        <v>28</v>
      </c>
      <c r="I426" t="s">
        <v>32</v>
      </c>
      <c r="J426">
        <v>2</v>
      </c>
      <c r="K426">
        <v>2</v>
      </c>
    </row>
    <row r="427" spans="1:11" x14ac:dyDescent="0.2">
      <c r="A427" t="s">
        <v>172</v>
      </c>
      <c r="B427" t="s">
        <v>104</v>
      </c>
      <c r="C427">
        <v>20</v>
      </c>
      <c r="D427" t="s">
        <v>53</v>
      </c>
      <c r="E427" t="s">
        <v>156</v>
      </c>
      <c r="F427" t="s">
        <v>54</v>
      </c>
      <c r="G427">
        <v>114.23</v>
      </c>
      <c r="H427" t="s">
        <v>45</v>
      </c>
      <c r="I427" t="s">
        <v>55</v>
      </c>
      <c r="J427">
        <v>3</v>
      </c>
      <c r="K427">
        <v>3</v>
      </c>
    </row>
    <row r="428" spans="1:11" x14ac:dyDescent="0.2">
      <c r="A428" t="s">
        <v>172</v>
      </c>
      <c r="B428" t="s">
        <v>104</v>
      </c>
      <c r="C428">
        <v>20</v>
      </c>
      <c r="D428" t="s">
        <v>56</v>
      </c>
      <c r="E428" t="s">
        <v>142</v>
      </c>
      <c r="F428" t="s">
        <v>57</v>
      </c>
      <c r="G428">
        <v>100.2</v>
      </c>
      <c r="H428" t="s">
        <v>45</v>
      </c>
      <c r="I428" t="s">
        <v>55</v>
      </c>
      <c r="J428">
        <v>3</v>
      </c>
      <c r="K428">
        <v>3</v>
      </c>
    </row>
    <row r="429" spans="1:11" x14ac:dyDescent="0.2">
      <c r="A429" t="s">
        <v>172</v>
      </c>
      <c r="B429" t="s">
        <v>104</v>
      </c>
      <c r="C429">
        <v>20</v>
      </c>
      <c r="D429" t="s">
        <v>50</v>
      </c>
      <c r="E429" t="s">
        <v>354</v>
      </c>
      <c r="F429" t="s">
        <v>51</v>
      </c>
      <c r="G429">
        <v>100.21</v>
      </c>
      <c r="H429" t="s">
        <v>45</v>
      </c>
      <c r="I429" t="s">
        <v>52</v>
      </c>
      <c r="J429">
        <v>3</v>
      </c>
      <c r="K429">
        <v>4</v>
      </c>
    </row>
    <row r="430" spans="1:11" x14ac:dyDescent="0.2">
      <c r="A430" t="s">
        <v>172</v>
      </c>
      <c r="B430" t="s">
        <v>104</v>
      </c>
      <c r="C430">
        <v>20</v>
      </c>
      <c r="D430" t="s">
        <v>61</v>
      </c>
      <c r="E430" t="s">
        <v>355</v>
      </c>
      <c r="F430" t="s">
        <v>62</v>
      </c>
      <c r="G430">
        <v>86.18</v>
      </c>
      <c r="H430" t="s">
        <v>45</v>
      </c>
      <c r="I430" t="s">
        <v>52</v>
      </c>
      <c r="J430">
        <v>3</v>
      </c>
      <c r="K430">
        <v>4</v>
      </c>
    </row>
    <row r="431" spans="1:11" x14ac:dyDescent="0.2">
      <c r="A431" t="s">
        <v>172</v>
      </c>
      <c r="B431" t="s">
        <v>104</v>
      </c>
      <c r="C431">
        <v>20</v>
      </c>
      <c r="D431" t="s">
        <v>63</v>
      </c>
      <c r="E431" t="s">
        <v>356</v>
      </c>
      <c r="F431" t="s">
        <v>65</v>
      </c>
      <c r="G431">
        <v>128.25</v>
      </c>
      <c r="H431" t="s">
        <v>45</v>
      </c>
      <c r="I431" t="s">
        <v>52</v>
      </c>
      <c r="J431">
        <v>3</v>
      </c>
      <c r="K431">
        <v>4</v>
      </c>
    </row>
    <row r="432" spans="1:11" x14ac:dyDescent="0.2">
      <c r="A432" t="s">
        <v>172</v>
      </c>
      <c r="B432" t="s">
        <v>104</v>
      </c>
      <c r="C432">
        <v>20</v>
      </c>
      <c r="D432" t="s">
        <v>66</v>
      </c>
      <c r="E432" t="s">
        <v>139</v>
      </c>
      <c r="F432" t="s">
        <v>68</v>
      </c>
      <c r="G432">
        <v>114.23</v>
      </c>
      <c r="H432" t="s">
        <v>45</v>
      </c>
      <c r="I432" t="s">
        <v>52</v>
      </c>
      <c r="J432">
        <v>3</v>
      </c>
      <c r="K432">
        <v>4</v>
      </c>
    </row>
    <row r="433" spans="1:11" x14ac:dyDescent="0.2">
      <c r="A433" t="s">
        <v>172</v>
      </c>
      <c r="B433" t="s">
        <v>104</v>
      </c>
      <c r="C433">
        <v>20</v>
      </c>
      <c r="D433" t="s">
        <v>42</v>
      </c>
      <c r="E433" t="s">
        <v>106</v>
      </c>
      <c r="F433" t="s">
        <v>44</v>
      </c>
      <c r="G433">
        <v>149.29</v>
      </c>
      <c r="H433" t="s">
        <v>45</v>
      </c>
      <c r="I433" t="s">
        <v>46</v>
      </c>
      <c r="J433">
        <v>3</v>
      </c>
      <c r="K433">
        <v>5</v>
      </c>
    </row>
    <row r="434" spans="1:11" x14ac:dyDescent="0.2">
      <c r="A434" t="s">
        <v>172</v>
      </c>
      <c r="B434" t="s">
        <v>104</v>
      </c>
      <c r="C434">
        <v>20</v>
      </c>
      <c r="D434" t="s">
        <v>47</v>
      </c>
      <c r="E434" t="s">
        <v>84</v>
      </c>
      <c r="F434" t="s">
        <v>49</v>
      </c>
      <c r="G434">
        <v>170.34</v>
      </c>
      <c r="H434" t="s">
        <v>45</v>
      </c>
      <c r="I434" t="s">
        <v>46</v>
      </c>
      <c r="J434">
        <v>3</v>
      </c>
      <c r="K434">
        <v>5</v>
      </c>
    </row>
    <row r="435" spans="1:11" x14ac:dyDescent="0.2">
      <c r="A435" t="s">
        <v>172</v>
      </c>
      <c r="B435" t="s">
        <v>104</v>
      </c>
      <c r="C435">
        <v>20</v>
      </c>
      <c r="D435" t="s">
        <v>74</v>
      </c>
      <c r="E435" t="s">
        <v>106</v>
      </c>
      <c r="F435" t="s">
        <v>75</v>
      </c>
      <c r="G435">
        <v>156.31</v>
      </c>
      <c r="H435" t="s">
        <v>45</v>
      </c>
      <c r="I435" t="s">
        <v>46</v>
      </c>
      <c r="J435">
        <v>3</v>
      </c>
      <c r="K435">
        <v>5</v>
      </c>
    </row>
    <row r="436" spans="1:11" x14ac:dyDescent="0.2">
      <c r="A436" t="s">
        <v>172</v>
      </c>
      <c r="B436" t="s">
        <v>104</v>
      </c>
      <c r="C436">
        <v>20</v>
      </c>
      <c r="D436" t="s">
        <v>25</v>
      </c>
      <c r="E436" t="s">
        <v>77</v>
      </c>
      <c r="F436" t="s">
        <v>27</v>
      </c>
      <c r="G436">
        <v>147.01</v>
      </c>
      <c r="H436" t="s">
        <v>28</v>
      </c>
      <c r="I436" t="s">
        <v>71</v>
      </c>
      <c r="J436">
        <v>2</v>
      </c>
      <c r="K436">
        <v>6</v>
      </c>
    </row>
    <row r="437" spans="1:11" x14ac:dyDescent="0.2">
      <c r="A437" t="s">
        <v>172</v>
      </c>
      <c r="B437" t="s">
        <v>104</v>
      </c>
      <c r="C437">
        <v>20</v>
      </c>
      <c r="D437" t="s">
        <v>69</v>
      </c>
      <c r="E437" t="s">
        <v>113</v>
      </c>
      <c r="F437" t="s">
        <v>70</v>
      </c>
      <c r="G437">
        <v>165.83</v>
      </c>
      <c r="H437" t="s">
        <v>71</v>
      </c>
      <c r="I437" t="s">
        <v>71</v>
      </c>
      <c r="J437">
        <v>4</v>
      </c>
      <c r="K437">
        <v>6</v>
      </c>
    </row>
    <row r="438" spans="1:11" x14ac:dyDescent="0.2">
      <c r="A438" t="s">
        <v>172</v>
      </c>
      <c r="B438" t="s">
        <v>104</v>
      </c>
      <c r="C438">
        <v>20</v>
      </c>
      <c r="D438" t="s">
        <v>72</v>
      </c>
      <c r="E438" t="s">
        <v>152</v>
      </c>
      <c r="F438" t="s">
        <v>73</v>
      </c>
      <c r="G438">
        <v>137.37</v>
      </c>
      <c r="H438" t="s">
        <v>71</v>
      </c>
      <c r="I438" t="s">
        <v>71</v>
      </c>
      <c r="J438">
        <v>4</v>
      </c>
      <c r="K438">
        <v>6</v>
      </c>
    </row>
    <row r="439" spans="1:11" x14ac:dyDescent="0.2">
      <c r="A439" t="s">
        <v>171</v>
      </c>
      <c r="B439" t="s">
        <v>104</v>
      </c>
      <c r="C439">
        <v>21</v>
      </c>
      <c r="D439" t="s">
        <v>11</v>
      </c>
      <c r="E439" t="s">
        <v>357</v>
      </c>
      <c r="F439" t="s">
        <v>12</v>
      </c>
      <c r="G439">
        <v>78.11</v>
      </c>
      <c r="H439" t="s">
        <v>13</v>
      </c>
      <c r="I439" t="s">
        <v>13</v>
      </c>
      <c r="J439">
        <v>1</v>
      </c>
      <c r="K439">
        <v>1</v>
      </c>
    </row>
    <row r="440" spans="1:11" x14ac:dyDescent="0.2">
      <c r="A440" t="s">
        <v>171</v>
      </c>
      <c r="B440" t="s">
        <v>104</v>
      </c>
      <c r="C440">
        <v>21</v>
      </c>
      <c r="D440" t="s">
        <v>14</v>
      </c>
      <c r="E440" t="s">
        <v>358</v>
      </c>
      <c r="F440" t="s">
        <v>15</v>
      </c>
      <c r="G440">
        <v>92.14</v>
      </c>
      <c r="H440" t="s">
        <v>13</v>
      </c>
      <c r="I440" t="s">
        <v>13</v>
      </c>
      <c r="J440">
        <v>1</v>
      </c>
      <c r="K440">
        <v>1</v>
      </c>
    </row>
    <row r="441" spans="1:11" x14ac:dyDescent="0.2">
      <c r="A441" t="s">
        <v>171</v>
      </c>
      <c r="B441" t="s">
        <v>104</v>
      </c>
      <c r="C441">
        <v>21</v>
      </c>
      <c r="D441" t="s">
        <v>16</v>
      </c>
      <c r="E441" t="s">
        <v>159</v>
      </c>
      <c r="F441" t="s">
        <v>18</v>
      </c>
      <c r="G441">
        <v>106.17</v>
      </c>
      <c r="H441" t="s">
        <v>13</v>
      </c>
      <c r="I441" t="s">
        <v>13</v>
      </c>
      <c r="J441">
        <v>1</v>
      </c>
      <c r="K441">
        <v>1</v>
      </c>
    </row>
    <row r="442" spans="1:11" x14ac:dyDescent="0.2">
      <c r="A442" t="s">
        <v>171</v>
      </c>
      <c r="B442" t="s">
        <v>104</v>
      </c>
      <c r="C442">
        <v>21</v>
      </c>
      <c r="D442" t="s">
        <v>19</v>
      </c>
      <c r="E442" t="s">
        <v>359</v>
      </c>
      <c r="F442" t="s">
        <v>20</v>
      </c>
      <c r="G442">
        <v>106.16</v>
      </c>
      <c r="H442" t="s">
        <v>13</v>
      </c>
      <c r="I442" t="s">
        <v>13</v>
      </c>
      <c r="J442">
        <v>1</v>
      </c>
      <c r="K442">
        <v>1</v>
      </c>
    </row>
    <row r="443" spans="1:11" x14ac:dyDescent="0.2">
      <c r="A443" t="s">
        <v>171</v>
      </c>
      <c r="B443" t="s">
        <v>104</v>
      </c>
      <c r="C443">
        <v>21</v>
      </c>
      <c r="D443" t="s">
        <v>21</v>
      </c>
      <c r="E443" t="s">
        <v>360</v>
      </c>
      <c r="F443" t="s">
        <v>22</v>
      </c>
      <c r="G443">
        <v>106.16</v>
      </c>
      <c r="H443" t="s">
        <v>13</v>
      </c>
      <c r="I443" t="s">
        <v>13</v>
      </c>
      <c r="J443">
        <v>1</v>
      </c>
      <c r="K443">
        <v>1</v>
      </c>
    </row>
    <row r="444" spans="1:11" x14ac:dyDescent="0.2">
      <c r="A444" t="s">
        <v>171</v>
      </c>
      <c r="B444" t="s">
        <v>104</v>
      </c>
      <c r="C444">
        <v>21</v>
      </c>
      <c r="D444" t="s">
        <v>23</v>
      </c>
      <c r="E444" t="s">
        <v>361</v>
      </c>
      <c r="F444" t="s">
        <v>24</v>
      </c>
      <c r="G444">
        <v>106.16</v>
      </c>
      <c r="H444" t="s">
        <v>13</v>
      </c>
      <c r="I444" t="s">
        <v>13</v>
      </c>
      <c r="J444">
        <v>1</v>
      </c>
      <c r="K444">
        <v>1</v>
      </c>
    </row>
    <row r="445" spans="1:11" x14ac:dyDescent="0.2">
      <c r="A445" t="s">
        <v>171</v>
      </c>
      <c r="B445" t="s">
        <v>104</v>
      </c>
      <c r="C445">
        <v>21</v>
      </c>
      <c r="D445" t="s">
        <v>29</v>
      </c>
      <c r="E445" t="s">
        <v>127</v>
      </c>
      <c r="F445" t="s">
        <v>31</v>
      </c>
      <c r="G445">
        <v>120.19</v>
      </c>
      <c r="H445" t="s">
        <v>28</v>
      </c>
      <c r="I445" t="s">
        <v>32</v>
      </c>
      <c r="J445">
        <v>2</v>
      </c>
      <c r="K445">
        <v>2</v>
      </c>
    </row>
    <row r="446" spans="1:11" x14ac:dyDescent="0.2">
      <c r="A446" t="s">
        <v>171</v>
      </c>
      <c r="B446" t="s">
        <v>104</v>
      </c>
      <c r="C446">
        <v>21</v>
      </c>
      <c r="D446" t="s">
        <v>33</v>
      </c>
      <c r="E446" t="s">
        <v>144</v>
      </c>
      <c r="F446" t="s">
        <v>35</v>
      </c>
      <c r="G446">
        <v>120.19</v>
      </c>
      <c r="H446" t="s">
        <v>28</v>
      </c>
      <c r="I446" t="s">
        <v>32</v>
      </c>
      <c r="J446">
        <v>2</v>
      </c>
      <c r="K446">
        <v>2</v>
      </c>
    </row>
    <row r="447" spans="1:11" x14ac:dyDescent="0.2">
      <c r="A447" t="s">
        <v>171</v>
      </c>
      <c r="B447" t="s">
        <v>104</v>
      </c>
      <c r="C447">
        <v>21</v>
      </c>
      <c r="D447" t="s">
        <v>36</v>
      </c>
      <c r="E447" t="s">
        <v>105</v>
      </c>
      <c r="F447" t="s">
        <v>38</v>
      </c>
      <c r="G447">
        <v>120.19</v>
      </c>
      <c r="H447" t="s">
        <v>28</v>
      </c>
      <c r="I447" t="s">
        <v>32</v>
      </c>
      <c r="J447">
        <v>2</v>
      </c>
      <c r="K447">
        <v>2</v>
      </c>
    </row>
    <row r="448" spans="1:11" x14ac:dyDescent="0.2">
      <c r="A448" t="s">
        <v>171</v>
      </c>
      <c r="B448" t="s">
        <v>104</v>
      </c>
      <c r="C448">
        <v>21</v>
      </c>
      <c r="D448" t="s">
        <v>39</v>
      </c>
      <c r="E448" t="s">
        <v>105</v>
      </c>
      <c r="F448" t="s">
        <v>41</v>
      </c>
      <c r="G448">
        <v>120.19</v>
      </c>
      <c r="H448" t="s">
        <v>28</v>
      </c>
      <c r="I448" t="s">
        <v>32</v>
      </c>
      <c r="J448">
        <v>2</v>
      </c>
      <c r="K448">
        <v>2</v>
      </c>
    </row>
    <row r="449" spans="1:11" x14ac:dyDescent="0.2">
      <c r="A449" t="s">
        <v>171</v>
      </c>
      <c r="B449" t="s">
        <v>104</v>
      </c>
      <c r="C449">
        <v>21</v>
      </c>
      <c r="D449" t="s">
        <v>58</v>
      </c>
      <c r="E449" t="s">
        <v>108</v>
      </c>
      <c r="F449" t="s">
        <v>60</v>
      </c>
      <c r="G449">
        <v>120.19</v>
      </c>
      <c r="H449" t="s">
        <v>28</v>
      </c>
      <c r="I449" t="s">
        <v>32</v>
      </c>
      <c r="J449">
        <v>2</v>
      </c>
      <c r="K449">
        <v>2</v>
      </c>
    </row>
    <row r="450" spans="1:11" x14ac:dyDescent="0.2">
      <c r="A450" t="s">
        <v>171</v>
      </c>
      <c r="B450" t="s">
        <v>104</v>
      </c>
      <c r="C450">
        <v>21</v>
      </c>
      <c r="D450" t="s">
        <v>53</v>
      </c>
      <c r="E450" t="s">
        <v>148</v>
      </c>
      <c r="F450" t="s">
        <v>54</v>
      </c>
      <c r="G450">
        <v>114.23</v>
      </c>
      <c r="H450" t="s">
        <v>45</v>
      </c>
      <c r="I450" t="s">
        <v>55</v>
      </c>
      <c r="J450">
        <v>3</v>
      </c>
      <c r="K450">
        <v>3</v>
      </c>
    </row>
    <row r="451" spans="1:11" x14ac:dyDescent="0.2">
      <c r="A451" t="s">
        <v>171</v>
      </c>
      <c r="B451" t="s">
        <v>104</v>
      </c>
      <c r="C451">
        <v>21</v>
      </c>
      <c r="D451" t="s">
        <v>56</v>
      </c>
      <c r="E451" t="s">
        <v>362</v>
      </c>
      <c r="F451" t="s">
        <v>57</v>
      </c>
      <c r="G451">
        <v>100.2</v>
      </c>
      <c r="H451" t="s">
        <v>45</v>
      </c>
      <c r="I451" t="s">
        <v>55</v>
      </c>
      <c r="J451">
        <v>3</v>
      </c>
      <c r="K451">
        <v>3</v>
      </c>
    </row>
    <row r="452" spans="1:11" x14ac:dyDescent="0.2">
      <c r="A452" t="s">
        <v>171</v>
      </c>
      <c r="B452" t="s">
        <v>104</v>
      </c>
      <c r="C452">
        <v>21</v>
      </c>
      <c r="D452" t="s">
        <v>50</v>
      </c>
      <c r="E452" t="s">
        <v>363</v>
      </c>
      <c r="F452" t="s">
        <v>51</v>
      </c>
      <c r="G452">
        <v>100.21</v>
      </c>
      <c r="H452" t="s">
        <v>45</v>
      </c>
      <c r="I452" t="s">
        <v>52</v>
      </c>
      <c r="J452">
        <v>3</v>
      </c>
      <c r="K452">
        <v>4</v>
      </c>
    </row>
    <row r="453" spans="1:11" x14ac:dyDescent="0.2">
      <c r="A453" t="s">
        <v>171</v>
      </c>
      <c r="B453" t="s">
        <v>104</v>
      </c>
      <c r="C453">
        <v>21</v>
      </c>
      <c r="D453" t="s">
        <v>61</v>
      </c>
      <c r="E453" t="s">
        <v>364</v>
      </c>
      <c r="F453" t="s">
        <v>62</v>
      </c>
      <c r="G453">
        <v>86.18</v>
      </c>
      <c r="H453" t="s">
        <v>45</v>
      </c>
      <c r="I453" t="s">
        <v>52</v>
      </c>
      <c r="J453">
        <v>3</v>
      </c>
      <c r="K453">
        <v>4</v>
      </c>
    </row>
    <row r="454" spans="1:11" x14ac:dyDescent="0.2">
      <c r="A454" t="s">
        <v>171</v>
      </c>
      <c r="B454" t="s">
        <v>104</v>
      </c>
      <c r="C454">
        <v>21</v>
      </c>
      <c r="D454" t="s">
        <v>63</v>
      </c>
      <c r="E454" t="s">
        <v>34</v>
      </c>
      <c r="F454" t="s">
        <v>65</v>
      </c>
      <c r="G454">
        <v>128.25</v>
      </c>
      <c r="H454" t="s">
        <v>45</v>
      </c>
      <c r="I454" t="s">
        <v>52</v>
      </c>
      <c r="J454">
        <v>3</v>
      </c>
      <c r="K454">
        <v>4</v>
      </c>
    </row>
    <row r="455" spans="1:11" x14ac:dyDescent="0.2">
      <c r="A455" t="s">
        <v>171</v>
      </c>
      <c r="B455" t="s">
        <v>104</v>
      </c>
      <c r="C455">
        <v>21</v>
      </c>
      <c r="D455" t="s">
        <v>66</v>
      </c>
      <c r="E455" t="s">
        <v>114</v>
      </c>
      <c r="F455" t="s">
        <v>68</v>
      </c>
      <c r="G455">
        <v>114.23</v>
      </c>
      <c r="H455" t="s">
        <v>45</v>
      </c>
      <c r="I455" t="s">
        <v>52</v>
      </c>
      <c r="J455">
        <v>3</v>
      </c>
      <c r="K455">
        <v>4</v>
      </c>
    </row>
    <row r="456" spans="1:11" x14ac:dyDescent="0.2">
      <c r="A456" t="s">
        <v>171</v>
      </c>
      <c r="B456" t="s">
        <v>104</v>
      </c>
      <c r="C456">
        <v>21</v>
      </c>
      <c r="D456" t="s">
        <v>42</v>
      </c>
      <c r="E456" t="s">
        <v>160</v>
      </c>
      <c r="F456" t="s">
        <v>44</v>
      </c>
      <c r="G456">
        <v>149.29</v>
      </c>
      <c r="H456" t="s">
        <v>45</v>
      </c>
      <c r="I456" t="s">
        <v>46</v>
      </c>
      <c r="J456">
        <v>3</v>
      </c>
      <c r="K456">
        <v>5</v>
      </c>
    </row>
    <row r="457" spans="1:11" x14ac:dyDescent="0.2">
      <c r="A457" t="s">
        <v>171</v>
      </c>
      <c r="B457" t="s">
        <v>104</v>
      </c>
      <c r="C457">
        <v>21</v>
      </c>
      <c r="D457" t="s">
        <v>47</v>
      </c>
      <c r="E457" t="s">
        <v>26</v>
      </c>
      <c r="F457" t="s">
        <v>49</v>
      </c>
      <c r="G457">
        <v>170.34</v>
      </c>
      <c r="H457" t="s">
        <v>45</v>
      </c>
      <c r="I457" t="s">
        <v>46</v>
      </c>
      <c r="J457">
        <v>3</v>
      </c>
      <c r="K457">
        <v>5</v>
      </c>
    </row>
    <row r="458" spans="1:11" x14ac:dyDescent="0.2">
      <c r="A458" t="s">
        <v>171</v>
      </c>
      <c r="B458" t="s">
        <v>104</v>
      </c>
      <c r="C458">
        <v>21</v>
      </c>
      <c r="D458" t="s">
        <v>74</v>
      </c>
      <c r="E458" t="s">
        <v>162</v>
      </c>
      <c r="F458" t="s">
        <v>75</v>
      </c>
      <c r="G458">
        <v>156.31</v>
      </c>
      <c r="H458" t="s">
        <v>45</v>
      </c>
      <c r="I458" t="s">
        <v>46</v>
      </c>
      <c r="J458">
        <v>3</v>
      </c>
      <c r="K458">
        <v>5</v>
      </c>
    </row>
    <row r="459" spans="1:11" x14ac:dyDescent="0.2">
      <c r="A459" t="s">
        <v>171</v>
      </c>
      <c r="B459" t="s">
        <v>104</v>
      </c>
      <c r="C459">
        <v>21</v>
      </c>
      <c r="D459" t="s">
        <v>25</v>
      </c>
      <c r="E459" t="s">
        <v>30</v>
      </c>
      <c r="F459" t="s">
        <v>27</v>
      </c>
      <c r="G459">
        <v>147.01</v>
      </c>
      <c r="H459" t="s">
        <v>28</v>
      </c>
      <c r="I459" t="s">
        <v>71</v>
      </c>
      <c r="J459">
        <v>2</v>
      </c>
      <c r="K459">
        <v>6</v>
      </c>
    </row>
    <row r="460" spans="1:11" x14ac:dyDescent="0.2">
      <c r="A460" t="s">
        <v>171</v>
      </c>
      <c r="B460" t="s">
        <v>104</v>
      </c>
      <c r="C460">
        <v>21</v>
      </c>
      <c r="D460" t="s">
        <v>69</v>
      </c>
      <c r="E460" t="s">
        <v>113</v>
      </c>
      <c r="F460" t="s">
        <v>70</v>
      </c>
      <c r="G460">
        <v>165.83</v>
      </c>
      <c r="H460" t="s">
        <v>71</v>
      </c>
      <c r="I460" t="s">
        <v>71</v>
      </c>
      <c r="J460">
        <v>4</v>
      </c>
      <c r="K460">
        <v>6</v>
      </c>
    </row>
    <row r="461" spans="1:11" x14ac:dyDescent="0.2">
      <c r="A461" t="s">
        <v>171</v>
      </c>
      <c r="B461" t="s">
        <v>104</v>
      </c>
      <c r="C461">
        <v>21</v>
      </c>
      <c r="D461" t="s">
        <v>72</v>
      </c>
      <c r="E461" t="s">
        <v>115</v>
      </c>
      <c r="F461" t="s">
        <v>73</v>
      </c>
      <c r="G461">
        <v>137.37</v>
      </c>
      <c r="H461" t="s">
        <v>71</v>
      </c>
      <c r="I461" t="s">
        <v>71</v>
      </c>
      <c r="J461">
        <v>4</v>
      </c>
      <c r="K46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E0DCD-6DB2-E741-8F38-46A8671E4220}">
  <dimension ref="A1:J97"/>
  <sheetViews>
    <sheetView workbookViewId="0">
      <selection sqref="A1:XFD1048576"/>
    </sheetView>
  </sheetViews>
  <sheetFormatPr baseColWidth="10" defaultRowHeight="16" x14ac:dyDescent="0.2"/>
  <sheetData>
    <row r="1" spans="1:10" x14ac:dyDescent="0.2">
      <c r="A1" t="s">
        <v>3</v>
      </c>
      <c r="B1" t="s">
        <v>187</v>
      </c>
      <c r="C1" t="s">
        <v>188</v>
      </c>
      <c r="D1" t="s">
        <v>189</v>
      </c>
      <c r="E1" t="s">
        <v>5</v>
      </c>
      <c r="F1" t="s">
        <v>6</v>
      </c>
      <c r="G1" t="s">
        <v>7</v>
      </c>
      <c r="H1" t="s">
        <v>8</v>
      </c>
      <c r="I1" t="s">
        <v>176</v>
      </c>
      <c r="J1" t="s">
        <v>177</v>
      </c>
    </row>
    <row r="2" spans="1:10" x14ac:dyDescent="0.2">
      <c r="A2" t="s">
        <v>11</v>
      </c>
      <c r="B2" t="s">
        <v>190</v>
      </c>
      <c r="C2" t="s">
        <v>191</v>
      </c>
      <c r="D2">
        <v>0</v>
      </c>
      <c r="E2" t="s">
        <v>12</v>
      </c>
      <c r="F2">
        <v>78.11</v>
      </c>
      <c r="G2" t="s">
        <v>13</v>
      </c>
      <c r="H2" t="s">
        <v>13</v>
      </c>
      <c r="I2">
        <v>1</v>
      </c>
      <c r="J2">
        <v>1</v>
      </c>
    </row>
    <row r="3" spans="1:10" x14ac:dyDescent="0.2">
      <c r="A3" t="s">
        <v>11</v>
      </c>
      <c r="B3" t="s">
        <v>190</v>
      </c>
      <c r="C3" t="s">
        <v>192</v>
      </c>
      <c r="D3">
        <v>0</v>
      </c>
      <c r="E3" t="s">
        <v>12</v>
      </c>
      <c r="F3">
        <v>78.11</v>
      </c>
      <c r="G3" t="s">
        <v>13</v>
      </c>
      <c r="H3" t="s">
        <v>13</v>
      </c>
      <c r="I3">
        <v>1</v>
      </c>
      <c r="J3">
        <v>1</v>
      </c>
    </row>
    <row r="4" spans="1:10" x14ac:dyDescent="0.2">
      <c r="A4" t="s">
        <v>11</v>
      </c>
      <c r="B4" t="s">
        <v>190</v>
      </c>
      <c r="C4" t="s">
        <v>193</v>
      </c>
      <c r="D4">
        <v>99.78</v>
      </c>
      <c r="E4" t="s">
        <v>12</v>
      </c>
      <c r="F4">
        <v>78.11</v>
      </c>
      <c r="G4" t="s">
        <v>13</v>
      </c>
      <c r="H4" t="s">
        <v>13</v>
      </c>
      <c r="I4">
        <v>1</v>
      </c>
      <c r="J4">
        <v>1</v>
      </c>
    </row>
    <row r="5" spans="1:10" x14ac:dyDescent="0.2">
      <c r="A5" t="s">
        <v>11</v>
      </c>
      <c r="B5" t="s">
        <v>190</v>
      </c>
      <c r="C5" t="s">
        <v>194</v>
      </c>
      <c r="D5">
        <v>0.22</v>
      </c>
      <c r="E5" t="s">
        <v>12</v>
      </c>
      <c r="F5">
        <v>78.11</v>
      </c>
      <c r="G5" t="s">
        <v>13</v>
      </c>
      <c r="H5" t="s">
        <v>13</v>
      </c>
      <c r="I5">
        <v>1</v>
      </c>
      <c r="J5">
        <v>1</v>
      </c>
    </row>
    <row r="6" spans="1:10" x14ac:dyDescent="0.2">
      <c r="A6" t="s">
        <v>14</v>
      </c>
      <c r="B6" t="s">
        <v>190</v>
      </c>
      <c r="C6" t="s">
        <v>191</v>
      </c>
      <c r="D6">
        <v>0</v>
      </c>
      <c r="E6" t="s">
        <v>15</v>
      </c>
      <c r="F6">
        <v>92.14</v>
      </c>
      <c r="G6" t="s">
        <v>13</v>
      </c>
      <c r="H6" t="s">
        <v>13</v>
      </c>
      <c r="I6">
        <v>1</v>
      </c>
      <c r="J6">
        <v>1</v>
      </c>
    </row>
    <row r="7" spans="1:10" x14ac:dyDescent="0.2">
      <c r="A7" t="s">
        <v>14</v>
      </c>
      <c r="B7" t="s">
        <v>190</v>
      </c>
      <c r="C7" t="s">
        <v>192</v>
      </c>
      <c r="D7">
        <v>0</v>
      </c>
      <c r="E7" t="s">
        <v>15</v>
      </c>
      <c r="F7">
        <v>92.14</v>
      </c>
      <c r="G7" t="s">
        <v>13</v>
      </c>
      <c r="H7" t="s">
        <v>13</v>
      </c>
      <c r="I7">
        <v>1</v>
      </c>
      <c r="J7">
        <v>1</v>
      </c>
    </row>
    <row r="8" spans="1:10" x14ac:dyDescent="0.2">
      <c r="A8" t="s">
        <v>14</v>
      </c>
      <c r="B8" t="s">
        <v>190</v>
      </c>
      <c r="C8" t="s">
        <v>193</v>
      </c>
      <c r="D8">
        <v>98.91</v>
      </c>
      <c r="E8" t="s">
        <v>15</v>
      </c>
      <c r="F8">
        <v>92.14</v>
      </c>
      <c r="G8" t="s">
        <v>13</v>
      </c>
      <c r="H8" t="s">
        <v>13</v>
      </c>
      <c r="I8">
        <v>1</v>
      </c>
      <c r="J8">
        <v>1</v>
      </c>
    </row>
    <row r="9" spans="1:10" x14ac:dyDescent="0.2">
      <c r="A9" t="s">
        <v>14</v>
      </c>
      <c r="B9" t="s">
        <v>190</v>
      </c>
      <c r="C9" t="s">
        <v>194</v>
      </c>
      <c r="D9">
        <v>1.0900000000000001</v>
      </c>
      <c r="E9" t="s">
        <v>15</v>
      </c>
      <c r="F9">
        <v>92.14</v>
      </c>
      <c r="G9" t="s">
        <v>13</v>
      </c>
      <c r="H9" t="s">
        <v>13</v>
      </c>
      <c r="I9">
        <v>1</v>
      </c>
      <c r="J9">
        <v>1</v>
      </c>
    </row>
    <row r="10" spans="1:10" x14ac:dyDescent="0.2">
      <c r="A10" t="s">
        <v>16</v>
      </c>
      <c r="B10" t="s">
        <v>190</v>
      </c>
      <c r="C10" t="s">
        <v>191</v>
      </c>
      <c r="D10">
        <v>0</v>
      </c>
      <c r="E10" t="s">
        <v>18</v>
      </c>
      <c r="F10">
        <v>106.17</v>
      </c>
      <c r="G10" t="s">
        <v>13</v>
      </c>
      <c r="H10" t="s">
        <v>13</v>
      </c>
      <c r="I10">
        <v>1</v>
      </c>
      <c r="J10">
        <v>1</v>
      </c>
    </row>
    <row r="11" spans="1:10" x14ac:dyDescent="0.2">
      <c r="A11" t="s">
        <v>16</v>
      </c>
      <c r="B11" t="s">
        <v>190</v>
      </c>
      <c r="C11" t="s">
        <v>192</v>
      </c>
      <c r="D11">
        <v>0</v>
      </c>
      <c r="E11" t="s">
        <v>18</v>
      </c>
      <c r="F11">
        <v>106.17</v>
      </c>
      <c r="G11" t="s">
        <v>13</v>
      </c>
      <c r="H11" t="s">
        <v>13</v>
      </c>
      <c r="I11">
        <v>1</v>
      </c>
      <c r="J11">
        <v>1</v>
      </c>
    </row>
    <row r="12" spans="1:10" x14ac:dyDescent="0.2">
      <c r="A12" t="s">
        <v>16</v>
      </c>
      <c r="B12" t="s">
        <v>190</v>
      </c>
      <c r="C12" t="s">
        <v>193</v>
      </c>
      <c r="D12">
        <v>100</v>
      </c>
      <c r="E12" t="s">
        <v>18</v>
      </c>
      <c r="F12">
        <v>106.17</v>
      </c>
      <c r="G12" t="s">
        <v>13</v>
      </c>
      <c r="H12" t="s">
        <v>13</v>
      </c>
      <c r="I12">
        <v>1</v>
      </c>
      <c r="J12">
        <v>1</v>
      </c>
    </row>
    <row r="13" spans="1:10" x14ac:dyDescent="0.2">
      <c r="A13" t="s">
        <v>16</v>
      </c>
      <c r="B13" t="s">
        <v>190</v>
      </c>
      <c r="C13" t="s">
        <v>194</v>
      </c>
      <c r="D13">
        <v>0</v>
      </c>
      <c r="E13" t="s">
        <v>18</v>
      </c>
      <c r="F13">
        <v>106.17</v>
      </c>
      <c r="G13" t="s">
        <v>13</v>
      </c>
      <c r="H13" t="s">
        <v>13</v>
      </c>
      <c r="I13">
        <v>1</v>
      </c>
      <c r="J13">
        <v>1</v>
      </c>
    </row>
    <row r="14" spans="1:10" x14ac:dyDescent="0.2">
      <c r="A14" t="s">
        <v>19</v>
      </c>
      <c r="B14" t="s">
        <v>190</v>
      </c>
      <c r="C14" t="s">
        <v>191</v>
      </c>
      <c r="D14">
        <v>0</v>
      </c>
      <c r="E14" t="s">
        <v>20</v>
      </c>
      <c r="F14">
        <v>106.16</v>
      </c>
      <c r="G14" t="s">
        <v>13</v>
      </c>
      <c r="H14" t="s">
        <v>13</v>
      </c>
      <c r="I14">
        <v>1</v>
      </c>
      <c r="J14">
        <v>1</v>
      </c>
    </row>
    <row r="15" spans="1:10" x14ac:dyDescent="0.2">
      <c r="A15" t="s">
        <v>19</v>
      </c>
      <c r="B15" t="s">
        <v>190</v>
      </c>
      <c r="C15" t="s">
        <v>192</v>
      </c>
      <c r="D15">
        <v>0</v>
      </c>
      <c r="E15" t="s">
        <v>20</v>
      </c>
      <c r="F15">
        <v>106.16</v>
      </c>
      <c r="G15" t="s">
        <v>13</v>
      </c>
      <c r="H15" t="s">
        <v>13</v>
      </c>
      <c r="I15">
        <v>1</v>
      </c>
      <c r="J15">
        <v>1</v>
      </c>
    </row>
    <row r="16" spans="1:10" x14ac:dyDescent="0.2">
      <c r="A16" t="s">
        <v>19</v>
      </c>
      <c r="B16" t="s">
        <v>190</v>
      </c>
      <c r="C16" t="s">
        <v>193</v>
      </c>
      <c r="D16">
        <v>99.35</v>
      </c>
      <c r="E16" t="s">
        <v>20</v>
      </c>
      <c r="F16">
        <v>106.16</v>
      </c>
      <c r="G16" t="s">
        <v>13</v>
      </c>
      <c r="H16" t="s">
        <v>13</v>
      </c>
      <c r="I16">
        <v>1</v>
      </c>
      <c r="J16">
        <v>1</v>
      </c>
    </row>
    <row r="17" spans="1:10" x14ac:dyDescent="0.2">
      <c r="A17" t="s">
        <v>19</v>
      </c>
      <c r="B17" t="s">
        <v>190</v>
      </c>
      <c r="C17" t="s">
        <v>194</v>
      </c>
      <c r="D17">
        <v>0.65</v>
      </c>
      <c r="E17" t="s">
        <v>20</v>
      </c>
      <c r="F17">
        <v>106.16</v>
      </c>
      <c r="G17" t="s">
        <v>13</v>
      </c>
      <c r="H17" t="s">
        <v>13</v>
      </c>
      <c r="I17">
        <v>1</v>
      </c>
      <c r="J17">
        <v>1</v>
      </c>
    </row>
    <row r="18" spans="1:10" x14ac:dyDescent="0.2">
      <c r="A18" t="s">
        <v>195</v>
      </c>
      <c r="B18" t="s">
        <v>190</v>
      </c>
      <c r="C18" t="s">
        <v>191</v>
      </c>
      <c r="D18">
        <v>0</v>
      </c>
      <c r="E18" t="s">
        <v>196</v>
      </c>
      <c r="F18" t="s">
        <v>197</v>
      </c>
      <c r="G18" t="s">
        <v>13</v>
      </c>
      <c r="H18" t="s">
        <v>13</v>
      </c>
      <c r="I18">
        <v>1</v>
      </c>
      <c r="J18">
        <v>1</v>
      </c>
    </row>
    <row r="19" spans="1:10" x14ac:dyDescent="0.2">
      <c r="A19" t="s">
        <v>195</v>
      </c>
      <c r="B19" t="s">
        <v>190</v>
      </c>
      <c r="C19" t="s">
        <v>192</v>
      </c>
      <c r="D19">
        <v>0</v>
      </c>
      <c r="E19" t="s">
        <v>196</v>
      </c>
      <c r="F19" t="s">
        <v>197</v>
      </c>
      <c r="G19" t="s">
        <v>13</v>
      </c>
      <c r="H19" t="s">
        <v>13</v>
      </c>
      <c r="I19">
        <v>1</v>
      </c>
      <c r="J19">
        <v>1</v>
      </c>
    </row>
    <row r="20" spans="1:10" x14ac:dyDescent="0.2">
      <c r="A20" t="s">
        <v>195</v>
      </c>
      <c r="B20" t="s">
        <v>190</v>
      </c>
      <c r="C20" t="s">
        <v>193</v>
      </c>
      <c r="D20">
        <v>99.35</v>
      </c>
      <c r="E20" t="s">
        <v>196</v>
      </c>
      <c r="F20" t="s">
        <v>197</v>
      </c>
      <c r="G20" t="s">
        <v>13</v>
      </c>
      <c r="H20" t="s">
        <v>13</v>
      </c>
      <c r="I20">
        <v>1</v>
      </c>
      <c r="J20">
        <v>1</v>
      </c>
    </row>
    <row r="21" spans="1:10" x14ac:dyDescent="0.2">
      <c r="A21" t="s">
        <v>195</v>
      </c>
      <c r="B21" t="s">
        <v>190</v>
      </c>
      <c r="C21" t="s">
        <v>194</v>
      </c>
      <c r="D21">
        <v>0.65</v>
      </c>
      <c r="E21" t="s">
        <v>196</v>
      </c>
      <c r="F21" t="s">
        <v>197</v>
      </c>
      <c r="G21" t="s">
        <v>13</v>
      </c>
      <c r="H21" t="s">
        <v>13</v>
      </c>
      <c r="I21">
        <v>1</v>
      </c>
      <c r="J21">
        <v>1</v>
      </c>
    </row>
    <row r="22" spans="1:10" x14ac:dyDescent="0.2">
      <c r="A22" t="s">
        <v>21</v>
      </c>
      <c r="B22" t="s">
        <v>190</v>
      </c>
      <c r="C22" t="s">
        <v>191</v>
      </c>
      <c r="D22">
        <v>0</v>
      </c>
      <c r="E22" t="s">
        <v>22</v>
      </c>
      <c r="F22">
        <v>106.16</v>
      </c>
      <c r="G22" t="s">
        <v>13</v>
      </c>
      <c r="H22" t="s">
        <v>13</v>
      </c>
      <c r="I22">
        <v>1</v>
      </c>
      <c r="J22">
        <v>1</v>
      </c>
    </row>
    <row r="23" spans="1:10" x14ac:dyDescent="0.2">
      <c r="A23" t="s">
        <v>21</v>
      </c>
      <c r="B23" t="s">
        <v>190</v>
      </c>
      <c r="C23" t="s">
        <v>192</v>
      </c>
      <c r="D23">
        <v>0</v>
      </c>
      <c r="E23" t="s">
        <v>22</v>
      </c>
      <c r="F23">
        <v>106.16</v>
      </c>
      <c r="G23" t="s">
        <v>13</v>
      </c>
      <c r="H23" t="s">
        <v>13</v>
      </c>
      <c r="I23">
        <v>1</v>
      </c>
      <c r="J23">
        <v>1</v>
      </c>
    </row>
    <row r="24" spans="1:10" x14ac:dyDescent="0.2">
      <c r="A24" t="s">
        <v>21</v>
      </c>
      <c r="B24" t="s">
        <v>190</v>
      </c>
      <c r="C24" t="s">
        <v>193</v>
      </c>
      <c r="D24">
        <v>99.35</v>
      </c>
      <c r="E24" t="s">
        <v>22</v>
      </c>
      <c r="F24">
        <v>106.16</v>
      </c>
      <c r="G24" t="s">
        <v>13</v>
      </c>
      <c r="H24" t="s">
        <v>13</v>
      </c>
      <c r="I24">
        <v>1</v>
      </c>
      <c r="J24">
        <v>1</v>
      </c>
    </row>
    <row r="25" spans="1:10" x14ac:dyDescent="0.2">
      <c r="A25" t="s">
        <v>21</v>
      </c>
      <c r="B25" t="s">
        <v>190</v>
      </c>
      <c r="C25" t="s">
        <v>194</v>
      </c>
      <c r="D25">
        <v>0.65</v>
      </c>
      <c r="E25" t="s">
        <v>22</v>
      </c>
      <c r="F25">
        <v>106.16</v>
      </c>
      <c r="G25" t="s">
        <v>13</v>
      </c>
      <c r="H25" t="s">
        <v>13</v>
      </c>
      <c r="I25">
        <v>1</v>
      </c>
      <c r="J25">
        <v>1</v>
      </c>
    </row>
    <row r="26" spans="1:10" x14ac:dyDescent="0.2">
      <c r="A26" t="s">
        <v>23</v>
      </c>
      <c r="B26" t="s">
        <v>190</v>
      </c>
      <c r="C26" t="s">
        <v>191</v>
      </c>
      <c r="D26">
        <v>0</v>
      </c>
      <c r="E26" t="s">
        <v>24</v>
      </c>
      <c r="F26">
        <v>106.16</v>
      </c>
      <c r="G26" t="s">
        <v>13</v>
      </c>
      <c r="H26" t="s">
        <v>13</v>
      </c>
      <c r="I26">
        <v>1</v>
      </c>
      <c r="J26">
        <v>1</v>
      </c>
    </row>
    <row r="27" spans="1:10" x14ac:dyDescent="0.2">
      <c r="A27" t="s">
        <v>23</v>
      </c>
      <c r="B27" t="s">
        <v>190</v>
      </c>
      <c r="C27" t="s">
        <v>192</v>
      </c>
      <c r="D27">
        <v>1.52</v>
      </c>
      <c r="E27" t="s">
        <v>24</v>
      </c>
      <c r="F27">
        <v>106.16</v>
      </c>
      <c r="G27" t="s">
        <v>13</v>
      </c>
      <c r="H27" t="s">
        <v>13</v>
      </c>
      <c r="I27">
        <v>1</v>
      </c>
      <c r="J27">
        <v>1</v>
      </c>
    </row>
    <row r="28" spans="1:10" x14ac:dyDescent="0.2">
      <c r="A28" t="s">
        <v>23</v>
      </c>
      <c r="B28" t="s">
        <v>190</v>
      </c>
      <c r="C28" t="s">
        <v>193</v>
      </c>
      <c r="D28">
        <v>98.26</v>
      </c>
      <c r="E28" t="s">
        <v>24</v>
      </c>
      <c r="F28">
        <v>106.16</v>
      </c>
      <c r="G28" t="s">
        <v>13</v>
      </c>
      <c r="H28" t="s">
        <v>13</v>
      </c>
      <c r="I28">
        <v>1</v>
      </c>
      <c r="J28">
        <v>1</v>
      </c>
    </row>
    <row r="29" spans="1:10" x14ac:dyDescent="0.2">
      <c r="A29" t="s">
        <v>23</v>
      </c>
      <c r="B29" t="s">
        <v>190</v>
      </c>
      <c r="C29" t="s">
        <v>194</v>
      </c>
      <c r="D29">
        <v>0.22</v>
      </c>
      <c r="E29" t="s">
        <v>24</v>
      </c>
      <c r="F29">
        <v>106.16</v>
      </c>
      <c r="G29" t="s">
        <v>13</v>
      </c>
      <c r="H29" t="s">
        <v>13</v>
      </c>
      <c r="I29">
        <v>1</v>
      </c>
      <c r="J29">
        <v>1</v>
      </c>
    </row>
    <row r="30" spans="1:10" x14ac:dyDescent="0.2">
      <c r="A30" t="s">
        <v>39</v>
      </c>
      <c r="B30" t="s">
        <v>190</v>
      </c>
      <c r="C30" t="s">
        <v>191</v>
      </c>
      <c r="D30">
        <v>0.22</v>
      </c>
      <c r="E30" t="s">
        <v>41</v>
      </c>
      <c r="F30">
        <v>120.19</v>
      </c>
      <c r="G30" t="s">
        <v>28</v>
      </c>
      <c r="H30" t="s">
        <v>32</v>
      </c>
      <c r="I30">
        <v>2</v>
      </c>
      <c r="J30">
        <v>2</v>
      </c>
    </row>
    <row r="31" spans="1:10" x14ac:dyDescent="0.2">
      <c r="A31" t="s">
        <v>39</v>
      </c>
      <c r="B31" t="s">
        <v>190</v>
      </c>
      <c r="C31" t="s">
        <v>192</v>
      </c>
      <c r="D31">
        <v>77.39</v>
      </c>
      <c r="E31" t="s">
        <v>41</v>
      </c>
      <c r="F31">
        <v>120.19</v>
      </c>
      <c r="G31" t="s">
        <v>28</v>
      </c>
      <c r="H31" t="s">
        <v>32</v>
      </c>
      <c r="I31">
        <v>2</v>
      </c>
      <c r="J31">
        <v>2</v>
      </c>
    </row>
    <row r="32" spans="1:10" x14ac:dyDescent="0.2">
      <c r="A32" t="s">
        <v>39</v>
      </c>
      <c r="B32" t="s">
        <v>190</v>
      </c>
      <c r="C32" t="s">
        <v>193</v>
      </c>
      <c r="D32">
        <v>22.39</v>
      </c>
      <c r="E32" t="s">
        <v>41</v>
      </c>
      <c r="F32">
        <v>120.19</v>
      </c>
      <c r="G32" t="s">
        <v>28</v>
      </c>
      <c r="H32" t="s">
        <v>32</v>
      </c>
      <c r="I32">
        <v>2</v>
      </c>
      <c r="J32">
        <v>2</v>
      </c>
    </row>
    <row r="33" spans="1:10" x14ac:dyDescent="0.2">
      <c r="A33" t="s">
        <v>39</v>
      </c>
      <c r="B33" t="s">
        <v>190</v>
      </c>
      <c r="C33" t="s">
        <v>194</v>
      </c>
      <c r="D33">
        <v>0</v>
      </c>
      <c r="E33" t="s">
        <v>41</v>
      </c>
      <c r="F33">
        <v>120.19</v>
      </c>
      <c r="G33" t="s">
        <v>28</v>
      </c>
      <c r="H33" t="s">
        <v>32</v>
      </c>
      <c r="I33">
        <v>2</v>
      </c>
      <c r="J33">
        <v>2</v>
      </c>
    </row>
    <row r="34" spans="1:10" x14ac:dyDescent="0.2">
      <c r="A34" t="s">
        <v>33</v>
      </c>
      <c r="B34" t="s">
        <v>190</v>
      </c>
      <c r="C34" t="s">
        <v>191</v>
      </c>
      <c r="D34">
        <v>1.96</v>
      </c>
      <c r="E34" t="s">
        <v>35</v>
      </c>
      <c r="F34">
        <v>120.19</v>
      </c>
      <c r="G34" t="s">
        <v>28</v>
      </c>
      <c r="H34" t="s">
        <v>32</v>
      </c>
      <c r="I34">
        <v>2</v>
      </c>
      <c r="J34">
        <v>2</v>
      </c>
    </row>
    <row r="35" spans="1:10" x14ac:dyDescent="0.2">
      <c r="A35" t="s">
        <v>33</v>
      </c>
      <c r="B35" t="s">
        <v>190</v>
      </c>
      <c r="C35" t="s">
        <v>192</v>
      </c>
      <c r="D35">
        <v>16.96</v>
      </c>
      <c r="E35" t="s">
        <v>35</v>
      </c>
      <c r="F35">
        <v>120.19</v>
      </c>
      <c r="G35" t="s">
        <v>28</v>
      </c>
      <c r="H35" t="s">
        <v>32</v>
      </c>
      <c r="I35">
        <v>2</v>
      </c>
      <c r="J35">
        <v>2</v>
      </c>
    </row>
    <row r="36" spans="1:10" x14ac:dyDescent="0.2">
      <c r="A36" t="s">
        <v>33</v>
      </c>
      <c r="B36" t="s">
        <v>190</v>
      </c>
      <c r="C36" t="s">
        <v>193</v>
      </c>
      <c r="D36">
        <v>80.650000000000006</v>
      </c>
      <c r="E36" t="s">
        <v>35</v>
      </c>
      <c r="F36">
        <v>120.19</v>
      </c>
      <c r="G36" t="s">
        <v>28</v>
      </c>
      <c r="H36" t="s">
        <v>32</v>
      </c>
      <c r="I36">
        <v>2</v>
      </c>
      <c r="J36">
        <v>2</v>
      </c>
    </row>
    <row r="37" spans="1:10" x14ac:dyDescent="0.2">
      <c r="A37" t="s">
        <v>33</v>
      </c>
      <c r="B37" t="s">
        <v>190</v>
      </c>
      <c r="C37" t="s">
        <v>194</v>
      </c>
      <c r="D37">
        <v>0.43</v>
      </c>
      <c r="E37" t="s">
        <v>35</v>
      </c>
      <c r="F37">
        <v>120.19</v>
      </c>
      <c r="G37" t="s">
        <v>28</v>
      </c>
      <c r="H37" t="s">
        <v>32</v>
      </c>
      <c r="I37">
        <v>2</v>
      </c>
      <c r="J37">
        <v>2</v>
      </c>
    </row>
    <row r="38" spans="1:10" x14ac:dyDescent="0.2">
      <c r="A38" t="s">
        <v>36</v>
      </c>
      <c r="B38" t="s">
        <v>190</v>
      </c>
      <c r="C38" t="s">
        <v>191</v>
      </c>
      <c r="D38">
        <v>0</v>
      </c>
      <c r="E38" t="s">
        <v>38</v>
      </c>
      <c r="F38">
        <v>120.19</v>
      </c>
      <c r="G38" t="s">
        <v>28</v>
      </c>
      <c r="H38" t="s">
        <v>32</v>
      </c>
      <c r="I38">
        <v>2</v>
      </c>
      <c r="J38">
        <v>2</v>
      </c>
    </row>
    <row r="39" spans="1:10" x14ac:dyDescent="0.2">
      <c r="A39" t="s">
        <v>36</v>
      </c>
      <c r="B39" t="s">
        <v>190</v>
      </c>
      <c r="C39" t="s">
        <v>192</v>
      </c>
      <c r="D39">
        <v>43.91</v>
      </c>
      <c r="E39" t="s">
        <v>38</v>
      </c>
      <c r="F39">
        <v>120.19</v>
      </c>
      <c r="G39" t="s">
        <v>28</v>
      </c>
      <c r="H39" t="s">
        <v>32</v>
      </c>
      <c r="I39">
        <v>2</v>
      </c>
      <c r="J39">
        <v>2</v>
      </c>
    </row>
    <row r="40" spans="1:10" x14ac:dyDescent="0.2">
      <c r="A40" t="s">
        <v>36</v>
      </c>
      <c r="B40" t="s">
        <v>190</v>
      </c>
      <c r="C40" t="s">
        <v>193</v>
      </c>
      <c r="D40">
        <v>56.09</v>
      </c>
      <c r="E40" t="s">
        <v>38</v>
      </c>
      <c r="F40">
        <v>120.19</v>
      </c>
      <c r="G40" t="s">
        <v>28</v>
      </c>
      <c r="H40" t="s">
        <v>32</v>
      </c>
      <c r="I40">
        <v>2</v>
      </c>
      <c r="J40">
        <v>2</v>
      </c>
    </row>
    <row r="41" spans="1:10" x14ac:dyDescent="0.2">
      <c r="A41" t="s">
        <v>36</v>
      </c>
      <c r="B41" t="s">
        <v>190</v>
      </c>
      <c r="C41" t="s">
        <v>194</v>
      </c>
      <c r="D41">
        <v>0</v>
      </c>
      <c r="E41" t="s">
        <v>38</v>
      </c>
      <c r="F41">
        <v>120.19</v>
      </c>
      <c r="G41" t="s">
        <v>28</v>
      </c>
      <c r="H41" t="s">
        <v>32</v>
      </c>
      <c r="I41">
        <v>2</v>
      </c>
      <c r="J41">
        <v>2</v>
      </c>
    </row>
    <row r="42" spans="1:10" x14ac:dyDescent="0.2">
      <c r="A42" t="s">
        <v>58</v>
      </c>
      <c r="B42" t="s">
        <v>190</v>
      </c>
      <c r="C42" t="s">
        <v>191</v>
      </c>
      <c r="D42">
        <v>0</v>
      </c>
      <c r="E42" t="s">
        <v>60</v>
      </c>
      <c r="F42">
        <v>120.19</v>
      </c>
      <c r="G42" t="s">
        <v>28</v>
      </c>
      <c r="H42" t="s">
        <v>32</v>
      </c>
      <c r="I42">
        <v>2</v>
      </c>
      <c r="J42">
        <v>2</v>
      </c>
    </row>
    <row r="43" spans="1:10" x14ac:dyDescent="0.2">
      <c r="A43" t="s">
        <v>58</v>
      </c>
      <c r="B43" t="s">
        <v>190</v>
      </c>
      <c r="C43" t="s">
        <v>192</v>
      </c>
      <c r="D43">
        <v>1.0900000000000001</v>
      </c>
      <c r="E43" t="s">
        <v>60</v>
      </c>
      <c r="F43">
        <v>120.19</v>
      </c>
      <c r="G43" t="s">
        <v>28</v>
      </c>
      <c r="H43" t="s">
        <v>32</v>
      </c>
      <c r="I43">
        <v>2</v>
      </c>
      <c r="J43">
        <v>2</v>
      </c>
    </row>
    <row r="44" spans="1:10" x14ac:dyDescent="0.2">
      <c r="A44" t="s">
        <v>58</v>
      </c>
      <c r="B44" t="s">
        <v>190</v>
      </c>
      <c r="C44" t="s">
        <v>193</v>
      </c>
      <c r="D44">
        <v>98.91</v>
      </c>
      <c r="E44" t="s">
        <v>60</v>
      </c>
      <c r="F44">
        <v>120.19</v>
      </c>
      <c r="G44" t="s">
        <v>28</v>
      </c>
      <c r="H44" t="s">
        <v>32</v>
      </c>
      <c r="I44">
        <v>2</v>
      </c>
      <c r="J44">
        <v>2</v>
      </c>
    </row>
    <row r="45" spans="1:10" x14ac:dyDescent="0.2">
      <c r="A45" t="s">
        <v>58</v>
      </c>
      <c r="B45" t="s">
        <v>190</v>
      </c>
      <c r="C45" t="s">
        <v>194</v>
      </c>
      <c r="D45">
        <v>0</v>
      </c>
      <c r="E45" t="s">
        <v>60</v>
      </c>
      <c r="F45">
        <v>120.19</v>
      </c>
      <c r="G45" t="s">
        <v>28</v>
      </c>
      <c r="H45" t="s">
        <v>32</v>
      </c>
      <c r="I45">
        <v>2</v>
      </c>
      <c r="J45">
        <v>2</v>
      </c>
    </row>
    <row r="46" spans="1:10" x14ac:dyDescent="0.2">
      <c r="A46" t="s">
        <v>29</v>
      </c>
      <c r="B46" t="s">
        <v>190</v>
      </c>
      <c r="C46" t="s">
        <v>191</v>
      </c>
      <c r="D46">
        <v>0.65</v>
      </c>
      <c r="E46" t="s">
        <v>31</v>
      </c>
      <c r="F46">
        <v>120.19</v>
      </c>
      <c r="G46" t="s">
        <v>28</v>
      </c>
      <c r="H46" t="s">
        <v>32</v>
      </c>
      <c r="I46">
        <v>2</v>
      </c>
      <c r="J46">
        <v>2</v>
      </c>
    </row>
    <row r="47" spans="1:10" x14ac:dyDescent="0.2">
      <c r="A47" t="s">
        <v>29</v>
      </c>
      <c r="B47" t="s">
        <v>190</v>
      </c>
      <c r="C47" t="s">
        <v>192</v>
      </c>
      <c r="D47">
        <v>68.7</v>
      </c>
      <c r="E47" t="s">
        <v>31</v>
      </c>
      <c r="F47">
        <v>120.19</v>
      </c>
      <c r="G47" t="s">
        <v>28</v>
      </c>
      <c r="H47" t="s">
        <v>32</v>
      </c>
      <c r="I47">
        <v>2</v>
      </c>
      <c r="J47">
        <v>2</v>
      </c>
    </row>
    <row r="48" spans="1:10" x14ac:dyDescent="0.2">
      <c r="A48" t="s">
        <v>29</v>
      </c>
      <c r="B48" t="s">
        <v>190</v>
      </c>
      <c r="C48" t="s">
        <v>193</v>
      </c>
      <c r="D48">
        <v>30.65</v>
      </c>
      <c r="E48" t="s">
        <v>31</v>
      </c>
      <c r="F48">
        <v>120.19</v>
      </c>
      <c r="G48" t="s">
        <v>28</v>
      </c>
      <c r="H48" t="s">
        <v>32</v>
      </c>
      <c r="I48">
        <v>2</v>
      </c>
      <c r="J48">
        <v>2</v>
      </c>
    </row>
    <row r="49" spans="1:10" x14ac:dyDescent="0.2">
      <c r="A49" t="s">
        <v>29</v>
      </c>
      <c r="B49" t="s">
        <v>190</v>
      </c>
      <c r="C49" t="s">
        <v>194</v>
      </c>
      <c r="D49">
        <v>0</v>
      </c>
      <c r="E49" t="s">
        <v>31</v>
      </c>
      <c r="F49">
        <v>120.19</v>
      </c>
      <c r="G49" t="s">
        <v>28</v>
      </c>
      <c r="H49" t="s">
        <v>32</v>
      </c>
      <c r="I49">
        <v>2</v>
      </c>
      <c r="J49">
        <v>2</v>
      </c>
    </row>
    <row r="50" spans="1:10" x14ac:dyDescent="0.2">
      <c r="A50" t="s">
        <v>56</v>
      </c>
      <c r="B50" t="s">
        <v>190</v>
      </c>
      <c r="C50" t="s">
        <v>191</v>
      </c>
      <c r="D50">
        <v>0</v>
      </c>
      <c r="E50" t="s">
        <v>57</v>
      </c>
      <c r="F50">
        <v>100.2</v>
      </c>
      <c r="G50" t="s">
        <v>45</v>
      </c>
      <c r="H50" t="s">
        <v>55</v>
      </c>
      <c r="I50">
        <v>3</v>
      </c>
      <c r="J50">
        <v>3</v>
      </c>
    </row>
    <row r="51" spans="1:10" x14ac:dyDescent="0.2">
      <c r="A51" t="s">
        <v>56</v>
      </c>
      <c r="B51" t="s">
        <v>190</v>
      </c>
      <c r="C51" t="s">
        <v>192</v>
      </c>
      <c r="D51">
        <v>2.83</v>
      </c>
      <c r="E51" t="s">
        <v>57</v>
      </c>
      <c r="F51">
        <v>100.2</v>
      </c>
      <c r="G51" t="s">
        <v>45</v>
      </c>
      <c r="H51" t="s">
        <v>55</v>
      </c>
      <c r="I51">
        <v>3</v>
      </c>
      <c r="J51">
        <v>3</v>
      </c>
    </row>
    <row r="52" spans="1:10" x14ac:dyDescent="0.2">
      <c r="A52" t="s">
        <v>56</v>
      </c>
      <c r="B52" t="s">
        <v>190</v>
      </c>
      <c r="C52" t="s">
        <v>193</v>
      </c>
      <c r="D52">
        <v>95.87</v>
      </c>
      <c r="E52" t="s">
        <v>57</v>
      </c>
      <c r="F52">
        <v>100.2</v>
      </c>
      <c r="G52" t="s">
        <v>45</v>
      </c>
      <c r="H52" t="s">
        <v>55</v>
      </c>
      <c r="I52">
        <v>3</v>
      </c>
      <c r="J52">
        <v>3</v>
      </c>
    </row>
    <row r="53" spans="1:10" x14ac:dyDescent="0.2">
      <c r="A53" t="s">
        <v>56</v>
      </c>
      <c r="B53" t="s">
        <v>190</v>
      </c>
      <c r="C53" t="s">
        <v>194</v>
      </c>
      <c r="D53">
        <v>1.3</v>
      </c>
      <c r="E53" t="s">
        <v>57</v>
      </c>
      <c r="F53">
        <v>100.2</v>
      </c>
      <c r="G53" t="s">
        <v>45</v>
      </c>
      <c r="H53" t="s">
        <v>55</v>
      </c>
      <c r="I53">
        <v>3</v>
      </c>
      <c r="J53">
        <v>3</v>
      </c>
    </row>
    <row r="54" spans="1:10" x14ac:dyDescent="0.2">
      <c r="A54" t="s">
        <v>53</v>
      </c>
      <c r="B54" t="s">
        <v>190</v>
      </c>
      <c r="C54" t="s">
        <v>191</v>
      </c>
      <c r="D54">
        <v>0</v>
      </c>
      <c r="E54" t="s">
        <v>54</v>
      </c>
      <c r="F54">
        <v>114.23</v>
      </c>
      <c r="G54" t="s">
        <v>45</v>
      </c>
      <c r="H54" t="s">
        <v>55</v>
      </c>
      <c r="I54">
        <v>3</v>
      </c>
      <c r="J54">
        <v>3</v>
      </c>
    </row>
    <row r="55" spans="1:10" x14ac:dyDescent="0.2">
      <c r="A55" t="s">
        <v>53</v>
      </c>
      <c r="B55" t="s">
        <v>190</v>
      </c>
      <c r="C55" t="s">
        <v>192</v>
      </c>
      <c r="D55">
        <v>16.96</v>
      </c>
      <c r="E55" t="s">
        <v>54</v>
      </c>
      <c r="F55">
        <v>114.23</v>
      </c>
      <c r="G55" t="s">
        <v>45</v>
      </c>
      <c r="H55" t="s">
        <v>55</v>
      </c>
      <c r="I55">
        <v>3</v>
      </c>
      <c r="J55">
        <v>3</v>
      </c>
    </row>
    <row r="56" spans="1:10" x14ac:dyDescent="0.2">
      <c r="A56" t="s">
        <v>53</v>
      </c>
      <c r="B56" t="s">
        <v>190</v>
      </c>
      <c r="C56" t="s">
        <v>193</v>
      </c>
      <c r="D56">
        <v>82.17</v>
      </c>
      <c r="E56" t="s">
        <v>54</v>
      </c>
      <c r="F56">
        <v>114.23</v>
      </c>
      <c r="G56" t="s">
        <v>45</v>
      </c>
      <c r="H56" t="s">
        <v>55</v>
      </c>
      <c r="I56">
        <v>3</v>
      </c>
      <c r="J56">
        <v>3</v>
      </c>
    </row>
    <row r="57" spans="1:10" x14ac:dyDescent="0.2">
      <c r="A57" t="s">
        <v>53</v>
      </c>
      <c r="B57" t="s">
        <v>190</v>
      </c>
      <c r="C57" t="s">
        <v>194</v>
      </c>
      <c r="D57">
        <v>0.87</v>
      </c>
      <c r="E57" t="s">
        <v>54</v>
      </c>
      <c r="F57">
        <v>114.23</v>
      </c>
      <c r="G57" t="s">
        <v>45</v>
      </c>
      <c r="H57" t="s">
        <v>55</v>
      </c>
      <c r="I57">
        <v>3</v>
      </c>
      <c r="J57">
        <v>3</v>
      </c>
    </row>
    <row r="58" spans="1:10" x14ac:dyDescent="0.2">
      <c r="A58" t="s">
        <v>61</v>
      </c>
      <c r="B58" t="s">
        <v>190</v>
      </c>
      <c r="C58" t="s">
        <v>191</v>
      </c>
      <c r="D58">
        <v>0</v>
      </c>
      <c r="E58" t="s">
        <v>62</v>
      </c>
      <c r="F58">
        <v>86.18</v>
      </c>
      <c r="G58" t="s">
        <v>45</v>
      </c>
      <c r="H58" t="s">
        <v>52</v>
      </c>
      <c r="I58">
        <v>3</v>
      </c>
      <c r="J58">
        <v>4</v>
      </c>
    </row>
    <row r="59" spans="1:10" x14ac:dyDescent="0.2">
      <c r="A59" t="s">
        <v>61</v>
      </c>
      <c r="B59" t="s">
        <v>190</v>
      </c>
      <c r="C59" t="s">
        <v>192</v>
      </c>
      <c r="D59">
        <v>0</v>
      </c>
      <c r="E59" t="s">
        <v>62</v>
      </c>
      <c r="F59">
        <v>86.18</v>
      </c>
      <c r="G59" t="s">
        <v>45</v>
      </c>
      <c r="H59" t="s">
        <v>52</v>
      </c>
      <c r="I59">
        <v>3</v>
      </c>
      <c r="J59">
        <v>4</v>
      </c>
    </row>
    <row r="60" spans="1:10" x14ac:dyDescent="0.2">
      <c r="A60" t="s">
        <v>61</v>
      </c>
      <c r="B60" t="s">
        <v>190</v>
      </c>
      <c r="C60" t="s">
        <v>193</v>
      </c>
      <c r="D60">
        <v>99.35</v>
      </c>
      <c r="E60" t="s">
        <v>62</v>
      </c>
      <c r="F60">
        <v>86.18</v>
      </c>
      <c r="G60" t="s">
        <v>45</v>
      </c>
      <c r="H60" t="s">
        <v>52</v>
      </c>
      <c r="I60">
        <v>3</v>
      </c>
      <c r="J60">
        <v>4</v>
      </c>
    </row>
    <row r="61" spans="1:10" x14ac:dyDescent="0.2">
      <c r="A61" t="s">
        <v>61</v>
      </c>
      <c r="B61" t="s">
        <v>190</v>
      </c>
      <c r="C61" t="s">
        <v>194</v>
      </c>
      <c r="D61">
        <v>0.65</v>
      </c>
      <c r="E61" t="s">
        <v>62</v>
      </c>
      <c r="F61">
        <v>86.18</v>
      </c>
      <c r="G61" t="s">
        <v>45</v>
      </c>
      <c r="H61" t="s">
        <v>52</v>
      </c>
      <c r="I61">
        <v>3</v>
      </c>
      <c r="J61">
        <v>4</v>
      </c>
    </row>
    <row r="62" spans="1:10" x14ac:dyDescent="0.2">
      <c r="A62" t="s">
        <v>50</v>
      </c>
      <c r="B62" t="s">
        <v>190</v>
      </c>
      <c r="C62" t="s">
        <v>191</v>
      </c>
      <c r="D62">
        <v>0.22</v>
      </c>
      <c r="E62" t="s">
        <v>51</v>
      </c>
      <c r="F62">
        <v>100.21</v>
      </c>
      <c r="G62" t="s">
        <v>45</v>
      </c>
      <c r="H62" t="s">
        <v>52</v>
      </c>
      <c r="I62">
        <v>3</v>
      </c>
      <c r="J62">
        <v>4</v>
      </c>
    </row>
    <row r="63" spans="1:10" x14ac:dyDescent="0.2">
      <c r="A63" t="s">
        <v>50</v>
      </c>
      <c r="B63" t="s">
        <v>190</v>
      </c>
      <c r="C63" t="s">
        <v>192</v>
      </c>
      <c r="D63">
        <v>0</v>
      </c>
      <c r="E63" t="s">
        <v>51</v>
      </c>
      <c r="F63">
        <v>100.21</v>
      </c>
      <c r="G63" t="s">
        <v>45</v>
      </c>
      <c r="H63" t="s">
        <v>52</v>
      </c>
      <c r="I63">
        <v>3</v>
      </c>
      <c r="J63">
        <v>4</v>
      </c>
    </row>
    <row r="64" spans="1:10" x14ac:dyDescent="0.2">
      <c r="A64" t="s">
        <v>50</v>
      </c>
      <c r="B64" t="s">
        <v>190</v>
      </c>
      <c r="C64" t="s">
        <v>193</v>
      </c>
      <c r="D64">
        <v>99.35</v>
      </c>
      <c r="E64" t="s">
        <v>51</v>
      </c>
      <c r="F64">
        <v>100.21</v>
      </c>
      <c r="G64" t="s">
        <v>45</v>
      </c>
      <c r="H64" t="s">
        <v>52</v>
      </c>
      <c r="I64">
        <v>3</v>
      </c>
      <c r="J64">
        <v>4</v>
      </c>
    </row>
    <row r="65" spans="1:10" x14ac:dyDescent="0.2">
      <c r="A65" t="s">
        <v>50</v>
      </c>
      <c r="B65" t="s">
        <v>190</v>
      </c>
      <c r="C65" t="s">
        <v>194</v>
      </c>
      <c r="D65">
        <v>0.43</v>
      </c>
      <c r="E65" t="s">
        <v>51</v>
      </c>
      <c r="F65">
        <v>100.21</v>
      </c>
      <c r="G65" t="s">
        <v>45</v>
      </c>
      <c r="H65" t="s">
        <v>52</v>
      </c>
      <c r="I65">
        <v>3</v>
      </c>
      <c r="J65">
        <v>4</v>
      </c>
    </row>
    <row r="66" spans="1:10" x14ac:dyDescent="0.2">
      <c r="A66" t="s">
        <v>66</v>
      </c>
      <c r="B66" t="s">
        <v>190</v>
      </c>
      <c r="C66" t="s">
        <v>191</v>
      </c>
      <c r="D66">
        <v>1.96</v>
      </c>
      <c r="E66" t="s">
        <v>68</v>
      </c>
      <c r="F66">
        <v>114.23</v>
      </c>
      <c r="G66" t="s">
        <v>45</v>
      </c>
      <c r="H66" t="s">
        <v>52</v>
      </c>
      <c r="I66">
        <v>3</v>
      </c>
      <c r="J66">
        <v>4</v>
      </c>
    </row>
    <row r="67" spans="1:10" x14ac:dyDescent="0.2">
      <c r="A67" t="s">
        <v>66</v>
      </c>
      <c r="B67" t="s">
        <v>190</v>
      </c>
      <c r="C67" t="s">
        <v>192</v>
      </c>
      <c r="D67">
        <v>1.52</v>
      </c>
      <c r="E67" t="s">
        <v>68</v>
      </c>
      <c r="F67">
        <v>114.23</v>
      </c>
      <c r="G67" t="s">
        <v>45</v>
      </c>
      <c r="H67" t="s">
        <v>52</v>
      </c>
      <c r="I67">
        <v>3</v>
      </c>
      <c r="J67">
        <v>4</v>
      </c>
    </row>
    <row r="68" spans="1:10" x14ac:dyDescent="0.2">
      <c r="A68" t="s">
        <v>66</v>
      </c>
      <c r="B68" t="s">
        <v>190</v>
      </c>
      <c r="C68" t="s">
        <v>193</v>
      </c>
      <c r="D68">
        <v>96.09</v>
      </c>
      <c r="E68" t="s">
        <v>68</v>
      </c>
      <c r="F68">
        <v>114.23</v>
      </c>
      <c r="G68" t="s">
        <v>45</v>
      </c>
      <c r="H68" t="s">
        <v>52</v>
      </c>
      <c r="I68">
        <v>3</v>
      </c>
      <c r="J68">
        <v>4</v>
      </c>
    </row>
    <row r="69" spans="1:10" x14ac:dyDescent="0.2">
      <c r="A69" t="s">
        <v>66</v>
      </c>
      <c r="B69" t="s">
        <v>190</v>
      </c>
      <c r="C69" t="s">
        <v>194</v>
      </c>
      <c r="D69">
        <v>0.43</v>
      </c>
      <c r="E69" t="s">
        <v>68</v>
      </c>
      <c r="F69">
        <v>114.23</v>
      </c>
      <c r="G69" t="s">
        <v>45</v>
      </c>
      <c r="H69" t="s">
        <v>52</v>
      </c>
      <c r="I69">
        <v>3</v>
      </c>
      <c r="J69">
        <v>4</v>
      </c>
    </row>
    <row r="70" spans="1:10" x14ac:dyDescent="0.2">
      <c r="A70" t="s">
        <v>63</v>
      </c>
      <c r="B70" t="s">
        <v>190</v>
      </c>
      <c r="C70" t="s">
        <v>191</v>
      </c>
      <c r="D70">
        <v>5.87</v>
      </c>
      <c r="E70" t="s">
        <v>65</v>
      </c>
      <c r="F70">
        <v>128.25</v>
      </c>
      <c r="G70" t="s">
        <v>45</v>
      </c>
      <c r="H70" t="s">
        <v>52</v>
      </c>
      <c r="I70">
        <v>3</v>
      </c>
      <c r="J70">
        <v>4</v>
      </c>
    </row>
    <row r="71" spans="1:10" x14ac:dyDescent="0.2">
      <c r="A71" t="s">
        <v>63</v>
      </c>
      <c r="B71" t="s">
        <v>190</v>
      </c>
      <c r="C71" t="s">
        <v>192</v>
      </c>
      <c r="D71">
        <v>2.61</v>
      </c>
      <c r="E71" t="s">
        <v>65</v>
      </c>
      <c r="F71">
        <v>128.25</v>
      </c>
      <c r="G71" t="s">
        <v>45</v>
      </c>
      <c r="H71" t="s">
        <v>52</v>
      </c>
      <c r="I71">
        <v>3</v>
      </c>
      <c r="J71">
        <v>4</v>
      </c>
    </row>
    <row r="72" spans="1:10" x14ac:dyDescent="0.2">
      <c r="A72" t="s">
        <v>63</v>
      </c>
      <c r="B72" t="s">
        <v>190</v>
      </c>
      <c r="C72" t="s">
        <v>193</v>
      </c>
      <c r="D72">
        <v>91.09</v>
      </c>
      <c r="E72" t="s">
        <v>65</v>
      </c>
      <c r="F72">
        <v>128.25</v>
      </c>
      <c r="G72" t="s">
        <v>45</v>
      </c>
      <c r="H72" t="s">
        <v>52</v>
      </c>
      <c r="I72">
        <v>3</v>
      </c>
      <c r="J72">
        <v>4</v>
      </c>
    </row>
    <row r="73" spans="1:10" x14ac:dyDescent="0.2">
      <c r="A73" t="s">
        <v>63</v>
      </c>
      <c r="B73" t="s">
        <v>190</v>
      </c>
      <c r="C73" t="s">
        <v>194</v>
      </c>
      <c r="D73">
        <v>0.43</v>
      </c>
      <c r="E73" t="s">
        <v>65</v>
      </c>
      <c r="F73">
        <v>128.25</v>
      </c>
      <c r="G73" t="s">
        <v>45</v>
      </c>
      <c r="H73" t="s">
        <v>52</v>
      </c>
      <c r="I73">
        <v>3</v>
      </c>
      <c r="J73">
        <v>4</v>
      </c>
    </row>
    <row r="74" spans="1:10" x14ac:dyDescent="0.2">
      <c r="A74" t="s">
        <v>42</v>
      </c>
      <c r="B74" t="s">
        <v>190</v>
      </c>
      <c r="C74" t="s">
        <v>191</v>
      </c>
      <c r="D74">
        <v>0.65</v>
      </c>
      <c r="E74" t="s">
        <v>44</v>
      </c>
      <c r="F74">
        <v>149.29</v>
      </c>
      <c r="G74" t="s">
        <v>45</v>
      </c>
      <c r="H74" t="s">
        <v>46</v>
      </c>
      <c r="I74">
        <v>3</v>
      </c>
      <c r="J74">
        <v>5</v>
      </c>
    </row>
    <row r="75" spans="1:10" x14ac:dyDescent="0.2">
      <c r="A75" t="s">
        <v>42</v>
      </c>
      <c r="B75" t="s">
        <v>190</v>
      </c>
      <c r="C75" t="s">
        <v>192</v>
      </c>
      <c r="D75">
        <v>22.39</v>
      </c>
      <c r="E75" t="s">
        <v>44</v>
      </c>
      <c r="F75">
        <v>149.29</v>
      </c>
      <c r="G75" t="s">
        <v>45</v>
      </c>
      <c r="H75" t="s">
        <v>46</v>
      </c>
      <c r="I75">
        <v>3</v>
      </c>
      <c r="J75">
        <v>5</v>
      </c>
    </row>
    <row r="76" spans="1:10" x14ac:dyDescent="0.2">
      <c r="A76" t="s">
        <v>42</v>
      </c>
      <c r="B76" t="s">
        <v>190</v>
      </c>
      <c r="C76" t="s">
        <v>193</v>
      </c>
      <c r="D76">
        <v>76.739999999999995</v>
      </c>
      <c r="E76" t="s">
        <v>44</v>
      </c>
      <c r="F76">
        <v>149.29</v>
      </c>
      <c r="G76" t="s">
        <v>45</v>
      </c>
      <c r="H76" t="s">
        <v>46</v>
      </c>
      <c r="I76">
        <v>3</v>
      </c>
      <c r="J76">
        <v>5</v>
      </c>
    </row>
    <row r="77" spans="1:10" x14ac:dyDescent="0.2">
      <c r="A77" t="s">
        <v>42</v>
      </c>
      <c r="B77" t="s">
        <v>190</v>
      </c>
      <c r="C77" t="s">
        <v>194</v>
      </c>
      <c r="D77">
        <v>0.22</v>
      </c>
      <c r="E77" t="s">
        <v>44</v>
      </c>
      <c r="F77">
        <v>149.29</v>
      </c>
      <c r="G77" t="s">
        <v>45</v>
      </c>
      <c r="H77" t="s">
        <v>46</v>
      </c>
      <c r="I77">
        <v>3</v>
      </c>
      <c r="J77">
        <v>5</v>
      </c>
    </row>
    <row r="78" spans="1:10" x14ac:dyDescent="0.2">
      <c r="A78" t="s">
        <v>74</v>
      </c>
      <c r="B78" t="s">
        <v>190</v>
      </c>
      <c r="C78" t="s">
        <v>191</v>
      </c>
      <c r="D78">
        <v>1.74</v>
      </c>
      <c r="E78" t="s">
        <v>75</v>
      </c>
      <c r="F78">
        <v>156.31</v>
      </c>
      <c r="G78" t="s">
        <v>45</v>
      </c>
      <c r="H78" t="s">
        <v>46</v>
      </c>
      <c r="I78">
        <v>3</v>
      </c>
      <c r="J78">
        <v>5</v>
      </c>
    </row>
    <row r="79" spans="1:10" x14ac:dyDescent="0.2">
      <c r="A79" t="s">
        <v>74</v>
      </c>
      <c r="B79" t="s">
        <v>190</v>
      </c>
      <c r="C79" t="s">
        <v>192</v>
      </c>
      <c r="D79">
        <v>48.7</v>
      </c>
      <c r="E79" t="s">
        <v>75</v>
      </c>
      <c r="F79">
        <v>156.31</v>
      </c>
      <c r="G79" t="s">
        <v>45</v>
      </c>
      <c r="H79" t="s">
        <v>46</v>
      </c>
      <c r="I79">
        <v>3</v>
      </c>
      <c r="J79">
        <v>5</v>
      </c>
    </row>
    <row r="80" spans="1:10" x14ac:dyDescent="0.2">
      <c r="A80" t="s">
        <v>74</v>
      </c>
      <c r="B80" t="s">
        <v>190</v>
      </c>
      <c r="C80" t="s">
        <v>193</v>
      </c>
      <c r="D80">
        <v>49.57</v>
      </c>
      <c r="E80" t="s">
        <v>75</v>
      </c>
      <c r="F80">
        <v>156.31</v>
      </c>
      <c r="G80" t="s">
        <v>45</v>
      </c>
      <c r="H80" t="s">
        <v>46</v>
      </c>
      <c r="I80">
        <v>3</v>
      </c>
      <c r="J80">
        <v>5</v>
      </c>
    </row>
    <row r="81" spans="1:10" x14ac:dyDescent="0.2">
      <c r="A81" t="s">
        <v>74</v>
      </c>
      <c r="B81" t="s">
        <v>190</v>
      </c>
      <c r="C81" t="s">
        <v>194</v>
      </c>
      <c r="D81">
        <v>0</v>
      </c>
      <c r="E81" t="s">
        <v>75</v>
      </c>
      <c r="F81">
        <v>156.31</v>
      </c>
      <c r="G81" t="s">
        <v>45</v>
      </c>
      <c r="H81" t="s">
        <v>46</v>
      </c>
      <c r="I81">
        <v>3</v>
      </c>
      <c r="J81">
        <v>5</v>
      </c>
    </row>
    <row r="82" spans="1:10" x14ac:dyDescent="0.2">
      <c r="A82" t="s">
        <v>47</v>
      </c>
      <c r="B82" t="s">
        <v>190</v>
      </c>
      <c r="C82" t="s">
        <v>191</v>
      </c>
      <c r="D82">
        <v>1.0900000000000001</v>
      </c>
      <c r="E82" t="s">
        <v>49</v>
      </c>
      <c r="F82">
        <v>170.34</v>
      </c>
      <c r="G82" t="s">
        <v>45</v>
      </c>
      <c r="H82" t="s">
        <v>46</v>
      </c>
      <c r="I82">
        <v>3</v>
      </c>
      <c r="J82">
        <v>5</v>
      </c>
    </row>
    <row r="83" spans="1:10" x14ac:dyDescent="0.2">
      <c r="A83" t="s">
        <v>47</v>
      </c>
      <c r="B83" t="s">
        <v>190</v>
      </c>
      <c r="C83" t="s">
        <v>192</v>
      </c>
      <c r="D83">
        <v>63.48</v>
      </c>
      <c r="E83" t="s">
        <v>49</v>
      </c>
      <c r="F83">
        <v>170.34</v>
      </c>
      <c r="G83" t="s">
        <v>45</v>
      </c>
      <c r="H83" t="s">
        <v>46</v>
      </c>
      <c r="I83">
        <v>3</v>
      </c>
      <c r="J83">
        <v>5</v>
      </c>
    </row>
    <row r="84" spans="1:10" x14ac:dyDescent="0.2">
      <c r="A84" t="s">
        <v>47</v>
      </c>
      <c r="B84" t="s">
        <v>190</v>
      </c>
      <c r="C84" t="s">
        <v>193</v>
      </c>
      <c r="D84">
        <v>35.43</v>
      </c>
      <c r="E84" t="s">
        <v>49</v>
      </c>
      <c r="F84">
        <v>170.34</v>
      </c>
      <c r="G84" t="s">
        <v>45</v>
      </c>
      <c r="H84" t="s">
        <v>46</v>
      </c>
      <c r="I84">
        <v>3</v>
      </c>
      <c r="J84">
        <v>5</v>
      </c>
    </row>
    <row r="85" spans="1:10" x14ac:dyDescent="0.2">
      <c r="A85" t="s">
        <v>47</v>
      </c>
      <c r="B85" t="s">
        <v>190</v>
      </c>
      <c r="C85" t="s">
        <v>194</v>
      </c>
      <c r="D85">
        <v>0</v>
      </c>
      <c r="E85" t="s">
        <v>49</v>
      </c>
      <c r="F85">
        <v>170.34</v>
      </c>
      <c r="G85" t="s">
        <v>45</v>
      </c>
      <c r="H85" t="s">
        <v>46</v>
      </c>
      <c r="I85">
        <v>3</v>
      </c>
      <c r="J85">
        <v>5</v>
      </c>
    </row>
    <row r="86" spans="1:10" x14ac:dyDescent="0.2">
      <c r="A86" t="s">
        <v>72</v>
      </c>
      <c r="B86" t="s">
        <v>190</v>
      </c>
      <c r="C86" t="s">
        <v>191</v>
      </c>
      <c r="D86">
        <v>0.43</v>
      </c>
      <c r="E86" t="s">
        <v>73</v>
      </c>
      <c r="F86">
        <v>137.37</v>
      </c>
      <c r="G86" t="s">
        <v>71</v>
      </c>
      <c r="H86" t="s">
        <v>71</v>
      </c>
      <c r="I86">
        <v>4</v>
      </c>
      <c r="J86">
        <v>6</v>
      </c>
    </row>
    <row r="87" spans="1:10" x14ac:dyDescent="0.2">
      <c r="A87" t="s">
        <v>72</v>
      </c>
      <c r="B87" t="s">
        <v>190</v>
      </c>
      <c r="C87" t="s">
        <v>192</v>
      </c>
      <c r="D87">
        <v>0</v>
      </c>
      <c r="E87" t="s">
        <v>73</v>
      </c>
      <c r="F87">
        <v>137.37</v>
      </c>
      <c r="G87" t="s">
        <v>71</v>
      </c>
      <c r="H87" t="s">
        <v>71</v>
      </c>
      <c r="I87">
        <v>4</v>
      </c>
      <c r="J87">
        <v>6</v>
      </c>
    </row>
    <row r="88" spans="1:10" x14ac:dyDescent="0.2">
      <c r="A88" t="s">
        <v>72</v>
      </c>
      <c r="B88" t="s">
        <v>190</v>
      </c>
      <c r="C88" t="s">
        <v>193</v>
      </c>
      <c r="D88">
        <v>99.57</v>
      </c>
      <c r="E88" t="s">
        <v>73</v>
      </c>
      <c r="F88">
        <v>137.37</v>
      </c>
      <c r="G88" t="s">
        <v>71</v>
      </c>
      <c r="H88" t="s">
        <v>71</v>
      </c>
      <c r="I88">
        <v>4</v>
      </c>
      <c r="J88">
        <v>6</v>
      </c>
    </row>
    <row r="89" spans="1:10" x14ac:dyDescent="0.2">
      <c r="A89" t="s">
        <v>72</v>
      </c>
      <c r="B89" t="s">
        <v>190</v>
      </c>
      <c r="C89" t="s">
        <v>194</v>
      </c>
      <c r="D89">
        <v>0</v>
      </c>
      <c r="E89" t="s">
        <v>73</v>
      </c>
      <c r="F89">
        <v>137.37</v>
      </c>
      <c r="G89" t="s">
        <v>71</v>
      </c>
      <c r="H89" t="s">
        <v>71</v>
      </c>
      <c r="I89">
        <v>4</v>
      </c>
      <c r="J89">
        <v>6</v>
      </c>
    </row>
    <row r="90" spans="1:10" x14ac:dyDescent="0.2">
      <c r="A90" t="s">
        <v>69</v>
      </c>
      <c r="B90" t="s">
        <v>190</v>
      </c>
      <c r="C90" t="s">
        <v>191</v>
      </c>
      <c r="D90">
        <v>0.65</v>
      </c>
      <c r="E90" t="s">
        <v>70</v>
      </c>
      <c r="F90">
        <v>165.83</v>
      </c>
      <c r="G90" t="s">
        <v>71</v>
      </c>
      <c r="H90" t="s">
        <v>71</v>
      </c>
      <c r="I90">
        <v>4</v>
      </c>
      <c r="J90">
        <v>6</v>
      </c>
    </row>
    <row r="91" spans="1:10" x14ac:dyDescent="0.2">
      <c r="A91" t="s">
        <v>69</v>
      </c>
      <c r="B91" t="s">
        <v>190</v>
      </c>
      <c r="C91" t="s">
        <v>192</v>
      </c>
      <c r="D91">
        <v>0</v>
      </c>
      <c r="E91" t="s">
        <v>70</v>
      </c>
      <c r="F91">
        <v>165.83</v>
      </c>
      <c r="G91" t="s">
        <v>71</v>
      </c>
      <c r="H91" t="s">
        <v>71</v>
      </c>
      <c r="I91">
        <v>4</v>
      </c>
      <c r="J91">
        <v>6</v>
      </c>
    </row>
    <row r="92" spans="1:10" x14ac:dyDescent="0.2">
      <c r="A92" t="s">
        <v>69</v>
      </c>
      <c r="B92" t="s">
        <v>190</v>
      </c>
      <c r="C92" t="s">
        <v>193</v>
      </c>
      <c r="D92">
        <v>99.35</v>
      </c>
      <c r="E92" t="s">
        <v>70</v>
      </c>
      <c r="F92">
        <v>165.83</v>
      </c>
      <c r="G92" t="s">
        <v>71</v>
      </c>
      <c r="H92" t="s">
        <v>71</v>
      </c>
      <c r="I92">
        <v>4</v>
      </c>
      <c r="J92">
        <v>6</v>
      </c>
    </row>
    <row r="93" spans="1:10" x14ac:dyDescent="0.2">
      <c r="A93" t="s">
        <v>69</v>
      </c>
      <c r="B93" t="s">
        <v>190</v>
      </c>
      <c r="C93" t="s">
        <v>194</v>
      </c>
      <c r="D93">
        <v>0</v>
      </c>
      <c r="E93" t="s">
        <v>70</v>
      </c>
      <c r="F93">
        <v>165.83</v>
      </c>
      <c r="G93" t="s">
        <v>71</v>
      </c>
      <c r="H93" t="s">
        <v>71</v>
      </c>
      <c r="I93">
        <v>4</v>
      </c>
      <c r="J93">
        <v>6</v>
      </c>
    </row>
    <row r="94" spans="1:10" x14ac:dyDescent="0.2">
      <c r="A94" t="s">
        <v>25</v>
      </c>
      <c r="B94" t="s">
        <v>190</v>
      </c>
      <c r="C94" t="s">
        <v>191</v>
      </c>
      <c r="D94">
        <v>7.39</v>
      </c>
      <c r="E94" t="s">
        <v>27</v>
      </c>
      <c r="F94">
        <v>147.01</v>
      </c>
      <c r="G94" t="s">
        <v>28</v>
      </c>
      <c r="H94" t="s">
        <v>71</v>
      </c>
      <c r="I94">
        <v>2</v>
      </c>
      <c r="J94">
        <v>6</v>
      </c>
    </row>
    <row r="95" spans="1:10" x14ac:dyDescent="0.2">
      <c r="A95" t="s">
        <v>25</v>
      </c>
      <c r="B95" t="s">
        <v>190</v>
      </c>
      <c r="C95" t="s">
        <v>192</v>
      </c>
      <c r="D95">
        <v>53.91</v>
      </c>
      <c r="E95" t="s">
        <v>27</v>
      </c>
      <c r="F95">
        <v>147.01</v>
      </c>
      <c r="G95" t="s">
        <v>28</v>
      </c>
      <c r="H95" t="s">
        <v>71</v>
      </c>
      <c r="I95">
        <v>2</v>
      </c>
      <c r="J95">
        <v>6</v>
      </c>
    </row>
    <row r="96" spans="1:10" x14ac:dyDescent="0.2">
      <c r="A96" t="s">
        <v>25</v>
      </c>
      <c r="B96" t="s">
        <v>190</v>
      </c>
      <c r="C96" t="s">
        <v>193</v>
      </c>
      <c r="D96">
        <v>38.700000000000003</v>
      </c>
      <c r="E96" t="s">
        <v>27</v>
      </c>
      <c r="F96">
        <v>147.01</v>
      </c>
      <c r="G96" t="s">
        <v>28</v>
      </c>
      <c r="H96" t="s">
        <v>71</v>
      </c>
      <c r="I96">
        <v>2</v>
      </c>
      <c r="J96">
        <v>6</v>
      </c>
    </row>
    <row r="97" spans="1:10" x14ac:dyDescent="0.2">
      <c r="A97" t="s">
        <v>25</v>
      </c>
      <c r="B97" t="s">
        <v>190</v>
      </c>
      <c r="C97" t="s">
        <v>194</v>
      </c>
      <c r="D97">
        <v>0</v>
      </c>
      <c r="E97" t="s">
        <v>27</v>
      </c>
      <c r="F97">
        <v>147.01</v>
      </c>
      <c r="G97" t="s">
        <v>28</v>
      </c>
      <c r="H97" t="s">
        <v>71</v>
      </c>
      <c r="I97">
        <v>2</v>
      </c>
      <c r="J9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32564-A980-0E4D-BD6D-EAC53C8325C7}">
  <dimension ref="A1:Y28"/>
  <sheetViews>
    <sheetView tabSelected="1" zoomScale="135" zoomScaleNormal="13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31" sqref="G31"/>
    </sheetView>
  </sheetViews>
  <sheetFormatPr baseColWidth="10" defaultRowHeight="16" x14ac:dyDescent="0.2"/>
  <cols>
    <col min="2" max="2" width="29.1640625" customWidth="1"/>
    <col min="3" max="25" width="10.83203125" style="4" customWidth="1"/>
  </cols>
  <sheetData>
    <row r="1" spans="1:25" x14ac:dyDescent="0.2">
      <c r="A1" s="6" t="s">
        <v>365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2">
      <c r="C2" s="1" t="s">
        <v>13</v>
      </c>
      <c r="D2" s="1"/>
      <c r="E2" s="1"/>
      <c r="F2" s="1"/>
      <c r="G2" s="1"/>
      <c r="H2" s="1"/>
      <c r="I2" s="1" t="s">
        <v>32</v>
      </c>
      <c r="J2" s="1"/>
      <c r="K2" s="1"/>
      <c r="L2" s="1"/>
      <c r="M2" s="1"/>
      <c r="N2" s="1" t="s">
        <v>55</v>
      </c>
      <c r="O2" s="1"/>
      <c r="P2" s="1" t="s">
        <v>180</v>
      </c>
      <c r="Q2" s="1"/>
      <c r="R2" s="1"/>
      <c r="S2" s="1"/>
      <c r="T2" s="1" t="s">
        <v>181</v>
      </c>
      <c r="U2" s="1"/>
      <c r="V2" s="1"/>
      <c r="W2" s="1" t="s">
        <v>71</v>
      </c>
      <c r="X2" s="1"/>
      <c r="Y2" s="1"/>
    </row>
    <row r="3" spans="1:25" s="3" customFormat="1" ht="51" x14ac:dyDescent="0.2">
      <c r="A3" s="3" t="s">
        <v>175</v>
      </c>
      <c r="B3" s="3" t="s">
        <v>173</v>
      </c>
      <c r="C3" s="5" t="str" cm="1">
        <f t="array" ref="C3:Y3">TRANSPOSE(_xlfn.UNIQUE(pollutant_summary!F2:F461))</f>
        <v>Benzene</v>
      </c>
      <c r="D3" s="5" t="str">
        <v>Toluene</v>
      </c>
      <c r="E3" s="5" t="str">
        <v>Ethylbenzene</v>
      </c>
      <c r="F3" s="5" t="str">
        <v>Xylenes</v>
      </c>
      <c r="G3" s="5" t="str">
        <v>m,p-Xylene 2</v>
      </c>
      <c r="H3" s="5" t="str">
        <v>o-Xylene</v>
      </c>
      <c r="I3" s="5" t="str">
        <v>1-ethyl-2-methyl-benzene</v>
      </c>
      <c r="J3" s="5" t="str">
        <v>1-ethyl-3-methyl-benzene</v>
      </c>
      <c r="K3" s="5" t="str">
        <v>1-ethyl-4-methyl-benzene</v>
      </c>
      <c r="L3" s="5" t="str">
        <v>Propylbenzene</v>
      </c>
      <c r="M3" s="5" t="str">
        <v>Mesitylene</v>
      </c>
      <c r="N3" s="5" t="str">
        <v>3-methyl-heptane</v>
      </c>
      <c r="O3" s="5" t="str">
        <v>2-methyl-hexane</v>
      </c>
      <c r="P3" s="5" t="str">
        <v>Heptane</v>
      </c>
      <c r="Q3" s="5" t="str">
        <v>n-Hexane</v>
      </c>
      <c r="R3" s="5" t="str">
        <v>Nonane</v>
      </c>
      <c r="S3" s="5" t="str">
        <v>Octane</v>
      </c>
      <c r="T3" s="5" t="str">
        <v>Decane</v>
      </c>
      <c r="U3" s="5" t="str">
        <v>Dodecane</v>
      </c>
      <c r="V3" s="5" t="str">
        <v>Undecane</v>
      </c>
      <c r="W3" s="5" t="str">
        <v>1,2-dichlorobenzene</v>
      </c>
      <c r="X3" s="5" t="str">
        <v>Tetrachloroethylene</v>
      </c>
      <c r="Y3" s="5" t="str">
        <v>Trichloromonofluoromethane</v>
      </c>
    </row>
    <row r="4" spans="1:25" x14ac:dyDescent="0.2">
      <c r="B4" s="2" t="s">
        <v>182</v>
      </c>
      <c r="C4" s="4">
        <v>460</v>
      </c>
      <c r="D4" s="4">
        <v>460</v>
      </c>
      <c r="E4" s="4">
        <v>460</v>
      </c>
      <c r="F4" s="4">
        <v>460</v>
      </c>
      <c r="G4" s="4">
        <v>460</v>
      </c>
      <c r="H4" s="4">
        <v>460</v>
      </c>
      <c r="I4" s="4">
        <v>460</v>
      </c>
      <c r="J4" s="4">
        <v>460</v>
      </c>
      <c r="K4" s="4">
        <v>460</v>
      </c>
      <c r="L4" s="4">
        <v>460</v>
      </c>
      <c r="M4" s="4">
        <v>460</v>
      </c>
      <c r="N4" s="4">
        <v>460</v>
      </c>
      <c r="O4" s="4">
        <v>460</v>
      </c>
      <c r="P4" s="4">
        <v>460</v>
      </c>
      <c r="Q4" s="4">
        <v>460</v>
      </c>
      <c r="R4" s="4">
        <v>460</v>
      </c>
      <c r="S4" s="4">
        <v>460</v>
      </c>
      <c r="T4" s="4">
        <v>460</v>
      </c>
      <c r="U4" s="4">
        <v>460</v>
      </c>
      <c r="V4" s="4">
        <v>460</v>
      </c>
      <c r="W4" s="4">
        <v>460</v>
      </c>
      <c r="X4" s="4">
        <v>460</v>
      </c>
      <c r="Y4" s="4">
        <v>460</v>
      </c>
    </row>
    <row r="5" spans="1:25" x14ac:dyDescent="0.2">
      <c r="B5" s="2" t="s">
        <v>183</v>
      </c>
      <c r="C5" s="4" cm="1">
        <f t="array" ref="C5:C8">_xlfn._xlws.FILTER(flag_summary!$D2:$D97, flag_summary!$E2:$E97=Results!C3, "No match")</f>
        <v>0</v>
      </c>
      <c r="D5" s="4" cm="1">
        <f t="array" ref="D5:D8">_xlfn._xlws.FILTER(flag_summary!$D2:$D97, flag_summary!$E2:$E97=Results!D3, "No match")</f>
        <v>0</v>
      </c>
      <c r="E5" s="4" cm="1">
        <f t="array" ref="E5:E8">_xlfn._xlws.FILTER(flag_summary!$D2:$D97, flag_summary!$E2:$E97=Results!E3, "No match")</f>
        <v>0</v>
      </c>
      <c r="F5" s="4" cm="1">
        <f t="array" ref="F5:F8">_xlfn._xlws.FILTER(flag_summary!$D2:$D97, flag_summary!$E2:$E97=Results!F3, "No match")</f>
        <v>0</v>
      </c>
      <c r="G5" s="4" cm="1">
        <f t="array" ref="G5:G8">_xlfn._xlws.FILTER(flag_summary!$D2:$D97, flag_summary!$E2:$E97=Results!G3, "No match")</f>
        <v>0</v>
      </c>
      <c r="H5" s="4" cm="1">
        <f t="array" ref="H5:H8">_xlfn._xlws.FILTER(flag_summary!$D2:$D97, flag_summary!$E2:$E97=Results!H3, "No match")</f>
        <v>0</v>
      </c>
      <c r="I5" s="4" cm="1">
        <f t="array" ref="I5:I8">_xlfn._xlws.FILTER(flag_summary!$D2:$D97, flag_summary!$E2:$E97=Results!I3, "No match")</f>
        <v>0.65</v>
      </c>
      <c r="J5" s="4" cm="1">
        <f t="array" ref="J5:J8">_xlfn._xlws.FILTER(flag_summary!$D2:$D97, flag_summary!$E2:$E97=Results!J3, "No match")</f>
        <v>1.96</v>
      </c>
      <c r="K5" s="4" cm="1">
        <f t="array" ref="K5:K8">_xlfn._xlws.FILTER(flag_summary!$D2:$D97, flag_summary!$E2:$E97=Results!K3, "No match")</f>
        <v>0</v>
      </c>
      <c r="L5" s="4" cm="1">
        <f t="array" ref="L5:L8">_xlfn._xlws.FILTER(flag_summary!$D2:$D97, flag_summary!$E2:$E97=Results!L3, "No match")</f>
        <v>0.22</v>
      </c>
      <c r="M5" s="4" cm="1">
        <f t="array" ref="M5:M8">_xlfn._xlws.FILTER(flag_summary!$D2:$D97, flag_summary!$E2:$E97=Results!M3, "No match")</f>
        <v>0</v>
      </c>
      <c r="N5" s="4" cm="1">
        <f t="array" ref="N5:N8">_xlfn._xlws.FILTER(flag_summary!$D2:$D97, flag_summary!$E2:$E97=Results!N3, "No match")</f>
        <v>0</v>
      </c>
      <c r="O5" s="4" cm="1">
        <f t="array" ref="O5:O8">_xlfn._xlws.FILTER(flag_summary!$D2:$D97, flag_summary!$E2:$E97=Results!O3, "No match")</f>
        <v>0</v>
      </c>
      <c r="P5" s="4" cm="1">
        <f t="array" ref="P5:P8">_xlfn._xlws.FILTER(flag_summary!$D2:$D97, flag_summary!$E2:$E97=Results!P3, "No match")</f>
        <v>0.22</v>
      </c>
      <c r="Q5" s="4" cm="1">
        <f t="array" ref="Q5:Q8">_xlfn._xlws.FILTER(flag_summary!$D2:$D97, flag_summary!$E2:$E97=Results!Q3, "No match")</f>
        <v>0</v>
      </c>
      <c r="R5" s="4" cm="1">
        <f t="array" ref="R5:R8">_xlfn._xlws.FILTER(flag_summary!$D2:$D97, flag_summary!$E2:$E97=Results!R3, "No match")</f>
        <v>5.87</v>
      </c>
      <c r="S5" s="4" cm="1">
        <f t="array" ref="S5:S8">_xlfn._xlws.FILTER(flag_summary!$D2:$D97, flag_summary!$E2:$E97=Results!S3, "No match")</f>
        <v>1.96</v>
      </c>
      <c r="T5" s="4" cm="1">
        <f t="array" ref="T5:T8">_xlfn._xlws.FILTER(flag_summary!$D2:$D97, flag_summary!$E2:$E97=Results!T3, "No match")</f>
        <v>0.65</v>
      </c>
      <c r="U5" s="4" cm="1">
        <f t="array" ref="U5:U8">_xlfn._xlws.FILTER(flag_summary!$D2:$D97, flag_summary!$E2:$E97=Results!U3, "No match")</f>
        <v>1.0900000000000001</v>
      </c>
      <c r="V5" s="4" cm="1">
        <f t="array" ref="V5:V8">_xlfn._xlws.FILTER(flag_summary!$D2:$D97, flag_summary!$E2:$E97=Results!V3, "No match")</f>
        <v>1.74</v>
      </c>
      <c r="W5" s="4" cm="1">
        <f t="array" ref="W5:W8">_xlfn._xlws.FILTER(flag_summary!$D2:$D97, flag_summary!$E2:$E97=Results!W3, "No match")</f>
        <v>7.39</v>
      </c>
      <c r="X5" s="4" cm="1">
        <f t="array" ref="X5:X8">_xlfn._xlws.FILTER(flag_summary!$D2:$D97, flag_summary!$E2:$E97=Results!X3, "No match")</f>
        <v>0.65</v>
      </c>
      <c r="Y5" s="4" cm="1">
        <f t="array" ref="Y5:Y8">_xlfn._xlws.FILTER(flag_summary!$D2:$D97, flag_summary!$E2:$E97=Results!Y3, "No match")</f>
        <v>0.43</v>
      </c>
    </row>
    <row r="6" spans="1:25" x14ac:dyDescent="0.2">
      <c r="B6" s="2" t="s">
        <v>184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1.52</v>
      </c>
      <c r="I6" s="4">
        <v>68.7</v>
      </c>
      <c r="J6" s="4">
        <v>16.96</v>
      </c>
      <c r="K6" s="4">
        <v>43.91</v>
      </c>
      <c r="L6" s="4">
        <v>77.39</v>
      </c>
      <c r="M6" s="4">
        <v>1.0900000000000001</v>
      </c>
      <c r="N6" s="4">
        <v>16.96</v>
      </c>
      <c r="O6" s="4">
        <v>2.83</v>
      </c>
      <c r="P6" s="4">
        <v>0</v>
      </c>
      <c r="Q6" s="4">
        <v>0</v>
      </c>
      <c r="R6" s="4">
        <v>2.61</v>
      </c>
      <c r="S6" s="4">
        <v>1.52</v>
      </c>
      <c r="T6" s="4">
        <v>22.39</v>
      </c>
      <c r="U6" s="4">
        <v>63.48</v>
      </c>
      <c r="V6" s="4">
        <v>48.7</v>
      </c>
      <c r="W6" s="4">
        <v>53.91</v>
      </c>
      <c r="X6" s="4">
        <v>0</v>
      </c>
      <c r="Y6" s="4">
        <v>0</v>
      </c>
    </row>
    <row r="7" spans="1:25" x14ac:dyDescent="0.2">
      <c r="B7" s="2" t="s">
        <v>185</v>
      </c>
      <c r="C7" s="4">
        <v>99.78</v>
      </c>
      <c r="D7" s="4">
        <v>98.91</v>
      </c>
      <c r="E7" s="4">
        <v>100</v>
      </c>
      <c r="F7" s="4">
        <v>99.35</v>
      </c>
      <c r="G7" s="4">
        <v>99.35</v>
      </c>
      <c r="H7" s="4">
        <v>98.26</v>
      </c>
      <c r="I7" s="4">
        <v>30.65</v>
      </c>
      <c r="J7" s="4">
        <v>80.650000000000006</v>
      </c>
      <c r="K7" s="4">
        <v>56.09</v>
      </c>
      <c r="L7" s="4">
        <v>22.39</v>
      </c>
      <c r="M7" s="4">
        <v>98.91</v>
      </c>
      <c r="N7" s="4">
        <v>82.17</v>
      </c>
      <c r="O7" s="4">
        <v>95.87</v>
      </c>
      <c r="P7" s="4">
        <v>99.35</v>
      </c>
      <c r="Q7" s="4">
        <v>99.35</v>
      </c>
      <c r="R7" s="4">
        <v>91.09</v>
      </c>
      <c r="S7" s="4">
        <v>96.09</v>
      </c>
      <c r="T7" s="4">
        <v>76.739999999999995</v>
      </c>
      <c r="U7" s="4">
        <v>35.43</v>
      </c>
      <c r="V7" s="4">
        <v>49.57</v>
      </c>
      <c r="W7" s="4">
        <v>38.700000000000003</v>
      </c>
      <c r="X7" s="4">
        <v>99.35</v>
      </c>
      <c r="Y7" s="4">
        <v>99.57</v>
      </c>
    </row>
    <row r="8" spans="1:25" x14ac:dyDescent="0.2">
      <c r="B8" s="2" t="s">
        <v>186</v>
      </c>
      <c r="C8" s="4">
        <v>0.22</v>
      </c>
      <c r="D8" s="4">
        <v>1.0900000000000001</v>
      </c>
      <c r="E8" s="4">
        <v>0</v>
      </c>
      <c r="F8" s="4">
        <v>0.65</v>
      </c>
      <c r="G8" s="4">
        <v>0.65</v>
      </c>
      <c r="H8" s="4">
        <v>0.22</v>
      </c>
      <c r="I8" s="4">
        <v>0</v>
      </c>
      <c r="J8" s="4">
        <v>0.43</v>
      </c>
      <c r="K8" s="4">
        <v>0</v>
      </c>
      <c r="L8" s="4">
        <v>0</v>
      </c>
      <c r="M8" s="4">
        <v>0</v>
      </c>
      <c r="N8" s="4">
        <v>0.87</v>
      </c>
      <c r="O8" s="4">
        <v>1.3</v>
      </c>
      <c r="P8" s="4">
        <v>0.43</v>
      </c>
      <c r="Q8" s="4">
        <v>0.65</v>
      </c>
      <c r="R8" s="4">
        <v>0.43</v>
      </c>
      <c r="S8" s="4">
        <v>0.43</v>
      </c>
      <c r="T8" s="4">
        <v>0.22</v>
      </c>
      <c r="U8" s="4">
        <v>0</v>
      </c>
      <c r="V8" s="4">
        <v>0</v>
      </c>
      <c r="W8" s="4">
        <v>0</v>
      </c>
      <c r="X8" s="4">
        <v>0</v>
      </c>
      <c r="Y8" s="4">
        <v>0</v>
      </c>
    </row>
    <row r="9" spans="1:25" x14ac:dyDescent="0.2">
      <c r="A9" s="1" t="s">
        <v>178</v>
      </c>
      <c r="B9" s="2" t="str" cm="1">
        <f t="array" ref="B9:B28">_xlfn.UNIQUE(pollutant_summary!A2:A461)</f>
        <v>Bartram’s Garden</v>
      </c>
      <c r="C9" s="4" t="str" cm="1">
        <f t="array" ref="C9:Y9">TRANSPOSE(_xlfn._xlws.FILTER(pollutant_summary!E2:E461, pollutant_summary!A2:A461=Results!B9, "No match"))</f>
        <v>0.28 (0.17)</v>
      </c>
      <c r="D9" s="4" t="str">
        <v>0.35 (0.25)</v>
      </c>
      <c r="E9" s="4" t="str">
        <v>0.07 (0.05)</v>
      </c>
      <c r="F9" s="4" t="str">
        <v>0.55 (0.40)</v>
      </c>
      <c r="G9" s="4" t="str">
        <v>0.46 (0.32)</v>
      </c>
      <c r="H9" s="4" t="str">
        <v>0.11 (0.06)</v>
      </c>
      <c r="I9" s="4" t="str">
        <v>0.02 (0.01)</v>
      </c>
      <c r="J9" s="4" t="str">
        <v>0.04 (0.02)</v>
      </c>
      <c r="K9" s="4" t="str">
        <v>0.02 (0.01)</v>
      </c>
      <c r="L9" s="4" t="str">
        <v>0.02 (0.01)</v>
      </c>
      <c r="M9" s="4" t="str">
        <v>0.05 (0.03)</v>
      </c>
      <c r="N9" s="4" t="str">
        <v>0.07 (0.06)</v>
      </c>
      <c r="O9" s="4" t="str">
        <v>0.09 (0.08)</v>
      </c>
      <c r="P9" s="4" t="str">
        <v>0.12 (0.07)</v>
      </c>
      <c r="Q9" s="4" t="str">
        <v>0.19 (0.18)</v>
      </c>
      <c r="R9" s="4" t="str">
        <v>0.05 (0.08)</v>
      </c>
      <c r="S9" s="4" t="str">
        <v>0.04 (0.03)</v>
      </c>
      <c r="T9" s="4" t="str">
        <v>0.05 (0.03)</v>
      </c>
      <c r="U9" s="4" t="str">
        <v>0.02 (0.01)</v>
      </c>
      <c r="V9" s="4" t="str">
        <v>0.05 (0.03)</v>
      </c>
      <c r="W9" s="4" t="str">
        <v>0.02 (0.02)</v>
      </c>
      <c r="X9" s="4" t="str">
        <v>0.02 (0.01)</v>
      </c>
      <c r="Y9" s="4" t="str">
        <v>0.09 (0.11)</v>
      </c>
    </row>
    <row r="10" spans="1:25" x14ac:dyDescent="0.2">
      <c r="A10" s="1"/>
      <c r="B10" s="2" t="str">
        <v>Essington &amp; Mingo</v>
      </c>
      <c r="C10" s="4" t="str" cm="1">
        <f t="array" ref="C10:Y10">TRANSPOSE(_xlfn._xlws.FILTER(pollutant_summary!E3:E462, pollutant_summary!A3:A462=Results!B10, "No match"))</f>
        <v>0.34 (0.20)</v>
      </c>
      <c r="D10" s="4" t="str">
        <v>0.48 (0.32)</v>
      </c>
      <c r="E10" s="4" t="str">
        <v>0.10 (0.06)</v>
      </c>
      <c r="F10" s="4" t="str">
        <v>0.88 (0.39)</v>
      </c>
      <c r="G10" s="4" t="str">
        <v>0.72 (0.32)</v>
      </c>
      <c r="H10" s="4" t="str">
        <v>0.15 (0.07)</v>
      </c>
      <c r="I10" s="4" t="str">
        <v>0.02 (0.01)</v>
      </c>
      <c r="J10" s="4" t="str">
        <v>0.05 (0.03)</v>
      </c>
      <c r="K10" s="4" t="str">
        <v>0.02 (0.01)</v>
      </c>
      <c r="L10" s="4" t="str">
        <v>0.02 (0.01)</v>
      </c>
      <c r="M10" s="4" t="str">
        <v>0.05 (0.02)</v>
      </c>
      <c r="N10" s="4" t="str">
        <v>0.08 (0.05)</v>
      </c>
      <c r="O10" s="4" t="str">
        <v>0.14 (0.10)</v>
      </c>
      <c r="P10" s="4" t="str">
        <v>0.15 (0.09)</v>
      </c>
      <c r="Q10" s="4" t="str">
        <v>0.23 (0.20)</v>
      </c>
      <c r="R10" s="4" t="str">
        <v>0.06 (0.07)</v>
      </c>
      <c r="S10" s="4" t="str">
        <v>0.05 (0.04)</v>
      </c>
      <c r="T10" s="4" t="str">
        <v>0.04 (0.03)</v>
      </c>
      <c r="U10" s="4" t="str">
        <v>0.03 (0.02)</v>
      </c>
      <c r="V10" s="4" t="str">
        <v>0.06 (0.03)</v>
      </c>
      <c r="W10" s="4" t="str">
        <v>0.01 (0.01)</v>
      </c>
      <c r="X10" s="4" t="str">
        <v>0.02 (0.02)</v>
      </c>
      <c r="Y10" s="4" t="str">
        <v>0.11 (0.11)</v>
      </c>
    </row>
    <row r="11" spans="1:25" x14ac:dyDescent="0.2">
      <c r="A11" s="1"/>
      <c r="B11" s="2" t="str">
        <v>61st &amp; Passyunk</v>
      </c>
      <c r="C11" s="4" t="str" cm="1">
        <f t="array" ref="C11:Y11">TRANSPOSE(_xlfn._xlws.FILTER(pollutant_summary!E4:E463, pollutant_summary!A4:A463=Results!B11, "No match"))</f>
        <v>0.42 (0.28)</v>
      </c>
      <c r="D11" s="4" t="str">
        <v>0.78 (0.67)</v>
      </c>
      <c r="E11" s="4" t="str">
        <v>0.18 (0.14)</v>
      </c>
      <c r="F11" s="4" t="str">
        <v>1.49 (1.27)</v>
      </c>
      <c r="G11" s="4" t="str">
        <v>1.21 (1.08)</v>
      </c>
      <c r="H11" s="4" t="str">
        <v>0.27 (0.19)</v>
      </c>
      <c r="I11" s="4" t="str">
        <v>0.04 (0.02)</v>
      </c>
      <c r="J11" s="4" t="str">
        <v>0.11 (0.08)</v>
      </c>
      <c r="K11" s="4" t="str">
        <v>0.05 (0.04)</v>
      </c>
      <c r="L11" s="4" t="str">
        <v>0.05 (0.03)</v>
      </c>
      <c r="M11" s="4" t="str">
        <v>0.12 (0.07)</v>
      </c>
      <c r="N11" s="4" t="str">
        <v>0.21 (0.15)</v>
      </c>
      <c r="O11" s="4" t="str">
        <v>0.25 (0.24)</v>
      </c>
      <c r="P11" s="4" t="str">
        <v>0.28 (0.26)</v>
      </c>
      <c r="Q11" s="4" t="str">
        <v>0.42 (0.56)</v>
      </c>
      <c r="R11" s="4" t="str">
        <v>0.10 (0.10)</v>
      </c>
      <c r="S11" s="4" t="str">
        <v>0.10 (0.07)</v>
      </c>
      <c r="T11" s="4" t="str">
        <v>0.07 (0.04)</v>
      </c>
      <c r="U11" s="4" t="str">
        <v>0.04 (0.02)</v>
      </c>
      <c r="V11" s="4" t="str">
        <v>0.08 (0.03)</v>
      </c>
      <c r="W11" s="4" t="str">
        <v>0.01 (0.01)</v>
      </c>
      <c r="X11" s="4" t="str">
        <v>0.02 (0.01)</v>
      </c>
      <c r="Y11" s="4" t="str">
        <v>0.12 (0.12)</v>
      </c>
    </row>
    <row r="12" spans="1:25" x14ac:dyDescent="0.2">
      <c r="A12" s="1"/>
      <c r="B12" s="2" t="str">
        <v>28th &amp; Passyunk</v>
      </c>
      <c r="C12" s="4" t="str" cm="1">
        <f t="array" ref="C12:Y12">TRANSPOSE(_xlfn._xlws.FILTER(pollutant_summary!E5:E464, pollutant_summary!A5:A464=Results!B12, "No match"))</f>
        <v>0.47 (0.33)</v>
      </c>
      <c r="D12" s="4" t="str">
        <v>0.64 (0.61)</v>
      </c>
      <c r="E12" s="4" t="str">
        <v>0.17 (0.25)</v>
      </c>
      <c r="F12" s="4" t="str">
        <v>1.51 (2.29)</v>
      </c>
      <c r="G12" s="4" t="str">
        <v>1.24 (1.96)</v>
      </c>
      <c r="H12" s="4" t="str">
        <v>0.27 (0.41)</v>
      </c>
      <c r="I12" s="4" t="str">
        <v>0.06 (0.08)</v>
      </c>
      <c r="J12" s="4" t="str">
        <v>0.12 (0.21)</v>
      </c>
      <c r="K12" s="4" t="str">
        <v>0.06 (0.11)</v>
      </c>
      <c r="L12" s="4" t="str">
        <v>0.07 (0.13)</v>
      </c>
      <c r="M12" s="4" t="str">
        <v>0.22 (0.34)</v>
      </c>
      <c r="N12" s="4" t="str">
        <v>0.50 (0.88)</v>
      </c>
      <c r="O12" s="4" t="str">
        <v>0.47 (0.66)</v>
      </c>
      <c r="P12" s="4" t="str">
        <v>0.44 (0.59)</v>
      </c>
      <c r="Q12" s="4" t="str">
        <v>0.63 (0.74)</v>
      </c>
      <c r="R12" s="4" t="str">
        <v>0.18 (0.22)</v>
      </c>
      <c r="S12" s="4" t="str">
        <v>0.15 (0.19)</v>
      </c>
      <c r="T12" s="4" t="str">
        <v>0.18 (0.17)</v>
      </c>
      <c r="U12" s="4" t="str">
        <v>0.12 (0.12)</v>
      </c>
      <c r="V12" s="4" t="str">
        <v>0.24 (0.20)</v>
      </c>
      <c r="W12" s="4" t="str">
        <v>0.01 (0.01)</v>
      </c>
      <c r="X12" s="4" t="str">
        <v>0.02 (0.01)</v>
      </c>
      <c r="Y12" s="4" t="str">
        <v>0.11 (0.10)</v>
      </c>
    </row>
    <row r="13" spans="1:25" x14ac:dyDescent="0.2">
      <c r="A13" s="1"/>
      <c r="B13" s="2" t="str">
        <v>28th &amp; Point Breeze</v>
      </c>
      <c r="C13" s="4" t="str" cm="1">
        <f t="array" ref="C13:Y13">TRANSPOSE(_xlfn._xlws.FILTER(pollutant_summary!E6:E465, pollutant_summary!A6:A465=Results!B13, "No match"))</f>
        <v>0.34 (0.26)</v>
      </c>
      <c r="D13" s="4" t="str">
        <v>0.46 (0.35)</v>
      </c>
      <c r="E13" s="4" t="str">
        <v>0.11 (0.07)</v>
      </c>
      <c r="F13" s="4" t="str">
        <v>0.89 (0.58)</v>
      </c>
      <c r="G13" s="4" t="str">
        <v>0.74 (0.50)</v>
      </c>
      <c r="H13" s="4" t="str">
        <v>0.16 (0.09)</v>
      </c>
      <c r="I13" s="4" t="str">
        <v>0.03 (0.01)</v>
      </c>
      <c r="J13" s="4" t="str">
        <v>0.07 (0.04)</v>
      </c>
      <c r="K13" s="4" t="str">
        <v>0.03 (0.02)</v>
      </c>
      <c r="L13" s="4" t="str">
        <v>0.04 (0.02)</v>
      </c>
      <c r="M13" s="4" t="str">
        <v>0.08 (0.04)</v>
      </c>
      <c r="N13" s="4" t="str">
        <v>0.16 (0.09)</v>
      </c>
      <c r="O13" s="4" t="str">
        <v>0.15 (0.13)</v>
      </c>
      <c r="P13" s="4" t="str">
        <v>0.19 (0.13)</v>
      </c>
      <c r="Q13" s="4" t="str">
        <v>0.25 (0.30)</v>
      </c>
      <c r="R13" s="4" t="str">
        <v>0.09 (0.11)</v>
      </c>
      <c r="S13" s="4" t="str">
        <v>0.08 (0.08)</v>
      </c>
      <c r="T13" s="4" t="str">
        <v>0.07 (0.05)</v>
      </c>
      <c r="U13" s="4" t="str">
        <v>0.04 (0.02)</v>
      </c>
      <c r="V13" s="4" t="str">
        <v>0.09 (0.05)</v>
      </c>
      <c r="W13" s="4" t="str">
        <v>0.02 (0.01)</v>
      </c>
      <c r="X13" s="4" t="str">
        <v>0.02 (0.01)</v>
      </c>
      <c r="Y13" s="4" t="str">
        <v>0.10 (0.12)</v>
      </c>
    </row>
    <row r="14" spans="1:25" x14ac:dyDescent="0.2">
      <c r="A14" s="1"/>
      <c r="B14" s="2" t="str">
        <v>25th &amp; Point Breeze</v>
      </c>
      <c r="C14" s="4" t="str" cm="1">
        <f t="array" ref="C14:Y14">TRANSPOSE(_xlfn._xlws.FILTER(pollutant_summary!E7:E466, pollutant_summary!A7:A466=Results!B14, "No match"))</f>
        <v>0.33 (0.24)</v>
      </c>
      <c r="D14" s="4" t="str">
        <v>0.56 (0.38)</v>
      </c>
      <c r="E14" s="4" t="str">
        <v>0.11 (0.08)</v>
      </c>
      <c r="F14" s="4" t="str">
        <v>0.95 (0.62)</v>
      </c>
      <c r="G14" s="4" t="str">
        <v>0.79 (0.52)</v>
      </c>
      <c r="H14" s="4" t="str">
        <v>0.16 (0.10)</v>
      </c>
      <c r="I14" s="4" t="str">
        <v>0.02 (0.01)</v>
      </c>
      <c r="J14" s="4" t="str">
        <v>0.06 (0.04)</v>
      </c>
      <c r="K14" s="4" t="str">
        <v>0.03 (0.02)</v>
      </c>
      <c r="L14" s="4" t="str">
        <v>0.03 (0.02)</v>
      </c>
      <c r="M14" s="4" t="str">
        <v>0.07 (0.05)</v>
      </c>
      <c r="N14" s="4" t="str">
        <v>0.13 (0.07)</v>
      </c>
      <c r="O14" s="4" t="str">
        <v>0.17 (0.17)</v>
      </c>
      <c r="P14" s="4" t="str">
        <v>0.17 (0.13)</v>
      </c>
      <c r="Q14" s="4" t="str">
        <v>0.23 (0.23)</v>
      </c>
      <c r="R14" s="4" t="str">
        <v>0.09 (0.08)</v>
      </c>
      <c r="S14" s="4" t="str">
        <v>0.06 (0.04)</v>
      </c>
      <c r="T14" s="4" t="str">
        <v>0.06 (0.04)</v>
      </c>
      <c r="U14" s="4" t="str">
        <v>0.03 (0.02)</v>
      </c>
      <c r="V14" s="4" t="str">
        <v>0.07 (0.04)</v>
      </c>
      <c r="W14" s="4" t="str">
        <v>0.02 (0.01)</v>
      </c>
      <c r="X14" s="4" t="str">
        <v>0.02 (0.02)</v>
      </c>
      <c r="Y14" s="4" t="str">
        <v>0.11 (0.11)</v>
      </c>
    </row>
    <row r="15" spans="1:25" x14ac:dyDescent="0.2">
      <c r="A15" s="1"/>
      <c r="B15" s="2" t="str">
        <v>Morris &amp; Point Breeze</v>
      </c>
      <c r="C15" s="4" t="str" cm="1">
        <f t="array" ref="C15:Y15">TRANSPOSE(_xlfn._xlws.FILTER(pollutant_summary!E8:E467, pollutant_summary!A8:A467=Results!B15, "No match"))</f>
        <v>0.36 (0.22)</v>
      </c>
      <c r="D15" s="4" t="str">
        <v>0.45 (0.30)</v>
      </c>
      <c r="E15" s="4" t="str">
        <v>0.11 (0.06)</v>
      </c>
      <c r="F15" s="4" t="str">
        <v>0.87 (0.52)</v>
      </c>
      <c r="G15" s="4" t="str">
        <v>0.70 (0.40)</v>
      </c>
      <c r="H15" s="4" t="str">
        <v>0.16 (0.08)</v>
      </c>
      <c r="I15" s="4" t="str">
        <v>0.02 (0.01)</v>
      </c>
      <c r="J15" s="4" t="str">
        <v>0.06 (0.04)</v>
      </c>
      <c r="K15" s="4" t="str">
        <v>0.03 (0.01)</v>
      </c>
      <c r="L15" s="4" t="str">
        <v>0.03 (0.02)</v>
      </c>
      <c r="M15" s="4" t="str">
        <v>0.07 (0.04)</v>
      </c>
      <c r="N15" s="4" t="str">
        <v>0.10 (0.08)</v>
      </c>
      <c r="O15" s="4" t="str">
        <v>0.12 (0.11)</v>
      </c>
      <c r="P15" s="4" t="str">
        <v>0.15 (0.11)</v>
      </c>
      <c r="Q15" s="4" t="str">
        <v>0.21 (0.23)</v>
      </c>
      <c r="R15" s="4" t="str">
        <v>0.08 (0.09)</v>
      </c>
      <c r="S15" s="4" t="str">
        <v>0.07 (0.04)</v>
      </c>
      <c r="T15" s="4" t="str">
        <v>0.08 (0.04)</v>
      </c>
      <c r="U15" s="4" t="str">
        <v>0.06 (0.06)</v>
      </c>
      <c r="V15" s="4" t="str">
        <v>0.11 (0.07)</v>
      </c>
      <c r="W15" s="4" t="str">
        <v>0.04 (0.02)</v>
      </c>
      <c r="X15" s="4" t="str">
        <v>0.02 (0.01)</v>
      </c>
      <c r="Y15" s="4" t="str">
        <v>0.11 (0.10)</v>
      </c>
    </row>
    <row r="16" spans="1:25" x14ac:dyDescent="0.2">
      <c r="A16" s="1"/>
      <c r="B16" s="2" t="str">
        <v>24th &amp; Ritner</v>
      </c>
      <c r="C16" s="4" t="str" cm="1">
        <f t="array" ref="C16:Y16">TRANSPOSE(_xlfn._xlws.FILTER(pollutant_summary!E9:E468, pollutant_summary!A9:A468=Results!B16, "No match"))</f>
        <v>0.39 (0.27)</v>
      </c>
      <c r="D16" s="4" t="str">
        <v>0.50 (0.27)</v>
      </c>
      <c r="E16" s="4" t="str">
        <v>0.11 (0.06)</v>
      </c>
      <c r="F16" s="4" t="str">
        <v>0.94 (0.64)</v>
      </c>
      <c r="G16" s="4" t="str">
        <v>0.78 (0.51)</v>
      </c>
      <c r="H16" s="4" t="str">
        <v>0.16 (0.09)</v>
      </c>
      <c r="I16" s="4" t="str">
        <v>0.03 (0.02)</v>
      </c>
      <c r="J16" s="4" t="str">
        <v>0.07 (0.04)</v>
      </c>
      <c r="K16" s="4" t="str">
        <v>0.03 (0.02)</v>
      </c>
      <c r="L16" s="4" t="str">
        <v>0.04 (0.02)</v>
      </c>
      <c r="M16" s="4" t="str">
        <v>0.08 (0.05)</v>
      </c>
      <c r="N16" s="4" t="str">
        <v>0.15 (0.10)</v>
      </c>
      <c r="O16" s="4" t="str">
        <v>0.16 (0.14)</v>
      </c>
      <c r="P16" s="4" t="str">
        <v>0.19 (0.14)</v>
      </c>
      <c r="Q16" s="4" t="str">
        <v>0.26 (0.29)</v>
      </c>
      <c r="R16" s="4" t="str">
        <v>0.12 (0.10)</v>
      </c>
      <c r="S16" s="4" t="str">
        <v>0.08 (0.06)</v>
      </c>
      <c r="T16" s="4" t="str">
        <v>0.08 (0.07)</v>
      </c>
      <c r="U16" s="4" t="str">
        <v>0.03 (0.04)</v>
      </c>
      <c r="V16" s="4" t="str">
        <v>0.09 (0.08)</v>
      </c>
      <c r="W16" s="4" t="str">
        <v>0.02 (0.01)</v>
      </c>
      <c r="X16" s="4" t="str">
        <v>0.01 (0.01)</v>
      </c>
      <c r="Y16" s="4" t="str">
        <v>0.10 (0.10)</v>
      </c>
    </row>
    <row r="17" spans="1:25" x14ac:dyDescent="0.2">
      <c r="A17" s="1"/>
      <c r="B17" s="2" t="str">
        <v>26th &amp; Hartranft</v>
      </c>
      <c r="C17" s="4" t="str" cm="1">
        <f t="array" ref="C17:Y17">TRANSPOSE(_xlfn._xlws.FILTER(pollutant_summary!E10:E469, pollutant_summary!A10:A469=Results!B17, "No match"))</f>
        <v>0.38 (0.17)</v>
      </c>
      <c r="D17" s="4" t="str">
        <v>0.45 (0.24)</v>
      </c>
      <c r="E17" s="4" t="str">
        <v>0.13 (0.05)</v>
      </c>
      <c r="F17" s="4" t="str">
        <v>0.96 (0.45)</v>
      </c>
      <c r="G17" s="4" t="str">
        <v>0.81 (0.39)</v>
      </c>
      <c r="H17" s="4" t="str">
        <v>0.18 (0.08)</v>
      </c>
      <c r="I17" s="4" t="str">
        <v>0.04 (0.03)</v>
      </c>
      <c r="J17" s="4" t="str">
        <v>0.10 (0.07)</v>
      </c>
      <c r="K17" s="4" t="str">
        <v>0.04 (0.03)</v>
      </c>
      <c r="L17" s="4" t="str">
        <v>0.06 (0.05)</v>
      </c>
      <c r="M17" s="4" t="str">
        <v>0.13 (0.09)</v>
      </c>
      <c r="N17" s="4" t="str">
        <v>0.27 (0.26)</v>
      </c>
      <c r="O17" s="4" t="str">
        <v>0.27 (0.21)</v>
      </c>
      <c r="P17" s="4" t="str">
        <v>0.26 (0.25)</v>
      </c>
      <c r="Q17" s="4" t="str">
        <v>0.34 (0.29)</v>
      </c>
      <c r="R17" s="4" t="str">
        <v>0.13 (0.17)</v>
      </c>
      <c r="S17" s="4" t="str">
        <v>0.11 (0.09)</v>
      </c>
      <c r="T17" s="4" t="str">
        <v>0.20 (0.19)</v>
      </c>
      <c r="U17" s="4" t="str">
        <v>0.20 (0.20)</v>
      </c>
      <c r="V17" s="4" t="str">
        <v>0.27 (0.25)</v>
      </c>
      <c r="W17" s="4" t="str">
        <v>0.01 (0.01)</v>
      </c>
      <c r="X17" s="4" t="str">
        <v>0.01 (0.01)</v>
      </c>
      <c r="Y17" s="4" t="str">
        <v>0.11 (0.10)</v>
      </c>
    </row>
    <row r="18" spans="1:25" x14ac:dyDescent="0.2">
      <c r="A18" s="1" t="s">
        <v>179</v>
      </c>
      <c r="B18" s="2" t="str">
        <v>Hartranft &amp; Pietro Wy</v>
      </c>
      <c r="C18" s="4" t="str" cm="1">
        <f t="array" ref="C18:Y18">TRANSPOSE(_xlfn._xlws.FILTER(pollutant_summary!E11:E470, pollutant_summary!A11:A470=Results!B18, "No match"))</f>
        <v>0.35 (0.41)</v>
      </c>
      <c r="D18" s="4" t="str">
        <v>0.34 (0.26)</v>
      </c>
      <c r="E18" s="4" t="str">
        <v>0.08 (0.04)</v>
      </c>
      <c r="F18" s="4" t="str">
        <v>0.52 (0.30)</v>
      </c>
      <c r="G18" s="4" t="str">
        <v>0.42 (0.26)</v>
      </c>
      <c r="H18" s="4" t="str">
        <v>0.10 (0.04)</v>
      </c>
      <c r="I18" s="4" t="str">
        <v>0.02 (0.00)</v>
      </c>
      <c r="J18" s="4" t="str">
        <v>0.05 (0.01)</v>
      </c>
      <c r="K18" s="4" t="str">
        <v>0.02 (0.01)</v>
      </c>
      <c r="L18" s="4" t="str">
        <v>0.04 (0.01)</v>
      </c>
      <c r="M18" s="4" t="str">
        <v>0.06 (0.03)</v>
      </c>
      <c r="N18" s="4" t="str">
        <v>0.12 (0.04)</v>
      </c>
      <c r="O18" s="4" t="str">
        <v>0.09 (0.08)</v>
      </c>
      <c r="P18" s="4" t="str">
        <v>0.13 (0.11)</v>
      </c>
      <c r="Q18" s="4" t="str">
        <v>0.17 (0.23)</v>
      </c>
      <c r="R18" s="4" t="str">
        <v>0.08 (0.03)</v>
      </c>
      <c r="S18" s="4" t="str">
        <v>0.07 (0.02)</v>
      </c>
      <c r="T18" s="4" t="str">
        <v>0.07 (0.03)</v>
      </c>
      <c r="U18" s="4" t="str">
        <v>0.07 (0.01)</v>
      </c>
      <c r="V18" s="4" t="str">
        <v>0.12 (0.04)</v>
      </c>
      <c r="W18" s="4" t="str">
        <v>0.01 (0.01)</v>
      </c>
      <c r="X18" s="4" t="str">
        <v>0.01 (0.01)</v>
      </c>
      <c r="Y18" s="4" t="str">
        <v>0.06 (0.09)</v>
      </c>
    </row>
    <row r="19" spans="1:25" x14ac:dyDescent="0.2">
      <c r="A19" s="1"/>
      <c r="B19" s="2" t="str">
        <v>Snyder &amp; Vare</v>
      </c>
      <c r="C19" s="4" t="str" cm="1">
        <f t="array" ref="C19:Y19">TRANSPOSE(_xlfn._xlws.FILTER(pollutant_summary!E12:E471, pollutant_summary!A12:A471=Results!B19, "No match"))</f>
        <v>0.35 (0.33)</v>
      </c>
      <c r="D19" s="4" t="str">
        <v>0.43 (0.23)</v>
      </c>
      <c r="E19" s="4" t="str">
        <v>0.10 (0.06)</v>
      </c>
      <c r="F19" s="4" t="str">
        <v>0.70 (0.41)</v>
      </c>
      <c r="G19" s="4" t="str">
        <v>0.56 (0.32)</v>
      </c>
      <c r="H19" s="4" t="str">
        <v>0.14 (0.08)</v>
      </c>
      <c r="I19" s="4" t="str">
        <v>0.03 (0.01)</v>
      </c>
      <c r="J19" s="4" t="str">
        <v>0.07 (0.03)</v>
      </c>
      <c r="K19" s="4" t="str">
        <v>0.03 (0.02)</v>
      </c>
      <c r="L19" s="4" t="str">
        <v>0.04 (0.03)</v>
      </c>
      <c r="M19" s="4" t="str">
        <v>0.07 (0.06)</v>
      </c>
      <c r="N19" s="4" t="str">
        <v>0.12 (0.12)</v>
      </c>
      <c r="O19" s="4" t="str">
        <v>0.11 (0.10)</v>
      </c>
      <c r="P19" s="4" t="str">
        <v>0.17 (0.16)</v>
      </c>
      <c r="Q19" s="4" t="str">
        <v>0.20 (0.20)</v>
      </c>
      <c r="R19" s="4" t="str">
        <v>0.16 (0.14)</v>
      </c>
      <c r="S19" s="4" t="str">
        <v>0.11 (0.09)</v>
      </c>
      <c r="T19" s="4" t="str">
        <v>0.10 (0.07)</v>
      </c>
      <c r="U19" s="4" t="str">
        <v>0.08 (0.10)</v>
      </c>
      <c r="V19" s="4" t="str">
        <v>0.14 (0.15)</v>
      </c>
      <c r="W19" s="4" t="str">
        <v>0.02 (0.00)</v>
      </c>
      <c r="X19" s="4" t="str">
        <v>0.01 (0.01)</v>
      </c>
      <c r="Y19" s="4" t="str">
        <v>0.07 (0.09)</v>
      </c>
    </row>
    <row r="20" spans="1:25" x14ac:dyDescent="0.2">
      <c r="A20" s="1"/>
      <c r="B20" s="2" t="str">
        <v>29th &amp; Moore</v>
      </c>
      <c r="C20" s="4" t="str" cm="1">
        <f t="array" ref="C20:Y20">TRANSPOSE(_xlfn._xlws.FILTER(pollutant_summary!E13:E472, pollutant_summary!A13:A472=Results!B20, "No match"))</f>
        <v>0.36 (0.24)</v>
      </c>
      <c r="D20" s="4" t="str">
        <v>0.52 (0.32)</v>
      </c>
      <c r="E20" s="4" t="str">
        <v>0.11 (0.03)</v>
      </c>
      <c r="F20" s="4" t="str">
        <v>0.78 (0.39)</v>
      </c>
      <c r="G20" s="4" t="str">
        <v>0.63 (0.34)</v>
      </c>
      <c r="H20" s="4" t="str">
        <v>0.15 (0.05)</v>
      </c>
      <c r="I20" s="4" t="str">
        <v>0.03 (0.00)</v>
      </c>
      <c r="J20" s="4" t="str">
        <v>0.06 (0.01)</v>
      </c>
      <c r="K20" s="4" t="str">
        <v>0.03 (0.00)</v>
      </c>
      <c r="L20" s="4" t="str">
        <v>0.03 (0.00)</v>
      </c>
      <c r="M20" s="4" t="str">
        <v>0.07 (0.01)</v>
      </c>
      <c r="N20" s="4" t="str">
        <v>0.11 (0.01)</v>
      </c>
      <c r="O20" s="4" t="str">
        <v>0.14 (0.10)</v>
      </c>
      <c r="P20" s="4" t="str">
        <v>0.18 (0.12)</v>
      </c>
      <c r="Q20" s="4" t="str">
        <v>0.27 (0.26)</v>
      </c>
      <c r="R20" s="4" t="str">
        <v>0.12 (0.05)</v>
      </c>
      <c r="S20" s="4" t="str">
        <v>0.08 (0.02)</v>
      </c>
      <c r="T20" s="4" t="str">
        <v>0.08 (0.02)</v>
      </c>
      <c r="U20" s="4" t="str">
        <v>0.09 (0.13)</v>
      </c>
      <c r="V20" s="4" t="str">
        <v>0.11 (0.10)</v>
      </c>
      <c r="W20" s="4" t="str">
        <v>0.03 (0.01)</v>
      </c>
      <c r="X20" s="4" t="str">
        <v>0.02 (0.01)</v>
      </c>
      <c r="Y20" s="4" t="str">
        <v>0.05 (0.07)</v>
      </c>
    </row>
    <row r="21" spans="1:25" x14ac:dyDescent="0.2">
      <c r="A21" s="1"/>
      <c r="B21" s="2" t="str">
        <v>Wharton Park</v>
      </c>
      <c r="C21" s="4" t="str" cm="1">
        <f t="array" ref="C21:Y21">TRANSPOSE(_xlfn._xlws.FILTER(pollutant_summary!E14:E473, pollutant_summary!A14:A473=Results!B21, "No match"))</f>
        <v>0.28 (0.16)</v>
      </c>
      <c r="D21" s="4" t="str">
        <v>0.34 (0.07)</v>
      </c>
      <c r="E21" s="4" t="str">
        <v>0.09 (0.02)</v>
      </c>
      <c r="F21" s="4" t="str">
        <v>0.64 (0.22)</v>
      </c>
      <c r="G21" s="4" t="str">
        <v>0.51 (0.18)</v>
      </c>
      <c r="H21" s="4" t="str">
        <v>0.13 (0.03)</v>
      </c>
      <c r="I21" s="4" t="str">
        <v>0.02 (0.01)</v>
      </c>
      <c r="J21" s="4" t="str">
        <v>0.05 (0.02)</v>
      </c>
      <c r="K21" s="4" t="str">
        <v>0.02 (0.01)</v>
      </c>
      <c r="L21" s="4" t="str">
        <v>0.03 (0.01)</v>
      </c>
      <c r="M21" s="4" t="str">
        <v>0.06 (0.02)</v>
      </c>
      <c r="N21" s="4" t="str">
        <v>0.07 (0.02)</v>
      </c>
      <c r="O21" s="4" t="str">
        <v>0.10 (0.05)</v>
      </c>
      <c r="P21" s="4" t="str">
        <v>0.10 (0.06)</v>
      </c>
      <c r="Q21" s="4" t="str">
        <v>0.19 (0.15)</v>
      </c>
      <c r="R21" s="4" t="str">
        <v>0.07 (0.05)</v>
      </c>
      <c r="S21" s="4" t="str">
        <v>0.04 (0.02)</v>
      </c>
      <c r="T21" s="4" t="str">
        <v>0.06 (0.02)</v>
      </c>
      <c r="U21" s="4" t="str">
        <v>0.02 (0.01)</v>
      </c>
      <c r="V21" s="4" t="str">
        <v>0.06 (0.01)</v>
      </c>
      <c r="W21" s="4" t="str">
        <v>0.02 (0.01)</v>
      </c>
      <c r="X21" s="4" t="str">
        <v>0.02 (0.00)</v>
      </c>
      <c r="Y21" s="4" t="str">
        <v>0.12 (0.06)</v>
      </c>
    </row>
    <row r="22" spans="1:25" x14ac:dyDescent="0.2">
      <c r="A22" s="1"/>
      <c r="B22" s="2" t="str">
        <v>Finnegan Playground</v>
      </c>
      <c r="C22" s="4" t="str" cm="1">
        <f t="array" ref="C22:Y22">TRANSPOSE(_xlfn._xlws.FILTER(pollutant_summary!E15:E474, pollutant_summary!A15:A474=Results!B22, "No match"))</f>
        <v>0.33 (0.29)</v>
      </c>
      <c r="D22" s="4" t="str">
        <v>0.46 (0.32)</v>
      </c>
      <c r="E22" s="4" t="str">
        <v>0.09 (0.03)</v>
      </c>
      <c r="F22" s="4" t="str">
        <v>0.68 (0.30)</v>
      </c>
      <c r="G22" s="4" t="str">
        <v>0.55 (0.27)</v>
      </c>
      <c r="H22" s="4" t="str">
        <v>0.13 (0.03)</v>
      </c>
      <c r="I22" s="4" t="str">
        <v>0.02 (0.01)</v>
      </c>
      <c r="J22" s="4" t="str">
        <v>0.06 (0.02)</v>
      </c>
      <c r="K22" s="4" t="str">
        <v>0.02 (0.00)</v>
      </c>
      <c r="L22" s="4" t="str">
        <v>0.03 (0.01)</v>
      </c>
      <c r="M22" s="4" t="str">
        <v>0.07 (0.02)</v>
      </c>
      <c r="N22" s="4" t="str">
        <v>0.10 (0.02)</v>
      </c>
      <c r="O22" s="4" t="str">
        <v>0.13 (0.04)</v>
      </c>
      <c r="P22" s="4" t="str">
        <v>0.16 (0.09)</v>
      </c>
      <c r="Q22" s="4" t="str">
        <v>0.23 (0.23)</v>
      </c>
      <c r="R22" s="4" t="str">
        <v>0.06 (0.12)</v>
      </c>
      <c r="S22" s="4" t="str">
        <v>0.05 (0.03)</v>
      </c>
      <c r="T22" s="4" t="str">
        <v>0.08 (0.04)</v>
      </c>
      <c r="U22" s="4" t="str">
        <v>0.10 (0.15)</v>
      </c>
      <c r="V22" s="4" t="str">
        <v>0.14 (0.16)</v>
      </c>
      <c r="W22" s="4" t="str">
        <v>0.01 (0.00)</v>
      </c>
      <c r="X22" s="4" t="str">
        <v>0.03 (0.01)</v>
      </c>
      <c r="Y22" s="4" t="str">
        <v>0.08 (0.08)</v>
      </c>
    </row>
    <row r="23" spans="1:25" x14ac:dyDescent="0.2">
      <c r="A23" s="1"/>
      <c r="B23" s="2" t="str">
        <v>31ts &amp; Grays Ferry</v>
      </c>
      <c r="C23" s="4" t="str" cm="1">
        <f t="array" ref="C23:Y23">TRANSPOSE(_xlfn._xlws.FILTER(pollutant_summary!E16:E475, pollutant_summary!A16:A475=Results!B23, "No match"))</f>
        <v>0.37 (0.28)</v>
      </c>
      <c r="D23" s="4" t="str">
        <v>0.68 (0.40)</v>
      </c>
      <c r="E23" s="4" t="str">
        <v>0.13 (0.02)</v>
      </c>
      <c r="F23" s="4" t="str">
        <v>0.96 (0.33)</v>
      </c>
      <c r="G23" s="4" t="str">
        <v>0.78 (0.31)</v>
      </c>
      <c r="H23" s="4" t="str">
        <v>0.18 (0.02)</v>
      </c>
      <c r="I23" s="4" t="str">
        <v>0.03 (0.02)</v>
      </c>
      <c r="J23" s="4" t="str">
        <v>0.08 (0.03)</v>
      </c>
      <c r="K23" s="4" t="str">
        <v>0.04 (0.01)</v>
      </c>
      <c r="L23" s="4" t="str">
        <v>0.04 (0.02)</v>
      </c>
      <c r="M23" s="4" t="str">
        <v>0.08 (0.02)</v>
      </c>
      <c r="N23" s="4" t="str">
        <v>0.11 (0.03)</v>
      </c>
      <c r="O23" s="4" t="str">
        <v>0.15 (0.05)</v>
      </c>
      <c r="P23" s="4" t="str">
        <v>0.19 (0.12)</v>
      </c>
      <c r="Q23" s="4" t="str">
        <v>0.27 (0.25)</v>
      </c>
      <c r="R23" s="4" t="str">
        <v>0.08 (0.05)</v>
      </c>
      <c r="S23" s="4" t="str">
        <v>0.06 (0.04)</v>
      </c>
      <c r="T23" s="4" t="str">
        <v>0.06 (0.02)</v>
      </c>
      <c r="U23" s="4" t="str">
        <v>0.04 (0.02)</v>
      </c>
      <c r="V23" s="4" t="str">
        <v>0.09 (0.01)</v>
      </c>
      <c r="W23" s="4" t="str">
        <v>0.01 (0.00)</v>
      </c>
      <c r="X23" s="4" t="str">
        <v>0.02 (0.02)</v>
      </c>
      <c r="Y23" s="4" t="str">
        <v>0.07 (0.07)</v>
      </c>
    </row>
    <row r="24" spans="1:25" x14ac:dyDescent="0.2">
      <c r="A24" s="1"/>
      <c r="B24" s="2" t="str">
        <v>Crescent Park</v>
      </c>
      <c r="C24" s="4" t="str" cm="1">
        <f t="array" ref="C24:Y24">TRANSPOSE(_xlfn._xlws.FILTER(pollutant_summary!E17:E476, pollutant_summary!A17:A476=Results!B24, "No match"))</f>
        <v>0.34 (0.12)</v>
      </c>
      <c r="D24" s="4" t="str">
        <v>0.54 (0.15)</v>
      </c>
      <c r="E24" s="4" t="str">
        <v>0.11 (0.02)</v>
      </c>
      <c r="F24" s="4" t="str">
        <v>0.83 (0.13)</v>
      </c>
      <c r="G24" s="4" t="str">
        <v>0.68 (0.11)</v>
      </c>
      <c r="H24" s="4" t="str">
        <v>0.15 (0.02)</v>
      </c>
      <c r="I24" s="4" t="str">
        <v>0.03 (0.01)</v>
      </c>
      <c r="J24" s="4" t="str">
        <v>0.06 (0.01)</v>
      </c>
      <c r="K24" s="4" t="str">
        <v>0.03 (0.00)</v>
      </c>
      <c r="L24" s="4" t="str">
        <v>0.03 (0.01)</v>
      </c>
      <c r="M24" s="4" t="str">
        <v>0.07 (0.02)</v>
      </c>
      <c r="N24" s="4" t="str">
        <v>0.10 (0.02)</v>
      </c>
      <c r="O24" s="4" t="str">
        <v>0.14 (0.05)</v>
      </c>
      <c r="P24" s="4" t="str">
        <v>0.18 (0.07)</v>
      </c>
      <c r="Q24" s="4" t="str">
        <v>0.28 (0.07)</v>
      </c>
      <c r="R24" s="4" t="str">
        <v>0.07 (0.12)</v>
      </c>
      <c r="S24" s="4" t="str">
        <v>0.05 (0.12)</v>
      </c>
      <c r="T24" s="4" t="str">
        <v>0.07 (0.02)</v>
      </c>
      <c r="U24" s="4" t="str">
        <v>0.03 (0.01)</v>
      </c>
      <c r="V24" s="4" t="str">
        <v>0.07 (0.03)</v>
      </c>
      <c r="W24" s="4" t="str">
        <v>0.03 (0.01)</v>
      </c>
      <c r="X24" s="4" t="str">
        <v>0.03 (0.00)</v>
      </c>
      <c r="Y24" s="4" t="str">
        <v>0.18 (0.09)</v>
      </c>
    </row>
    <row r="25" spans="1:25" x14ac:dyDescent="0.2">
      <c r="A25" s="1"/>
      <c r="B25" s="2" t="str">
        <v>Audenreid School</v>
      </c>
      <c r="C25" s="4" t="str" cm="1">
        <f t="array" ref="C25:Y25">TRANSPOSE(_xlfn._xlws.FILTER(pollutant_summary!E18:E477, pollutant_summary!A18:A477=Results!B25, "No match"))</f>
        <v>0.49 (0.06)</v>
      </c>
      <c r="D25" s="4" t="str">
        <v>0.95 (0.17)</v>
      </c>
      <c r="E25" s="4" t="str">
        <v>0.24 (0.06)</v>
      </c>
      <c r="F25" s="4" t="str">
        <v>1.90 (0.33)</v>
      </c>
      <c r="G25" s="4" t="str">
        <v>1.57 (0.27)</v>
      </c>
      <c r="H25" s="4" t="str">
        <v>0.33 (0.05)</v>
      </c>
      <c r="I25" s="4" t="str">
        <v>0.04 (0.00)</v>
      </c>
      <c r="J25" s="4" t="str">
        <v>0.13 (0.02)</v>
      </c>
      <c r="K25" s="4" t="str">
        <v>0.05 (0.01)</v>
      </c>
      <c r="L25" s="4" t="str">
        <v>0.06 (0.01)</v>
      </c>
      <c r="M25" s="4" t="str">
        <v>0.13 (0.02)</v>
      </c>
      <c r="N25" s="4" t="str">
        <v>0.25 (0.05)</v>
      </c>
      <c r="O25" s="4" t="str">
        <v>0.37 (0.03)</v>
      </c>
      <c r="P25" s="4" t="str">
        <v>0.35 (0.06)</v>
      </c>
      <c r="Q25" s="4" t="str">
        <v>0.67 (0.10)</v>
      </c>
      <c r="R25" s="4" t="str">
        <v>0.10 (0.03)</v>
      </c>
      <c r="S25" s="4" t="str">
        <v>0.09 (0.04)</v>
      </c>
      <c r="T25" s="4" t="str">
        <v>0.07 (0.02)</v>
      </c>
      <c r="U25" s="4" t="str">
        <v>0.03 (0.01)</v>
      </c>
      <c r="V25" s="4" t="str">
        <v>0.07 (0.02)</v>
      </c>
      <c r="W25" s="4" t="str">
        <v>0.03 (0.01)</v>
      </c>
      <c r="X25" s="4" t="str">
        <v>0.02 (0.00)</v>
      </c>
      <c r="Y25" s="4" t="str">
        <v>0.18 (0.09)</v>
      </c>
    </row>
    <row r="26" spans="1:25" x14ac:dyDescent="0.2">
      <c r="A26" s="1"/>
      <c r="B26" s="2" t="str">
        <v>Carl Moore Health Center</v>
      </c>
      <c r="C26" s="4" t="str" cm="1">
        <f t="array" ref="C26:Y26">TRANSPOSE(_xlfn._xlws.FILTER(pollutant_summary!E19:E478, pollutant_summary!A19:A478=Results!B26, "No match"))</f>
        <v>0.45 (0.12)</v>
      </c>
      <c r="D26" s="4" t="str">
        <v>0.74 (0.13)</v>
      </c>
      <c r="E26" s="4" t="str">
        <v>0.17 (0.02)</v>
      </c>
      <c r="F26" s="4" t="str">
        <v>1.35 (0.19)</v>
      </c>
      <c r="G26" s="4" t="str">
        <v>1.12 (0.17)</v>
      </c>
      <c r="H26" s="4" t="str">
        <v>0.23 (0.02)</v>
      </c>
      <c r="I26" s="4" t="str">
        <v>0.04 (0.01)</v>
      </c>
      <c r="J26" s="4" t="str">
        <v>0.09 (0.01)</v>
      </c>
      <c r="K26" s="4" t="str">
        <v>0.04 (0.01)</v>
      </c>
      <c r="L26" s="4" t="str">
        <v>0.04 (0.01)</v>
      </c>
      <c r="M26" s="4" t="str">
        <v>0.10 (0.01)</v>
      </c>
      <c r="N26" s="4" t="str">
        <v>0.17 (0.02)</v>
      </c>
      <c r="O26" s="4" t="str">
        <v>0.23 (0.04)</v>
      </c>
      <c r="P26" s="4" t="str">
        <v>0.25 (0.02)</v>
      </c>
      <c r="Q26" s="4" t="str">
        <v>0.42 (0.03)</v>
      </c>
      <c r="R26" s="4" t="str">
        <v>0.09 (0.03)</v>
      </c>
      <c r="S26" s="4" t="str">
        <v>0.07 (0.03)</v>
      </c>
      <c r="T26" s="4" t="str">
        <v>0.09 (0.04)</v>
      </c>
      <c r="U26" s="4" t="str">
        <v>0.03 (0.01)</v>
      </c>
      <c r="V26" s="4" t="str">
        <v>0.07 (0.03)</v>
      </c>
      <c r="W26" s="4" t="str">
        <v>0.03 (0.01)</v>
      </c>
      <c r="X26" s="4" t="str">
        <v>0.02 (0.00)</v>
      </c>
      <c r="Y26" s="4" t="str">
        <v>0.17 (0.09)</v>
      </c>
    </row>
    <row r="27" spans="1:25" x14ac:dyDescent="0.2">
      <c r="A27" s="1"/>
      <c r="B27" s="2" t="str">
        <v>Vare &amp; New Hope</v>
      </c>
      <c r="C27" s="4" t="str" cm="1">
        <f t="array" ref="C27:Y27">TRANSPOSE(_xlfn._xlws.FILTER(pollutant_summary!E20:E479, pollutant_summary!A20:A479=Results!B27, "No match"))</f>
        <v>0.44 (0.12)</v>
      </c>
      <c r="D27" s="4" t="str">
        <v>0.49 (0.15)</v>
      </c>
      <c r="E27" s="4" t="str">
        <v>0.11 (0.03)</v>
      </c>
      <c r="F27" s="4" t="str">
        <v>0.82 (0.13)</v>
      </c>
      <c r="G27" s="4" t="str">
        <v>0.67 (0.11)</v>
      </c>
      <c r="H27" s="4" t="str">
        <v>0.15 (0.02)</v>
      </c>
      <c r="I27" s="4" t="str">
        <v>0.02 (0.00)</v>
      </c>
      <c r="J27" s="4" t="str">
        <v>0.05 (0.01)</v>
      </c>
      <c r="K27" s="4" t="str">
        <v>0.03 (0.01)</v>
      </c>
      <c r="L27" s="4" t="str">
        <v>0.03 (0.01)</v>
      </c>
      <c r="M27" s="4" t="str">
        <v>0.07 (0.02)</v>
      </c>
      <c r="N27" s="4" t="str">
        <v>0.12 (0.04)</v>
      </c>
      <c r="O27" s="4" t="str">
        <v>0.17 (0.06)</v>
      </c>
      <c r="P27" s="4" t="str">
        <v>0.18 (0.04)</v>
      </c>
      <c r="Q27" s="4" t="str">
        <v>0.31 (0.08)</v>
      </c>
      <c r="R27" s="4" t="str">
        <v>0.07 (0.11)</v>
      </c>
      <c r="S27" s="4" t="str">
        <v>0.07 (0.06)</v>
      </c>
      <c r="T27" s="4" t="str">
        <v>0.05 (0.01)</v>
      </c>
      <c r="U27" s="4" t="str">
        <v>0.01 (0.01)</v>
      </c>
      <c r="V27" s="4" t="str">
        <v>0.05 (0.01)</v>
      </c>
      <c r="W27" s="4" t="str">
        <v>0.03 (0.01)</v>
      </c>
      <c r="X27" s="4" t="str">
        <v>0.02 (0.00)</v>
      </c>
      <c r="Y27" s="4" t="str">
        <v>0.12 (0.07)</v>
      </c>
    </row>
    <row r="28" spans="1:25" x14ac:dyDescent="0.2">
      <c r="A28" s="1"/>
      <c r="B28" s="2" t="str">
        <v>Universal Charter School at Vare</v>
      </c>
      <c r="C28" s="4" t="str" cm="1">
        <f t="array" ref="C28:Y28">TRANSPOSE(_xlfn._xlws.FILTER(pollutant_summary!E21:E480, pollutant_summary!A21:A480=Results!B28, "No match"))</f>
        <v>0.49 (0.14)</v>
      </c>
      <c r="D28" s="4" t="str">
        <v>0.57 (0.10)</v>
      </c>
      <c r="E28" s="4" t="str">
        <v>0.14 (0.01)</v>
      </c>
      <c r="F28" s="4" t="str">
        <v>1.06 (0.28)</v>
      </c>
      <c r="G28" s="4" t="str">
        <v>0.87 (0.24)</v>
      </c>
      <c r="H28" s="4" t="str">
        <v>0.19 (0.04)</v>
      </c>
      <c r="I28" s="4" t="str">
        <v>0.03 (0.00)</v>
      </c>
      <c r="J28" s="4" t="str">
        <v>0.07 (0.01)</v>
      </c>
      <c r="K28" s="4" t="str">
        <v>0.04 (0.01)</v>
      </c>
      <c r="L28" s="4" t="str">
        <v>0.04 (0.01)</v>
      </c>
      <c r="M28" s="4" t="str">
        <v>0.08 (0.02)</v>
      </c>
      <c r="N28" s="4" t="str">
        <v>0.15 (0.04)</v>
      </c>
      <c r="O28" s="4" t="str">
        <v>0.20 (0.05)</v>
      </c>
      <c r="P28" s="4" t="str">
        <v>0.20 (0.06)</v>
      </c>
      <c r="Q28" s="4" t="str">
        <v>0.38 (0.10)</v>
      </c>
      <c r="R28" s="4" t="str">
        <v>0.08 (0.05)</v>
      </c>
      <c r="S28" s="4" t="str">
        <v>0.07 (0.02)</v>
      </c>
      <c r="T28" s="4" t="str">
        <v>0.07 (0.00)</v>
      </c>
      <c r="U28" s="4" t="str">
        <v>0.02 (0.01)</v>
      </c>
      <c r="V28" s="4" t="str">
        <v>0.06 (0.00)</v>
      </c>
      <c r="W28" s="4" t="str">
        <v>0.03 (0.02)</v>
      </c>
      <c r="X28" s="4" t="str">
        <v>0.02 (0.00)</v>
      </c>
      <c r="Y28" s="4" t="str">
        <v>0.12 (0.05)</v>
      </c>
    </row>
  </sheetData>
  <mergeCells count="9">
    <mergeCell ref="N2:O2"/>
    <mergeCell ref="P2:S2"/>
    <mergeCell ref="T2:V2"/>
    <mergeCell ref="A1:Y1"/>
    <mergeCell ref="W2:Y2"/>
    <mergeCell ref="A9:A17"/>
    <mergeCell ref="A18:A28"/>
    <mergeCell ref="C2:H2"/>
    <mergeCell ref="I2:M2"/>
  </mergeCells>
  <pageMargins left="0.7" right="0.7" top="0.75" bottom="0.75" header="0.3" footer="0.3"/>
  <ignoredErrors>
    <ignoredError sqref="C3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pollutant_summary</vt:lpstr>
      <vt:lpstr>flag_summary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Frueh, Lisa</dc:creator>
  <cp:lastModifiedBy>frueh.lisa@gmail.com</cp:lastModifiedBy>
  <dcterms:created xsi:type="dcterms:W3CDTF">2024-12-30T15:59:15Z</dcterms:created>
  <dcterms:modified xsi:type="dcterms:W3CDTF">2025-01-13T19:57:55Z</dcterms:modified>
</cp:coreProperties>
</file>