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e\EdgeFinder\"/>
    </mc:Choice>
  </mc:AlternateContent>
  <xr:revisionPtr revIDLastSave="0" documentId="13_ncr:1_{C3803E94-E5B0-41E4-A054-9ABAB8AD9419}" xr6:coauthVersionLast="47" xr6:coauthVersionMax="47" xr10:uidLastSave="{00000000-0000-0000-0000-000000000000}"/>
  <bookViews>
    <workbookView xWindow="-90" yWindow="-90" windowWidth="19380" windowHeight="10260" activeTab="2" xr2:uid="{BC550968-2069-4E28-97CC-7C94C19DD578}"/>
  </bookViews>
  <sheets>
    <sheet name="COT Raw Data" sheetId="1" r:id="rId1"/>
    <sheet name="Economic Raw Data" sheetId="3" r:id="rId2"/>
    <sheet name="Cleaned Data" sheetId="2" r:id="rId3"/>
    <sheet name="Journal" sheetId="4" r:id="rId4"/>
  </sheets>
  <definedNames>
    <definedName name="_xlnm._FilterDatabase" localSheetId="2" hidden="1">'Cleaned Data'!$A$1:$H$201</definedName>
    <definedName name="_xlnm._FilterDatabase" localSheetId="1" hidden="1">'Economic Raw Data'!$A$1:$I$6</definedName>
    <definedName name="_xlchart.v1.0" hidden="1">'Economic Raw Data'!$A$2:$B$17</definedName>
    <definedName name="_xlchart.v1.1" hidden="1">'Economic Raw Data'!$C$1</definedName>
    <definedName name="_xlchart.v1.10" hidden="1">'Economic Raw Data'!$G$2:$G$17</definedName>
    <definedName name="_xlchart.v1.11" hidden="1">'Economic Raw Data'!$H$1</definedName>
    <definedName name="_xlchart.v1.12" hidden="1">'Economic Raw Data'!$H$2:$H$17</definedName>
    <definedName name="_xlchart.v1.13" hidden="1">'Economic Raw Data'!$I$1</definedName>
    <definedName name="_xlchart.v1.14" hidden="1">'Economic Raw Data'!$I$2:$I$17</definedName>
    <definedName name="_xlchart.v1.15" hidden="1">'Cleaned Data'!$A$2:$B$201</definedName>
    <definedName name="_xlchart.v1.16" hidden="1">'Cleaned Data'!$C$1</definedName>
    <definedName name="_xlchart.v1.17" hidden="1">'Cleaned Data'!$C$2:$C$201</definedName>
    <definedName name="_xlchart.v1.18" hidden="1">'Cleaned Data'!$D$1</definedName>
    <definedName name="_xlchart.v1.19" hidden="1">'Cleaned Data'!$D$2:$D$201</definedName>
    <definedName name="_xlchart.v1.2" hidden="1">'Economic Raw Data'!$C$2:$C$17</definedName>
    <definedName name="_xlchart.v1.20" hidden="1">'Cleaned Data'!$E$1</definedName>
    <definedName name="_xlchart.v1.21" hidden="1">'Cleaned Data'!$E$2:$E$201</definedName>
    <definedName name="_xlchart.v1.22" hidden="1">'Cleaned Data'!$F$1</definedName>
    <definedName name="_xlchart.v1.23" hidden="1">'Cleaned Data'!$F$2:$F$201</definedName>
    <definedName name="_xlchart.v1.24" hidden="1">'Cleaned Data'!$G$1</definedName>
    <definedName name="_xlchart.v1.25" hidden="1">'Cleaned Data'!$G$2:$G$201</definedName>
    <definedName name="_xlchart.v1.26" hidden="1">'Cleaned Data'!$H$1</definedName>
    <definedName name="_xlchart.v1.27" hidden="1">'Cleaned Data'!$H$2:$H$201</definedName>
    <definedName name="_xlchart.v1.3" hidden="1">'Economic Raw Data'!$D$1</definedName>
    <definedName name="_xlchart.v1.4" hidden="1">'Economic Raw Data'!$D$2:$D$17</definedName>
    <definedName name="_xlchart.v1.5" hidden="1">'Economic Raw Data'!$E$1</definedName>
    <definedName name="_xlchart.v1.6" hidden="1">'Economic Raw Data'!$E$2:$E$17</definedName>
    <definedName name="_xlchart.v1.7" hidden="1">'Economic Raw Data'!$F$1</definedName>
    <definedName name="_xlchart.v1.8" hidden="1">'Economic Raw Data'!$F$2:$F$17</definedName>
    <definedName name="_xlchart.v1.9" hidden="1">'Economic Raw Data'!$G$1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7" i="2" l="1"/>
  <c r="D177" i="2"/>
  <c r="C177" i="2"/>
  <c r="E177" i="2" s="1"/>
  <c r="H152" i="2"/>
  <c r="D152" i="2"/>
  <c r="C152" i="2"/>
  <c r="H127" i="2"/>
  <c r="D127" i="2"/>
  <c r="C127" i="2"/>
  <c r="H102" i="2"/>
  <c r="D102" i="2"/>
  <c r="C102" i="2"/>
  <c r="E102" i="2" s="1"/>
  <c r="H77" i="2"/>
  <c r="D77" i="2"/>
  <c r="C77" i="2"/>
  <c r="H52" i="2"/>
  <c r="D52" i="2"/>
  <c r="C52" i="2"/>
  <c r="H27" i="2"/>
  <c r="D27" i="2"/>
  <c r="C27" i="2"/>
  <c r="H2" i="2"/>
  <c r="D2" i="2"/>
  <c r="C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3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C24" i="2"/>
  <c r="C25" i="2"/>
  <c r="C2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D3" i="2"/>
  <c r="C3" i="2"/>
  <c r="E201" i="2" l="1"/>
  <c r="E77" i="2"/>
  <c r="E152" i="2"/>
  <c r="E127" i="2"/>
  <c r="E21" i="2"/>
  <c r="E52" i="2"/>
  <c r="E7" i="2"/>
  <c r="E23" i="2"/>
  <c r="E27" i="2"/>
  <c r="E44" i="2"/>
  <c r="E69" i="2"/>
  <c r="E94" i="2"/>
  <c r="E78" i="2"/>
  <c r="E119" i="2"/>
  <c r="E103" i="2"/>
  <c r="E144" i="2"/>
  <c r="E128" i="2"/>
  <c r="E169" i="2"/>
  <c r="E153" i="2"/>
  <c r="E194" i="2"/>
  <c r="E178" i="2"/>
  <c r="E53" i="2"/>
  <c r="E28" i="2"/>
  <c r="E2" i="2"/>
  <c r="E72" i="2"/>
  <c r="E131" i="2"/>
  <c r="E81" i="2"/>
  <c r="E106" i="2"/>
  <c r="E147" i="2"/>
  <c r="E156" i="2"/>
  <c r="E181" i="2"/>
  <c r="E71" i="2"/>
  <c r="E55" i="2"/>
  <c r="E96" i="2"/>
  <c r="E80" i="2"/>
  <c r="E121" i="2"/>
  <c r="E105" i="2"/>
  <c r="E146" i="2"/>
  <c r="E130" i="2"/>
  <c r="E171" i="2"/>
  <c r="E155" i="2"/>
  <c r="E196" i="2"/>
  <c r="E180" i="2"/>
  <c r="E32" i="2"/>
  <c r="E56" i="2"/>
  <c r="E97" i="2"/>
  <c r="E122" i="2"/>
  <c r="E172" i="2"/>
  <c r="E197" i="2"/>
  <c r="E45" i="2"/>
  <c r="E29" i="2"/>
  <c r="E70" i="2"/>
  <c r="E54" i="2"/>
  <c r="E95" i="2"/>
  <c r="E79" i="2"/>
  <c r="E120" i="2"/>
  <c r="E104" i="2"/>
  <c r="E145" i="2"/>
  <c r="E129" i="2"/>
  <c r="E170" i="2"/>
  <c r="E154" i="2"/>
  <c r="E195" i="2"/>
  <c r="E179" i="2"/>
  <c r="E199" i="2"/>
  <c r="E183" i="2"/>
  <c r="E22" i="2"/>
  <c r="E6" i="2"/>
  <c r="E148" i="2"/>
  <c r="E132" i="2"/>
  <c r="E173" i="2"/>
  <c r="E157" i="2"/>
  <c r="E198" i="2"/>
  <c r="E182" i="2"/>
  <c r="E19" i="2"/>
  <c r="E24" i="2"/>
  <c r="E43" i="2"/>
  <c r="E13" i="2"/>
  <c r="E12" i="2"/>
  <c r="E18" i="2"/>
  <c r="E17" i="2"/>
  <c r="E93" i="2"/>
  <c r="E143" i="2"/>
  <c r="E168" i="2"/>
  <c r="E193" i="2"/>
  <c r="E42" i="2"/>
  <c r="E68" i="2"/>
  <c r="E25" i="2"/>
  <c r="E67" i="2"/>
  <c r="E92" i="2"/>
  <c r="E117" i="2"/>
  <c r="E142" i="2"/>
  <c r="E167" i="2"/>
  <c r="E192" i="2"/>
  <c r="E26" i="2"/>
  <c r="E118" i="2"/>
  <c r="E15" i="2"/>
  <c r="E41" i="2"/>
  <c r="E14" i="2"/>
  <c r="E40" i="2"/>
  <c r="E66" i="2"/>
  <c r="E91" i="2"/>
  <c r="E116" i="2"/>
  <c r="E141" i="2"/>
  <c r="E166" i="2"/>
  <c r="E65" i="2"/>
  <c r="E90" i="2"/>
  <c r="E189" i="2"/>
  <c r="E188" i="2"/>
  <c r="E39" i="2"/>
  <c r="E115" i="2"/>
  <c r="E38" i="2"/>
  <c r="E3" i="2"/>
  <c r="E11" i="2"/>
  <c r="E37" i="2"/>
  <c r="E64" i="2"/>
  <c r="E89" i="2"/>
  <c r="E114" i="2"/>
  <c r="E140" i="2"/>
  <c r="E165" i="2"/>
  <c r="E191" i="2"/>
  <c r="E10" i="2"/>
  <c r="E9" i="2"/>
  <c r="E8" i="2"/>
  <c r="E36" i="2"/>
  <c r="E63" i="2"/>
  <c r="E88" i="2"/>
  <c r="E113" i="2"/>
  <c r="E139" i="2"/>
  <c r="E164" i="2"/>
  <c r="E190" i="2"/>
  <c r="E51" i="2"/>
  <c r="E35" i="2"/>
  <c r="E62" i="2"/>
  <c r="E87" i="2"/>
  <c r="E112" i="2"/>
  <c r="E138" i="2"/>
  <c r="E163" i="2"/>
  <c r="E162" i="2"/>
  <c r="E50" i="2"/>
  <c r="E61" i="2"/>
  <c r="E76" i="2"/>
  <c r="E85" i="2"/>
  <c r="E126" i="2"/>
  <c r="E110" i="2"/>
  <c r="E136" i="2"/>
  <c r="E161" i="2"/>
  <c r="E187" i="2"/>
  <c r="E111" i="2"/>
  <c r="E49" i="2"/>
  <c r="E60" i="2"/>
  <c r="E20" i="2"/>
  <c r="E4" i="2"/>
  <c r="E48" i="2"/>
  <c r="E75" i="2"/>
  <c r="E59" i="2"/>
  <c r="E100" i="2"/>
  <c r="E84" i="2"/>
  <c r="E125" i="2"/>
  <c r="E109" i="2"/>
  <c r="E151" i="2"/>
  <c r="E135" i="2"/>
  <c r="E176" i="2"/>
  <c r="E160" i="2"/>
  <c r="E186" i="2"/>
  <c r="E34" i="2"/>
  <c r="E137" i="2"/>
  <c r="E33" i="2"/>
  <c r="E47" i="2"/>
  <c r="E58" i="2"/>
  <c r="E99" i="2"/>
  <c r="E83" i="2"/>
  <c r="E124" i="2"/>
  <c r="E108" i="2"/>
  <c r="E150" i="2"/>
  <c r="E134" i="2"/>
  <c r="E175" i="2"/>
  <c r="E159" i="2"/>
  <c r="E185" i="2"/>
  <c r="E16" i="2"/>
  <c r="E86" i="2"/>
  <c r="E5" i="2"/>
  <c r="E101" i="2"/>
  <c r="E31" i="2"/>
  <c r="E74" i="2"/>
  <c r="E46" i="2"/>
  <c r="E30" i="2"/>
  <c r="E73" i="2"/>
  <c r="E57" i="2"/>
  <c r="E98" i="2"/>
  <c r="E82" i="2"/>
  <c r="E123" i="2"/>
  <c r="E107" i="2"/>
  <c r="E149" i="2"/>
  <c r="E133" i="2"/>
  <c r="E174" i="2"/>
  <c r="E158" i="2"/>
  <c r="E200" i="2"/>
  <c r="E184" i="2"/>
</calcChain>
</file>

<file path=xl/sharedStrings.xml><?xml version="1.0" encoding="utf-8"?>
<sst xmlns="http://schemas.openxmlformats.org/spreadsheetml/2006/main" count="469" uniqueCount="64">
  <si>
    <t>Market_and_Exchange_Names</t>
  </si>
  <si>
    <t>Report_Date_as_MM_DD_YYYY</t>
  </si>
  <si>
    <t>Asset_Mgr_Positions_Long_All</t>
  </si>
  <si>
    <t>Asset_Mgr_Positions_Short_All</t>
  </si>
  <si>
    <t>Lev_Money_Positions_Long_All</t>
  </si>
  <si>
    <t>Lev_Money_Positions_Short_All</t>
  </si>
  <si>
    <t>Other_Rept_Positions_Long_All</t>
  </si>
  <si>
    <t>Other_Rept_Positions_Short_All</t>
  </si>
  <si>
    <t>NonRept_Positions_Long_All</t>
  </si>
  <si>
    <t>NonRept_Positions_Short_All</t>
  </si>
  <si>
    <t>CAD</t>
  </si>
  <si>
    <t>CHF</t>
  </si>
  <si>
    <t>GBP</t>
  </si>
  <si>
    <t>JPY</t>
  </si>
  <si>
    <t>EUR</t>
  </si>
  <si>
    <t>AUD</t>
  </si>
  <si>
    <t>NZD</t>
  </si>
  <si>
    <t>USD</t>
  </si>
  <si>
    <t>Currency</t>
  </si>
  <si>
    <t>Date</t>
  </si>
  <si>
    <t>InstLongs</t>
  </si>
  <si>
    <t>InstShorts</t>
  </si>
  <si>
    <t>RetLongs</t>
  </si>
  <si>
    <t>RetShorts</t>
  </si>
  <si>
    <t>InstNet Position</t>
  </si>
  <si>
    <t>RetNet Position</t>
  </si>
  <si>
    <t>Country</t>
  </si>
  <si>
    <t>GDP</t>
  </si>
  <si>
    <t>GDP Growth</t>
  </si>
  <si>
    <t>Interest Rate</t>
  </si>
  <si>
    <t>Inflation Rate</t>
  </si>
  <si>
    <t>Jobless Rate</t>
  </si>
  <si>
    <t>Gov. Budget</t>
  </si>
  <si>
    <t>Debt/GDP</t>
  </si>
  <si>
    <t>United States</t>
  </si>
  <si>
    <t>Euro Area</t>
  </si>
  <si>
    <t>Japan</t>
  </si>
  <si>
    <t>United Kingdom</t>
  </si>
  <si>
    <t>Canada</t>
  </si>
  <si>
    <t>Australia</t>
  </si>
  <si>
    <t>Switzerland</t>
  </si>
  <si>
    <t>New Zealand</t>
  </si>
  <si>
    <t>Trade #</t>
  </si>
  <si>
    <t>Pair</t>
  </si>
  <si>
    <t>Direction</t>
  </si>
  <si>
    <t>Entry</t>
  </si>
  <si>
    <t>SL</t>
  </si>
  <si>
    <t>TP</t>
  </si>
  <si>
    <t>Exit</t>
  </si>
  <si>
    <t>Pips</t>
  </si>
  <si>
    <t>R:R</t>
  </si>
  <si>
    <t>Profit ($)</t>
  </si>
  <si>
    <t>Setup Type</t>
  </si>
  <si>
    <t>Timeframe</t>
  </si>
  <si>
    <t>Screenshot Link</t>
  </si>
  <si>
    <t>Notes</t>
  </si>
  <si>
    <t>EUR/USD</t>
  </si>
  <si>
    <t>Long</t>
  </si>
  <si>
    <t>Trend Bounce</t>
  </si>
  <si>
    <t>1D</t>
  </si>
  <si>
    <t>Insert Screenshot Link</t>
  </si>
  <si>
    <t>Entered off ATR support; Daily trend continuation</t>
  </si>
  <si>
    <t>4HR</t>
  </si>
  <si>
    <t>Good entry but big news week, Should of closed trade at 50 pips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</si>
</sst>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0" fillId="4" borderId="0" xfId="1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5" borderId="0" xfId="1" applyNumberFormat="1" applyFont="1" applyFill="1"/>
    <xf numFmtId="164" fontId="2" fillId="6" borderId="0" xfId="1" applyNumberFormat="1" applyFont="1" applyFill="1"/>
    <xf numFmtId="164" fontId="2" fillId="2" borderId="0" xfId="1" applyNumberFormat="1" applyFont="1" applyFill="1" applyBorder="1"/>
    <xf numFmtId="164" fontId="2" fillId="3" borderId="0" xfId="1" applyNumberFormat="1" applyFont="1" applyFill="1" applyBorder="1"/>
    <xf numFmtId="164" fontId="2" fillId="4" borderId="0" xfId="1" applyNumberFormat="1" applyFont="1" applyFill="1" applyBorder="1"/>
    <xf numFmtId="164" fontId="2" fillId="0" borderId="0" xfId="1" applyNumberFormat="1" applyFont="1" applyBorder="1"/>
    <xf numFmtId="0" fontId="3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64" fontId="0" fillId="0" borderId="2" xfId="1" applyNumberFormat="1" applyFont="1" applyBorder="1"/>
    <xf numFmtId="164" fontId="0" fillId="0" borderId="0" xfId="1" applyNumberFormat="1" applyFont="1" applyFill="1"/>
    <xf numFmtId="164" fontId="0" fillId="0" borderId="0" xfId="1" applyNumberFormat="1" applyFont="1" applyFill="1" applyBorder="1"/>
    <xf numFmtId="164" fontId="2" fillId="7" borderId="0" xfId="1" applyNumberFormat="1" applyFont="1" applyFill="1"/>
  </cellXfs>
  <cellStyles count="2">
    <cellStyle name="Comma" xfId="1" builtinId="3"/>
    <cellStyle name="Normal" xfId="0" builtinId="0"/>
  </cellStyles>
  <dxfs count="6">
    <dxf>
      <font>
        <color theme="9"/>
      </font>
    </dxf>
    <dxf>
      <font>
        <color rgb="FFEE0000"/>
      </font>
    </dxf>
    <dxf>
      <font>
        <color theme="9"/>
      </font>
    </dxf>
    <dxf>
      <font>
        <color rgb="FFEE0000"/>
      </font>
    </dxf>
    <dxf>
      <font>
        <color rgb="FFEE0000"/>
      </font>
    </dxf>
    <dxf>
      <font>
        <color theme="9"/>
      </font>
    </dxf>
  </dxfs>
  <tableStyles count="0" defaultTableStyle="TableStyleMedium2" defaultPivotStyle="PivotStyleLight16"/>
  <colors>
    <mruColors>
      <color rgb="FF3333CC"/>
      <color rgb="FF6600FF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'Cleaned Data'!$C$1</c:f>
              <c:strCache>
                <c:ptCount val="1"/>
                <c:pt idx="0">
                  <c:v> InstLongs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'Cleaned Data'!$A$2:$B$184</c:f>
              <c:multiLvlStrCache>
                <c:ptCount val="183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6/24/2025</c:v>
                  </c:pt>
                  <c:pt idx="26">
                    <c:v>6/17/2025</c:v>
                  </c:pt>
                  <c:pt idx="27">
                    <c:v>6/10/2025</c:v>
                  </c:pt>
                  <c:pt idx="28">
                    <c:v>6/3/2025</c:v>
                  </c:pt>
                  <c:pt idx="29">
                    <c:v>5/27/2025</c:v>
                  </c:pt>
                  <c:pt idx="30">
                    <c:v>5/20/2025</c:v>
                  </c:pt>
                  <c:pt idx="31">
                    <c:v>5/13/2025</c:v>
                  </c:pt>
                  <c:pt idx="32">
                    <c:v>5/6/2025</c:v>
                  </c:pt>
                  <c:pt idx="33">
                    <c:v>4/29/2025</c:v>
                  </c:pt>
                  <c:pt idx="34">
                    <c:v>4/22/2025</c:v>
                  </c:pt>
                  <c:pt idx="35">
                    <c:v>4/15/2025</c:v>
                  </c:pt>
                  <c:pt idx="36">
                    <c:v>4/8/2025</c:v>
                  </c:pt>
                  <c:pt idx="37">
                    <c:v>4/1/2025</c:v>
                  </c:pt>
                  <c:pt idx="38">
                    <c:v>3/25/2025</c:v>
                  </c:pt>
                  <c:pt idx="39">
                    <c:v>3/18/2025</c:v>
                  </c:pt>
                  <c:pt idx="40">
                    <c:v>3/11/2025</c:v>
                  </c:pt>
                  <c:pt idx="41">
                    <c:v>3/4/2025</c:v>
                  </c:pt>
                  <c:pt idx="42">
                    <c:v>2/25/2025</c:v>
                  </c:pt>
                  <c:pt idx="43">
                    <c:v>2/18/2025</c:v>
                  </c:pt>
                  <c:pt idx="44">
                    <c:v>2/11/2025</c:v>
                  </c:pt>
                  <c:pt idx="45">
                    <c:v>2/4/2025</c:v>
                  </c:pt>
                  <c:pt idx="46">
                    <c:v>1/28/2025</c:v>
                  </c:pt>
                  <c:pt idx="47">
                    <c:v>1/21/2025</c:v>
                  </c:pt>
                  <c:pt idx="48">
                    <c:v>1/14/2025</c:v>
                  </c:pt>
                  <c:pt idx="49">
                    <c:v>1/7/2025</c:v>
                  </c:pt>
                  <c:pt idx="50">
                    <c:v>6/24/2025</c:v>
                  </c:pt>
                  <c:pt idx="51">
                    <c:v>6/17/2025</c:v>
                  </c:pt>
                  <c:pt idx="52">
                    <c:v>6/10/2025</c:v>
                  </c:pt>
                  <c:pt idx="53">
                    <c:v>6/3/2025</c:v>
                  </c:pt>
                  <c:pt idx="54">
                    <c:v>5/27/2025</c:v>
                  </c:pt>
                  <c:pt idx="55">
                    <c:v>5/20/2025</c:v>
                  </c:pt>
                  <c:pt idx="56">
                    <c:v>5/13/2025</c:v>
                  </c:pt>
                  <c:pt idx="57">
                    <c:v>5/6/2025</c:v>
                  </c:pt>
                  <c:pt idx="58">
                    <c:v>4/29/2025</c:v>
                  </c:pt>
                  <c:pt idx="59">
                    <c:v>4/22/2025</c:v>
                  </c:pt>
                  <c:pt idx="60">
                    <c:v>4/15/2025</c:v>
                  </c:pt>
                  <c:pt idx="61">
                    <c:v>4/8/2025</c:v>
                  </c:pt>
                  <c:pt idx="62">
                    <c:v>4/1/2025</c:v>
                  </c:pt>
                  <c:pt idx="63">
                    <c:v>3/25/2025</c:v>
                  </c:pt>
                  <c:pt idx="64">
                    <c:v>3/18/2025</c:v>
                  </c:pt>
                  <c:pt idx="65">
                    <c:v>3/11/2025</c:v>
                  </c:pt>
                  <c:pt idx="66">
                    <c:v>3/4/2025</c:v>
                  </c:pt>
                  <c:pt idx="67">
                    <c:v>2/25/2025</c:v>
                  </c:pt>
                  <c:pt idx="68">
                    <c:v>2/18/2025</c:v>
                  </c:pt>
                  <c:pt idx="69">
                    <c:v>2/11/2025</c:v>
                  </c:pt>
                  <c:pt idx="70">
                    <c:v>2/4/2025</c:v>
                  </c:pt>
                  <c:pt idx="71">
                    <c:v>1/28/2025</c:v>
                  </c:pt>
                  <c:pt idx="72">
                    <c:v>1/21/2025</c:v>
                  </c:pt>
                  <c:pt idx="73">
                    <c:v>1/14/2025</c:v>
                  </c:pt>
                  <c:pt idx="74">
                    <c:v>1/7/2025</c:v>
                  </c:pt>
                  <c:pt idx="75">
                    <c:v>6/24/2025</c:v>
                  </c:pt>
                  <c:pt idx="76">
                    <c:v>6/17/2025</c:v>
                  </c:pt>
                  <c:pt idx="77">
                    <c:v>6/10/2025</c:v>
                  </c:pt>
                  <c:pt idx="78">
                    <c:v>6/3/2025</c:v>
                  </c:pt>
                  <c:pt idx="79">
                    <c:v>5/27/2025</c:v>
                  </c:pt>
                  <c:pt idx="80">
                    <c:v>5/20/2025</c:v>
                  </c:pt>
                  <c:pt idx="81">
                    <c:v>5/13/2025</c:v>
                  </c:pt>
                  <c:pt idx="82">
                    <c:v>5/6/2025</c:v>
                  </c:pt>
                  <c:pt idx="83">
                    <c:v>4/29/2025</c:v>
                  </c:pt>
                  <c:pt idx="84">
                    <c:v>4/22/2025</c:v>
                  </c:pt>
                  <c:pt idx="85">
                    <c:v>4/15/2025</c:v>
                  </c:pt>
                  <c:pt idx="86">
                    <c:v>4/8/2025</c:v>
                  </c:pt>
                  <c:pt idx="87">
                    <c:v>4/1/2025</c:v>
                  </c:pt>
                  <c:pt idx="88">
                    <c:v>3/25/2025</c:v>
                  </c:pt>
                  <c:pt idx="89">
                    <c:v>3/18/2025</c:v>
                  </c:pt>
                  <c:pt idx="90">
                    <c:v>3/11/2025</c:v>
                  </c:pt>
                  <c:pt idx="91">
                    <c:v>3/4/2025</c:v>
                  </c:pt>
                  <c:pt idx="92">
                    <c:v>2/25/2025</c:v>
                  </c:pt>
                  <c:pt idx="93">
                    <c:v>2/18/2025</c:v>
                  </c:pt>
                  <c:pt idx="94">
                    <c:v>2/11/2025</c:v>
                  </c:pt>
                  <c:pt idx="95">
                    <c:v>2/4/2025</c:v>
                  </c:pt>
                  <c:pt idx="96">
                    <c:v>1/28/2025</c:v>
                  </c:pt>
                  <c:pt idx="97">
                    <c:v>1/21/2025</c:v>
                  </c:pt>
                  <c:pt idx="98">
                    <c:v>1/14/2025</c:v>
                  </c:pt>
                  <c:pt idx="99">
                    <c:v>1/7/2025</c:v>
                  </c:pt>
                  <c:pt idx="100">
                    <c:v>6/24/2025</c:v>
                  </c:pt>
                  <c:pt idx="101">
                    <c:v>6/17/2025</c:v>
                  </c:pt>
                  <c:pt idx="102">
                    <c:v>6/10/2025</c:v>
                  </c:pt>
                  <c:pt idx="103">
                    <c:v>6/3/2025</c:v>
                  </c:pt>
                  <c:pt idx="104">
                    <c:v>5/27/2025</c:v>
                  </c:pt>
                  <c:pt idx="105">
                    <c:v>5/20/2025</c:v>
                  </c:pt>
                  <c:pt idx="106">
                    <c:v>5/13/2025</c:v>
                  </c:pt>
                  <c:pt idx="107">
                    <c:v>5/6/2025</c:v>
                  </c:pt>
                  <c:pt idx="108">
                    <c:v>4/29/2025</c:v>
                  </c:pt>
                  <c:pt idx="109">
                    <c:v>4/22/2025</c:v>
                  </c:pt>
                  <c:pt idx="110">
                    <c:v>4/15/2025</c:v>
                  </c:pt>
                  <c:pt idx="111">
                    <c:v>4/8/2025</c:v>
                  </c:pt>
                  <c:pt idx="112">
                    <c:v>4/1/2025</c:v>
                  </c:pt>
                  <c:pt idx="113">
                    <c:v>3/25/2025</c:v>
                  </c:pt>
                  <c:pt idx="114">
                    <c:v>3/18/2025</c:v>
                  </c:pt>
                  <c:pt idx="115">
                    <c:v>3/11/2025</c:v>
                  </c:pt>
                  <c:pt idx="116">
                    <c:v>3/4/2025</c:v>
                  </c:pt>
                  <c:pt idx="117">
                    <c:v>2/25/2025</c:v>
                  </c:pt>
                  <c:pt idx="118">
                    <c:v>2/18/2025</c:v>
                  </c:pt>
                  <c:pt idx="119">
                    <c:v>2/11/2025</c:v>
                  </c:pt>
                  <c:pt idx="120">
                    <c:v>2/4/2025</c:v>
                  </c:pt>
                  <c:pt idx="121">
                    <c:v>1/28/2025</c:v>
                  </c:pt>
                  <c:pt idx="122">
                    <c:v>1/21/2025</c:v>
                  </c:pt>
                  <c:pt idx="123">
                    <c:v>1/14/2025</c:v>
                  </c:pt>
                  <c:pt idx="124">
                    <c:v>1/7/2025</c:v>
                  </c:pt>
                  <c:pt idx="125">
                    <c:v>6/24/2025</c:v>
                  </c:pt>
                  <c:pt idx="126">
                    <c:v>6/17/2025</c:v>
                  </c:pt>
                  <c:pt idx="127">
                    <c:v>6/10/2025</c:v>
                  </c:pt>
                  <c:pt idx="128">
                    <c:v>6/3/2025</c:v>
                  </c:pt>
                  <c:pt idx="129">
                    <c:v>5/27/2025</c:v>
                  </c:pt>
                  <c:pt idx="130">
                    <c:v>5/20/2025</c:v>
                  </c:pt>
                  <c:pt idx="131">
                    <c:v>5/13/2025</c:v>
                  </c:pt>
                  <c:pt idx="132">
                    <c:v>5/6/2025</c:v>
                  </c:pt>
                  <c:pt idx="133">
                    <c:v>4/29/2025</c:v>
                  </c:pt>
                  <c:pt idx="134">
                    <c:v>4/22/2025</c:v>
                  </c:pt>
                  <c:pt idx="135">
                    <c:v>4/15/2025</c:v>
                  </c:pt>
                  <c:pt idx="136">
                    <c:v>4/8/2025</c:v>
                  </c:pt>
                  <c:pt idx="137">
                    <c:v>4/1/2025</c:v>
                  </c:pt>
                  <c:pt idx="138">
                    <c:v>3/25/2025</c:v>
                  </c:pt>
                  <c:pt idx="139">
                    <c:v>3/18/2025</c:v>
                  </c:pt>
                  <c:pt idx="140">
                    <c:v>3/11/2025</c:v>
                  </c:pt>
                  <c:pt idx="141">
                    <c:v>3/4/2025</c:v>
                  </c:pt>
                  <c:pt idx="142">
                    <c:v>2/25/2025</c:v>
                  </c:pt>
                  <c:pt idx="143">
                    <c:v>2/18/2025</c:v>
                  </c:pt>
                  <c:pt idx="144">
                    <c:v>2/11/2025</c:v>
                  </c:pt>
                  <c:pt idx="145">
                    <c:v>2/4/2025</c:v>
                  </c:pt>
                  <c:pt idx="146">
                    <c:v>1/28/2025</c:v>
                  </c:pt>
                  <c:pt idx="147">
                    <c:v>1/21/2025</c:v>
                  </c:pt>
                  <c:pt idx="148">
                    <c:v>1/14/2025</c:v>
                  </c:pt>
                  <c:pt idx="149">
                    <c:v>1/7/2025</c:v>
                  </c:pt>
                  <c:pt idx="150">
                    <c:v>6/24/2025</c:v>
                  </c:pt>
                  <c:pt idx="151">
                    <c:v>6/17/2025</c:v>
                  </c:pt>
                  <c:pt idx="152">
                    <c:v>6/10/2025</c:v>
                  </c:pt>
                  <c:pt idx="153">
                    <c:v>6/3/2025</c:v>
                  </c:pt>
                  <c:pt idx="154">
                    <c:v>5/27/2025</c:v>
                  </c:pt>
                  <c:pt idx="155">
                    <c:v>5/20/2025</c:v>
                  </c:pt>
                  <c:pt idx="156">
                    <c:v>5/13/2025</c:v>
                  </c:pt>
                  <c:pt idx="157">
                    <c:v>5/6/2025</c:v>
                  </c:pt>
                  <c:pt idx="158">
                    <c:v>4/29/2025</c:v>
                  </c:pt>
                  <c:pt idx="159">
                    <c:v>4/22/2025</c:v>
                  </c:pt>
                  <c:pt idx="160">
                    <c:v>4/15/2025</c:v>
                  </c:pt>
                  <c:pt idx="161">
                    <c:v>4/8/2025</c:v>
                  </c:pt>
                  <c:pt idx="162">
                    <c:v>4/1/2025</c:v>
                  </c:pt>
                  <c:pt idx="163">
                    <c:v>3/25/2025</c:v>
                  </c:pt>
                  <c:pt idx="164">
                    <c:v>3/18/2025</c:v>
                  </c:pt>
                  <c:pt idx="165">
                    <c:v>3/11/2025</c:v>
                  </c:pt>
                  <c:pt idx="166">
                    <c:v>3/4/2025</c:v>
                  </c:pt>
                  <c:pt idx="167">
                    <c:v>2/25/2025</c:v>
                  </c:pt>
                  <c:pt idx="168">
                    <c:v>2/18/2025</c:v>
                  </c:pt>
                  <c:pt idx="169">
                    <c:v>2/11/2025</c:v>
                  </c:pt>
                  <c:pt idx="170">
                    <c:v>2/4/2025</c:v>
                  </c:pt>
                  <c:pt idx="171">
                    <c:v>1/28/2025</c:v>
                  </c:pt>
                  <c:pt idx="172">
                    <c:v>1/21/2025</c:v>
                  </c:pt>
                  <c:pt idx="173">
                    <c:v>1/14/2025</c:v>
                  </c:pt>
                  <c:pt idx="174">
                    <c:v>1/7/2025</c:v>
                  </c:pt>
                  <c:pt idx="175">
                    <c:v>6/24/2025</c:v>
                  </c:pt>
                  <c:pt idx="176">
                    <c:v>6/17/2025</c:v>
                  </c:pt>
                  <c:pt idx="177">
                    <c:v>6/10/2025</c:v>
                  </c:pt>
                  <c:pt idx="178">
                    <c:v>6/3/2025</c:v>
                  </c:pt>
                  <c:pt idx="179">
                    <c:v>5/27/2025</c:v>
                  </c:pt>
                  <c:pt idx="180">
                    <c:v>5/20/2025</c:v>
                  </c:pt>
                  <c:pt idx="181">
                    <c:v>5/13/2025</c:v>
                  </c:pt>
                  <c:pt idx="182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GBP</c:v>
                  </c:pt>
                  <c:pt idx="51">
                    <c:v>GBP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JPY</c:v>
                  </c:pt>
                  <c:pt idx="76">
                    <c:v>JPY</c:v>
                  </c:pt>
                  <c:pt idx="77">
                    <c:v>JPY</c:v>
                  </c:pt>
                  <c:pt idx="78">
                    <c:v>JPY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EUR</c:v>
                  </c:pt>
                  <c:pt idx="101">
                    <c:v>EUR</c:v>
                  </c:pt>
                  <c:pt idx="102">
                    <c:v>EUR</c:v>
                  </c:pt>
                  <c:pt idx="103">
                    <c:v>EUR</c:v>
                  </c:pt>
                  <c:pt idx="104">
                    <c:v>EUR</c:v>
                  </c:pt>
                  <c:pt idx="105">
                    <c:v>EUR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AUD</c:v>
                  </c:pt>
                  <c:pt idx="126">
                    <c:v>AUD</c:v>
                  </c:pt>
                  <c:pt idx="127">
                    <c:v>AUD</c:v>
                  </c:pt>
                  <c:pt idx="128">
                    <c:v>AUD</c:v>
                  </c:pt>
                  <c:pt idx="129">
                    <c:v>AUD</c:v>
                  </c:pt>
                  <c:pt idx="130">
                    <c:v>AUD</c:v>
                  </c:pt>
                  <c:pt idx="131">
                    <c:v>AUD</c:v>
                  </c:pt>
                  <c:pt idx="132">
                    <c:v>AUD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NZD</c:v>
                  </c:pt>
                  <c:pt idx="151">
                    <c:v>NZD</c:v>
                  </c:pt>
                  <c:pt idx="152">
                    <c:v>NZD</c:v>
                  </c:pt>
                  <c:pt idx="153">
                    <c:v>NZD</c:v>
                  </c:pt>
                  <c:pt idx="154">
                    <c:v>NZD</c:v>
                  </c:pt>
                  <c:pt idx="155">
                    <c:v>NZD</c:v>
                  </c:pt>
                  <c:pt idx="156">
                    <c:v>NZD</c:v>
                  </c:pt>
                  <c:pt idx="157">
                    <c:v>NZD</c:v>
                  </c:pt>
                  <c:pt idx="158">
                    <c:v>NZD</c:v>
                  </c:pt>
                  <c:pt idx="159">
                    <c:v>NZD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USD</c:v>
                  </c:pt>
                  <c:pt idx="176">
                    <c:v>USD</c:v>
                  </c:pt>
                  <c:pt idx="177">
                    <c:v>USD</c:v>
                  </c:pt>
                  <c:pt idx="178">
                    <c:v>USD</c:v>
                  </c:pt>
                  <c:pt idx="179">
                    <c:v>USD</c:v>
                  </c:pt>
                  <c:pt idx="180">
                    <c:v>USD</c:v>
                  </c:pt>
                  <c:pt idx="181">
                    <c:v>USD</c:v>
                  </c:pt>
                  <c:pt idx="182">
                    <c:v>USD</c:v>
                  </c:pt>
                </c:lvl>
              </c:multiLvlStrCache>
            </c:multiLvlStrRef>
          </c:cat>
          <c:val>
            <c:numRef>
              <c:f>'Cleaned Data'!$C$2:$C$184</c:f>
              <c:numCache>
                <c:formatCode>_(* #,##0_);_(* \(#,##0\);_(* "-"??_);_(@_)</c:formatCode>
                <c:ptCount val="183"/>
                <c:pt idx="0">
                  <c:v>74214</c:v>
                </c:pt>
                <c:pt idx="1">
                  <c:v>77847</c:v>
                </c:pt>
                <c:pt idx="2">
                  <c:v>65950</c:v>
                </c:pt>
                <c:pt idx="3">
                  <c:v>63673</c:v>
                </c:pt>
                <c:pt idx="4">
                  <c:v>64624</c:v>
                </c:pt>
                <c:pt idx="5">
                  <c:v>65648</c:v>
                </c:pt>
                <c:pt idx="6">
                  <c:v>67648</c:v>
                </c:pt>
                <c:pt idx="7">
                  <c:v>63884</c:v>
                </c:pt>
                <c:pt idx="8">
                  <c:v>62991</c:v>
                </c:pt>
                <c:pt idx="9">
                  <c:v>62105</c:v>
                </c:pt>
                <c:pt idx="10">
                  <c:v>60919</c:v>
                </c:pt>
                <c:pt idx="11">
                  <c:v>55854</c:v>
                </c:pt>
                <c:pt idx="12">
                  <c:v>70369</c:v>
                </c:pt>
                <c:pt idx="13">
                  <c:v>69520</c:v>
                </c:pt>
                <c:pt idx="14">
                  <c:v>65874</c:v>
                </c:pt>
                <c:pt idx="15">
                  <c:v>61317</c:v>
                </c:pt>
                <c:pt idx="16">
                  <c:v>61612</c:v>
                </c:pt>
                <c:pt idx="17">
                  <c:v>62857</c:v>
                </c:pt>
                <c:pt idx="18">
                  <c:v>64404</c:v>
                </c:pt>
                <c:pt idx="19">
                  <c:v>60005</c:v>
                </c:pt>
                <c:pt idx="20">
                  <c:v>62617</c:v>
                </c:pt>
                <c:pt idx="21">
                  <c:v>63731</c:v>
                </c:pt>
                <c:pt idx="22">
                  <c:v>61417</c:v>
                </c:pt>
                <c:pt idx="23">
                  <c:v>63195</c:v>
                </c:pt>
                <c:pt idx="24">
                  <c:v>57219</c:v>
                </c:pt>
                <c:pt idx="25">
                  <c:v>14616</c:v>
                </c:pt>
                <c:pt idx="26">
                  <c:v>12510</c:v>
                </c:pt>
                <c:pt idx="27">
                  <c:v>15615</c:v>
                </c:pt>
                <c:pt idx="28">
                  <c:v>14236</c:v>
                </c:pt>
                <c:pt idx="29">
                  <c:v>13225</c:v>
                </c:pt>
                <c:pt idx="30">
                  <c:v>14753</c:v>
                </c:pt>
                <c:pt idx="31">
                  <c:v>15022</c:v>
                </c:pt>
                <c:pt idx="32">
                  <c:v>12216</c:v>
                </c:pt>
                <c:pt idx="33">
                  <c:v>13641</c:v>
                </c:pt>
                <c:pt idx="34">
                  <c:v>13877</c:v>
                </c:pt>
                <c:pt idx="35">
                  <c:v>14138</c:v>
                </c:pt>
                <c:pt idx="36">
                  <c:v>11261</c:v>
                </c:pt>
                <c:pt idx="37">
                  <c:v>11250</c:v>
                </c:pt>
                <c:pt idx="38">
                  <c:v>11684</c:v>
                </c:pt>
                <c:pt idx="39">
                  <c:v>12571</c:v>
                </c:pt>
                <c:pt idx="40">
                  <c:v>12433</c:v>
                </c:pt>
                <c:pt idx="41">
                  <c:v>15819</c:v>
                </c:pt>
                <c:pt idx="42">
                  <c:v>14272</c:v>
                </c:pt>
                <c:pt idx="43">
                  <c:v>16102</c:v>
                </c:pt>
                <c:pt idx="44">
                  <c:v>14625</c:v>
                </c:pt>
                <c:pt idx="45">
                  <c:v>15758</c:v>
                </c:pt>
                <c:pt idx="46">
                  <c:v>14153</c:v>
                </c:pt>
                <c:pt idx="47">
                  <c:v>16673</c:v>
                </c:pt>
                <c:pt idx="48">
                  <c:v>15528</c:v>
                </c:pt>
                <c:pt idx="49">
                  <c:v>17305</c:v>
                </c:pt>
                <c:pt idx="50">
                  <c:v>128442</c:v>
                </c:pt>
                <c:pt idx="51">
                  <c:v>132094</c:v>
                </c:pt>
                <c:pt idx="52">
                  <c:v>138646</c:v>
                </c:pt>
                <c:pt idx="53">
                  <c:v>144592</c:v>
                </c:pt>
                <c:pt idx="54">
                  <c:v>142979</c:v>
                </c:pt>
                <c:pt idx="55">
                  <c:v>126858</c:v>
                </c:pt>
                <c:pt idx="56">
                  <c:v>126143</c:v>
                </c:pt>
                <c:pt idx="57">
                  <c:v>131346</c:v>
                </c:pt>
                <c:pt idx="58">
                  <c:v>128678</c:v>
                </c:pt>
                <c:pt idx="59">
                  <c:v>131070</c:v>
                </c:pt>
                <c:pt idx="60">
                  <c:v>124695</c:v>
                </c:pt>
                <c:pt idx="61">
                  <c:v>122116</c:v>
                </c:pt>
                <c:pt idx="62">
                  <c:v>136559</c:v>
                </c:pt>
                <c:pt idx="63">
                  <c:v>140373</c:v>
                </c:pt>
                <c:pt idx="64">
                  <c:v>128800</c:v>
                </c:pt>
                <c:pt idx="65">
                  <c:v>123423</c:v>
                </c:pt>
                <c:pt idx="66">
                  <c:v>112330</c:v>
                </c:pt>
                <c:pt idx="67">
                  <c:v>105045</c:v>
                </c:pt>
                <c:pt idx="68">
                  <c:v>107345</c:v>
                </c:pt>
                <c:pt idx="69">
                  <c:v>95486</c:v>
                </c:pt>
                <c:pt idx="70">
                  <c:v>92985</c:v>
                </c:pt>
                <c:pt idx="71">
                  <c:v>86802</c:v>
                </c:pt>
                <c:pt idx="72">
                  <c:v>110143</c:v>
                </c:pt>
                <c:pt idx="73">
                  <c:v>116790</c:v>
                </c:pt>
                <c:pt idx="74">
                  <c:v>112561</c:v>
                </c:pt>
                <c:pt idx="75">
                  <c:v>259615</c:v>
                </c:pt>
                <c:pt idx="76">
                  <c:v>258498</c:v>
                </c:pt>
                <c:pt idx="77">
                  <c:v>265276</c:v>
                </c:pt>
                <c:pt idx="78">
                  <c:v>271088</c:v>
                </c:pt>
                <c:pt idx="79">
                  <c:v>274947</c:v>
                </c:pt>
                <c:pt idx="80">
                  <c:v>278958</c:v>
                </c:pt>
                <c:pt idx="81">
                  <c:v>276349</c:v>
                </c:pt>
                <c:pt idx="82">
                  <c:v>286421</c:v>
                </c:pt>
                <c:pt idx="83">
                  <c:v>289015</c:v>
                </c:pt>
                <c:pt idx="84">
                  <c:v>286000</c:v>
                </c:pt>
                <c:pt idx="85">
                  <c:v>279347</c:v>
                </c:pt>
                <c:pt idx="86">
                  <c:v>262625</c:v>
                </c:pt>
                <c:pt idx="87">
                  <c:v>244723</c:v>
                </c:pt>
                <c:pt idx="88">
                  <c:v>238834</c:v>
                </c:pt>
                <c:pt idx="89">
                  <c:v>235179</c:v>
                </c:pt>
                <c:pt idx="90">
                  <c:v>250347</c:v>
                </c:pt>
                <c:pt idx="91">
                  <c:v>256344</c:v>
                </c:pt>
                <c:pt idx="92">
                  <c:v>247541</c:v>
                </c:pt>
                <c:pt idx="93">
                  <c:v>212728</c:v>
                </c:pt>
                <c:pt idx="94">
                  <c:v>202206</c:v>
                </c:pt>
                <c:pt idx="95">
                  <c:v>160668</c:v>
                </c:pt>
                <c:pt idx="96">
                  <c:v>147872</c:v>
                </c:pt>
                <c:pt idx="97">
                  <c:v>137688</c:v>
                </c:pt>
                <c:pt idx="98">
                  <c:v>134089</c:v>
                </c:pt>
                <c:pt idx="99">
                  <c:v>134306</c:v>
                </c:pt>
                <c:pt idx="100">
                  <c:v>581906</c:v>
                </c:pt>
                <c:pt idx="101">
                  <c:v>579476</c:v>
                </c:pt>
                <c:pt idx="102">
                  <c:v>561210</c:v>
                </c:pt>
                <c:pt idx="103">
                  <c:v>553624</c:v>
                </c:pt>
                <c:pt idx="104">
                  <c:v>549279</c:v>
                </c:pt>
                <c:pt idx="105">
                  <c:v>550366</c:v>
                </c:pt>
                <c:pt idx="106">
                  <c:v>549846</c:v>
                </c:pt>
                <c:pt idx="107">
                  <c:v>534107</c:v>
                </c:pt>
                <c:pt idx="108">
                  <c:v>531912</c:v>
                </c:pt>
                <c:pt idx="109">
                  <c:v>533636</c:v>
                </c:pt>
                <c:pt idx="110">
                  <c:v>532091</c:v>
                </c:pt>
                <c:pt idx="111">
                  <c:v>526596</c:v>
                </c:pt>
                <c:pt idx="112">
                  <c:v>504921</c:v>
                </c:pt>
                <c:pt idx="113">
                  <c:v>508869</c:v>
                </c:pt>
                <c:pt idx="114">
                  <c:v>496823</c:v>
                </c:pt>
                <c:pt idx="115">
                  <c:v>492396</c:v>
                </c:pt>
                <c:pt idx="116">
                  <c:v>488636</c:v>
                </c:pt>
                <c:pt idx="117">
                  <c:v>478309</c:v>
                </c:pt>
                <c:pt idx="118">
                  <c:v>465232</c:v>
                </c:pt>
                <c:pt idx="119">
                  <c:v>455822</c:v>
                </c:pt>
                <c:pt idx="120">
                  <c:v>450171</c:v>
                </c:pt>
                <c:pt idx="121">
                  <c:v>448146</c:v>
                </c:pt>
                <c:pt idx="122">
                  <c:v>441719</c:v>
                </c:pt>
                <c:pt idx="123">
                  <c:v>429380</c:v>
                </c:pt>
                <c:pt idx="124">
                  <c:v>432264</c:v>
                </c:pt>
                <c:pt idx="125">
                  <c:v>65810</c:v>
                </c:pt>
                <c:pt idx="126">
                  <c:v>65494</c:v>
                </c:pt>
                <c:pt idx="127">
                  <c:v>64818</c:v>
                </c:pt>
                <c:pt idx="128">
                  <c:v>62843</c:v>
                </c:pt>
                <c:pt idx="129">
                  <c:v>59255</c:v>
                </c:pt>
                <c:pt idx="130">
                  <c:v>59848</c:v>
                </c:pt>
                <c:pt idx="131">
                  <c:v>66362</c:v>
                </c:pt>
                <c:pt idx="132">
                  <c:v>70662</c:v>
                </c:pt>
                <c:pt idx="133">
                  <c:v>71405</c:v>
                </c:pt>
                <c:pt idx="134">
                  <c:v>76612</c:v>
                </c:pt>
                <c:pt idx="135">
                  <c:v>67193</c:v>
                </c:pt>
                <c:pt idx="136">
                  <c:v>76253</c:v>
                </c:pt>
                <c:pt idx="137">
                  <c:v>69666</c:v>
                </c:pt>
                <c:pt idx="138">
                  <c:v>67852</c:v>
                </c:pt>
                <c:pt idx="139">
                  <c:v>67618</c:v>
                </c:pt>
                <c:pt idx="140">
                  <c:v>91856</c:v>
                </c:pt>
                <c:pt idx="141">
                  <c:v>93105</c:v>
                </c:pt>
                <c:pt idx="142">
                  <c:v>87362</c:v>
                </c:pt>
                <c:pt idx="143">
                  <c:v>86002</c:v>
                </c:pt>
                <c:pt idx="144">
                  <c:v>84449</c:v>
                </c:pt>
                <c:pt idx="145">
                  <c:v>79342</c:v>
                </c:pt>
                <c:pt idx="146">
                  <c:v>68661</c:v>
                </c:pt>
                <c:pt idx="147">
                  <c:v>67833</c:v>
                </c:pt>
                <c:pt idx="148">
                  <c:v>69344</c:v>
                </c:pt>
                <c:pt idx="149">
                  <c:v>74571</c:v>
                </c:pt>
                <c:pt idx="150">
                  <c:v>28277</c:v>
                </c:pt>
                <c:pt idx="151">
                  <c:v>23491</c:v>
                </c:pt>
                <c:pt idx="152">
                  <c:v>18594</c:v>
                </c:pt>
                <c:pt idx="153">
                  <c:v>18753</c:v>
                </c:pt>
                <c:pt idx="154">
                  <c:v>18137</c:v>
                </c:pt>
                <c:pt idx="155">
                  <c:v>19200</c:v>
                </c:pt>
                <c:pt idx="156">
                  <c:v>20774</c:v>
                </c:pt>
                <c:pt idx="157">
                  <c:v>21468</c:v>
                </c:pt>
                <c:pt idx="158">
                  <c:v>24065</c:v>
                </c:pt>
                <c:pt idx="159">
                  <c:v>20039</c:v>
                </c:pt>
                <c:pt idx="160">
                  <c:v>20602</c:v>
                </c:pt>
                <c:pt idx="161">
                  <c:v>20006</c:v>
                </c:pt>
                <c:pt idx="162">
                  <c:v>23560</c:v>
                </c:pt>
                <c:pt idx="163">
                  <c:v>24114</c:v>
                </c:pt>
                <c:pt idx="164">
                  <c:v>29650</c:v>
                </c:pt>
                <c:pt idx="165">
                  <c:v>31699</c:v>
                </c:pt>
                <c:pt idx="166">
                  <c:v>34062</c:v>
                </c:pt>
                <c:pt idx="167">
                  <c:v>29869</c:v>
                </c:pt>
                <c:pt idx="168">
                  <c:v>27883</c:v>
                </c:pt>
                <c:pt idx="169">
                  <c:v>26940</c:v>
                </c:pt>
                <c:pt idx="170">
                  <c:v>24020</c:v>
                </c:pt>
                <c:pt idx="171">
                  <c:v>20962</c:v>
                </c:pt>
                <c:pt idx="172">
                  <c:v>24717</c:v>
                </c:pt>
                <c:pt idx="173">
                  <c:v>25038</c:v>
                </c:pt>
                <c:pt idx="174">
                  <c:v>27204</c:v>
                </c:pt>
                <c:pt idx="175">
                  <c:v>15986</c:v>
                </c:pt>
                <c:pt idx="176">
                  <c:v>15484</c:v>
                </c:pt>
                <c:pt idx="177">
                  <c:v>22152</c:v>
                </c:pt>
                <c:pt idx="178">
                  <c:v>21104</c:v>
                </c:pt>
                <c:pt idx="179">
                  <c:v>23940</c:v>
                </c:pt>
                <c:pt idx="180">
                  <c:v>22945</c:v>
                </c:pt>
                <c:pt idx="181">
                  <c:v>20283</c:v>
                </c:pt>
                <c:pt idx="182">
                  <c:v>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4184-9733-A1F3CFEB29B8}"/>
            </c:ext>
          </c:extLst>
        </c:ser>
        <c:ser>
          <c:idx val="1"/>
          <c:order val="1"/>
          <c:tx>
            <c:strRef>
              <c:f>'Cleaned Data'!$D$1</c:f>
              <c:strCache>
                <c:ptCount val="1"/>
                <c:pt idx="0">
                  <c:v> InstShorts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'Cleaned Data'!$A$2:$B$184</c:f>
              <c:multiLvlStrCache>
                <c:ptCount val="183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6/24/2025</c:v>
                  </c:pt>
                  <c:pt idx="26">
                    <c:v>6/17/2025</c:v>
                  </c:pt>
                  <c:pt idx="27">
                    <c:v>6/10/2025</c:v>
                  </c:pt>
                  <c:pt idx="28">
                    <c:v>6/3/2025</c:v>
                  </c:pt>
                  <c:pt idx="29">
                    <c:v>5/27/2025</c:v>
                  </c:pt>
                  <c:pt idx="30">
                    <c:v>5/20/2025</c:v>
                  </c:pt>
                  <c:pt idx="31">
                    <c:v>5/13/2025</c:v>
                  </c:pt>
                  <c:pt idx="32">
                    <c:v>5/6/2025</c:v>
                  </c:pt>
                  <c:pt idx="33">
                    <c:v>4/29/2025</c:v>
                  </c:pt>
                  <c:pt idx="34">
                    <c:v>4/22/2025</c:v>
                  </c:pt>
                  <c:pt idx="35">
                    <c:v>4/15/2025</c:v>
                  </c:pt>
                  <c:pt idx="36">
                    <c:v>4/8/2025</c:v>
                  </c:pt>
                  <c:pt idx="37">
                    <c:v>4/1/2025</c:v>
                  </c:pt>
                  <c:pt idx="38">
                    <c:v>3/25/2025</c:v>
                  </c:pt>
                  <c:pt idx="39">
                    <c:v>3/18/2025</c:v>
                  </c:pt>
                  <c:pt idx="40">
                    <c:v>3/11/2025</c:v>
                  </c:pt>
                  <c:pt idx="41">
                    <c:v>3/4/2025</c:v>
                  </c:pt>
                  <c:pt idx="42">
                    <c:v>2/25/2025</c:v>
                  </c:pt>
                  <c:pt idx="43">
                    <c:v>2/18/2025</c:v>
                  </c:pt>
                  <c:pt idx="44">
                    <c:v>2/11/2025</c:v>
                  </c:pt>
                  <c:pt idx="45">
                    <c:v>2/4/2025</c:v>
                  </c:pt>
                  <c:pt idx="46">
                    <c:v>1/28/2025</c:v>
                  </c:pt>
                  <c:pt idx="47">
                    <c:v>1/21/2025</c:v>
                  </c:pt>
                  <c:pt idx="48">
                    <c:v>1/14/2025</c:v>
                  </c:pt>
                  <c:pt idx="49">
                    <c:v>1/7/2025</c:v>
                  </c:pt>
                  <c:pt idx="50">
                    <c:v>6/24/2025</c:v>
                  </c:pt>
                  <c:pt idx="51">
                    <c:v>6/17/2025</c:v>
                  </c:pt>
                  <c:pt idx="52">
                    <c:v>6/10/2025</c:v>
                  </c:pt>
                  <c:pt idx="53">
                    <c:v>6/3/2025</c:v>
                  </c:pt>
                  <c:pt idx="54">
                    <c:v>5/27/2025</c:v>
                  </c:pt>
                  <c:pt idx="55">
                    <c:v>5/20/2025</c:v>
                  </c:pt>
                  <c:pt idx="56">
                    <c:v>5/13/2025</c:v>
                  </c:pt>
                  <c:pt idx="57">
                    <c:v>5/6/2025</c:v>
                  </c:pt>
                  <c:pt idx="58">
                    <c:v>4/29/2025</c:v>
                  </c:pt>
                  <c:pt idx="59">
                    <c:v>4/22/2025</c:v>
                  </c:pt>
                  <c:pt idx="60">
                    <c:v>4/15/2025</c:v>
                  </c:pt>
                  <c:pt idx="61">
                    <c:v>4/8/2025</c:v>
                  </c:pt>
                  <c:pt idx="62">
                    <c:v>4/1/2025</c:v>
                  </c:pt>
                  <c:pt idx="63">
                    <c:v>3/25/2025</c:v>
                  </c:pt>
                  <c:pt idx="64">
                    <c:v>3/18/2025</c:v>
                  </c:pt>
                  <c:pt idx="65">
                    <c:v>3/11/2025</c:v>
                  </c:pt>
                  <c:pt idx="66">
                    <c:v>3/4/2025</c:v>
                  </c:pt>
                  <c:pt idx="67">
                    <c:v>2/25/2025</c:v>
                  </c:pt>
                  <c:pt idx="68">
                    <c:v>2/18/2025</c:v>
                  </c:pt>
                  <c:pt idx="69">
                    <c:v>2/11/2025</c:v>
                  </c:pt>
                  <c:pt idx="70">
                    <c:v>2/4/2025</c:v>
                  </c:pt>
                  <c:pt idx="71">
                    <c:v>1/28/2025</c:v>
                  </c:pt>
                  <c:pt idx="72">
                    <c:v>1/21/2025</c:v>
                  </c:pt>
                  <c:pt idx="73">
                    <c:v>1/14/2025</c:v>
                  </c:pt>
                  <c:pt idx="74">
                    <c:v>1/7/2025</c:v>
                  </c:pt>
                  <c:pt idx="75">
                    <c:v>6/24/2025</c:v>
                  </c:pt>
                  <c:pt idx="76">
                    <c:v>6/17/2025</c:v>
                  </c:pt>
                  <c:pt idx="77">
                    <c:v>6/10/2025</c:v>
                  </c:pt>
                  <c:pt idx="78">
                    <c:v>6/3/2025</c:v>
                  </c:pt>
                  <c:pt idx="79">
                    <c:v>5/27/2025</c:v>
                  </c:pt>
                  <c:pt idx="80">
                    <c:v>5/20/2025</c:v>
                  </c:pt>
                  <c:pt idx="81">
                    <c:v>5/13/2025</c:v>
                  </c:pt>
                  <c:pt idx="82">
                    <c:v>5/6/2025</c:v>
                  </c:pt>
                  <c:pt idx="83">
                    <c:v>4/29/2025</c:v>
                  </c:pt>
                  <c:pt idx="84">
                    <c:v>4/22/2025</c:v>
                  </c:pt>
                  <c:pt idx="85">
                    <c:v>4/15/2025</c:v>
                  </c:pt>
                  <c:pt idx="86">
                    <c:v>4/8/2025</c:v>
                  </c:pt>
                  <c:pt idx="87">
                    <c:v>4/1/2025</c:v>
                  </c:pt>
                  <c:pt idx="88">
                    <c:v>3/25/2025</c:v>
                  </c:pt>
                  <c:pt idx="89">
                    <c:v>3/18/2025</c:v>
                  </c:pt>
                  <c:pt idx="90">
                    <c:v>3/11/2025</c:v>
                  </c:pt>
                  <c:pt idx="91">
                    <c:v>3/4/2025</c:v>
                  </c:pt>
                  <c:pt idx="92">
                    <c:v>2/25/2025</c:v>
                  </c:pt>
                  <c:pt idx="93">
                    <c:v>2/18/2025</c:v>
                  </c:pt>
                  <c:pt idx="94">
                    <c:v>2/11/2025</c:v>
                  </c:pt>
                  <c:pt idx="95">
                    <c:v>2/4/2025</c:v>
                  </c:pt>
                  <c:pt idx="96">
                    <c:v>1/28/2025</c:v>
                  </c:pt>
                  <c:pt idx="97">
                    <c:v>1/21/2025</c:v>
                  </c:pt>
                  <c:pt idx="98">
                    <c:v>1/14/2025</c:v>
                  </c:pt>
                  <c:pt idx="99">
                    <c:v>1/7/2025</c:v>
                  </c:pt>
                  <c:pt idx="100">
                    <c:v>6/24/2025</c:v>
                  </c:pt>
                  <c:pt idx="101">
                    <c:v>6/17/2025</c:v>
                  </c:pt>
                  <c:pt idx="102">
                    <c:v>6/10/2025</c:v>
                  </c:pt>
                  <c:pt idx="103">
                    <c:v>6/3/2025</c:v>
                  </c:pt>
                  <c:pt idx="104">
                    <c:v>5/27/2025</c:v>
                  </c:pt>
                  <c:pt idx="105">
                    <c:v>5/20/2025</c:v>
                  </c:pt>
                  <c:pt idx="106">
                    <c:v>5/13/2025</c:v>
                  </c:pt>
                  <c:pt idx="107">
                    <c:v>5/6/2025</c:v>
                  </c:pt>
                  <c:pt idx="108">
                    <c:v>4/29/2025</c:v>
                  </c:pt>
                  <c:pt idx="109">
                    <c:v>4/22/2025</c:v>
                  </c:pt>
                  <c:pt idx="110">
                    <c:v>4/15/2025</c:v>
                  </c:pt>
                  <c:pt idx="111">
                    <c:v>4/8/2025</c:v>
                  </c:pt>
                  <c:pt idx="112">
                    <c:v>4/1/2025</c:v>
                  </c:pt>
                  <c:pt idx="113">
                    <c:v>3/25/2025</c:v>
                  </c:pt>
                  <c:pt idx="114">
                    <c:v>3/18/2025</c:v>
                  </c:pt>
                  <c:pt idx="115">
                    <c:v>3/11/2025</c:v>
                  </c:pt>
                  <c:pt idx="116">
                    <c:v>3/4/2025</c:v>
                  </c:pt>
                  <c:pt idx="117">
                    <c:v>2/25/2025</c:v>
                  </c:pt>
                  <c:pt idx="118">
                    <c:v>2/18/2025</c:v>
                  </c:pt>
                  <c:pt idx="119">
                    <c:v>2/11/2025</c:v>
                  </c:pt>
                  <c:pt idx="120">
                    <c:v>2/4/2025</c:v>
                  </c:pt>
                  <c:pt idx="121">
                    <c:v>1/28/2025</c:v>
                  </c:pt>
                  <c:pt idx="122">
                    <c:v>1/21/2025</c:v>
                  </c:pt>
                  <c:pt idx="123">
                    <c:v>1/14/2025</c:v>
                  </c:pt>
                  <c:pt idx="124">
                    <c:v>1/7/2025</c:v>
                  </c:pt>
                  <c:pt idx="125">
                    <c:v>6/24/2025</c:v>
                  </c:pt>
                  <c:pt idx="126">
                    <c:v>6/17/2025</c:v>
                  </c:pt>
                  <c:pt idx="127">
                    <c:v>6/10/2025</c:v>
                  </c:pt>
                  <c:pt idx="128">
                    <c:v>6/3/2025</c:v>
                  </c:pt>
                  <c:pt idx="129">
                    <c:v>5/27/2025</c:v>
                  </c:pt>
                  <c:pt idx="130">
                    <c:v>5/20/2025</c:v>
                  </c:pt>
                  <c:pt idx="131">
                    <c:v>5/13/2025</c:v>
                  </c:pt>
                  <c:pt idx="132">
                    <c:v>5/6/2025</c:v>
                  </c:pt>
                  <c:pt idx="133">
                    <c:v>4/29/2025</c:v>
                  </c:pt>
                  <c:pt idx="134">
                    <c:v>4/22/2025</c:v>
                  </c:pt>
                  <c:pt idx="135">
                    <c:v>4/15/2025</c:v>
                  </c:pt>
                  <c:pt idx="136">
                    <c:v>4/8/2025</c:v>
                  </c:pt>
                  <c:pt idx="137">
                    <c:v>4/1/2025</c:v>
                  </c:pt>
                  <c:pt idx="138">
                    <c:v>3/25/2025</c:v>
                  </c:pt>
                  <c:pt idx="139">
                    <c:v>3/18/2025</c:v>
                  </c:pt>
                  <c:pt idx="140">
                    <c:v>3/11/2025</c:v>
                  </c:pt>
                  <c:pt idx="141">
                    <c:v>3/4/2025</c:v>
                  </c:pt>
                  <c:pt idx="142">
                    <c:v>2/25/2025</c:v>
                  </c:pt>
                  <c:pt idx="143">
                    <c:v>2/18/2025</c:v>
                  </c:pt>
                  <c:pt idx="144">
                    <c:v>2/11/2025</c:v>
                  </c:pt>
                  <c:pt idx="145">
                    <c:v>2/4/2025</c:v>
                  </c:pt>
                  <c:pt idx="146">
                    <c:v>1/28/2025</c:v>
                  </c:pt>
                  <c:pt idx="147">
                    <c:v>1/21/2025</c:v>
                  </c:pt>
                  <c:pt idx="148">
                    <c:v>1/14/2025</c:v>
                  </c:pt>
                  <c:pt idx="149">
                    <c:v>1/7/2025</c:v>
                  </c:pt>
                  <c:pt idx="150">
                    <c:v>6/24/2025</c:v>
                  </c:pt>
                  <c:pt idx="151">
                    <c:v>6/17/2025</c:v>
                  </c:pt>
                  <c:pt idx="152">
                    <c:v>6/10/2025</c:v>
                  </c:pt>
                  <c:pt idx="153">
                    <c:v>6/3/2025</c:v>
                  </c:pt>
                  <c:pt idx="154">
                    <c:v>5/27/2025</c:v>
                  </c:pt>
                  <c:pt idx="155">
                    <c:v>5/20/2025</c:v>
                  </c:pt>
                  <c:pt idx="156">
                    <c:v>5/13/2025</c:v>
                  </c:pt>
                  <c:pt idx="157">
                    <c:v>5/6/2025</c:v>
                  </c:pt>
                  <c:pt idx="158">
                    <c:v>4/29/2025</c:v>
                  </c:pt>
                  <c:pt idx="159">
                    <c:v>4/22/2025</c:v>
                  </c:pt>
                  <c:pt idx="160">
                    <c:v>4/15/2025</c:v>
                  </c:pt>
                  <c:pt idx="161">
                    <c:v>4/8/2025</c:v>
                  </c:pt>
                  <c:pt idx="162">
                    <c:v>4/1/2025</c:v>
                  </c:pt>
                  <c:pt idx="163">
                    <c:v>3/25/2025</c:v>
                  </c:pt>
                  <c:pt idx="164">
                    <c:v>3/18/2025</c:v>
                  </c:pt>
                  <c:pt idx="165">
                    <c:v>3/11/2025</c:v>
                  </c:pt>
                  <c:pt idx="166">
                    <c:v>3/4/2025</c:v>
                  </c:pt>
                  <c:pt idx="167">
                    <c:v>2/25/2025</c:v>
                  </c:pt>
                  <c:pt idx="168">
                    <c:v>2/18/2025</c:v>
                  </c:pt>
                  <c:pt idx="169">
                    <c:v>2/11/2025</c:v>
                  </c:pt>
                  <c:pt idx="170">
                    <c:v>2/4/2025</c:v>
                  </c:pt>
                  <c:pt idx="171">
                    <c:v>1/28/2025</c:v>
                  </c:pt>
                  <c:pt idx="172">
                    <c:v>1/21/2025</c:v>
                  </c:pt>
                  <c:pt idx="173">
                    <c:v>1/14/2025</c:v>
                  </c:pt>
                  <c:pt idx="174">
                    <c:v>1/7/2025</c:v>
                  </c:pt>
                  <c:pt idx="175">
                    <c:v>6/24/2025</c:v>
                  </c:pt>
                  <c:pt idx="176">
                    <c:v>6/17/2025</c:v>
                  </c:pt>
                  <c:pt idx="177">
                    <c:v>6/10/2025</c:v>
                  </c:pt>
                  <c:pt idx="178">
                    <c:v>6/3/2025</c:v>
                  </c:pt>
                  <c:pt idx="179">
                    <c:v>5/27/2025</c:v>
                  </c:pt>
                  <c:pt idx="180">
                    <c:v>5/20/2025</c:v>
                  </c:pt>
                  <c:pt idx="181">
                    <c:v>5/13/2025</c:v>
                  </c:pt>
                  <c:pt idx="182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GBP</c:v>
                  </c:pt>
                  <c:pt idx="51">
                    <c:v>GBP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JPY</c:v>
                  </c:pt>
                  <c:pt idx="76">
                    <c:v>JPY</c:v>
                  </c:pt>
                  <c:pt idx="77">
                    <c:v>JPY</c:v>
                  </c:pt>
                  <c:pt idx="78">
                    <c:v>JPY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EUR</c:v>
                  </c:pt>
                  <c:pt idx="101">
                    <c:v>EUR</c:v>
                  </c:pt>
                  <c:pt idx="102">
                    <c:v>EUR</c:v>
                  </c:pt>
                  <c:pt idx="103">
                    <c:v>EUR</c:v>
                  </c:pt>
                  <c:pt idx="104">
                    <c:v>EUR</c:v>
                  </c:pt>
                  <c:pt idx="105">
                    <c:v>EUR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AUD</c:v>
                  </c:pt>
                  <c:pt idx="126">
                    <c:v>AUD</c:v>
                  </c:pt>
                  <c:pt idx="127">
                    <c:v>AUD</c:v>
                  </c:pt>
                  <c:pt idx="128">
                    <c:v>AUD</c:v>
                  </c:pt>
                  <c:pt idx="129">
                    <c:v>AUD</c:v>
                  </c:pt>
                  <c:pt idx="130">
                    <c:v>AUD</c:v>
                  </c:pt>
                  <c:pt idx="131">
                    <c:v>AUD</c:v>
                  </c:pt>
                  <c:pt idx="132">
                    <c:v>AUD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NZD</c:v>
                  </c:pt>
                  <c:pt idx="151">
                    <c:v>NZD</c:v>
                  </c:pt>
                  <c:pt idx="152">
                    <c:v>NZD</c:v>
                  </c:pt>
                  <c:pt idx="153">
                    <c:v>NZD</c:v>
                  </c:pt>
                  <c:pt idx="154">
                    <c:v>NZD</c:v>
                  </c:pt>
                  <c:pt idx="155">
                    <c:v>NZD</c:v>
                  </c:pt>
                  <c:pt idx="156">
                    <c:v>NZD</c:v>
                  </c:pt>
                  <c:pt idx="157">
                    <c:v>NZD</c:v>
                  </c:pt>
                  <c:pt idx="158">
                    <c:v>NZD</c:v>
                  </c:pt>
                  <c:pt idx="159">
                    <c:v>NZD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USD</c:v>
                  </c:pt>
                  <c:pt idx="176">
                    <c:v>USD</c:v>
                  </c:pt>
                  <c:pt idx="177">
                    <c:v>USD</c:v>
                  </c:pt>
                  <c:pt idx="178">
                    <c:v>USD</c:v>
                  </c:pt>
                  <c:pt idx="179">
                    <c:v>USD</c:v>
                  </c:pt>
                  <c:pt idx="180">
                    <c:v>USD</c:v>
                  </c:pt>
                  <c:pt idx="181">
                    <c:v>USD</c:v>
                  </c:pt>
                  <c:pt idx="182">
                    <c:v>USD</c:v>
                  </c:pt>
                </c:lvl>
              </c:multiLvlStrCache>
            </c:multiLvlStrRef>
          </c:cat>
          <c:val>
            <c:numRef>
              <c:f>'Cleaned Data'!$D$2:$D$184</c:f>
              <c:numCache>
                <c:formatCode>_(* #,##0_);_(* \(#,##0\);_(* "-"??_);_(@_)</c:formatCode>
                <c:ptCount val="183"/>
                <c:pt idx="0">
                  <c:v>123073</c:v>
                </c:pt>
                <c:pt idx="1">
                  <c:v>143722</c:v>
                </c:pt>
                <c:pt idx="2">
                  <c:v>162743</c:v>
                </c:pt>
                <c:pt idx="3">
                  <c:v>175906</c:v>
                </c:pt>
                <c:pt idx="4">
                  <c:v>174797</c:v>
                </c:pt>
                <c:pt idx="5">
                  <c:v>181456</c:v>
                </c:pt>
                <c:pt idx="6">
                  <c:v>161691</c:v>
                </c:pt>
                <c:pt idx="7">
                  <c:v>139666</c:v>
                </c:pt>
                <c:pt idx="8">
                  <c:v>136163</c:v>
                </c:pt>
                <c:pt idx="9">
                  <c:v>144666</c:v>
                </c:pt>
                <c:pt idx="10">
                  <c:v>172185</c:v>
                </c:pt>
                <c:pt idx="11">
                  <c:v>201349</c:v>
                </c:pt>
                <c:pt idx="12">
                  <c:v>223498</c:v>
                </c:pt>
                <c:pt idx="13">
                  <c:v>231551</c:v>
                </c:pt>
                <c:pt idx="14">
                  <c:v>246445</c:v>
                </c:pt>
                <c:pt idx="15">
                  <c:v>251454</c:v>
                </c:pt>
                <c:pt idx="16">
                  <c:v>257635</c:v>
                </c:pt>
                <c:pt idx="17">
                  <c:v>251892</c:v>
                </c:pt>
                <c:pt idx="18">
                  <c:v>259715</c:v>
                </c:pt>
                <c:pt idx="19">
                  <c:v>263267</c:v>
                </c:pt>
                <c:pt idx="20">
                  <c:v>283137</c:v>
                </c:pt>
                <c:pt idx="21">
                  <c:v>264335</c:v>
                </c:pt>
                <c:pt idx="22">
                  <c:v>264530</c:v>
                </c:pt>
                <c:pt idx="23">
                  <c:v>282053</c:v>
                </c:pt>
                <c:pt idx="24">
                  <c:v>290631</c:v>
                </c:pt>
                <c:pt idx="25">
                  <c:v>49583</c:v>
                </c:pt>
                <c:pt idx="26">
                  <c:v>47741</c:v>
                </c:pt>
                <c:pt idx="27">
                  <c:v>48922</c:v>
                </c:pt>
                <c:pt idx="28">
                  <c:v>48283</c:v>
                </c:pt>
                <c:pt idx="29">
                  <c:v>46127</c:v>
                </c:pt>
                <c:pt idx="30">
                  <c:v>45937</c:v>
                </c:pt>
                <c:pt idx="31">
                  <c:v>45051</c:v>
                </c:pt>
                <c:pt idx="32">
                  <c:v>43964</c:v>
                </c:pt>
                <c:pt idx="33">
                  <c:v>44811</c:v>
                </c:pt>
                <c:pt idx="34">
                  <c:v>47548</c:v>
                </c:pt>
                <c:pt idx="35">
                  <c:v>52080</c:v>
                </c:pt>
                <c:pt idx="36">
                  <c:v>52953</c:v>
                </c:pt>
                <c:pt idx="37">
                  <c:v>71086</c:v>
                </c:pt>
                <c:pt idx="38">
                  <c:v>65695</c:v>
                </c:pt>
                <c:pt idx="39">
                  <c:v>59955</c:v>
                </c:pt>
                <c:pt idx="40">
                  <c:v>65708</c:v>
                </c:pt>
                <c:pt idx="41">
                  <c:v>69623</c:v>
                </c:pt>
                <c:pt idx="42">
                  <c:v>72073</c:v>
                </c:pt>
                <c:pt idx="43">
                  <c:v>72919</c:v>
                </c:pt>
                <c:pt idx="44">
                  <c:v>70199</c:v>
                </c:pt>
                <c:pt idx="45">
                  <c:v>73077</c:v>
                </c:pt>
                <c:pt idx="46">
                  <c:v>72895</c:v>
                </c:pt>
                <c:pt idx="47">
                  <c:v>69058</c:v>
                </c:pt>
                <c:pt idx="48">
                  <c:v>66096</c:v>
                </c:pt>
                <c:pt idx="49">
                  <c:v>64200</c:v>
                </c:pt>
                <c:pt idx="50">
                  <c:v>104844</c:v>
                </c:pt>
                <c:pt idx="51">
                  <c:v>104548</c:v>
                </c:pt>
                <c:pt idx="52">
                  <c:v>95278</c:v>
                </c:pt>
                <c:pt idx="53">
                  <c:v>104850</c:v>
                </c:pt>
                <c:pt idx="54">
                  <c:v>108446</c:v>
                </c:pt>
                <c:pt idx="55">
                  <c:v>104280</c:v>
                </c:pt>
                <c:pt idx="56">
                  <c:v>102296</c:v>
                </c:pt>
                <c:pt idx="57">
                  <c:v>105768</c:v>
                </c:pt>
                <c:pt idx="58">
                  <c:v>105122</c:v>
                </c:pt>
                <c:pt idx="59">
                  <c:v>112257</c:v>
                </c:pt>
                <c:pt idx="60">
                  <c:v>120367</c:v>
                </c:pt>
                <c:pt idx="61">
                  <c:v>115327</c:v>
                </c:pt>
                <c:pt idx="62">
                  <c:v>117299</c:v>
                </c:pt>
                <c:pt idx="63">
                  <c:v>111504</c:v>
                </c:pt>
                <c:pt idx="64">
                  <c:v>114292</c:v>
                </c:pt>
                <c:pt idx="65">
                  <c:v>112399</c:v>
                </c:pt>
                <c:pt idx="66">
                  <c:v>117057</c:v>
                </c:pt>
                <c:pt idx="67">
                  <c:v>124607</c:v>
                </c:pt>
                <c:pt idx="68">
                  <c:v>131190</c:v>
                </c:pt>
                <c:pt idx="69">
                  <c:v>130557</c:v>
                </c:pt>
                <c:pt idx="70">
                  <c:v>135844</c:v>
                </c:pt>
                <c:pt idx="71">
                  <c:v>138688</c:v>
                </c:pt>
                <c:pt idx="72">
                  <c:v>141425</c:v>
                </c:pt>
                <c:pt idx="73">
                  <c:v>139725</c:v>
                </c:pt>
                <c:pt idx="74">
                  <c:v>127339</c:v>
                </c:pt>
                <c:pt idx="75">
                  <c:v>58741</c:v>
                </c:pt>
                <c:pt idx="76">
                  <c:v>58599</c:v>
                </c:pt>
                <c:pt idx="77">
                  <c:v>57215</c:v>
                </c:pt>
                <c:pt idx="78">
                  <c:v>58560</c:v>
                </c:pt>
                <c:pt idx="79">
                  <c:v>50015</c:v>
                </c:pt>
                <c:pt idx="80">
                  <c:v>43434</c:v>
                </c:pt>
                <c:pt idx="81">
                  <c:v>42585</c:v>
                </c:pt>
                <c:pt idx="82">
                  <c:v>47991</c:v>
                </c:pt>
                <c:pt idx="83">
                  <c:v>44786</c:v>
                </c:pt>
                <c:pt idx="84">
                  <c:v>48534</c:v>
                </c:pt>
                <c:pt idx="85">
                  <c:v>50086</c:v>
                </c:pt>
                <c:pt idx="86">
                  <c:v>49064</c:v>
                </c:pt>
                <c:pt idx="87">
                  <c:v>65675</c:v>
                </c:pt>
                <c:pt idx="88">
                  <c:v>64171</c:v>
                </c:pt>
                <c:pt idx="89">
                  <c:v>69865</c:v>
                </c:pt>
                <c:pt idx="90">
                  <c:v>76513</c:v>
                </c:pt>
                <c:pt idx="91">
                  <c:v>81847</c:v>
                </c:pt>
                <c:pt idx="92">
                  <c:v>105311</c:v>
                </c:pt>
                <c:pt idx="93">
                  <c:v>125247</c:v>
                </c:pt>
                <c:pt idx="94">
                  <c:v>125069</c:v>
                </c:pt>
                <c:pt idx="95">
                  <c:v>120059</c:v>
                </c:pt>
                <c:pt idx="96">
                  <c:v>128358</c:v>
                </c:pt>
                <c:pt idx="97">
                  <c:v>137059</c:v>
                </c:pt>
                <c:pt idx="98">
                  <c:v>156337</c:v>
                </c:pt>
                <c:pt idx="99">
                  <c:v>143557</c:v>
                </c:pt>
                <c:pt idx="100">
                  <c:v>207573</c:v>
                </c:pt>
                <c:pt idx="101">
                  <c:v>214480</c:v>
                </c:pt>
                <c:pt idx="102">
                  <c:v>212762</c:v>
                </c:pt>
                <c:pt idx="103">
                  <c:v>219428</c:v>
                </c:pt>
                <c:pt idx="104">
                  <c:v>227007</c:v>
                </c:pt>
                <c:pt idx="105">
                  <c:v>228482</c:v>
                </c:pt>
                <c:pt idx="106">
                  <c:v>210033</c:v>
                </c:pt>
                <c:pt idx="107">
                  <c:v>207699</c:v>
                </c:pt>
                <c:pt idx="108">
                  <c:v>210874</c:v>
                </c:pt>
                <c:pt idx="109">
                  <c:v>217046</c:v>
                </c:pt>
                <c:pt idx="110">
                  <c:v>216148</c:v>
                </c:pt>
                <c:pt idx="111">
                  <c:v>216918</c:v>
                </c:pt>
                <c:pt idx="112">
                  <c:v>219583</c:v>
                </c:pt>
                <c:pt idx="113">
                  <c:v>214331</c:v>
                </c:pt>
                <c:pt idx="114">
                  <c:v>216879</c:v>
                </c:pt>
                <c:pt idx="115">
                  <c:v>263860</c:v>
                </c:pt>
                <c:pt idx="116">
                  <c:v>284829</c:v>
                </c:pt>
                <c:pt idx="117">
                  <c:v>294031</c:v>
                </c:pt>
                <c:pt idx="118">
                  <c:v>310173</c:v>
                </c:pt>
                <c:pt idx="119">
                  <c:v>318583</c:v>
                </c:pt>
                <c:pt idx="120">
                  <c:v>310269</c:v>
                </c:pt>
                <c:pt idx="121">
                  <c:v>306296</c:v>
                </c:pt>
                <c:pt idx="122">
                  <c:v>315609</c:v>
                </c:pt>
                <c:pt idx="123">
                  <c:v>310814</c:v>
                </c:pt>
                <c:pt idx="124">
                  <c:v>322492</c:v>
                </c:pt>
                <c:pt idx="125">
                  <c:v>120079</c:v>
                </c:pt>
                <c:pt idx="126">
                  <c:v>109111</c:v>
                </c:pt>
                <c:pt idx="127">
                  <c:v>114388</c:v>
                </c:pt>
                <c:pt idx="128">
                  <c:v>108104</c:v>
                </c:pt>
                <c:pt idx="129">
                  <c:v>105843</c:v>
                </c:pt>
                <c:pt idx="130">
                  <c:v>100598</c:v>
                </c:pt>
                <c:pt idx="131">
                  <c:v>96867</c:v>
                </c:pt>
                <c:pt idx="132">
                  <c:v>94241</c:v>
                </c:pt>
                <c:pt idx="133">
                  <c:v>94413</c:v>
                </c:pt>
                <c:pt idx="134">
                  <c:v>100583</c:v>
                </c:pt>
                <c:pt idx="135">
                  <c:v>100189</c:v>
                </c:pt>
                <c:pt idx="136">
                  <c:v>116138</c:v>
                </c:pt>
                <c:pt idx="137">
                  <c:v>131022</c:v>
                </c:pt>
                <c:pt idx="138">
                  <c:v>132542</c:v>
                </c:pt>
                <c:pt idx="139">
                  <c:v>129966</c:v>
                </c:pt>
                <c:pt idx="140">
                  <c:v>134755</c:v>
                </c:pt>
                <c:pt idx="141">
                  <c:v>147529</c:v>
                </c:pt>
                <c:pt idx="142">
                  <c:v>139217</c:v>
                </c:pt>
                <c:pt idx="143">
                  <c:v>138319</c:v>
                </c:pt>
                <c:pt idx="144">
                  <c:v>143586</c:v>
                </c:pt>
                <c:pt idx="145">
                  <c:v>152146</c:v>
                </c:pt>
                <c:pt idx="146">
                  <c:v>142053</c:v>
                </c:pt>
                <c:pt idx="147">
                  <c:v>134422</c:v>
                </c:pt>
                <c:pt idx="148">
                  <c:v>135627</c:v>
                </c:pt>
                <c:pt idx="149">
                  <c:v>137716</c:v>
                </c:pt>
                <c:pt idx="150">
                  <c:v>26884</c:v>
                </c:pt>
                <c:pt idx="151">
                  <c:v>28504</c:v>
                </c:pt>
                <c:pt idx="152">
                  <c:v>42442</c:v>
                </c:pt>
                <c:pt idx="153">
                  <c:v>44526</c:v>
                </c:pt>
                <c:pt idx="154">
                  <c:v>44128</c:v>
                </c:pt>
                <c:pt idx="155">
                  <c:v>46637</c:v>
                </c:pt>
                <c:pt idx="156">
                  <c:v>44768</c:v>
                </c:pt>
                <c:pt idx="157">
                  <c:v>43671</c:v>
                </c:pt>
                <c:pt idx="158">
                  <c:v>46989</c:v>
                </c:pt>
                <c:pt idx="159">
                  <c:v>46798</c:v>
                </c:pt>
                <c:pt idx="160">
                  <c:v>51512</c:v>
                </c:pt>
                <c:pt idx="161">
                  <c:v>58717</c:v>
                </c:pt>
                <c:pt idx="162">
                  <c:v>71375</c:v>
                </c:pt>
                <c:pt idx="163">
                  <c:v>71516</c:v>
                </c:pt>
                <c:pt idx="164">
                  <c:v>72288</c:v>
                </c:pt>
                <c:pt idx="165">
                  <c:v>85494</c:v>
                </c:pt>
                <c:pt idx="166">
                  <c:v>89211</c:v>
                </c:pt>
                <c:pt idx="167">
                  <c:v>81424</c:v>
                </c:pt>
                <c:pt idx="168">
                  <c:v>80462</c:v>
                </c:pt>
                <c:pt idx="169">
                  <c:v>77049</c:v>
                </c:pt>
                <c:pt idx="170">
                  <c:v>74183</c:v>
                </c:pt>
                <c:pt idx="171">
                  <c:v>73506</c:v>
                </c:pt>
                <c:pt idx="172">
                  <c:v>80485</c:v>
                </c:pt>
                <c:pt idx="173">
                  <c:v>82120</c:v>
                </c:pt>
                <c:pt idx="174">
                  <c:v>83851</c:v>
                </c:pt>
                <c:pt idx="175">
                  <c:v>24685</c:v>
                </c:pt>
                <c:pt idx="176">
                  <c:v>23613</c:v>
                </c:pt>
                <c:pt idx="177">
                  <c:v>22828</c:v>
                </c:pt>
                <c:pt idx="178">
                  <c:v>21211</c:v>
                </c:pt>
                <c:pt idx="179">
                  <c:v>24274</c:v>
                </c:pt>
                <c:pt idx="180">
                  <c:v>23469</c:v>
                </c:pt>
                <c:pt idx="181">
                  <c:v>21643</c:v>
                </c:pt>
                <c:pt idx="182">
                  <c:v>28698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F-4184-9733-A1F3CFEB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042991"/>
        <c:axId val="1094044431"/>
      </c:barChart>
      <c:catAx>
        <c:axId val="10940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4431"/>
        <c:crosses val="autoZero"/>
        <c:auto val="1"/>
        <c:lblAlgn val="ctr"/>
        <c:lblOffset val="100"/>
        <c:noMultiLvlLbl val="0"/>
      </c:catAx>
      <c:valAx>
        <c:axId val="10940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>
      <cx:tx>
        <cx:txData>
          <cx:v>Macro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Macro Data</a:t>
          </a:r>
        </a:p>
      </cx:txPr>
    </cx:title>
    <cx:plotArea>
      <cx:plotAreaRegion>
        <cx:series layoutId="clusteredColumn" uniqueId="{F0664C64-DAE1-449D-B473-EA418888167E}" formatIdx="0">
          <cx:tx>
            <cx:txData>
              <cx:f>_xlchart.v1.1</cx:f>
              <cx:v>GDP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B001444-19C8-416A-9FC3-64EFE79AAF3C}" formatIdx="1">
          <cx:axisId val="2"/>
        </cx:series>
        <cx:series layoutId="clusteredColumn" hidden="1" uniqueId="{756BD995-8A21-409F-9617-6C93E2BD774A}" formatIdx="2">
          <cx:tx>
            <cx:txData>
              <cx:f>_xlchart.v1.3</cx:f>
              <cx:v>GDP Growth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0DC266E-F3FD-4C4C-89CB-89A790576E1E}" formatIdx="3">
          <cx:axisId val="2"/>
        </cx:series>
        <cx:series layoutId="clusteredColumn" hidden="1" uniqueId="{57ADE1FF-C56E-4415-9E44-56FF01358AC5}" formatIdx="4">
          <cx:tx>
            <cx:txData>
              <cx:f>_xlchart.v1.5</cx:f>
              <cx:v>Interest Rate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29215C5-BCFC-45E8-ACDB-1E44560A7E98}" formatIdx="5">
          <cx:axisId val="2"/>
        </cx:series>
        <cx:series layoutId="clusteredColumn" hidden="1" uniqueId="{7E9D725E-AA81-43E0-A2E0-AD9AFA9838E6}" formatIdx="6">
          <cx:tx>
            <cx:txData>
              <cx:f>_xlchart.v1.7</cx:f>
              <cx:v>Inflation Rate</cx:v>
            </cx:txData>
          </cx:tx>
          <cx:dataId val="3"/>
          <cx:layoutPr>
            <cx:aggregation/>
          </cx:layoutPr>
          <cx:axisId val="1"/>
        </cx:series>
        <cx:series layoutId="paretoLine" ownerIdx="6" uniqueId="{0B456C9B-6152-42CC-9423-05F97A32E27B}" formatIdx="7">
          <cx:axisId val="2"/>
        </cx:series>
        <cx:series layoutId="clusteredColumn" hidden="1" uniqueId="{E20304DD-B623-422F-BB6B-3B676F70C0D6}" formatIdx="8">
          <cx:tx>
            <cx:txData>
              <cx:f>_xlchart.v1.9</cx:f>
              <cx:v>Jobless Rate</cx:v>
            </cx:txData>
          </cx:tx>
          <cx:dataId val="4"/>
          <cx:layoutPr>
            <cx:aggregation/>
          </cx:layoutPr>
          <cx:axisId val="1"/>
        </cx:series>
        <cx:series layoutId="paretoLine" ownerIdx="8" uniqueId="{6537B2EC-873E-4370-B8F7-B62FC42CFA0A}" formatIdx="9">
          <cx:axisId val="2"/>
        </cx:series>
        <cx:series layoutId="clusteredColumn" hidden="1" uniqueId="{40F803E1-0931-4AEE-AFBB-78D542AB9F3A}" formatIdx="10">
          <cx:tx>
            <cx:txData>
              <cx:f>_xlchart.v1.11</cx:f>
              <cx:v>Gov. Budget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22831375-687F-4DD2-9DF5-6D1A57CD2BBD}" formatIdx="11">
          <cx:axisId val="2"/>
        </cx:series>
        <cx:series layoutId="clusteredColumn" hidden="1" uniqueId="{C2D3E197-CBCB-49F2-95AB-A7FB646538C9}" formatIdx="12">
          <cx:tx>
            <cx:txData>
              <cx:f>_xlchart.v1.13</cx:f>
              <cx:v>Debt/GDP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6B639A33-174D-451E-B386-FE87708225FA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  <cx:data id="2">
      <cx:strDim type="cat">
        <cx:f>_xlchart.v1.15</cx:f>
      </cx:strDim>
      <cx:numDim type="val">
        <cx:f>_xlchart.v1.21</cx:f>
      </cx:numDim>
    </cx:data>
    <cx:data id="3">
      <cx:strDim type="cat">
        <cx:f>_xlchart.v1.15</cx:f>
      </cx:strDim>
      <cx:numDim type="val">
        <cx:f>_xlchart.v1.23</cx:f>
      </cx:numDim>
    </cx:data>
    <cx:data id="4">
      <cx:strDim type="cat">
        <cx:f>_xlchart.v1.15</cx:f>
      </cx:strDim>
      <cx:numDim type="val">
        <cx:f>_xlchart.v1.25</cx:f>
      </cx:numDim>
    </cx:data>
    <cx:data id="5">
      <cx:strDim type="cat">
        <cx:f>_xlchart.v1.15</cx:f>
      </cx:strDim>
      <cx:numDim type="val">
        <cx:f>_xlchart.v1.27</cx:f>
      </cx:numDim>
    </cx:data>
  </cx:chartData>
  <cx:chart>
    <cx:title pos="t" align="ctr" overlay="0">
      <cx:tx>
        <cx:txData>
          <cx:v>COT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COT DATA</a:t>
          </a:r>
        </a:p>
      </cx:txPr>
    </cx:title>
    <cx:plotArea>
      <cx:plotAreaRegion>
        <cx:series layoutId="clusteredColumn" uniqueId="{149DA6EC-A0A1-4079-A07A-3804B711487D}" formatIdx="0">
          <cx:tx>
            <cx:txData>
              <cx:f>_xlchart.v1.16</cx:f>
              <cx:v> InstLongs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B0DBC0-E689-4A25-8B85-3D414A822255}" formatIdx="1">
          <cx:axisId val="2"/>
        </cx:series>
        <cx:series layoutId="clusteredColumn" hidden="1" uniqueId="{430673BA-253D-4587-97D2-350228FEAD98}" formatIdx="2">
          <cx:tx>
            <cx:txData>
              <cx:f>_xlchart.v1.18</cx:f>
              <cx:v> InstShorts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7A7FAC3-069A-4D51-8833-8E60A8DBDF35}" formatIdx="3">
          <cx:axisId val="2"/>
        </cx:series>
        <cx:series layoutId="clusteredColumn" hidden="1" uniqueId="{D82F6AE9-7EEC-4C47-A9A5-29A8881C341C}" formatIdx="4">
          <cx:tx>
            <cx:txData>
              <cx:f>_xlchart.v1.20</cx:f>
              <cx:v> InstNet Position 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B940437-D396-407B-86F3-78C51648DAE9}" formatIdx="5">
          <cx:axisId val="2"/>
        </cx:series>
        <cx:series layoutId="clusteredColumn" hidden="1" uniqueId="{3AAB1CBF-D34D-417D-821B-477E4FE1C143}" formatIdx="6">
          <cx:tx>
            <cx:txData>
              <cx:f>_xlchart.v1.22</cx:f>
              <cx:v> RetLongs 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E0AC1DA-5360-4FAB-89E1-0C92EC8F1C89}" formatIdx="7">
          <cx:axisId val="2"/>
        </cx:series>
        <cx:series layoutId="clusteredColumn" hidden="1" uniqueId="{47ABA28E-ECF3-4B05-B245-7ACD9772298F}" formatIdx="8">
          <cx:tx>
            <cx:txData>
              <cx:f>_xlchart.v1.24</cx:f>
              <cx:v> RetShorts </cx:v>
            </cx:txData>
          </cx:tx>
          <cx:dataId val="4"/>
          <cx:layoutPr>
            <cx:aggregation/>
          </cx:layoutPr>
          <cx:axisId val="1"/>
        </cx:series>
        <cx:series layoutId="paretoLine" ownerIdx="8" uniqueId="{EF831DAF-0991-4F6B-A3E7-7485028CC42E}" formatIdx="9">
          <cx:axisId val="2"/>
        </cx:series>
        <cx:series layoutId="clusteredColumn" hidden="1" uniqueId="{7E5BC200-B4FB-4989-90C9-707099590A38}" formatIdx="10">
          <cx:tx>
            <cx:txData>
              <cx:f>_xlchart.v1.26</cx:f>
              <cx:v> RetNet Position 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DEB3BE6D-53DB-44EA-AC80-3F8D83923B06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120649</xdr:colOff>
      <xdr:row>0</xdr:row>
      <xdr:rowOff>133350</xdr:rowOff>
    </xdr:from>
    <xdr:to>
      <xdr:col>15</xdr:col>
      <xdr:colOff>503236</xdr:colOff>
      <xdr:row>17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7B510-6225-EF9D-2892-7A48A1B4D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4" y="133350"/>
              <a:ext cx="404018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109140</xdr:colOff>
      <xdr:row>1</xdr:row>
      <xdr:rowOff>51601</xdr:rowOff>
    </xdr:from>
    <xdr:to>
      <xdr:col>15</xdr:col>
      <xdr:colOff>402827</xdr:colOff>
      <xdr:row>17</xdr:row>
      <xdr:rowOff>127801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3165FB-D348-0159-62EF-8E6E72F06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0890" y="216701"/>
              <a:ext cx="456088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115793</xdr:colOff>
      <xdr:row>0</xdr:row>
      <xdr:rowOff>145683</xdr:rowOff>
    </xdr:from>
    <xdr:to>
      <xdr:col>15</xdr:col>
      <xdr:colOff>425823</xdr:colOff>
      <xdr:row>209</xdr:row>
      <xdr:rowOff>94883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D13691-1582-CDB1-5EF1-166502C0E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4DB6-6F99-499F-8B4E-F5DB89805DE3}">
  <sheetPr>
    <outlinePr summaryBelow="0" summaryRight="0"/>
    <pageSetUpPr autoPageBreaks="0" fitToPage="1"/>
  </sheetPr>
  <dimension ref="A1:J226"/>
  <sheetViews>
    <sheetView workbookViewId="0">
      <pane ySplit="1" topLeftCell="A182" activePane="bottomLeft" state="frozen"/>
      <selection pane="bottomLeft" activeCell="B171" sqref="B171"/>
    </sheetView>
  </sheetViews>
  <sheetFormatPr defaultRowHeight="13" x14ac:dyDescent="0.6"/>
  <cols>
    <col min="1" max="1" width="27.1328125" customWidth="1"/>
    <col min="2" max="2" width="27.31640625" bestFit="1" customWidth="1"/>
    <col min="3" max="3" width="25.453125" style="3" bestFit="1" customWidth="1"/>
    <col min="4" max="4" width="25.76953125" style="3" bestFit="1" customWidth="1"/>
    <col min="5" max="5" width="26.08984375" style="4" bestFit="1" customWidth="1"/>
    <col min="6" max="6" width="26.40625" style="4" bestFit="1" customWidth="1"/>
    <col min="7" max="7" width="26.1796875" style="5" bestFit="1" customWidth="1"/>
    <col min="8" max="8" width="26.5" style="5" bestFit="1" customWidth="1"/>
    <col min="9" max="9" width="23.953125" style="6" bestFit="1" customWidth="1"/>
    <col min="10" max="10" width="24.26953125" style="6" bestFit="1" customWidth="1"/>
  </cols>
  <sheetData>
    <row r="1" spans="1:10" s="2" customFormat="1" x14ac:dyDescent="0.6">
      <c r="A1" s="2" t="s">
        <v>0</v>
      </c>
      <c r="B1" s="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5" t="s">
        <v>8</v>
      </c>
      <c r="J1" s="15" t="s">
        <v>9</v>
      </c>
    </row>
    <row r="2" spans="1:10" x14ac:dyDescent="0.6">
      <c r="A2" t="s">
        <v>10</v>
      </c>
      <c r="B2" s="1">
        <v>45832</v>
      </c>
      <c r="C2" s="3">
        <v>46682</v>
      </c>
      <c r="D2" s="3">
        <v>72459</v>
      </c>
      <c r="E2" s="4">
        <v>15736</v>
      </c>
      <c r="F2" s="4">
        <v>47453</v>
      </c>
      <c r="G2" s="5">
        <v>11796</v>
      </c>
      <c r="H2" s="5">
        <v>3161</v>
      </c>
      <c r="I2" s="6">
        <v>27452</v>
      </c>
      <c r="J2" s="6">
        <v>24715</v>
      </c>
    </row>
    <row r="3" spans="1:10" x14ac:dyDescent="0.6">
      <c r="A3" t="s">
        <v>10</v>
      </c>
      <c r="B3" s="1">
        <v>45825</v>
      </c>
      <c r="C3" s="3">
        <v>47979</v>
      </c>
      <c r="D3" s="3">
        <v>79810</v>
      </c>
      <c r="E3" s="4">
        <v>19310</v>
      </c>
      <c r="F3" s="4">
        <v>56275</v>
      </c>
      <c r="G3" s="5">
        <v>10558</v>
      </c>
      <c r="H3" s="5">
        <v>7637</v>
      </c>
      <c r="I3" s="6">
        <v>28113</v>
      </c>
      <c r="J3" s="6">
        <v>23635</v>
      </c>
    </row>
    <row r="4" spans="1:10" x14ac:dyDescent="0.6">
      <c r="A4" t="s">
        <v>10</v>
      </c>
      <c r="B4" s="1">
        <v>45818</v>
      </c>
      <c r="C4" s="3">
        <v>40588</v>
      </c>
      <c r="D4" s="3">
        <v>97181</v>
      </c>
      <c r="E4" s="4">
        <v>16625</v>
      </c>
      <c r="F4" s="4">
        <v>56327</v>
      </c>
      <c r="G4" s="5">
        <v>8737</v>
      </c>
      <c r="H4" s="5">
        <v>9235</v>
      </c>
      <c r="I4" s="6">
        <v>27489</v>
      </c>
      <c r="J4" s="6">
        <v>25553</v>
      </c>
    </row>
    <row r="5" spans="1:10" x14ac:dyDescent="0.6">
      <c r="A5" t="s">
        <v>10</v>
      </c>
      <c r="B5" s="1">
        <v>45811</v>
      </c>
      <c r="C5" s="3">
        <v>38157</v>
      </c>
      <c r="D5" s="3">
        <v>103352</v>
      </c>
      <c r="E5" s="4">
        <v>15552</v>
      </c>
      <c r="F5" s="4">
        <v>62849</v>
      </c>
      <c r="G5" s="5">
        <v>9964</v>
      </c>
      <c r="H5" s="5">
        <v>9705</v>
      </c>
      <c r="I5" s="6">
        <v>23967</v>
      </c>
      <c r="J5" s="6">
        <v>26146</v>
      </c>
    </row>
    <row r="6" spans="1:10" x14ac:dyDescent="0.6">
      <c r="A6" t="s">
        <v>10</v>
      </c>
      <c r="B6" s="1">
        <v>45804</v>
      </c>
      <c r="C6" s="3">
        <v>36925</v>
      </c>
      <c r="D6" s="3">
        <v>105383</v>
      </c>
      <c r="E6" s="4">
        <v>16678</v>
      </c>
      <c r="F6" s="4">
        <v>62383</v>
      </c>
      <c r="G6" s="5">
        <v>11021</v>
      </c>
      <c r="H6" s="5">
        <v>7031</v>
      </c>
      <c r="I6" s="6">
        <v>25181</v>
      </c>
      <c r="J6" s="6">
        <v>26285</v>
      </c>
    </row>
    <row r="7" spans="1:10" x14ac:dyDescent="0.6">
      <c r="A7" t="s">
        <v>10</v>
      </c>
      <c r="B7" s="1">
        <v>45797</v>
      </c>
      <c r="C7" s="3">
        <v>34175</v>
      </c>
      <c r="D7" s="3">
        <v>116443</v>
      </c>
      <c r="E7" s="4">
        <v>19646</v>
      </c>
      <c r="F7" s="4">
        <v>59860</v>
      </c>
      <c r="G7" s="5">
        <v>11827</v>
      </c>
      <c r="H7" s="5">
        <v>5153</v>
      </c>
      <c r="I7" s="6">
        <v>22213</v>
      </c>
      <c r="J7" s="6">
        <v>31334</v>
      </c>
    </row>
    <row r="8" spans="1:10" x14ac:dyDescent="0.6">
      <c r="A8" t="s">
        <v>10</v>
      </c>
      <c r="B8" s="1">
        <v>45790</v>
      </c>
      <c r="C8" s="3">
        <v>36038</v>
      </c>
      <c r="D8" s="3">
        <v>104102</v>
      </c>
      <c r="E8" s="4">
        <v>21114</v>
      </c>
      <c r="F8" s="4">
        <v>56458</v>
      </c>
      <c r="G8" s="5">
        <v>10496</v>
      </c>
      <c r="H8" s="5">
        <v>1131</v>
      </c>
      <c r="I8" s="6">
        <v>21276</v>
      </c>
      <c r="J8" s="6">
        <v>31015</v>
      </c>
    </row>
    <row r="9" spans="1:10" x14ac:dyDescent="0.6">
      <c r="A9" t="s">
        <v>10</v>
      </c>
      <c r="B9" s="1">
        <v>45783</v>
      </c>
      <c r="C9" s="3">
        <v>39126</v>
      </c>
      <c r="D9" s="3">
        <v>94182</v>
      </c>
      <c r="E9" s="4">
        <v>12831</v>
      </c>
      <c r="F9" s="4">
        <v>44974</v>
      </c>
      <c r="G9" s="5">
        <v>11927</v>
      </c>
      <c r="H9" s="5">
        <v>510</v>
      </c>
      <c r="I9" s="6">
        <v>24048</v>
      </c>
      <c r="J9" s="6">
        <v>29872</v>
      </c>
    </row>
    <row r="10" spans="1:10" x14ac:dyDescent="0.6">
      <c r="A10" t="s">
        <v>10</v>
      </c>
      <c r="B10" s="1">
        <v>45776</v>
      </c>
      <c r="C10" s="3">
        <v>37759</v>
      </c>
      <c r="D10" s="3">
        <v>91999</v>
      </c>
      <c r="E10" s="4">
        <v>11464</v>
      </c>
      <c r="F10" s="4">
        <v>43678</v>
      </c>
      <c r="G10" s="5">
        <v>13768</v>
      </c>
      <c r="H10" s="5">
        <v>486</v>
      </c>
      <c r="I10" s="6">
        <v>22693</v>
      </c>
      <c r="J10" s="6">
        <v>30810</v>
      </c>
    </row>
    <row r="11" spans="1:10" x14ac:dyDescent="0.6">
      <c r="A11" t="s">
        <v>10</v>
      </c>
      <c r="B11" s="1">
        <v>45769</v>
      </c>
      <c r="C11" s="3">
        <v>36040</v>
      </c>
      <c r="D11" s="3">
        <v>93261</v>
      </c>
      <c r="E11" s="4">
        <v>11449</v>
      </c>
      <c r="F11" s="4">
        <v>50568</v>
      </c>
      <c r="G11" s="5">
        <v>14616</v>
      </c>
      <c r="H11" s="5">
        <v>837</v>
      </c>
      <c r="I11" s="6">
        <v>23821</v>
      </c>
      <c r="J11" s="6">
        <v>29827</v>
      </c>
    </row>
    <row r="12" spans="1:10" x14ac:dyDescent="0.6">
      <c r="A12" t="s">
        <v>10</v>
      </c>
      <c r="B12" s="1">
        <v>45762</v>
      </c>
      <c r="C12" s="3">
        <v>34698</v>
      </c>
      <c r="D12" s="3">
        <v>108078</v>
      </c>
      <c r="E12" s="4">
        <v>12380</v>
      </c>
      <c r="F12" s="4">
        <v>63629</v>
      </c>
      <c r="G12" s="5">
        <v>13841</v>
      </c>
      <c r="H12" s="5">
        <v>478</v>
      </c>
      <c r="I12" s="6">
        <v>22676</v>
      </c>
      <c r="J12" s="6">
        <v>28959</v>
      </c>
    </row>
    <row r="13" spans="1:10" x14ac:dyDescent="0.6">
      <c r="A13" t="s">
        <v>10</v>
      </c>
      <c r="B13" s="1">
        <v>45755</v>
      </c>
      <c r="C13" s="3">
        <v>33043</v>
      </c>
      <c r="D13" s="3">
        <v>128649</v>
      </c>
      <c r="E13" s="4">
        <v>9354</v>
      </c>
      <c r="F13" s="4">
        <v>72188</v>
      </c>
      <c r="G13" s="5">
        <v>13457</v>
      </c>
      <c r="H13" s="5">
        <v>512</v>
      </c>
      <c r="I13" s="6">
        <v>20529</v>
      </c>
      <c r="J13" s="6">
        <v>30748</v>
      </c>
    </row>
    <row r="14" spans="1:10" x14ac:dyDescent="0.6">
      <c r="A14" t="s">
        <v>10</v>
      </c>
      <c r="B14" s="1">
        <v>45748</v>
      </c>
      <c r="C14" s="3">
        <v>31590</v>
      </c>
      <c r="D14" s="3">
        <v>153784</v>
      </c>
      <c r="E14" s="4">
        <v>19122</v>
      </c>
      <c r="F14" s="4">
        <v>68543</v>
      </c>
      <c r="G14" s="5">
        <v>19657</v>
      </c>
      <c r="H14" s="5">
        <v>1171</v>
      </c>
      <c r="I14" s="6">
        <v>23892</v>
      </c>
      <c r="J14" s="6">
        <v>37194</v>
      </c>
    </row>
    <row r="15" spans="1:10" x14ac:dyDescent="0.6">
      <c r="A15" t="s">
        <v>10</v>
      </c>
      <c r="B15" s="1">
        <v>45741</v>
      </c>
      <c r="C15" s="3">
        <v>32203</v>
      </c>
      <c r="D15" s="3">
        <v>161425</v>
      </c>
      <c r="E15" s="4">
        <v>17877</v>
      </c>
      <c r="F15" s="4">
        <v>67999</v>
      </c>
      <c r="G15" s="5">
        <v>19440</v>
      </c>
      <c r="H15" s="5">
        <v>2127</v>
      </c>
      <c r="I15" s="6">
        <v>24617</v>
      </c>
      <c r="J15" s="6">
        <v>35279</v>
      </c>
    </row>
    <row r="16" spans="1:10" x14ac:dyDescent="0.6">
      <c r="A16" t="s">
        <v>10</v>
      </c>
      <c r="B16" s="1">
        <v>45734</v>
      </c>
      <c r="C16" s="3">
        <v>31120</v>
      </c>
      <c r="D16" s="3">
        <v>169724</v>
      </c>
      <c r="E16" s="4">
        <v>10823</v>
      </c>
      <c r="F16" s="4">
        <v>74345</v>
      </c>
      <c r="G16" s="5">
        <v>23931</v>
      </c>
      <c r="H16" s="5">
        <v>2376</v>
      </c>
      <c r="I16" s="6">
        <v>24334</v>
      </c>
      <c r="J16" s="6">
        <v>34911</v>
      </c>
    </row>
    <row r="17" spans="1:10" x14ac:dyDescent="0.6">
      <c r="A17" t="s">
        <v>10</v>
      </c>
      <c r="B17" s="1">
        <v>45727</v>
      </c>
      <c r="C17" s="3">
        <v>30511</v>
      </c>
      <c r="D17" s="3">
        <v>177603</v>
      </c>
      <c r="E17" s="4">
        <v>6946</v>
      </c>
      <c r="F17" s="4">
        <v>70407</v>
      </c>
      <c r="G17" s="5">
        <v>23860</v>
      </c>
      <c r="H17" s="5">
        <v>3444</v>
      </c>
      <c r="I17" s="6">
        <v>26850</v>
      </c>
      <c r="J17" s="6">
        <v>40588</v>
      </c>
    </row>
    <row r="18" spans="1:10" x14ac:dyDescent="0.6">
      <c r="A18" t="s">
        <v>10</v>
      </c>
      <c r="B18" s="1">
        <v>45720</v>
      </c>
      <c r="C18" s="3">
        <v>31569</v>
      </c>
      <c r="D18" s="3">
        <v>178722</v>
      </c>
      <c r="E18" s="4">
        <v>10601</v>
      </c>
      <c r="F18" s="4">
        <v>75181</v>
      </c>
      <c r="G18" s="5">
        <v>19442</v>
      </c>
      <c r="H18" s="5">
        <v>3732</v>
      </c>
      <c r="I18" s="6">
        <v>24406</v>
      </c>
      <c r="J18" s="6">
        <v>35616</v>
      </c>
    </row>
    <row r="19" spans="1:10" x14ac:dyDescent="0.6">
      <c r="A19" t="s">
        <v>10</v>
      </c>
      <c r="B19" s="1">
        <v>45713</v>
      </c>
      <c r="C19" s="3">
        <v>36149</v>
      </c>
      <c r="D19" s="3">
        <v>174505</v>
      </c>
      <c r="E19" s="4">
        <v>8701</v>
      </c>
      <c r="F19" s="4">
        <v>75578</v>
      </c>
      <c r="G19" s="5">
        <v>18007</v>
      </c>
      <c r="H19" s="5">
        <v>1809</v>
      </c>
      <c r="I19" s="6">
        <v>27768</v>
      </c>
      <c r="J19" s="6">
        <v>32683</v>
      </c>
    </row>
    <row r="20" spans="1:10" x14ac:dyDescent="0.6">
      <c r="A20" t="s">
        <v>10</v>
      </c>
      <c r="B20" s="1">
        <v>45706</v>
      </c>
      <c r="C20" s="3">
        <v>37853</v>
      </c>
      <c r="D20" s="3">
        <v>173314</v>
      </c>
      <c r="E20" s="4">
        <v>6968</v>
      </c>
      <c r="F20" s="4">
        <v>85062</v>
      </c>
      <c r="G20" s="5">
        <v>19583</v>
      </c>
      <c r="H20" s="5">
        <v>1339</v>
      </c>
      <c r="I20" s="6">
        <v>26645</v>
      </c>
      <c r="J20" s="6">
        <v>33214</v>
      </c>
    </row>
    <row r="21" spans="1:10" x14ac:dyDescent="0.6">
      <c r="A21" t="s">
        <v>10</v>
      </c>
      <c r="B21" s="1">
        <v>45699</v>
      </c>
      <c r="C21" s="3">
        <v>34871</v>
      </c>
      <c r="D21" s="3">
        <v>173754</v>
      </c>
      <c r="E21" s="4">
        <v>5683</v>
      </c>
      <c r="F21" s="4">
        <v>87330</v>
      </c>
      <c r="G21" s="5">
        <v>19451</v>
      </c>
      <c r="H21" s="5">
        <v>2183</v>
      </c>
      <c r="I21" s="6">
        <v>25075</v>
      </c>
      <c r="J21" s="6">
        <v>36838</v>
      </c>
    </row>
    <row r="22" spans="1:10" x14ac:dyDescent="0.6">
      <c r="A22" t="s">
        <v>10</v>
      </c>
      <c r="B22" s="1">
        <v>45692</v>
      </c>
      <c r="C22" s="3">
        <v>34620</v>
      </c>
      <c r="D22" s="3">
        <v>184732</v>
      </c>
      <c r="E22" s="4">
        <v>5300</v>
      </c>
      <c r="F22" s="4">
        <v>96118</v>
      </c>
      <c r="G22" s="5">
        <v>22697</v>
      </c>
      <c r="H22" s="5">
        <v>2287</v>
      </c>
      <c r="I22" s="6">
        <v>25707</v>
      </c>
      <c r="J22" s="6">
        <v>36105</v>
      </c>
    </row>
    <row r="23" spans="1:10" x14ac:dyDescent="0.6">
      <c r="A23" t="s">
        <v>10</v>
      </c>
      <c r="B23" s="1">
        <v>45685</v>
      </c>
      <c r="C23" s="3">
        <v>33248</v>
      </c>
      <c r="D23" s="3">
        <v>172952</v>
      </c>
      <c r="E23" s="4">
        <v>5869</v>
      </c>
      <c r="F23" s="4">
        <v>89815</v>
      </c>
      <c r="G23" s="5">
        <v>24614</v>
      </c>
      <c r="H23" s="5">
        <v>1568</v>
      </c>
      <c r="I23" s="6">
        <v>26467</v>
      </c>
      <c r="J23" s="6">
        <v>41836</v>
      </c>
    </row>
    <row r="24" spans="1:10" x14ac:dyDescent="0.6">
      <c r="A24" t="s">
        <v>10</v>
      </c>
      <c r="B24" s="1">
        <v>45678</v>
      </c>
      <c r="C24" s="3">
        <v>33303</v>
      </c>
      <c r="D24" s="3">
        <v>166181</v>
      </c>
      <c r="E24" s="4">
        <v>3350</v>
      </c>
      <c r="F24" s="4">
        <v>95722</v>
      </c>
      <c r="G24" s="5">
        <v>24764</v>
      </c>
      <c r="H24" s="5">
        <v>2627</v>
      </c>
      <c r="I24" s="6">
        <v>27246</v>
      </c>
      <c r="J24" s="6">
        <v>39537</v>
      </c>
    </row>
    <row r="25" spans="1:10" x14ac:dyDescent="0.6">
      <c r="A25" t="s">
        <v>10</v>
      </c>
      <c r="B25" s="1">
        <v>45671</v>
      </c>
      <c r="C25" s="3">
        <v>30100</v>
      </c>
      <c r="D25" s="3">
        <v>185148</v>
      </c>
      <c r="E25" s="4">
        <v>6876</v>
      </c>
      <c r="F25" s="4">
        <v>94932</v>
      </c>
      <c r="G25" s="5">
        <v>26219</v>
      </c>
      <c r="H25" s="5">
        <v>1973</v>
      </c>
      <c r="I25" s="6">
        <v>27533</v>
      </c>
      <c r="J25" s="6">
        <v>41861</v>
      </c>
    </row>
    <row r="26" spans="1:10" x14ac:dyDescent="0.6">
      <c r="A26" t="s">
        <v>10</v>
      </c>
      <c r="B26" s="1">
        <v>45664</v>
      </c>
      <c r="C26" s="3">
        <v>28378</v>
      </c>
      <c r="D26" s="3">
        <v>188673</v>
      </c>
      <c r="E26" s="4">
        <v>5550</v>
      </c>
      <c r="F26" s="4">
        <v>100129</v>
      </c>
      <c r="G26" s="5">
        <v>23291</v>
      </c>
      <c r="H26" s="5">
        <v>1829</v>
      </c>
      <c r="I26" s="6">
        <v>27806</v>
      </c>
      <c r="J26" s="6">
        <v>41684</v>
      </c>
    </row>
    <row r="27" spans="1:10" x14ac:dyDescent="0.6">
      <c r="A27" t="s">
        <v>11</v>
      </c>
      <c r="B27" s="1">
        <v>45832</v>
      </c>
      <c r="C27" s="3">
        <v>6299</v>
      </c>
      <c r="D27" s="3">
        <v>43086</v>
      </c>
      <c r="E27" s="4">
        <v>6664</v>
      </c>
      <c r="F27" s="4">
        <v>5441</v>
      </c>
      <c r="G27" s="5">
        <v>1653</v>
      </c>
      <c r="H27" s="5">
        <v>1056</v>
      </c>
      <c r="I27" s="6">
        <v>15449</v>
      </c>
      <c r="J27" s="6">
        <v>15273</v>
      </c>
    </row>
    <row r="28" spans="1:10" x14ac:dyDescent="0.6">
      <c r="A28" t="s">
        <v>11</v>
      </c>
      <c r="B28" s="1">
        <v>45825</v>
      </c>
      <c r="C28" s="3">
        <v>6088</v>
      </c>
      <c r="D28" s="3">
        <v>41945</v>
      </c>
      <c r="E28" s="4">
        <v>4922</v>
      </c>
      <c r="F28" s="4">
        <v>4740</v>
      </c>
      <c r="G28" s="5">
        <v>1500</v>
      </c>
      <c r="H28" s="5">
        <v>1056</v>
      </c>
      <c r="I28" s="6">
        <v>15712</v>
      </c>
      <c r="J28" s="6">
        <v>14822</v>
      </c>
    </row>
    <row r="29" spans="1:10" x14ac:dyDescent="0.6">
      <c r="A29" t="s">
        <v>11</v>
      </c>
      <c r="B29" s="1">
        <v>45818</v>
      </c>
      <c r="C29" s="3">
        <v>5955</v>
      </c>
      <c r="D29" s="3">
        <v>42734</v>
      </c>
      <c r="E29" s="4">
        <v>8660</v>
      </c>
      <c r="F29" s="4">
        <v>4172</v>
      </c>
      <c r="G29" s="5">
        <v>1000</v>
      </c>
      <c r="H29" s="5">
        <v>2016</v>
      </c>
      <c r="I29" s="6">
        <v>16806</v>
      </c>
      <c r="J29" s="6">
        <v>15380</v>
      </c>
    </row>
    <row r="30" spans="1:10" x14ac:dyDescent="0.6">
      <c r="A30" t="s">
        <v>11</v>
      </c>
      <c r="B30" s="1">
        <v>45811</v>
      </c>
      <c r="C30" s="3">
        <v>7379</v>
      </c>
      <c r="D30" s="3">
        <v>38570</v>
      </c>
      <c r="E30" s="4">
        <v>5857</v>
      </c>
      <c r="F30" s="4">
        <v>7475</v>
      </c>
      <c r="G30" s="5">
        <v>1000</v>
      </c>
      <c r="H30" s="5">
        <v>2238</v>
      </c>
      <c r="I30" s="6">
        <v>15409</v>
      </c>
      <c r="J30" s="6">
        <v>15227</v>
      </c>
    </row>
    <row r="31" spans="1:10" x14ac:dyDescent="0.6">
      <c r="A31" t="s">
        <v>11</v>
      </c>
      <c r="B31" s="1">
        <v>45804</v>
      </c>
      <c r="C31" s="3">
        <v>7760</v>
      </c>
      <c r="D31" s="3">
        <v>36784</v>
      </c>
      <c r="E31" s="4">
        <v>4465</v>
      </c>
      <c r="F31" s="4">
        <v>7433</v>
      </c>
      <c r="G31" s="5">
        <v>1000</v>
      </c>
      <c r="H31" s="5">
        <v>1910</v>
      </c>
      <c r="I31" s="6">
        <v>14117</v>
      </c>
      <c r="J31" s="6">
        <v>14088</v>
      </c>
    </row>
    <row r="32" spans="1:10" x14ac:dyDescent="0.6">
      <c r="A32" t="s">
        <v>11</v>
      </c>
      <c r="B32" s="1">
        <v>45797</v>
      </c>
      <c r="C32" s="3">
        <v>8432</v>
      </c>
      <c r="D32" s="3">
        <v>35385</v>
      </c>
      <c r="E32" s="4">
        <v>5321</v>
      </c>
      <c r="F32" s="4">
        <v>8347</v>
      </c>
      <c r="G32" s="5">
        <v>1000</v>
      </c>
      <c r="H32" s="5">
        <v>2205</v>
      </c>
      <c r="I32" s="6">
        <v>13558</v>
      </c>
      <c r="J32" s="6">
        <v>15089</v>
      </c>
    </row>
    <row r="33" spans="1:10" x14ac:dyDescent="0.6">
      <c r="A33" t="s">
        <v>11</v>
      </c>
      <c r="B33" s="1">
        <v>45790</v>
      </c>
      <c r="C33" s="3">
        <v>8566</v>
      </c>
      <c r="D33" s="3">
        <v>33576</v>
      </c>
      <c r="E33" s="4">
        <v>5456</v>
      </c>
      <c r="F33" s="4">
        <v>9861</v>
      </c>
      <c r="G33" s="5">
        <v>1000</v>
      </c>
      <c r="H33" s="5">
        <v>1614</v>
      </c>
      <c r="I33" s="6">
        <v>14560</v>
      </c>
      <c r="J33" s="6">
        <v>14490</v>
      </c>
    </row>
    <row r="34" spans="1:10" x14ac:dyDescent="0.6">
      <c r="A34" t="s">
        <v>11</v>
      </c>
      <c r="B34" s="1">
        <v>45783</v>
      </c>
      <c r="C34" s="3">
        <v>7230</v>
      </c>
      <c r="D34" s="3">
        <v>32493</v>
      </c>
      <c r="E34" s="4">
        <v>3986</v>
      </c>
      <c r="F34" s="4">
        <v>9707</v>
      </c>
      <c r="G34" s="5">
        <v>1000</v>
      </c>
      <c r="H34" s="5">
        <v>1764</v>
      </c>
      <c r="I34" s="6">
        <v>12634</v>
      </c>
      <c r="J34" s="6">
        <v>13492</v>
      </c>
    </row>
    <row r="35" spans="1:10" x14ac:dyDescent="0.6">
      <c r="A35" t="s">
        <v>11</v>
      </c>
      <c r="B35" s="1">
        <v>45776</v>
      </c>
      <c r="C35" s="3">
        <v>9004</v>
      </c>
      <c r="D35" s="3">
        <v>31498</v>
      </c>
      <c r="E35" s="4">
        <v>3637</v>
      </c>
      <c r="F35" s="4">
        <v>11519</v>
      </c>
      <c r="G35" s="5">
        <v>1000</v>
      </c>
      <c r="H35" s="5">
        <v>1794</v>
      </c>
      <c r="I35" s="6">
        <v>12562</v>
      </c>
      <c r="J35" s="6">
        <v>13512</v>
      </c>
    </row>
    <row r="36" spans="1:10" x14ac:dyDescent="0.6">
      <c r="A36" t="s">
        <v>11</v>
      </c>
      <c r="B36" s="1">
        <v>45769</v>
      </c>
      <c r="C36" s="3">
        <v>9846</v>
      </c>
      <c r="D36" s="3">
        <v>33565</v>
      </c>
      <c r="E36" s="4">
        <v>3031</v>
      </c>
      <c r="F36" s="4">
        <v>12129</v>
      </c>
      <c r="G36" s="5">
        <v>1000</v>
      </c>
      <c r="H36" s="5">
        <v>1854</v>
      </c>
      <c r="I36" s="6">
        <v>13198</v>
      </c>
      <c r="J36" s="6">
        <v>14466</v>
      </c>
    </row>
    <row r="37" spans="1:10" x14ac:dyDescent="0.6">
      <c r="A37" t="s">
        <v>11</v>
      </c>
      <c r="B37" s="1">
        <v>45762</v>
      </c>
      <c r="C37" s="3">
        <v>10472</v>
      </c>
      <c r="D37" s="3">
        <v>34302</v>
      </c>
      <c r="E37" s="4">
        <v>2666</v>
      </c>
      <c r="F37" s="4">
        <v>16542</v>
      </c>
      <c r="G37" s="5">
        <v>1000</v>
      </c>
      <c r="H37" s="5">
        <v>1236</v>
      </c>
      <c r="I37" s="6">
        <v>12419</v>
      </c>
      <c r="J37" s="6">
        <v>15575</v>
      </c>
    </row>
    <row r="38" spans="1:10" x14ac:dyDescent="0.6">
      <c r="A38" t="s">
        <v>11</v>
      </c>
      <c r="B38" s="1">
        <v>45755</v>
      </c>
      <c r="C38" s="3">
        <v>8959</v>
      </c>
      <c r="D38" s="3">
        <v>35918</v>
      </c>
      <c r="E38" s="4">
        <v>1788</v>
      </c>
      <c r="F38" s="4">
        <v>15995</v>
      </c>
      <c r="G38" s="5">
        <v>514</v>
      </c>
      <c r="H38" s="5">
        <v>1040</v>
      </c>
      <c r="I38" s="6">
        <v>10659</v>
      </c>
      <c r="J38" s="6">
        <v>18182</v>
      </c>
    </row>
    <row r="39" spans="1:10" x14ac:dyDescent="0.6">
      <c r="A39" t="s">
        <v>11</v>
      </c>
      <c r="B39" s="1">
        <v>45748</v>
      </c>
      <c r="C39" s="3">
        <v>8677</v>
      </c>
      <c r="D39" s="3">
        <v>45111</v>
      </c>
      <c r="E39" s="4">
        <v>2573</v>
      </c>
      <c r="F39" s="4">
        <v>25475</v>
      </c>
      <c r="G39" s="5">
        <v>0</v>
      </c>
      <c r="H39" s="5">
        <v>500</v>
      </c>
      <c r="I39" s="6">
        <v>10177</v>
      </c>
      <c r="J39" s="6">
        <v>17182</v>
      </c>
    </row>
    <row r="40" spans="1:10" x14ac:dyDescent="0.6">
      <c r="A40" t="s">
        <v>11</v>
      </c>
      <c r="B40" s="1">
        <v>45741</v>
      </c>
      <c r="C40" s="3">
        <v>8512</v>
      </c>
      <c r="D40" s="3">
        <v>40372</v>
      </c>
      <c r="E40" s="4">
        <v>3172</v>
      </c>
      <c r="F40" s="4">
        <v>24322</v>
      </c>
      <c r="G40" s="5">
        <v>0</v>
      </c>
      <c r="H40" s="5">
        <v>1001</v>
      </c>
      <c r="I40" s="6">
        <v>10519</v>
      </c>
      <c r="J40" s="6">
        <v>19028</v>
      </c>
    </row>
    <row r="41" spans="1:10" x14ac:dyDescent="0.6">
      <c r="A41" t="s">
        <v>11</v>
      </c>
      <c r="B41" s="1">
        <v>45734</v>
      </c>
      <c r="C41" s="3">
        <v>8870</v>
      </c>
      <c r="D41" s="3">
        <v>38825</v>
      </c>
      <c r="E41" s="4">
        <v>3701</v>
      </c>
      <c r="F41" s="4">
        <v>20630</v>
      </c>
      <c r="G41" s="5">
        <v>0</v>
      </c>
      <c r="H41" s="5">
        <v>500</v>
      </c>
      <c r="I41" s="6">
        <v>10615</v>
      </c>
      <c r="J41" s="6">
        <v>19265</v>
      </c>
    </row>
    <row r="42" spans="1:10" x14ac:dyDescent="0.6">
      <c r="A42" t="s">
        <v>11</v>
      </c>
      <c r="B42" s="1">
        <v>45727</v>
      </c>
      <c r="C42" s="3">
        <v>8563</v>
      </c>
      <c r="D42" s="3">
        <v>41867</v>
      </c>
      <c r="E42" s="4">
        <v>3870</v>
      </c>
      <c r="F42" s="4">
        <v>20611</v>
      </c>
      <c r="G42" s="5">
        <v>0</v>
      </c>
      <c r="H42" s="5">
        <v>3230</v>
      </c>
      <c r="I42" s="6">
        <v>13232</v>
      </c>
      <c r="J42" s="6">
        <v>18516</v>
      </c>
    </row>
    <row r="43" spans="1:10" x14ac:dyDescent="0.6">
      <c r="A43" t="s">
        <v>11</v>
      </c>
      <c r="B43" s="1">
        <v>45720</v>
      </c>
      <c r="C43" s="3">
        <v>10931</v>
      </c>
      <c r="D43" s="3">
        <v>46743</v>
      </c>
      <c r="E43" s="4">
        <v>4488</v>
      </c>
      <c r="F43" s="4">
        <v>19584</v>
      </c>
      <c r="G43" s="5">
        <v>400</v>
      </c>
      <c r="H43" s="5">
        <v>3296</v>
      </c>
      <c r="I43" s="6">
        <v>11964</v>
      </c>
      <c r="J43" s="6">
        <v>22260</v>
      </c>
    </row>
    <row r="44" spans="1:10" x14ac:dyDescent="0.6">
      <c r="A44" t="s">
        <v>11</v>
      </c>
      <c r="B44" s="1">
        <v>45713</v>
      </c>
      <c r="C44" s="3">
        <v>8894</v>
      </c>
      <c r="D44" s="3">
        <v>47718</v>
      </c>
      <c r="E44" s="4">
        <v>4978</v>
      </c>
      <c r="F44" s="4">
        <v>21079</v>
      </c>
      <c r="G44" s="5">
        <v>400</v>
      </c>
      <c r="H44" s="5">
        <v>3276</v>
      </c>
      <c r="I44" s="6">
        <v>10235</v>
      </c>
      <c r="J44" s="6">
        <v>21544</v>
      </c>
    </row>
    <row r="45" spans="1:10" x14ac:dyDescent="0.6">
      <c r="A45" t="s">
        <v>11</v>
      </c>
      <c r="B45" s="1">
        <v>45706</v>
      </c>
      <c r="C45" s="3">
        <v>8872</v>
      </c>
      <c r="D45" s="3">
        <v>47924</v>
      </c>
      <c r="E45" s="4">
        <v>6830</v>
      </c>
      <c r="F45" s="4">
        <v>20990</v>
      </c>
      <c r="G45" s="5">
        <v>400</v>
      </c>
      <c r="H45" s="5">
        <v>4005</v>
      </c>
      <c r="I45" s="6">
        <v>8807</v>
      </c>
      <c r="J45" s="6">
        <v>21953</v>
      </c>
    </row>
    <row r="46" spans="1:10" x14ac:dyDescent="0.6">
      <c r="A46" t="s">
        <v>11</v>
      </c>
      <c r="B46" s="1">
        <v>45699</v>
      </c>
      <c r="C46" s="3">
        <v>8717</v>
      </c>
      <c r="D46" s="3">
        <v>46136</v>
      </c>
      <c r="E46" s="4">
        <v>5508</v>
      </c>
      <c r="F46" s="4">
        <v>20466</v>
      </c>
      <c r="G46" s="5">
        <v>400</v>
      </c>
      <c r="H46" s="5">
        <v>3597</v>
      </c>
      <c r="I46" s="6">
        <v>9859</v>
      </c>
      <c r="J46" s="6">
        <v>24871</v>
      </c>
    </row>
    <row r="47" spans="1:10" x14ac:dyDescent="0.6">
      <c r="A47" t="s">
        <v>11</v>
      </c>
      <c r="B47" s="1">
        <v>45692</v>
      </c>
      <c r="C47" s="3">
        <v>9503</v>
      </c>
      <c r="D47" s="3">
        <v>50266</v>
      </c>
      <c r="E47" s="4">
        <v>5855</v>
      </c>
      <c r="F47" s="4">
        <v>19488</v>
      </c>
      <c r="G47" s="5">
        <v>400</v>
      </c>
      <c r="H47" s="5">
        <v>3323</v>
      </c>
      <c r="I47" s="6">
        <v>8424</v>
      </c>
      <c r="J47" s="6">
        <v>21469</v>
      </c>
    </row>
    <row r="48" spans="1:10" x14ac:dyDescent="0.6">
      <c r="A48" t="s">
        <v>11</v>
      </c>
      <c r="B48" s="1">
        <v>45685</v>
      </c>
      <c r="C48" s="3">
        <v>8952</v>
      </c>
      <c r="D48" s="3">
        <v>49503</v>
      </c>
      <c r="E48" s="4">
        <v>4801</v>
      </c>
      <c r="F48" s="4">
        <v>19970</v>
      </c>
      <c r="G48" s="5">
        <v>400</v>
      </c>
      <c r="H48" s="5">
        <v>3422</v>
      </c>
      <c r="I48" s="6">
        <v>8491</v>
      </c>
      <c r="J48" s="6">
        <v>20941</v>
      </c>
    </row>
    <row r="49" spans="1:10" x14ac:dyDescent="0.6">
      <c r="A49" t="s">
        <v>11</v>
      </c>
      <c r="B49" s="1">
        <v>45678</v>
      </c>
      <c r="C49" s="3">
        <v>9915</v>
      </c>
      <c r="D49" s="3">
        <v>47506</v>
      </c>
      <c r="E49" s="4">
        <v>6358</v>
      </c>
      <c r="F49" s="4">
        <v>18287</v>
      </c>
      <c r="G49" s="5">
        <v>400</v>
      </c>
      <c r="H49" s="5">
        <v>3265</v>
      </c>
      <c r="I49" s="6">
        <v>8255</v>
      </c>
      <c r="J49" s="6">
        <v>24176</v>
      </c>
    </row>
    <row r="50" spans="1:10" x14ac:dyDescent="0.6">
      <c r="A50" t="s">
        <v>11</v>
      </c>
      <c r="B50" s="1">
        <v>45671</v>
      </c>
      <c r="C50" s="3">
        <v>7141</v>
      </c>
      <c r="D50" s="3">
        <v>47898</v>
      </c>
      <c r="E50" s="4">
        <v>7987</v>
      </c>
      <c r="F50" s="4">
        <v>16318</v>
      </c>
      <c r="G50" s="5">
        <v>400</v>
      </c>
      <c r="H50" s="5">
        <v>1880</v>
      </c>
      <c r="I50" s="6">
        <v>7316</v>
      </c>
      <c r="J50" s="6">
        <v>24958</v>
      </c>
    </row>
    <row r="51" spans="1:10" x14ac:dyDescent="0.6">
      <c r="A51" t="s">
        <v>11</v>
      </c>
      <c r="B51" s="1">
        <v>45664</v>
      </c>
      <c r="C51" s="3">
        <v>9442</v>
      </c>
      <c r="D51" s="3">
        <v>45504</v>
      </c>
      <c r="E51" s="4">
        <v>7463</v>
      </c>
      <c r="F51" s="4">
        <v>17271</v>
      </c>
      <c r="G51" s="5">
        <v>400</v>
      </c>
      <c r="H51" s="5">
        <v>1425</v>
      </c>
      <c r="I51" s="6">
        <v>7351</v>
      </c>
      <c r="J51" s="6">
        <v>23907</v>
      </c>
    </row>
    <row r="52" spans="1:10" x14ac:dyDescent="0.6">
      <c r="A52" t="s">
        <v>12</v>
      </c>
      <c r="B52" s="1">
        <v>45832</v>
      </c>
      <c r="C52" s="3">
        <v>64941</v>
      </c>
      <c r="D52" s="3">
        <v>78243</v>
      </c>
      <c r="E52" s="4">
        <v>63501</v>
      </c>
      <c r="F52" s="4">
        <v>21817</v>
      </c>
      <c r="G52" s="5">
        <v>0</v>
      </c>
      <c r="H52" s="5">
        <v>4784</v>
      </c>
      <c r="I52" s="6">
        <v>35906</v>
      </c>
      <c r="J52" s="6">
        <v>26266</v>
      </c>
    </row>
    <row r="53" spans="1:10" x14ac:dyDescent="0.6">
      <c r="A53" t="s">
        <v>12</v>
      </c>
      <c r="B53" s="1">
        <v>45825</v>
      </c>
      <c r="C53" s="3">
        <v>65765</v>
      </c>
      <c r="D53" s="3">
        <v>73198</v>
      </c>
      <c r="E53" s="4">
        <v>64649</v>
      </c>
      <c r="F53" s="4">
        <v>28801</v>
      </c>
      <c r="G53" s="5">
        <v>1680</v>
      </c>
      <c r="H53" s="5">
        <v>2549</v>
      </c>
      <c r="I53" s="6">
        <v>33837</v>
      </c>
      <c r="J53" s="6">
        <v>24631</v>
      </c>
    </row>
    <row r="54" spans="1:10" x14ac:dyDescent="0.6">
      <c r="A54" t="s">
        <v>12</v>
      </c>
      <c r="B54" s="1">
        <v>45818</v>
      </c>
      <c r="C54" s="3">
        <v>71989</v>
      </c>
      <c r="D54" s="3">
        <v>67679</v>
      </c>
      <c r="E54" s="4">
        <v>65686</v>
      </c>
      <c r="F54" s="4">
        <v>24156</v>
      </c>
      <c r="G54" s="5">
        <v>971</v>
      </c>
      <c r="H54" s="5">
        <v>3443</v>
      </c>
      <c r="I54" s="6">
        <v>36199</v>
      </c>
      <c r="J54" s="6">
        <v>27271</v>
      </c>
    </row>
    <row r="55" spans="1:10" x14ac:dyDescent="0.6">
      <c r="A55" t="s">
        <v>12</v>
      </c>
      <c r="B55" s="1">
        <v>45811</v>
      </c>
      <c r="C55" s="3">
        <v>69092</v>
      </c>
      <c r="D55" s="3">
        <v>67713</v>
      </c>
      <c r="E55" s="4">
        <v>73098</v>
      </c>
      <c r="F55" s="4">
        <v>33699</v>
      </c>
      <c r="G55" s="5">
        <v>2402</v>
      </c>
      <c r="H55" s="5">
        <v>3438</v>
      </c>
      <c r="I55" s="6">
        <v>36963</v>
      </c>
      <c r="J55" s="6">
        <v>23213</v>
      </c>
    </row>
    <row r="56" spans="1:10" x14ac:dyDescent="0.6">
      <c r="A56" t="s">
        <v>12</v>
      </c>
      <c r="B56" s="1">
        <v>45804</v>
      </c>
      <c r="C56" s="3">
        <v>70144</v>
      </c>
      <c r="D56" s="3">
        <v>71584</v>
      </c>
      <c r="E56" s="4">
        <v>71735</v>
      </c>
      <c r="F56" s="4">
        <v>33001</v>
      </c>
      <c r="G56" s="5">
        <v>1100</v>
      </c>
      <c r="H56" s="5">
        <v>3861</v>
      </c>
      <c r="I56" s="6">
        <v>36723</v>
      </c>
      <c r="J56" s="6">
        <v>25235</v>
      </c>
    </row>
    <row r="57" spans="1:10" x14ac:dyDescent="0.6">
      <c r="A57" t="s">
        <v>12</v>
      </c>
      <c r="B57" s="1">
        <v>45797</v>
      </c>
      <c r="C57" s="3">
        <v>62059</v>
      </c>
      <c r="D57" s="3">
        <v>68259</v>
      </c>
      <c r="E57" s="4">
        <v>64799</v>
      </c>
      <c r="F57" s="4">
        <v>32603</v>
      </c>
      <c r="G57" s="5">
        <v>0</v>
      </c>
      <c r="H57" s="5">
        <v>3418</v>
      </c>
      <c r="I57" s="6">
        <v>33168</v>
      </c>
      <c r="J57" s="6">
        <v>23344</v>
      </c>
    </row>
    <row r="58" spans="1:10" x14ac:dyDescent="0.6">
      <c r="A58" t="s">
        <v>12</v>
      </c>
      <c r="B58" s="1">
        <v>45790</v>
      </c>
      <c r="C58" s="3">
        <v>60216</v>
      </c>
      <c r="D58" s="3">
        <v>65962</v>
      </c>
      <c r="E58" s="4">
        <v>65307</v>
      </c>
      <c r="F58" s="4">
        <v>32921</v>
      </c>
      <c r="G58" s="5">
        <v>620</v>
      </c>
      <c r="H58" s="5">
        <v>3413</v>
      </c>
      <c r="I58" s="6">
        <v>32765</v>
      </c>
      <c r="J58" s="6">
        <v>27922</v>
      </c>
    </row>
    <row r="59" spans="1:10" x14ac:dyDescent="0.6">
      <c r="A59" t="s">
        <v>12</v>
      </c>
      <c r="B59" s="1">
        <v>45783</v>
      </c>
      <c r="C59" s="3">
        <v>64716</v>
      </c>
      <c r="D59" s="3">
        <v>66634</v>
      </c>
      <c r="E59" s="4">
        <v>66229</v>
      </c>
      <c r="F59" s="4">
        <v>35698</v>
      </c>
      <c r="G59" s="5">
        <v>401</v>
      </c>
      <c r="H59" s="5">
        <v>3436</v>
      </c>
      <c r="I59" s="6">
        <v>31693</v>
      </c>
      <c r="J59" s="6">
        <v>26192</v>
      </c>
    </row>
    <row r="60" spans="1:10" x14ac:dyDescent="0.6">
      <c r="A60" t="s">
        <v>12</v>
      </c>
      <c r="B60" s="1">
        <v>45776</v>
      </c>
      <c r="C60" s="3">
        <v>65506</v>
      </c>
      <c r="D60" s="3">
        <v>66452</v>
      </c>
      <c r="E60" s="4">
        <v>62771</v>
      </c>
      <c r="F60" s="4">
        <v>35223</v>
      </c>
      <c r="G60" s="5">
        <v>401</v>
      </c>
      <c r="H60" s="5">
        <v>3447</v>
      </c>
      <c r="I60" s="6">
        <v>31474</v>
      </c>
      <c r="J60" s="6">
        <v>25710</v>
      </c>
    </row>
    <row r="61" spans="1:10" x14ac:dyDescent="0.6">
      <c r="A61" t="s">
        <v>12</v>
      </c>
      <c r="B61" s="1">
        <v>45769</v>
      </c>
      <c r="C61" s="3">
        <v>63181</v>
      </c>
      <c r="D61" s="3">
        <v>68293</v>
      </c>
      <c r="E61" s="4">
        <v>67488</v>
      </c>
      <c r="F61" s="4">
        <v>37721</v>
      </c>
      <c r="G61" s="5">
        <v>401</v>
      </c>
      <c r="H61" s="5">
        <v>6243</v>
      </c>
      <c r="I61" s="6">
        <v>29322</v>
      </c>
      <c r="J61" s="6">
        <v>24373</v>
      </c>
    </row>
    <row r="62" spans="1:10" x14ac:dyDescent="0.6">
      <c r="A62" t="s">
        <v>12</v>
      </c>
      <c r="B62" s="1">
        <v>45762</v>
      </c>
      <c r="C62" s="3">
        <v>54252</v>
      </c>
      <c r="D62" s="3">
        <v>71852</v>
      </c>
      <c r="E62" s="4">
        <v>70443</v>
      </c>
      <c r="F62" s="4">
        <v>36385</v>
      </c>
      <c r="G62" s="5">
        <v>0</v>
      </c>
      <c r="H62" s="5">
        <v>12130</v>
      </c>
      <c r="I62" s="6">
        <v>28689</v>
      </c>
      <c r="J62" s="6">
        <v>25709</v>
      </c>
    </row>
    <row r="63" spans="1:10" x14ac:dyDescent="0.6">
      <c r="A63" t="s">
        <v>12</v>
      </c>
      <c r="B63" s="1">
        <v>45755</v>
      </c>
      <c r="C63" s="3">
        <v>49561</v>
      </c>
      <c r="D63" s="3">
        <v>68394</v>
      </c>
      <c r="E63" s="4">
        <v>72555</v>
      </c>
      <c r="F63" s="4">
        <v>28147</v>
      </c>
      <c r="G63" s="5">
        <v>0</v>
      </c>
      <c r="H63" s="5">
        <v>18786</v>
      </c>
      <c r="I63" s="6">
        <v>24131</v>
      </c>
      <c r="J63" s="6">
        <v>25646</v>
      </c>
    </row>
    <row r="64" spans="1:10" x14ac:dyDescent="0.6">
      <c r="A64" t="s">
        <v>12</v>
      </c>
      <c r="B64" s="1">
        <v>45748</v>
      </c>
      <c r="C64" s="3">
        <v>59493</v>
      </c>
      <c r="D64" s="3">
        <v>74408</v>
      </c>
      <c r="E64" s="4">
        <v>76484</v>
      </c>
      <c r="F64" s="4">
        <v>28234</v>
      </c>
      <c r="G64" s="5">
        <v>582</v>
      </c>
      <c r="H64" s="5">
        <v>14657</v>
      </c>
      <c r="I64" s="6">
        <v>30248</v>
      </c>
      <c r="J64" s="6">
        <v>26084</v>
      </c>
    </row>
    <row r="65" spans="1:10" x14ac:dyDescent="0.6">
      <c r="A65" t="s">
        <v>12</v>
      </c>
      <c r="B65" s="1">
        <v>45741</v>
      </c>
      <c r="C65" s="3">
        <v>67411</v>
      </c>
      <c r="D65" s="3">
        <v>72801</v>
      </c>
      <c r="E65" s="4">
        <v>71377</v>
      </c>
      <c r="F65" s="4">
        <v>30671</v>
      </c>
      <c r="G65" s="5">
        <v>1585</v>
      </c>
      <c r="H65" s="5">
        <v>8032</v>
      </c>
      <c r="I65" s="6">
        <v>32226</v>
      </c>
      <c r="J65" s="6">
        <v>25827</v>
      </c>
    </row>
    <row r="66" spans="1:10" x14ac:dyDescent="0.6">
      <c r="A66" t="s">
        <v>12</v>
      </c>
      <c r="B66" s="1">
        <v>45734</v>
      </c>
      <c r="C66" s="3">
        <v>60369</v>
      </c>
      <c r="D66" s="3">
        <v>73497</v>
      </c>
      <c r="E66" s="4">
        <v>67268</v>
      </c>
      <c r="F66" s="4">
        <v>35312</v>
      </c>
      <c r="G66" s="5">
        <v>1163</v>
      </c>
      <c r="H66" s="5">
        <v>5483</v>
      </c>
      <c r="I66" s="6">
        <v>33403</v>
      </c>
      <c r="J66" s="6">
        <v>24061</v>
      </c>
    </row>
    <row r="67" spans="1:10" x14ac:dyDescent="0.6">
      <c r="A67" t="s">
        <v>12</v>
      </c>
      <c r="B67" s="1">
        <v>45727</v>
      </c>
      <c r="C67" s="3">
        <v>51007</v>
      </c>
      <c r="D67" s="3">
        <v>76459</v>
      </c>
      <c r="E67" s="4">
        <v>61074</v>
      </c>
      <c r="F67" s="4">
        <v>33141</v>
      </c>
      <c r="G67" s="5">
        <v>11342</v>
      </c>
      <c r="H67" s="5">
        <v>2799</v>
      </c>
      <c r="I67" s="6">
        <v>41071</v>
      </c>
      <c r="J67" s="6">
        <v>37903</v>
      </c>
    </row>
    <row r="68" spans="1:10" x14ac:dyDescent="0.6">
      <c r="A68" t="s">
        <v>12</v>
      </c>
      <c r="B68" s="1">
        <v>45720</v>
      </c>
      <c r="C68" s="3">
        <v>41378</v>
      </c>
      <c r="D68" s="3">
        <v>86017</v>
      </c>
      <c r="E68" s="4">
        <v>62241</v>
      </c>
      <c r="F68" s="4">
        <v>28491</v>
      </c>
      <c r="G68" s="5">
        <v>8711</v>
      </c>
      <c r="H68" s="5">
        <v>2549</v>
      </c>
      <c r="I68" s="6">
        <v>27706</v>
      </c>
      <c r="J68" s="6">
        <v>32570</v>
      </c>
    </row>
    <row r="69" spans="1:10" x14ac:dyDescent="0.6">
      <c r="A69" t="s">
        <v>12</v>
      </c>
      <c r="B69" s="1">
        <v>45713</v>
      </c>
      <c r="C69" s="3">
        <v>43185</v>
      </c>
      <c r="D69" s="3">
        <v>90483</v>
      </c>
      <c r="E69" s="4">
        <v>60643</v>
      </c>
      <c r="F69" s="4">
        <v>28575</v>
      </c>
      <c r="G69" s="5">
        <v>1217</v>
      </c>
      <c r="H69" s="5">
        <v>5549</v>
      </c>
      <c r="I69" s="6">
        <v>24992</v>
      </c>
      <c r="J69" s="6">
        <v>35641</v>
      </c>
    </row>
    <row r="70" spans="1:10" x14ac:dyDescent="0.6">
      <c r="A70" t="s">
        <v>12</v>
      </c>
      <c r="B70" s="1">
        <v>45706</v>
      </c>
      <c r="C70" s="3">
        <v>40426</v>
      </c>
      <c r="D70" s="3">
        <v>96902</v>
      </c>
      <c r="E70" s="4">
        <v>63543</v>
      </c>
      <c r="F70" s="4">
        <v>28739</v>
      </c>
      <c r="G70" s="5">
        <v>3376</v>
      </c>
      <c r="H70" s="5">
        <v>5549</v>
      </c>
      <c r="I70" s="6">
        <v>24129</v>
      </c>
      <c r="J70" s="6">
        <v>34347</v>
      </c>
    </row>
    <row r="71" spans="1:10" x14ac:dyDescent="0.6">
      <c r="A71" t="s">
        <v>12</v>
      </c>
      <c r="B71" s="1">
        <v>45699</v>
      </c>
      <c r="C71" s="3">
        <v>32211</v>
      </c>
      <c r="D71" s="3">
        <v>100276</v>
      </c>
      <c r="E71" s="4">
        <v>58540</v>
      </c>
      <c r="F71" s="4">
        <v>26918</v>
      </c>
      <c r="G71" s="5">
        <v>4735</v>
      </c>
      <c r="H71" s="5">
        <v>3363</v>
      </c>
      <c r="I71" s="6">
        <v>24316</v>
      </c>
      <c r="J71" s="6">
        <v>37628</v>
      </c>
    </row>
    <row r="72" spans="1:10" x14ac:dyDescent="0.6">
      <c r="A72" t="s">
        <v>12</v>
      </c>
      <c r="B72" s="1">
        <v>45692</v>
      </c>
      <c r="C72" s="3">
        <v>34621</v>
      </c>
      <c r="D72" s="3">
        <v>99697</v>
      </c>
      <c r="E72" s="4">
        <v>56170</v>
      </c>
      <c r="F72" s="4">
        <v>33271</v>
      </c>
      <c r="G72" s="5">
        <v>2194</v>
      </c>
      <c r="H72" s="5">
        <v>2876</v>
      </c>
      <c r="I72" s="6">
        <v>22951</v>
      </c>
      <c r="J72" s="6">
        <v>36657</v>
      </c>
    </row>
    <row r="73" spans="1:10" x14ac:dyDescent="0.6">
      <c r="A73" t="s">
        <v>12</v>
      </c>
      <c r="B73" s="1">
        <v>45685</v>
      </c>
      <c r="C73" s="3">
        <v>33544</v>
      </c>
      <c r="D73" s="3">
        <v>103154</v>
      </c>
      <c r="E73" s="4">
        <v>52427</v>
      </c>
      <c r="F73" s="4">
        <v>32499</v>
      </c>
      <c r="G73" s="5">
        <v>831</v>
      </c>
      <c r="H73" s="5">
        <v>3035</v>
      </c>
      <c r="I73" s="6">
        <v>21081</v>
      </c>
      <c r="J73" s="6">
        <v>38763</v>
      </c>
    </row>
    <row r="74" spans="1:10" x14ac:dyDescent="0.6">
      <c r="A74" t="s">
        <v>12</v>
      </c>
      <c r="B74" s="1">
        <v>45678</v>
      </c>
      <c r="C74" s="3">
        <v>43354</v>
      </c>
      <c r="D74" s="3">
        <v>107685</v>
      </c>
      <c r="E74" s="4">
        <v>63658</v>
      </c>
      <c r="F74" s="4">
        <v>30610</v>
      </c>
      <c r="G74" s="5">
        <v>3131</v>
      </c>
      <c r="H74" s="5">
        <v>3130</v>
      </c>
      <c r="I74" s="6">
        <v>21903</v>
      </c>
      <c r="J74" s="6">
        <v>42395</v>
      </c>
    </row>
    <row r="75" spans="1:10" x14ac:dyDescent="0.6">
      <c r="A75" t="s">
        <v>12</v>
      </c>
      <c r="B75" s="1">
        <v>45671</v>
      </c>
      <c r="C75" s="3">
        <v>47966</v>
      </c>
      <c r="D75" s="3">
        <v>103195</v>
      </c>
      <c r="E75" s="4">
        <v>67791</v>
      </c>
      <c r="F75" s="4">
        <v>32917</v>
      </c>
      <c r="G75" s="5">
        <v>1033</v>
      </c>
      <c r="H75" s="5">
        <v>3613</v>
      </c>
      <c r="I75" s="6">
        <v>21817</v>
      </c>
      <c r="J75" s="6">
        <v>37240</v>
      </c>
    </row>
    <row r="76" spans="1:10" x14ac:dyDescent="0.6">
      <c r="A76" t="s">
        <v>12</v>
      </c>
      <c r="B76" s="1">
        <v>45664</v>
      </c>
      <c r="C76" s="3">
        <v>39627</v>
      </c>
      <c r="D76" s="3">
        <v>97709</v>
      </c>
      <c r="E76" s="4">
        <v>72934</v>
      </c>
      <c r="F76" s="4">
        <v>25621</v>
      </c>
      <c r="G76" s="5">
        <v>0</v>
      </c>
      <c r="H76" s="5">
        <v>4009</v>
      </c>
      <c r="I76" s="6">
        <v>25328</v>
      </c>
      <c r="J76" s="6">
        <v>34111</v>
      </c>
    </row>
    <row r="77" spans="1:10" x14ac:dyDescent="0.6">
      <c r="A77" t="s">
        <v>13</v>
      </c>
      <c r="B77" s="1">
        <v>45832</v>
      </c>
      <c r="C77" s="3">
        <v>116393</v>
      </c>
      <c r="D77" s="3">
        <v>24632</v>
      </c>
      <c r="E77" s="4">
        <v>48739</v>
      </c>
      <c r="F77" s="4">
        <v>28981</v>
      </c>
      <c r="G77" s="5">
        <v>94483</v>
      </c>
      <c r="H77" s="5">
        <v>5128</v>
      </c>
      <c r="I77" s="6">
        <v>40462</v>
      </c>
      <c r="J77" s="6">
        <v>25029</v>
      </c>
    </row>
    <row r="78" spans="1:10" x14ac:dyDescent="0.6">
      <c r="A78" t="s">
        <v>13</v>
      </c>
      <c r="B78" s="1">
        <v>45825</v>
      </c>
      <c r="C78" s="3">
        <v>119461</v>
      </c>
      <c r="D78" s="3">
        <v>26366</v>
      </c>
      <c r="E78" s="4">
        <v>45713</v>
      </c>
      <c r="F78" s="4">
        <v>27930</v>
      </c>
      <c r="G78" s="5">
        <v>93324</v>
      </c>
      <c r="H78" s="5">
        <v>4303</v>
      </c>
      <c r="I78" s="6">
        <v>43251</v>
      </c>
      <c r="J78" s="6">
        <v>25955</v>
      </c>
    </row>
    <row r="79" spans="1:10" x14ac:dyDescent="0.6">
      <c r="A79" t="s">
        <v>13</v>
      </c>
      <c r="B79" s="1">
        <v>45818</v>
      </c>
      <c r="C79" s="3">
        <v>131187</v>
      </c>
      <c r="D79" s="3">
        <v>21235</v>
      </c>
      <c r="E79" s="4">
        <v>44731</v>
      </c>
      <c r="F79" s="4">
        <v>24112</v>
      </c>
      <c r="G79" s="5">
        <v>89358</v>
      </c>
      <c r="H79" s="5">
        <v>11868</v>
      </c>
      <c r="I79" s="6">
        <v>54124</v>
      </c>
      <c r="J79" s="6">
        <v>29642</v>
      </c>
    </row>
    <row r="80" spans="1:10" x14ac:dyDescent="0.6">
      <c r="A80" t="s">
        <v>13</v>
      </c>
      <c r="B80" s="1">
        <v>45811</v>
      </c>
      <c r="C80" s="3">
        <v>130723</v>
      </c>
      <c r="D80" s="3">
        <v>21167</v>
      </c>
      <c r="E80" s="4">
        <v>49497</v>
      </c>
      <c r="F80" s="4">
        <v>23347</v>
      </c>
      <c r="G80" s="5">
        <v>90868</v>
      </c>
      <c r="H80" s="5">
        <v>14046</v>
      </c>
      <c r="I80" s="6">
        <v>44497</v>
      </c>
      <c r="J80" s="6">
        <v>20138</v>
      </c>
    </row>
    <row r="81" spans="1:10" x14ac:dyDescent="0.6">
      <c r="A81" t="s">
        <v>13</v>
      </c>
      <c r="B81" s="1">
        <v>45804</v>
      </c>
      <c r="C81" s="3">
        <v>127979</v>
      </c>
      <c r="D81" s="3">
        <v>13817</v>
      </c>
      <c r="E81" s="4">
        <v>49246</v>
      </c>
      <c r="F81" s="4">
        <v>25171</v>
      </c>
      <c r="G81" s="5">
        <v>97722</v>
      </c>
      <c r="H81" s="5">
        <v>11027</v>
      </c>
      <c r="I81" s="6">
        <v>41934</v>
      </c>
      <c r="J81" s="6">
        <v>22248</v>
      </c>
    </row>
    <row r="82" spans="1:10" x14ac:dyDescent="0.6">
      <c r="A82" t="s">
        <v>13</v>
      </c>
      <c r="B82" s="1">
        <v>45797</v>
      </c>
      <c r="C82" s="3">
        <v>124230</v>
      </c>
      <c r="D82" s="3">
        <v>13308</v>
      </c>
      <c r="E82" s="4">
        <v>55915</v>
      </c>
      <c r="F82" s="4">
        <v>17418</v>
      </c>
      <c r="G82" s="5">
        <v>98813</v>
      </c>
      <c r="H82" s="5">
        <v>12708</v>
      </c>
      <c r="I82" s="6">
        <v>38497</v>
      </c>
      <c r="J82" s="6">
        <v>24806</v>
      </c>
    </row>
    <row r="83" spans="1:10" x14ac:dyDescent="0.6">
      <c r="A83" t="s">
        <v>13</v>
      </c>
      <c r="B83" s="1">
        <v>45790</v>
      </c>
      <c r="C83" s="3">
        <v>124096</v>
      </c>
      <c r="D83" s="3">
        <v>14755</v>
      </c>
      <c r="E83" s="4">
        <v>55015</v>
      </c>
      <c r="F83" s="4">
        <v>19972</v>
      </c>
      <c r="G83" s="5">
        <v>97238</v>
      </c>
      <c r="H83" s="5">
        <v>7858</v>
      </c>
      <c r="I83" s="6">
        <v>40015</v>
      </c>
      <c r="J83" s="6">
        <v>27392</v>
      </c>
    </row>
    <row r="84" spans="1:10" x14ac:dyDescent="0.6">
      <c r="A84" t="s">
        <v>13</v>
      </c>
      <c r="B84" s="1">
        <v>45783</v>
      </c>
      <c r="C84" s="3">
        <v>134156</v>
      </c>
      <c r="D84" s="3">
        <v>8481</v>
      </c>
      <c r="E84" s="4">
        <v>54358</v>
      </c>
      <c r="F84" s="4">
        <v>29708</v>
      </c>
      <c r="G84" s="5">
        <v>97907</v>
      </c>
      <c r="H84" s="5">
        <v>9802</v>
      </c>
      <c r="I84" s="6">
        <v>44435</v>
      </c>
      <c r="J84" s="6">
        <v>20682</v>
      </c>
    </row>
    <row r="85" spans="1:10" x14ac:dyDescent="0.6">
      <c r="A85" t="s">
        <v>13</v>
      </c>
      <c r="B85" s="1">
        <v>45776</v>
      </c>
      <c r="C85" s="3">
        <v>137808</v>
      </c>
      <c r="D85" s="3">
        <v>10533</v>
      </c>
      <c r="E85" s="4">
        <v>50238</v>
      </c>
      <c r="F85" s="4">
        <v>30627</v>
      </c>
      <c r="G85" s="5">
        <v>100969</v>
      </c>
      <c r="H85" s="5">
        <v>3626</v>
      </c>
      <c r="I85" s="6">
        <v>44388</v>
      </c>
      <c r="J85" s="6">
        <v>21703</v>
      </c>
    </row>
    <row r="86" spans="1:10" x14ac:dyDescent="0.6">
      <c r="A86" t="s">
        <v>13</v>
      </c>
      <c r="B86" s="1">
        <v>45769</v>
      </c>
      <c r="C86" s="3">
        <v>135299</v>
      </c>
      <c r="D86" s="3">
        <v>15316</v>
      </c>
      <c r="E86" s="4">
        <v>50802</v>
      </c>
      <c r="F86" s="4">
        <v>31359</v>
      </c>
      <c r="G86" s="5">
        <v>99899</v>
      </c>
      <c r="H86" s="5">
        <v>1859</v>
      </c>
      <c r="I86" s="6">
        <v>44643</v>
      </c>
      <c r="J86" s="6">
        <v>21535</v>
      </c>
    </row>
    <row r="87" spans="1:10" x14ac:dyDescent="0.6">
      <c r="A87" t="s">
        <v>13</v>
      </c>
      <c r="B87" s="1">
        <v>45762</v>
      </c>
      <c r="C87" s="3">
        <v>130058</v>
      </c>
      <c r="D87" s="3">
        <v>15150</v>
      </c>
      <c r="E87" s="4">
        <v>51122</v>
      </c>
      <c r="F87" s="4">
        <v>33022</v>
      </c>
      <c r="G87" s="5">
        <v>98167</v>
      </c>
      <c r="H87" s="5">
        <v>1914</v>
      </c>
      <c r="I87" s="6">
        <v>42198</v>
      </c>
      <c r="J87" s="6">
        <v>23708</v>
      </c>
    </row>
    <row r="88" spans="1:10" x14ac:dyDescent="0.6">
      <c r="A88" t="s">
        <v>13</v>
      </c>
      <c r="B88" s="1">
        <v>45755</v>
      </c>
      <c r="C88" s="3">
        <v>115727</v>
      </c>
      <c r="D88" s="3">
        <v>12797</v>
      </c>
      <c r="E88" s="4">
        <v>52436</v>
      </c>
      <c r="F88" s="4">
        <v>33203</v>
      </c>
      <c r="G88" s="5">
        <v>94462</v>
      </c>
      <c r="H88" s="5">
        <v>3064</v>
      </c>
      <c r="I88" s="6">
        <v>39600</v>
      </c>
      <c r="J88" s="6">
        <v>24998</v>
      </c>
    </row>
    <row r="89" spans="1:10" x14ac:dyDescent="0.6">
      <c r="A89" t="s">
        <v>13</v>
      </c>
      <c r="B89" s="1">
        <v>45748</v>
      </c>
      <c r="C89" s="3">
        <v>99685</v>
      </c>
      <c r="D89" s="3">
        <v>23036</v>
      </c>
      <c r="E89" s="4">
        <v>48928</v>
      </c>
      <c r="F89" s="4">
        <v>37665</v>
      </c>
      <c r="G89" s="5">
        <v>96110</v>
      </c>
      <c r="H89" s="5">
        <v>4974</v>
      </c>
      <c r="I89" s="6">
        <v>48102</v>
      </c>
      <c r="J89" s="6">
        <v>31329</v>
      </c>
    </row>
    <row r="90" spans="1:10" x14ac:dyDescent="0.6">
      <c r="A90" t="s">
        <v>13</v>
      </c>
      <c r="B90" s="1">
        <v>45741</v>
      </c>
      <c r="C90" s="3">
        <v>99454</v>
      </c>
      <c r="D90" s="3">
        <v>19587</v>
      </c>
      <c r="E90" s="4">
        <v>41782</v>
      </c>
      <c r="F90" s="4">
        <v>41473</v>
      </c>
      <c r="G90" s="5">
        <v>97598</v>
      </c>
      <c r="H90" s="5">
        <v>3111</v>
      </c>
      <c r="I90" s="6">
        <v>44965</v>
      </c>
      <c r="J90" s="6">
        <v>34601</v>
      </c>
    </row>
    <row r="91" spans="1:10" x14ac:dyDescent="0.6">
      <c r="A91" t="s">
        <v>13</v>
      </c>
      <c r="B91" s="1">
        <v>45734</v>
      </c>
      <c r="C91" s="3">
        <v>100447</v>
      </c>
      <c r="D91" s="3">
        <v>20250</v>
      </c>
      <c r="E91" s="4">
        <v>40348</v>
      </c>
      <c r="F91" s="4">
        <v>46181</v>
      </c>
      <c r="G91" s="5">
        <v>94384</v>
      </c>
      <c r="H91" s="5">
        <v>3434</v>
      </c>
      <c r="I91" s="6">
        <v>46056</v>
      </c>
      <c r="J91" s="6">
        <v>32244</v>
      </c>
    </row>
    <row r="92" spans="1:10" x14ac:dyDescent="0.6">
      <c r="A92" t="s">
        <v>13</v>
      </c>
      <c r="B92" s="1">
        <v>45727</v>
      </c>
      <c r="C92" s="3">
        <v>111825</v>
      </c>
      <c r="D92" s="3">
        <v>27286</v>
      </c>
      <c r="E92" s="4">
        <v>46055</v>
      </c>
      <c r="F92" s="4">
        <v>45638</v>
      </c>
      <c r="G92" s="5">
        <v>92467</v>
      </c>
      <c r="H92" s="5">
        <v>3589</v>
      </c>
      <c r="I92" s="6">
        <v>59045</v>
      </c>
      <c r="J92" s="6">
        <v>43678</v>
      </c>
    </row>
    <row r="93" spans="1:10" x14ac:dyDescent="0.6">
      <c r="A93" t="s">
        <v>13</v>
      </c>
      <c r="B93" s="1">
        <v>45720</v>
      </c>
      <c r="C93" s="3">
        <v>115992</v>
      </c>
      <c r="D93" s="3">
        <v>32223</v>
      </c>
      <c r="E93" s="4">
        <v>47578</v>
      </c>
      <c r="F93" s="4">
        <v>45028</v>
      </c>
      <c r="G93" s="5">
        <v>92774</v>
      </c>
      <c r="H93" s="5">
        <v>4596</v>
      </c>
      <c r="I93" s="6">
        <v>45054</v>
      </c>
      <c r="J93" s="6">
        <v>32786</v>
      </c>
    </row>
    <row r="94" spans="1:10" x14ac:dyDescent="0.6">
      <c r="A94" t="s">
        <v>13</v>
      </c>
      <c r="B94" s="1">
        <v>45713</v>
      </c>
      <c r="C94" s="3">
        <v>109396</v>
      </c>
      <c r="D94" s="3">
        <v>37634</v>
      </c>
      <c r="E94" s="4">
        <v>47598</v>
      </c>
      <c r="F94" s="4">
        <v>59318</v>
      </c>
      <c r="G94" s="5">
        <v>90547</v>
      </c>
      <c r="H94" s="5">
        <v>8359</v>
      </c>
      <c r="I94" s="6">
        <v>45737</v>
      </c>
      <c r="J94" s="6">
        <v>32772</v>
      </c>
    </row>
    <row r="95" spans="1:10" x14ac:dyDescent="0.6">
      <c r="A95" t="s">
        <v>13</v>
      </c>
      <c r="B95" s="1">
        <v>45706</v>
      </c>
      <c r="C95" s="3">
        <v>87890</v>
      </c>
      <c r="D95" s="3">
        <v>48966</v>
      </c>
      <c r="E95" s="4">
        <v>43974</v>
      </c>
      <c r="F95" s="4">
        <v>67824</v>
      </c>
      <c r="G95" s="5">
        <v>80864</v>
      </c>
      <c r="H95" s="5">
        <v>8457</v>
      </c>
      <c r="I95" s="6">
        <v>43985</v>
      </c>
      <c r="J95" s="6">
        <v>34361</v>
      </c>
    </row>
    <row r="96" spans="1:10" x14ac:dyDescent="0.6">
      <c r="A96" t="s">
        <v>13</v>
      </c>
      <c r="B96" s="1">
        <v>45699</v>
      </c>
      <c r="C96" s="3">
        <v>86253</v>
      </c>
      <c r="D96" s="3">
        <v>48939</v>
      </c>
      <c r="E96" s="4">
        <v>35523</v>
      </c>
      <c r="F96" s="4">
        <v>66542</v>
      </c>
      <c r="G96" s="5">
        <v>80430</v>
      </c>
      <c r="H96" s="5">
        <v>9588</v>
      </c>
      <c r="I96" s="6">
        <v>49809</v>
      </c>
      <c r="J96" s="6">
        <v>36270</v>
      </c>
    </row>
    <row r="97" spans="1:10" x14ac:dyDescent="0.6">
      <c r="A97" t="s">
        <v>13</v>
      </c>
      <c r="B97" s="1">
        <v>45692</v>
      </c>
      <c r="C97" s="3">
        <v>62742</v>
      </c>
      <c r="D97" s="3">
        <v>49047</v>
      </c>
      <c r="E97" s="4">
        <v>33050</v>
      </c>
      <c r="F97" s="4">
        <v>62138</v>
      </c>
      <c r="G97" s="5">
        <v>64876</v>
      </c>
      <c r="H97" s="5">
        <v>8874</v>
      </c>
      <c r="I97" s="6">
        <v>49277</v>
      </c>
      <c r="J97" s="6">
        <v>37362</v>
      </c>
    </row>
    <row r="98" spans="1:10" x14ac:dyDescent="0.6">
      <c r="A98" t="s">
        <v>13</v>
      </c>
      <c r="B98" s="1">
        <v>45685</v>
      </c>
      <c r="C98" s="3">
        <v>58289</v>
      </c>
      <c r="D98" s="3">
        <v>60102</v>
      </c>
      <c r="E98" s="4">
        <v>24923</v>
      </c>
      <c r="F98" s="4">
        <v>59098</v>
      </c>
      <c r="G98" s="5">
        <v>64660</v>
      </c>
      <c r="H98" s="5">
        <v>9158</v>
      </c>
      <c r="I98" s="6">
        <v>44173</v>
      </c>
      <c r="J98" s="6">
        <v>36477</v>
      </c>
    </row>
    <row r="99" spans="1:10" x14ac:dyDescent="0.6">
      <c r="A99" t="s">
        <v>13</v>
      </c>
      <c r="B99" s="1">
        <v>45678</v>
      </c>
      <c r="C99" s="3">
        <v>50196</v>
      </c>
      <c r="D99" s="3">
        <v>63403</v>
      </c>
      <c r="E99" s="4">
        <v>27591</v>
      </c>
      <c r="F99" s="4">
        <v>67227</v>
      </c>
      <c r="G99" s="5">
        <v>59901</v>
      </c>
      <c r="H99" s="5">
        <v>6429</v>
      </c>
      <c r="I99" s="6">
        <v>43642</v>
      </c>
      <c r="J99" s="6">
        <v>37798</v>
      </c>
    </row>
    <row r="100" spans="1:10" x14ac:dyDescent="0.6">
      <c r="A100" t="s">
        <v>13</v>
      </c>
      <c r="B100" s="1">
        <v>45671</v>
      </c>
      <c r="C100" s="3">
        <v>52052</v>
      </c>
      <c r="D100" s="3">
        <v>72161</v>
      </c>
      <c r="E100" s="4">
        <v>25130</v>
      </c>
      <c r="F100" s="4">
        <v>77511</v>
      </c>
      <c r="G100" s="5">
        <v>56907</v>
      </c>
      <c r="H100" s="5">
        <v>6665</v>
      </c>
      <c r="I100" s="6">
        <v>40268</v>
      </c>
      <c r="J100" s="6">
        <v>41880</v>
      </c>
    </row>
    <row r="101" spans="1:10" x14ac:dyDescent="0.6">
      <c r="A101" t="s">
        <v>13</v>
      </c>
      <c r="B101" s="1">
        <v>45664</v>
      </c>
      <c r="C101" s="3">
        <v>53082</v>
      </c>
      <c r="D101" s="3">
        <v>62661</v>
      </c>
      <c r="E101" s="4">
        <v>24057</v>
      </c>
      <c r="F101" s="4">
        <v>77219</v>
      </c>
      <c r="G101" s="5">
        <v>57167</v>
      </c>
      <c r="H101" s="5">
        <v>3677</v>
      </c>
      <c r="I101" s="6">
        <v>38992</v>
      </c>
      <c r="J101" s="6">
        <v>39087</v>
      </c>
    </row>
    <row r="102" spans="1:10" x14ac:dyDescent="0.6">
      <c r="A102" t="s">
        <v>14</v>
      </c>
      <c r="B102" s="1">
        <v>45832</v>
      </c>
      <c r="C102" s="3">
        <v>458163</v>
      </c>
      <c r="D102" s="3">
        <v>120432</v>
      </c>
      <c r="E102" s="4">
        <v>88638</v>
      </c>
      <c r="F102" s="4">
        <v>67545</v>
      </c>
      <c r="G102" s="5">
        <v>35105</v>
      </c>
      <c r="H102" s="5">
        <v>19596</v>
      </c>
      <c r="I102" s="6">
        <v>94870</v>
      </c>
      <c r="J102" s="6">
        <v>41704</v>
      </c>
    </row>
    <row r="103" spans="1:10" x14ac:dyDescent="0.6">
      <c r="A103" t="s">
        <v>14</v>
      </c>
      <c r="B103" s="1">
        <v>45825</v>
      </c>
      <c r="C103" s="3">
        <v>456662</v>
      </c>
      <c r="D103" s="3">
        <v>123584</v>
      </c>
      <c r="E103" s="4">
        <v>88119</v>
      </c>
      <c r="F103" s="4">
        <v>72690</v>
      </c>
      <c r="G103" s="5">
        <v>34695</v>
      </c>
      <c r="H103" s="5">
        <v>18206</v>
      </c>
      <c r="I103" s="6">
        <v>97815</v>
      </c>
      <c r="J103" s="6">
        <v>38347</v>
      </c>
    </row>
    <row r="104" spans="1:10" x14ac:dyDescent="0.6">
      <c r="A104" t="s">
        <v>14</v>
      </c>
      <c r="B104" s="1">
        <v>45818</v>
      </c>
      <c r="C104" s="3">
        <v>441522</v>
      </c>
      <c r="D104" s="3">
        <v>121178</v>
      </c>
      <c r="E104" s="4">
        <v>84861</v>
      </c>
      <c r="F104" s="4">
        <v>72885</v>
      </c>
      <c r="G104" s="5">
        <v>34827</v>
      </c>
      <c r="H104" s="5">
        <v>18699</v>
      </c>
      <c r="I104" s="6">
        <v>102489</v>
      </c>
      <c r="J104" s="6">
        <v>44258</v>
      </c>
    </row>
    <row r="105" spans="1:10" x14ac:dyDescent="0.6">
      <c r="A105" t="s">
        <v>14</v>
      </c>
      <c r="B105" s="1">
        <v>45811</v>
      </c>
      <c r="C105" s="3">
        <v>444511</v>
      </c>
      <c r="D105" s="3">
        <v>124440</v>
      </c>
      <c r="E105" s="4">
        <v>74113</v>
      </c>
      <c r="F105" s="4">
        <v>76024</v>
      </c>
      <c r="G105" s="5">
        <v>35000</v>
      </c>
      <c r="H105" s="5">
        <v>18964</v>
      </c>
      <c r="I105" s="6">
        <v>100625</v>
      </c>
      <c r="J105" s="6">
        <v>45104</v>
      </c>
    </row>
    <row r="106" spans="1:10" x14ac:dyDescent="0.6">
      <c r="A106" t="s">
        <v>14</v>
      </c>
      <c r="B106" s="1">
        <v>45804</v>
      </c>
      <c r="C106" s="3">
        <v>441156</v>
      </c>
      <c r="D106" s="3">
        <v>127173</v>
      </c>
      <c r="E106" s="4">
        <v>76556</v>
      </c>
      <c r="F106" s="4">
        <v>77460</v>
      </c>
      <c r="G106" s="5">
        <v>31567</v>
      </c>
      <c r="H106" s="5">
        <v>22374</v>
      </c>
      <c r="I106" s="6">
        <v>95278</v>
      </c>
      <c r="J106" s="6">
        <v>42851</v>
      </c>
    </row>
    <row r="107" spans="1:10" x14ac:dyDescent="0.6">
      <c r="A107" t="s">
        <v>14</v>
      </c>
      <c r="B107" s="1">
        <v>45797</v>
      </c>
      <c r="C107" s="3">
        <v>435558</v>
      </c>
      <c r="D107" s="3">
        <v>125222</v>
      </c>
      <c r="E107" s="4">
        <v>83874</v>
      </c>
      <c r="F107" s="4">
        <v>76941</v>
      </c>
      <c r="G107" s="5">
        <v>30934</v>
      </c>
      <c r="H107" s="5">
        <v>26319</v>
      </c>
      <c r="I107" s="6">
        <v>94072</v>
      </c>
      <c r="J107" s="6">
        <v>41695</v>
      </c>
    </row>
    <row r="108" spans="1:10" x14ac:dyDescent="0.6">
      <c r="A108" t="s">
        <v>14</v>
      </c>
      <c r="B108" s="1">
        <v>45790</v>
      </c>
      <c r="C108" s="3">
        <v>432043</v>
      </c>
      <c r="D108" s="3">
        <v>120966</v>
      </c>
      <c r="E108" s="4">
        <v>86340</v>
      </c>
      <c r="F108" s="4">
        <v>66187</v>
      </c>
      <c r="G108" s="5">
        <v>31463</v>
      </c>
      <c r="H108" s="5">
        <v>22880</v>
      </c>
      <c r="I108" s="6">
        <v>94529</v>
      </c>
      <c r="J108" s="6">
        <v>45021</v>
      </c>
    </row>
    <row r="109" spans="1:10" x14ac:dyDescent="0.6">
      <c r="A109" t="s">
        <v>14</v>
      </c>
      <c r="B109" s="1">
        <v>45783</v>
      </c>
      <c r="C109" s="3">
        <v>427317</v>
      </c>
      <c r="D109" s="3">
        <v>120387</v>
      </c>
      <c r="E109" s="4">
        <v>73085</v>
      </c>
      <c r="F109" s="4">
        <v>67340</v>
      </c>
      <c r="G109" s="5">
        <v>33705</v>
      </c>
      <c r="H109" s="5">
        <v>19972</v>
      </c>
      <c r="I109" s="6">
        <v>97040</v>
      </c>
      <c r="J109" s="6">
        <v>41420</v>
      </c>
    </row>
    <row r="110" spans="1:10" x14ac:dyDescent="0.6">
      <c r="A110" t="s">
        <v>14</v>
      </c>
      <c r="B110" s="1">
        <v>45776</v>
      </c>
      <c r="C110" s="3">
        <v>421978</v>
      </c>
      <c r="D110" s="3">
        <v>120302</v>
      </c>
      <c r="E110" s="4">
        <v>79893</v>
      </c>
      <c r="F110" s="4">
        <v>62578</v>
      </c>
      <c r="G110" s="5">
        <v>30041</v>
      </c>
      <c r="H110" s="5">
        <v>27994</v>
      </c>
      <c r="I110" s="6">
        <v>97376</v>
      </c>
      <c r="J110" s="6">
        <v>41662</v>
      </c>
    </row>
    <row r="111" spans="1:10" x14ac:dyDescent="0.6">
      <c r="A111" t="s">
        <v>14</v>
      </c>
      <c r="B111" s="1">
        <v>45769</v>
      </c>
      <c r="C111" s="3">
        <v>419532</v>
      </c>
      <c r="D111" s="3">
        <v>123255</v>
      </c>
      <c r="E111" s="4">
        <v>81269</v>
      </c>
      <c r="F111" s="4">
        <v>66559</v>
      </c>
      <c r="G111" s="5">
        <v>32835</v>
      </c>
      <c r="H111" s="5">
        <v>27232</v>
      </c>
      <c r="I111" s="6">
        <v>96353</v>
      </c>
      <c r="J111" s="6">
        <v>43440</v>
      </c>
    </row>
    <row r="112" spans="1:10" x14ac:dyDescent="0.6">
      <c r="A112" t="s">
        <v>14</v>
      </c>
      <c r="B112" s="1">
        <v>45762</v>
      </c>
      <c r="C112" s="3">
        <v>419169</v>
      </c>
      <c r="D112" s="3">
        <v>129399</v>
      </c>
      <c r="E112" s="4">
        <v>80754</v>
      </c>
      <c r="F112" s="4">
        <v>58948</v>
      </c>
      <c r="G112" s="5">
        <v>32168</v>
      </c>
      <c r="H112" s="5">
        <v>27801</v>
      </c>
      <c r="I112" s="6">
        <v>92871</v>
      </c>
      <c r="J112" s="6">
        <v>44236</v>
      </c>
    </row>
    <row r="113" spans="1:10" x14ac:dyDescent="0.6">
      <c r="A113" t="s">
        <v>14</v>
      </c>
      <c r="B113" s="1">
        <v>45755</v>
      </c>
      <c r="C113" s="3">
        <v>412595</v>
      </c>
      <c r="D113" s="3">
        <v>129438</v>
      </c>
      <c r="E113" s="4">
        <v>85855</v>
      </c>
      <c r="F113" s="4">
        <v>52777</v>
      </c>
      <c r="G113" s="5">
        <v>28146</v>
      </c>
      <c r="H113" s="5">
        <v>34703</v>
      </c>
      <c r="I113" s="6">
        <v>80668</v>
      </c>
      <c r="J113" s="6">
        <v>50232</v>
      </c>
    </row>
    <row r="114" spans="1:10" x14ac:dyDescent="0.6">
      <c r="A114" t="s">
        <v>14</v>
      </c>
      <c r="B114" s="1">
        <v>45748</v>
      </c>
      <c r="C114" s="3">
        <v>384138</v>
      </c>
      <c r="D114" s="3">
        <v>127920</v>
      </c>
      <c r="E114" s="4">
        <v>91315</v>
      </c>
      <c r="F114" s="4">
        <v>58425</v>
      </c>
      <c r="G114" s="5">
        <v>29468</v>
      </c>
      <c r="H114" s="5">
        <v>33238</v>
      </c>
      <c r="I114" s="6">
        <v>80132</v>
      </c>
      <c r="J114" s="6">
        <v>49095</v>
      </c>
    </row>
    <row r="115" spans="1:10" x14ac:dyDescent="0.6">
      <c r="A115" t="s">
        <v>14</v>
      </c>
      <c r="B115" s="1">
        <v>45741</v>
      </c>
      <c r="C115" s="3">
        <v>389514</v>
      </c>
      <c r="D115" s="3">
        <v>125991</v>
      </c>
      <c r="E115" s="4">
        <v>89643</v>
      </c>
      <c r="F115" s="4">
        <v>63267</v>
      </c>
      <c r="G115" s="5">
        <v>29712</v>
      </c>
      <c r="H115" s="5">
        <v>25073</v>
      </c>
      <c r="I115" s="6">
        <v>81743</v>
      </c>
      <c r="J115" s="6">
        <v>46952</v>
      </c>
    </row>
    <row r="116" spans="1:10" x14ac:dyDescent="0.6">
      <c r="A116" t="s">
        <v>14</v>
      </c>
      <c r="B116" s="1">
        <v>45734</v>
      </c>
      <c r="C116" s="3">
        <v>380024</v>
      </c>
      <c r="D116" s="3">
        <v>121536</v>
      </c>
      <c r="E116" s="4">
        <v>87050</v>
      </c>
      <c r="F116" s="4">
        <v>73191</v>
      </c>
      <c r="G116" s="5">
        <v>29749</v>
      </c>
      <c r="H116" s="5">
        <v>22152</v>
      </c>
      <c r="I116" s="6">
        <v>82523</v>
      </c>
      <c r="J116" s="6">
        <v>49588</v>
      </c>
    </row>
    <row r="117" spans="1:10" x14ac:dyDescent="0.6">
      <c r="A117" t="s">
        <v>14</v>
      </c>
      <c r="B117" s="1">
        <v>45727</v>
      </c>
      <c r="C117" s="3">
        <v>375109</v>
      </c>
      <c r="D117" s="3">
        <v>135878</v>
      </c>
      <c r="E117" s="4">
        <v>90093</v>
      </c>
      <c r="F117" s="4">
        <v>96012</v>
      </c>
      <c r="G117" s="5">
        <v>27194</v>
      </c>
      <c r="H117" s="5">
        <v>31970</v>
      </c>
      <c r="I117" s="6">
        <v>100166</v>
      </c>
      <c r="J117" s="6">
        <v>65409</v>
      </c>
    </row>
    <row r="118" spans="1:10" x14ac:dyDescent="0.6">
      <c r="A118" t="s">
        <v>14</v>
      </c>
      <c r="B118" s="1">
        <v>45720</v>
      </c>
      <c r="C118" s="3">
        <v>366028</v>
      </c>
      <c r="D118" s="3">
        <v>154304</v>
      </c>
      <c r="E118" s="4">
        <v>94173</v>
      </c>
      <c r="F118" s="4">
        <v>102395</v>
      </c>
      <c r="G118" s="5">
        <v>28435</v>
      </c>
      <c r="H118" s="5">
        <v>28130</v>
      </c>
      <c r="I118" s="6">
        <v>83321</v>
      </c>
      <c r="J118" s="6">
        <v>53956</v>
      </c>
    </row>
    <row r="119" spans="1:10" x14ac:dyDescent="0.6">
      <c r="A119" t="s">
        <v>14</v>
      </c>
      <c r="B119" s="1">
        <v>45713</v>
      </c>
      <c r="C119" s="3">
        <v>356354</v>
      </c>
      <c r="D119" s="3">
        <v>165177</v>
      </c>
      <c r="E119" s="4">
        <v>93762</v>
      </c>
      <c r="F119" s="4">
        <v>99058</v>
      </c>
      <c r="G119" s="5">
        <v>28193</v>
      </c>
      <c r="H119" s="5">
        <v>29796</v>
      </c>
      <c r="I119" s="6">
        <v>78634</v>
      </c>
      <c r="J119" s="6">
        <v>52569</v>
      </c>
    </row>
    <row r="120" spans="1:10" x14ac:dyDescent="0.6">
      <c r="A120" t="s">
        <v>14</v>
      </c>
      <c r="B120" s="1">
        <v>45706</v>
      </c>
      <c r="C120" s="3">
        <v>346446</v>
      </c>
      <c r="D120" s="3">
        <v>173913</v>
      </c>
      <c r="E120" s="4">
        <v>89424</v>
      </c>
      <c r="F120" s="4">
        <v>100651</v>
      </c>
      <c r="G120" s="5">
        <v>29362</v>
      </c>
      <c r="H120" s="5">
        <v>35609</v>
      </c>
      <c r="I120" s="6">
        <v>75697</v>
      </c>
      <c r="J120" s="6">
        <v>50472</v>
      </c>
    </row>
    <row r="121" spans="1:10" x14ac:dyDescent="0.6">
      <c r="A121" t="s">
        <v>14</v>
      </c>
      <c r="B121" s="1">
        <v>45699</v>
      </c>
      <c r="C121" s="3">
        <v>338182</v>
      </c>
      <c r="D121" s="3">
        <v>177937</v>
      </c>
      <c r="E121" s="4">
        <v>88642</v>
      </c>
      <c r="F121" s="4">
        <v>109469</v>
      </c>
      <c r="G121" s="5">
        <v>28998</v>
      </c>
      <c r="H121" s="5">
        <v>31177</v>
      </c>
      <c r="I121" s="6">
        <v>76243</v>
      </c>
      <c r="J121" s="6">
        <v>51792</v>
      </c>
    </row>
    <row r="122" spans="1:10" x14ac:dyDescent="0.6">
      <c r="A122" t="s">
        <v>14</v>
      </c>
      <c r="B122" s="1">
        <v>45692</v>
      </c>
      <c r="C122" s="3">
        <v>339196</v>
      </c>
      <c r="D122" s="3">
        <v>175446</v>
      </c>
      <c r="E122" s="4">
        <v>82094</v>
      </c>
      <c r="F122" s="4">
        <v>104271</v>
      </c>
      <c r="G122" s="5">
        <v>28881</v>
      </c>
      <c r="H122" s="5">
        <v>30552</v>
      </c>
      <c r="I122" s="6">
        <v>74337</v>
      </c>
      <c r="J122" s="6">
        <v>52194</v>
      </c>
    </row>
    <row r="123" spans="1:10" x14ac:dyDescent="0.6">
      <c r="A123" t="s">
        <v>14</v>
      </c>
      <c r="B123" s="1">
        <v>45685</v>
      </c>
      <c r="C123" s="3">
        <v>347583</v>
      </c>
      <c r="D123" s="3">
        <v>173187</v>
      </c>
      <c r="E123" s="4">
        <v>72532</v>
      </c>
      <c r="F123" s="4">
        <v>106828</v>
      </c>
      <c r="G123" s="5">
        <v>28031</v>
      </c>
      <c r="H123" s="5">
        <v>26281</v>
      </c>
      <c r="I123" s="6">
        <v>75982</v>
      </c>
      <c r="J123" s="6">
        <v>50973</v>
      </c>
    </row>
    <row r="124" spans="1:10" x14ac:dyDescent="0.6">
      <c r="A124" t="s">
        <v>14</v>
      </c>
      <c r="B124" s="1">
        <v>45678</v>
      </c>
      <c r="C124" s="3">
        <v>340273</v>
      </c>
      <c r="D124" s="3">
        <v>179395</v>
      </c>
      <c r="E124" s="4">
        <v>72504</v>
      </c>
      <c r="F124" s="4">
        <v>107738</v>
      </c>
      <c r="G124" s="5">
        <v>28942</v>
      </c>
      <c r="H124" s="5">
        <v>28476</v>
      </c>
      <c r="I124" s="6">
        <v>75560</v>
      </c>
      <c r="J124" s="6">
        <v>57369</v>
      </c>
    </row>
    <row r="125" spans="1:10" x14ac:dyDescent="0.6">
      <c r="A125" t="s">
        <v>14</v>
      </c>
      <c r="B125" s="1">
        <v>45671</v>
      </c>
      <c r="C125" s="3">
        <v>332942</v>
      </c>
      <c r="D125" s="3">
        <v>175066</v>
      </c>
      <c r="E125" s="4">
        <v>68363</v>
      </c>
      <c r="F125" s="4">
        <v>108162</v>
      </c>
      <c r="G125" s="5">
        <v>28075</v>
      </c>
      <c r="H125" s="5">
        <v>27586</v>
      </c>
      <c r="I125" s="6">
        <v>72682</v>
      </c>
      <c r="J125" s="6">
        <v>60622</v>
      </c>
    </row>
    <row r="126" spans="1:10" x14ac:dyDescent="0.6">
      <c r="A126" t="s">
        <v>14</v>
      </c>
      <c r="B126" s="1">
        <v>45664</v>
      </c>
      <c r="C126" s="3">
        <v>333660</v>
      </c>
      <c r="D126" s="3">
        <v>182397</v>
      </c>
      <c r="E126" s="4">
        <v>69495</v>
      </c>
      <c r="F126" s="4">
        <v>111083</v>
      </c>
      <c r="G126" s="5">
        <v>29109</v>
      </c>
      <c r="H126" s="5">
        <v>29012</v>
      </c>
      <c r="I126" s="6">
        <v>76649</v>
      </c>
      <c r="J126" s="6">
        <v>57529</v>
      </c>
    </row>
    <row r="127" spans="1:10" x14ac:dyDescent="0.6">
      <c r="A127" t="s">
        <v>15</v>
      </c>
      <c r="B127" s="1">
        <v>45832</v>
      </c>
      <c r="C127" s="3">
        <v>41437</v>
      </c>
      <c r="D127" s="3">
        <v>78387</v>
      </c>
      <c r="E127" s="4">
        <v>18889</v>
      </c>
      <c r="F127" s="4">
        <v>41192</v>
      </c>
      <c r="G127" s="5">
        <v>5484</v>
      </c>
      <c r="H127" s="5">
        <v>500</v>
      </c>
      <c r="I127" s="6">
        <v>22820</v>
      </c>
      <c r="J127" s="6">
        <v>20733</v>
      </c>
    </row>
    <row r="128" spans="1:10" x14ac:dyDescent="0.6">
      <c r="A128" t="s">
        <v>15</v>
      </c>
      <c r="B128" s="1">
        <v>45825</v>
      </c>
      <c r="C128" s="3">
        <v>43330</v>
      </c>
      <c r="D128" s="3">
        <v>75400</v>
      </c>
      <c r="E128" s="4">
        <v>17911</v>
      </c>
      <c r="F128" s="4">
        <v>33211</v>
      </c>
      <c r="G128" s="5">
        <v>4253</v>
      </c>
      <c r="H128" s="5">
        <v>500</v>
      </c>
      <c r="I128" s="6">
        <v>25046</v>
      </c>
      <c r="J128" s="6">
        <v>21036</v>
      </c>
    </row>
    <row r="129" spans="1:10" x14ac:dyDescent="0.6">
      <c r="A129" t="s">
        <v>15</v>
      </c>
      <c r="B129" s="1">
        <v>45818</v>
      </c>
      <c r="C129" s="3">
        <v>39089</v>
      </c>
      <c r="D129" s="3">
        <v>72549</v>
      </c>
      <c r="E129" s="4">
        <v>19030</v>
      </c>
      <c r="F129" s="4">
        <v>41339</v>
      </c>
      <c r="G129" s="5">
        <v>6699</v>
      </c>
      <c r="H129" s="5">
        <v>500</v>
      </c>
      <c r="I129" s="6">
        <v>26785</v>
      </c>
      <c r="J129" s="6">
        <v>20611</v>
      </c>
    </row>
    <row r="130" spans="1:10" x14ac:dyDescent="0.6">
      <c r="A130" t="s">
        <v>15</v>
      </c>
      <c r="B130" s="1">
        <v>45811</v>
      </c>
      <c r="C130" s="3">
        <v>39435</v>
      </c>
      <c r="D130" s="3">
        <v>71431</v>
      </c>
      <c r="E130" s="4">
        <v>17018</v>
      </c>
      <c r="F130" s="4">
        <v>36173</v>
      </c>
      <c r="G130" s="5">
        <v>6390</v>
      </c>
      <c r="H130" s="5">
        <v>500</v>
      </c>
      <c r="I130" s="6">
        <v>23307</v>
      </c>
      <c r="J130" s="6">
        <v>21347</v>
      </c>
    </row>
    <row r="131" spans="1:10" x14ac:dyDescent="0.6">
      <c r="A131" t="s">
        <v>15</v>
      </c>
      <c r="B131" s="1">
        <v>45804</v>
      </c>
      <c r="C131" s="3">
        <v>37251</v>
      </c>
      <c r="D131" s="3">
        <v>68908</v>
      </c>
      <c r="E131" s="4">
        <v>18161</v>
      </c>
      <c r="F131" s="4">
        <v>34117</v>
      </c>
      <c r="G131" s="5">
        <v>3843</v>
      </c>
      <c r="H131" s="5">
        <v>2818</v>
      </c>
      <c r="I131" s="6">
        <v>23517</v>
      </c>
      <c r="J131" s="6">
        <v>18752</v>
      </c>
    </row>
    <row r="132" spans="1:10" x14ac:dyDescent="0.6">
      <c r="A132" t="s">
        <v>15</v>
      </c>
      <c r="B132" s="1">
        <v>45797</v>
      </c>
      <c r="C132" s="3">
        <v>35603</v>
      </c>
      <c r="D132" s="3">
        <v>70038</v>
      </c>
      <c r="E132" s="4">
        <v>20400</v>
      </c>
      <c r="F132" s="4">
        <v>27084</v>
      </c>
      <c r="G132" s="5">
        <v>3845</v>
      </c>
      <c r="H132" s="5">
        <v>3476</v>
      </c>
      <c r="I132" s="6">
        <v>20781</v>
      </c>
      <c r="J132" s="6">
        <v>21240</v>
      </c>
    </row>
    <row r="133" spans="1:10" x14ac:dyDescent="0.6">
      <c r="A133" t="s">
        <v>15</v>
      </c>
      <c r="B133" s="1">
        <v>45790</v>
      </c>
      <c r="C133" s="3">
        <v>38862</v>
      </c>
      <c r="D133" s="3">
        <v>66357</v>
      </c>
      <c r="E133" s="4">
        <v>23738</v>
      </c>
      <c r="F133" s="4">
        <v>30110</v>
      </c>
      <c r="G133" s="5">
        <v>3762</v>
      </c>
      <c r="H133" s="5">
        <v>400</v>
      </c>
      <c r="I133" s="6">
        <v>21268</v>
      </c>
      <c r="J133" s="6">
        <v>22805</v>
      </c>
    </row>
    <row r="134" spans="1:10" x14ac:dyDescent="0.6">
      <c r="A134" t="s">
        <v>15</v>
      </c>
      <c r="B134" s="1">
        <v>45783</v>
      </c>
      <c r="C134" s="3">
        <v>45295</v>
      </c>
      <c r="D134" s="3">
        <v>57240</v>
      </c>
      <c r="E134" s="4">
        <v>20750</v>
      </c>
      <c r="F134" s="4">
        <v>36601</v>
      </c>
      <c r="G134" s="5">
        <v>4617</v>
      </c>
      <c r="H134" s="5">
        <v>400</v>
      </c>
      <c r="I134" s="6">
        <v>22896</v>
      </c>
      <c r="J134" s="6">
        <v>24237</v>
      </c>
    </row>
    <row r="135" spans="1:10" x14ac:dyDescent="0.6">
      <c r="A135" t="s">
        <v>15</v>
      </c>
      <c r="B135" s="1">
        <v>45776</v>
      </c>
      <c r="C135" s="3">
        <v>47085</v>
      </c>
      <c r="D135" s="3">
        <v>55470</v>
      </c>
      <c r="E135" s="4">
        <v>20451</v>
      </c>
      <c r="F135" s="4">
        <v>38025</v>
      </c>
      <c r="G135" s="5">
        <v>3869</v>
      </c>
      <c r="H135" s="5">
        <v>918</v>
      </c>
      <c r="I135" s="6">
        <v>22967</v>
      </c>
      <c r="J135" s="6">
        <v>21827</v>
      </c>
    </row>
    <row r="136" spans="1:10" x14ac:dyDescent="0.6">
      <c r="A136" t="s">
        <v>15</v>
      </c>
      <c r="B136" s="1">
        <v>45769</v>
      </c>
      <c r="C136" s="3">
        <v>50444</v>
      </c>
      <c r="D136" s="3">
        <v>55466</v>
      </c>
      <c r="E136" s="4">
        <v>21486</v>
      </c>
      <c r="F136" s="4">
        <v>44131</v>
      </c>
      <c r="G136" s="5">
        <v>4682</v>
      </c>
      <c r="H136" s="5">
        <v>986</v>
      </c>
      <c r="I136" s="6">
        <v>24156</v>
      </c>
      <c r="J136" s="6">
        <v>20004</v>
      </c>
    </row>
    <row r="137" spans="1:10" x14ac:dyDescent="0.6">
      <c r="A137" t="s">
        <v>15</v>
      </c>
      <c r="B137" s="1">
        <v>45762</v>
      </c>
      <c r="C137" s="3">
        <v>49846</v>
      </c>
      <c r="D137" s="3">
        <v>61799</v>
      </c>
      <c r="E137" s="4">
        <v>12595</v>
      </c>
      <c r="F137" s="4">
        <v>36909</v>
      </c>
      <c r="G137" s="5">
        <v>4752</v>
      </c>
      <c r="H137" s="5">
        <v>1481</v>
      </c>
      <c r="I137" s="6">
        <v>21897</v>
      </c>
      <c r="J137" s="6">
        <v>26781</v>
      </c>
    </row>
    <row r="138" spans="1:10" x14ac:dyDescent="0.6">
      <c r="A138" t="s">
        <v>15</v>
      </c>
      <c r="B138" s="1">
        <v>45755</v>
      </c>
      <c r="C138" s="3">
        <v>52915</v>
      </c>
      <c r="D138" s="3">
        <v>68529</v>
      </c>
      <c r="E138" s="4">
        <v>17464</v>
      </c>
      <c r="F138" s="4">
        <v>46905</v>
      </c>
      <c r="G138" s="5">
        <v>5874</v>
      </c>
      <c r="H138" s="5">
        <v>704</v>
      </c>
      <c r="I138" s="6">
        <v>25334</v>
      </c>
      <c r="J138" s="6">
        <v>32239</v>
      </c>
    </row>
    <row r="139" spans="1:10" x14ac:dyDescent="0.6">
      <c r="A139" t="s">
        <v>15</v>
      </c>
      <c r="B139" s="1">
        <v>45748</v>
      </c>
      <c r="C139" s="3">
        <v>44842</v>
      </c>
      <c r="D139" s="3">
        <v>80279</v>
      </c>
      <c r="E139" s="4">
        <v>16740</v>
      </c>
      <c r="F139" s="4">
        <v>49859</v>
      </c>
      <c r="G139" s="5">
        <v>8084</v>
      </c>
      <c r="H139" s="5">
        <v>884</v>
      </c>
      <c r="I139" s="6">
        <v>24740</v>
      </c>
      <c r="J139" s="6">
        <v>28029</v>
      </c>
    </row>
    <row r="140" spans="1:10" x14ac:dyDescent="0.6">
      <c r="A140" t="s">
        <v>15</v>
      </c>
      <c r="B140" s="1">
        <v>45741</v>
      </c>
      <c r="C140" s="3">
        <v>46220</v>
      </c>
      <c r="D140" s="3">
        <v>84352</v>
      </c>
      <c r="E140" s="4">
        <v>15664</v>
      </c>
      <c r="F140" s="4">
        <v>46904</v>
      </c>
      <c r="G140" s="5">
        <v>5968</v>
      </c>
      <c r="H140" s="5">
        <v>1286</v>
      </c>
      <c r="I140" s="6">
        <v>23317</v>
      </c>
      <c r="J140" s="6">
        <v>28200</v>
      </c>
    </row>
    <row r="141" spans="1:10" x14ac:dyDescent="0.6">
      <c r="A141" t="s">
        <v>15</v>
      </c>
      <c r="B141" s="1">
        <v>45734</v>
      </c>
      <c r="C141" s="3">
        <v>47965</v>
      </c>
      <c r="D141" s="3">
        <v>84580</v>
      </c>
      <c r="E141" s="4">
        <v>13309</v>
      </c>
      <c r="F141" s="4">
        <v>43229</v>
      </c>
      <c r="G141" s="5">
        <v>6344</v>
      </c>
      <c r="H141" s="5">
        <v>2157</v>
      </c>
      <c r="I141" s="6">
        <v>26057</v>
      </c>
      <c r="J141" s="6">
        <v>26567</v>
      </c>
    </row>
    <row r="142" spans="1:10" x14ac:dyDescent="0.6">
      <c r="A142" t="s">
        <v>15</v>
      </c>
      <c r="B142" s="1">
        <v>45727</v>
      </c>
      <c r="C142" s="3">
        <v>53583</v>
      </c>
      <c r="D142" s="3">
        <v>91965</v>
      </c>
      <c r="E142" s="4">
        <v>18600</v>
      </c>
      <c r="F142" s="4">
        <v>42390</v>
      </c>
      <c r="G142" s="5">
        <v>19673</v>
      </c>
      <c r="H142" s="5">
        <v>400</v>
      </c>
      <c r="I142" s="6">
        <v>32037</v>
      </c>
      <c r="J142" s="6">
        <v>39212</v>
      </c>
    </row>
    <row r="143" spans="1:10" x14ac:dyDescent="0.6">
      <c r="A143" t="s">
        <v>15</v>
      </c>
      <c r="B143" s="1">
        <v>45720</v>
      </c>
      <c r="C143" s="3">
        <v>56080</v>
      </c>
      <c r="D143" s="3">
        <v>101450</v>
      </c>
      <c r="E143" s="4">
        <v>16843</v>
      </c>
      <c r="F143" s="4">
        <v>45216</v>
      </c>
      <c r="G143" s="5">
        <v>20182</v>
      </c>
      <c r="H143" s="5">
        <v>863</v>
      </c>
      <c r="I143" s="6">
        <v>24680</v>
      </c>
      <c r="J143" s="6">
        <v>33476</v>
      </c>
    </row>
    <row r="144" spans="1:10" x14ac:dyDescent="0.6">
      <c r="A144" t="s">
        <v>15</v>
      </c>
      <c r="B144" s="1">
        <v>45713</v>
      </c>
      <c r="C144" s="3">
        <v>53834</v>
      </c>
      <c r="D144" s="3">
        <v>91123</v>
      </c>
      <c r="E144" s="4">
        <v>17142</v>
      </c>
      <c r="F144" s="4">
        <v>47694</v>
      </c>
      <c r="G144" s="5">
        <v>16386</v>
      </c>
      <c r="H144" s="5">
        <v>400</v>
      </c>
      <c r="I144" s="6">
        <v>24241</v>
      </c>
      <c r="J144" s="6">
        <v>30993</v>
      </c>
    </row>
    <row r="145" spans="1:10" x14ac:dyDescent="0.6">
      <c r="A145" t="s">
        <v>15</v>
      </c>
      <c r="B145" s="1">
        <v>45706</v>
      </c>
      <c r="C145" s="3">
        <v>57810</v>
      </c>
      <c r="D145" s="3">
        <v>88894</v>
      </c>
      <c r="E145" s="4">
        <v>15678</v>
      </c>
      <c r="F145" s="4">
        <v>49025</v>
      </c>
      <c r="G145" s="5">
        <v>12514</v>
      </c>
      <c r="H145" s="5">
        <v>400</v>
      </c>
      <c r="I145" s="6">
        <v>25863</v>
      </c>
      <c r="J145" s="6">
        <v>29493</v>
      </c>
    </row>
    <row r="146" spans="1:10" x14ac:dyDescent="0.6">
      <c r="A146" t="s">
        <v>15</v>
      </c>
      <c r="B146" s="1">
        <v>45699</v>
      </c>
      <c r="C146" s="3">
        <v>60547</v>
      </c>
      <c r="D146" s="3">
        <v>89614</v>
      </c>
      <c r="E146" s="4">
        <v>11077</v>
      </c>
      <c r="F146" s="4">
        <v>53572</v>
      </c>
      <c r="G146" s="5">
        <v>12825</v>
      </c>
      <c r="H146" s="5">
        <v>400</v>
      </c>
      <c r="I146" s="6">
        <v>26941</v>
      </c>
      <c r="J146" s="6">
        <v>31800</v>
      </c>
    </row>
    <row r="147" spans="1:10" x14ac:dyDescent="0.6">
      <c r="A147" t="s">
        <v>15</v>
      </c>
      <c r="B147" s="1">
        <v>45692</v>
      </c>
      <c r="C147" s="3">
        <v>54124</v>
      </c>
      <c r="D147" s="3">
        <v>99681</v>
      </c>
      <c r="E147" s="4">
        <v>13048</v>
      </c>
      <c r="F147" s="4">
        <v>51597</v>
      </c>
      <c r="G147" s="5">
        <v>12170</v>
      </c>
      <c r="H147" s="5">
        <v>868</v>
      </c>
      <c r="I147" s="6">
        <v>22568</v>
      </c>
      <c r="J147" s="6">
        <v>30760</v>
      </c>
    </row>
    <row r="148" spans="1:10" x14ac:dyDescent="0.6">
      <c r="A148" t="s">
        <v>15</v>
      </c>
      <c r="B148" s="1">
        <v>45685</v>
      </c>
      <c r="C148" s="3">
        <v>45578</v>
      </c>
      <c r="D148" s="3">
        <v>87983</v>
      </c>
      <c r="E148" s="4">
        <v>9389</v>
      </c>
      <c r="F148" s="4">
        <v>53670</v>
      </c>
      <c r="G148" s="5">
        <v>13694</v>
      </c>
      <c r="H148" s="5">
        <v>400</v>
      </c>
      <c r="I148" s="6">
        <v>23866</v>
      </c>
      <c r="J148" s="6">
        <v>31036</v>
      </c>
    </row>
    <row r="149" spans="1:10" x14ac:dyDescent="0.6">
      <c r="A149" t="s">
        <v>15</v>
      </c>
      <c r="B149" s="1">
        <v>45678</v>
      </c>
      <c r="C149" s="3">
        <v>43528</v>
      </c>
      <c r="D149" s="3">
        <v>86074</v>
      </c>
      <c r="E149" s="4">
        <v>10834</v>
      </c>
      <c r="F149" s="4">
        <v>47493</v>
      </c>
      <c r="G149" s="5">
        <v>13471</v>
      </c>
      <c r="H149" s="5">
        <v>855</v>
      </c>
      <c r="I149" s="6">
        <v>24195</v>
      </c>
      <c r="J149" s="6">
        <v>32698</v>
      </c>
    </row>
    <row r="150" spans="1:10" x14ac:dyDescent="0.6">
      <c r="A150" t="s">
        <v>15</v>
      </c>
      <c r="B150" s="1">
        <v>45671</v>
      </c>
      <c r="C150" s="3">
        <v>48166</v>
      </c>
      <c r="D150" s="3">
        <v>86524</v>
      </c>
      <c r="E150" s="4">
        <v>9209</v>
      </c>
      <c r="F150" s="4">
        <v>48248</v>
      </c>
      <c r="G150" s="5">
        <v>11969</v>
      </c>
      <c r="H150" s="5">
        <v>855</v>
      </c>
      <c r="I150" s="6">
        <v>23314</v>
      </c>
      <c r="J150" s="6">
        <v>32980</v>
      </c>
    </row>
    <row r="151" spans="1:10" x14ac:dyDescent="0.6">
      <c r="A151" t="s">
        <v>15</v>
      </c>
      <c r="B151" s="1">
        <v>45664</v>
      </c>
      <c r="C151" s="3">
        <v>45198</v>
      </c>
      <c r="D151" s="3">
        <v>88044</v>
      </c>
      <c r="E151" s="4">
        <v>15484</v>
      </c>
      <c r="F151" s="4">
        <v>49272</v>
      </c>
      <c r="G151" s="5">
        <v>13889</v>
      </c>
      <c r="H151" s="5">
        <v>400</v>
      </c>
      <c r="I151" s="6">
        <v>23643</v>
      </c>
      <c r="J151" s="6">
        <v>33217</v>
      </c>
    </row>
    <row r="152" spans="1:10" x14ac:dyDescent="0.6">
      <c r="A152" t="s">
        <v>16</v>
      </c>
      <c r="B152" s="1">
        <v>45832</v>
      </c>
      <c r="C152" s="3">
        <v>24231</v>
      </c>
      <c r="D152" s="3">
        <v>12036</v>
      </c>
      <c r="E152" s="4">
        <v>2403</v>
      </c>
      <c r="F152" s="4">
        <v>14384</v>
      </c>
      <c r="G152" s="5">
        <v>1643</v>
      </c>
      <c r="H152" s="5">
        <v>464</v>
      </c>
      <c r="I152" s="6">
        <v>4355</v>
      </c>
      <c r="J152" s="6">
        <v>3248</v>
      </c>
    </row>
    <row r="153" spans="1:10" x14ac:dyDescent="0.6">
      <c r="A153" t="s">
        <v>16</v>
      </c>
      <c r="B153" s="1">
        <v>45825</v>
      </c>
      <c r="C153" s="3">
        <v>17819</v>
      </c>
      <c r="D153" s="3">
        <v>11946</v>
      </c>
      <c r="E153" s="4">
        <v>3796</v>
      </c>
      <c r="F153" s="4">
        <v>16056</v>
      </c>
      <c r="G153" s="5">
        <v>1876</v>
      </c>
      <c r="H153" s="5">
        <v>502</v>
      </c>
      <c r="I153" s="6">
        <v>4273</v>
      </c>
      <c r="J153" s="6">
        <v>3140</v>
      </c>
    </row>
    <row r="154" spans="1:10" x14ac:dyDescent="0.6">
      <c r="A154" t="s">
        <v>16</v>
      </c>
      <c r="B154" s="1">
        <v>45818</v>
      </c>
      <c r="C154" s="3">
        <v>9642</v>
      </c>
      <c r="D154" s="3">
        <v>26804</v>
      </c>
      <c r="E154" s="4">
        <v>7691</v>
      </c>
      <c r="F154" s="4">
        <v>14851</v>
      </c>
      <c r="G154" s="5">
        <v>1261</v>
      </c>
      <c r="H154" s="5">
        <v>787</v>
      </c>
      <c r="I154" s="6">
        <v>4562</v>
      </c>
      <c r="J154" s="6">
        <v>4110</v>
      </c>
    </row>
    <row r="155" spans="1:10" x14ac:dyDescent="0.6">
      <c r="A155" t="s">
        <v>16</v>
      </c>
      <c r="B155" s="1">
        <v>45811</v>
      </c>
      <c r="C155" s="3">
        <v>10016</v>
      </c>
      <c r="D155" s="3">
        <v>28423</v>
      </c>
      <c r="E155" s="4">
        <v>7410</v>
      </c>
      <c r="F155" s="4">
        <v>15644</v>
      </c>
      <c r="G155" s="5">
        <v>1327</v>
      </c>
      <c r="H155" s="5">
        <v>459</v>
      </c>
      <c r="I155" s="6">
        <v>4419</v>
      </c>
      <c r="J155" s="6">
        <v>4346</v>
      </c>
    </row>
    <row r="156" spans="1:10" x14ac:dyDescent="0.6">
      <c r="A156" t="s">
        <v>16</v>
      </c>
      <c r="B156" s="1">
        <v>45804</v>
      </c>
      <c r="C156" s="3">
        <v>10677</v>
      </c>
      <c r="D156" s="3">
        <v>29723</v>
      </c>
      <c r="E156" s="4">
        <v>6918</v>
      </c>
      <c r="F156" s="4">
        <v>13917</v>
      </c>
      <c r="G156" s="5">
        <v>542</v>
      </c>
      <c r="H156" s="5">
        <v>488</v>
      </c>
      <c r="I156" s="6">
        <v>4226</v>
      </c>
      <c r="J156" s="6">
        <v>4208</v>
      </c>
    </row>
    <row r="157" spans="1:10" x14ac:dyDescent="0.6">
      <c r="A157" t="s">
        <v>16</v>
      </c>
      <c r="B157" s="1">
        <v>45797</v>
      </c>
      <c r="C157" s="3">
        <v>10385</v>
      </c>
      <c r="D157" s="3">
        <v>30273</v>
      </c>
      <c r="E157" s="4">
        <v>7911</v>
      </c>
      <c r="F157" s="4">
        <v>15778</v>
      </c>
      <c r="G157" s="5">
        <v>904</v>
      </c>
      <c r="H157" s="5">
        <v>586</v>
      </c>
      <c r="I157" s="6">
        <v>3626</v>
      </c>
      <c r="J157" s="6">
        <v>4234</v>
      </c>
    </row>
    <row r="158" spans="1:10" x14ac:dyDescent="0.6">
      <c r="A158" t="s">
        <v>16</v>
      </c>
      <c r="B158" s="1">
        <v>45790</v>
      </c>
      <c r="C158" s="3">
        <v>10720</v>
      </c>
      <c r="D158" s="3">
        <v>30877</v>
      </c>
      <c r="E158" s="4">
        <v>9774</v>
      </c>
      <c r="F158" s="4">
        <v>13306</v>
      </c>
      <c r="G158" s="5">
        <v>280</v>
      </c>
      <c r="H158" s="5">
        <v>585</v>
      </c>
      <c r="I158" s="6">
        <v>4303</v>
      </c>
      <c r="J158" s="6">
        <v>3807</v>
      </c>
    </row>
    <row r="159" spans="1:10" x14ac:dyDescent="0.6">
      <c r="A159" t="s">
        <v>16</v>
      </c>
      <c r="B159" s="1">
        <v>45783</v>
      </c>
      <c r="C159" s="3">
        <v>12382</v>
      </c>
      <c r="D159" s="3">
        <v>29388</v>
      </c>
      <c r="E159" s="4">
        <v>7996</v>
      </c>
      <c r="F159" s="4">
        <v>13444</v>
      </c>
      <c r="G159" s="5">
        <v>1090</v>
      </c>
      <c r="H159" s="5">
        <v>839</v>
      </c>
      <c r="I159" s="6">
        <v>4533</v>
      </c>
      <c r="J159" s="6">
        <v>4228</v>
      </c>
    </row>
    <row r="160" spans="1:10" x14ac:dyDescent="0.6">
      <c r="A160" t="s">
        <v>16</v>
      </c>
      <c r="B160" s="1">
        <v>45776</v>
      </c>
      <c r="C160" s="3">
        <v>13512</v>
      </c>
      <c r="D160" s="3">
        <v>29792</v>
      </c>
      <c r="E160" s="4">
        <v>9431</v>
      </c>
      <c r="F160" s="4">
        <v>16618</v>
      </c>
      <c r="G160" s="5">
        <v>1122</v>
      </c>
      <c r="H160" s="5">
        <v>579</v>
      </c>
      <c r="I160" s="6">
        <v>4201</v>
      </c>
      <c r="J160" s="6">
        <v>3980</v>
      </c>
    </row>
    <row r="161" spans="1:10" x14ac:dyDescent="0.6">
      <c r="A161" t="s">
        <v>16</v>
      </c>
      <c r="B161" s="1">
        <v>45769</v>
      </c>
      <c r="C161" s="3">
        <v>10345</v>
      </c>
      <c r="D161" s="3">
        <v>31037</v>
      </c>
      <c r="E161" s="4">
        <v>8684</v>
      </c>
      <c r="F161" s="4">
        <v>14983</v>
      </c>
      <c r="G161" s="5">
        <v>1010</v>
      </c>
      <c r="H161" s="5">
        <v>778</v>
      </c>
      <c r="I161" s="6">
        <v>3948</v>
      </c>
      <c r="J161" s="6">
        <v>4502</v>
      </c>
    </row>
    <row r="162" spans="1:10" x14ac:dyDescent="0.6">
      <c r="A162" t="s">
        <v>16</v>
      </c>
      <c r="B162" s="1">
        <v>45762</v>
      </c>
      <c r="C162" s="3">
        <v>12238</v>
      </c>
      <c r="D162" s="3">
        <v>33729</v>
      </c>
      <c r="E162" s="4">
        <v>7524</v>
      </c>
      <c r="F162" s="4">
        <v>16984</v>
      </c>
      <c r="G162" s="5">
        <v>840</v>
      </c>
      <c r="H162" s="5">
        <v>799</v>
      </c>
      <c r="I162" s="6">
        <v>3353</v>
      </c>
      <c r="J162" s="6">
        <v>4798</v>
      </c>
    </row>
    <row r="163" spans="1:10" x14ac:dyDescent="0.6">
      <c r="A163" t="s">
        <v>16</v>
      </c>
      <c r="B163" s="1">
        <v>45755</v>
      </c>
      <c r="C163" s="3">
        <v>10870</v>
      </c>
      <c r="D163" s="3">
        <v>39734</v>
      </c>
      <c r="E163" s="4">
        <v>8056</v>
      </c>
      <c r="F163" s="4">
        <v>17994</v>
      </c>
      <c r="G163" s="5">
        <v>1080</v>
      </c>
      <c r="H163" s="5">
        <v>989</v>
      </c>
      <c r="I163" s="6">
        <v>2947</v>
      </c>
      <c r="J163" s="6">
        <v>5087</v>
      </c>
    </row>
    <row r="164" spans="1:10" x14ac:dyDescent="0.6">
      <c r="A164" t="s">
        <v>16</v>
      </c>
      <c r="B164" s="1">
        <v>45748</v>
      </c>
      <c r="C164" s="3">
        <v>12291</v>
      </c>
      <c r="D164" s="3">
        <v>51119</v>
      </c>
      <c r="E164" s="4">
        <v>9101</v>
      </c>
      <c r="F164" s="4">
        <v>19137</v>
      </c>
      <c r="G164" s="5">
        <v>2168</v>
      </c>
      <c r="H164" s="5">
        <v>1119</v>
      </c>
      <c r="I164" s="6">
        <v>3613</v>
      </c>
      <c r="J164" s="6">
        <v>5458</v>
      </c>
    </row>
    <row r="165" spans="1:10" x14ac:dyDescent="0.6">
      <c r="A165" t="s">
        <v>16</v>
      </c>
      <c r="B165" s="1">
        <v>45741</v>
      </c>
      <c r="C165" s="3">
        <v>11519</v>
      </c>
      <c r="D165" s="3">
        <v>50889</v>
      </c>
      <c r="E165" s="4">
        <v>11659</v>
      </c>
      <c r="F165" s="4">
        <v>19996</v>
      </c>
      <c r="G165" s="5">
        <v>936</v>
      </c>
      <c r="H165" s="5">
        <v>631</v>
      </c>
      <c r="I165" s="6">
        <v>4082</v>
      </c>
      <c r="J165" s="6">
        <v>5380</v>
      </c>
    </row>
    <row r="166" spans="1:10" x14ac:dyDescent="0.6">
      <c r="A166" t="s">
        <v>16</v>
      </c>
      <c r="B166" s="1">
        <v>45734</v>
      </c>
      <c r="C166" s="3">
        <v>12918</v>
      </c>
      <c r="D166" s="3">
        <v>49828</v>
      </c>
      <c r="E166" s="4">
        <v>15555</v>
      </c>
      <c r="F166" s="4">
        <v>20502</v>
      </c>
      <c r="G166" s="5">
        <v>1177</v>
      </c>
      <c r="H166" s="5">
        <v>1958</v>
      </c>
      <c r="I166" s="6">
        <v>3794</v>
      </c>
      <c r="J166" s="6">
        <v>5241</v>
      </c>
    </row>
    <row r="167" spans="1:10" x14ac:dyDescent="0.6">
      <c r="A167" t="s">
        <v>16</v>
      </c>
      <c r="B167" s="1">
        <v>45727</v>
      </c>
      <c r="C167" s="3">
        <v>12730</v>
      </c>
      <c r="D167" s="3">
        <v>61287</v>
      </c>
      <c r="E167" s="4">
        <v>13034</v>
      </c>
      <c r="F167" s="4">
        <v>22944</v>
      </c>
      <c r="G167" s="5">
        <v>5935</v>
      </c>
      <c r="H167" s="5">
        <v>1263</v>
      </c>
      <c r="I167" s="6">
        <v>3553</v>
      </c>
      <c r="J167" s="6">
        <v>5948</v>
      </c>
    </row>
    <row r="168" spans="1:10" x14ac:dyDescent="0.6">
      <c r="A168" t="s">
        <v>16</v>
      </c>
      <c r="B168" s="1">
        <v>45720</v>
      </c>
      <c r="C168" s="3">
        <v>12487</v>
      </c>
      <c r="D168" s="3">
        <v>64015</v>
      </c>
      <c r="E168" s="4">
        <v>15333</v>
      </c>
      <c r="F168" s="4">
        <v>24252</v>
      </c>
      <c r="G168" s="5">
        <v>6242</v>
      </c>
      <c r="H168" s="5">
        <v>944</v>
      </c>
      <c r="I168" s="6">
        <v>3282</v>
      </c>
      <c r="J168" s="6">
        <v>6127</v>
      </c>
    </row>
    <row r="169" spans="1:10" x14ac:dyDescent="0.6">
      <c r="A169" t="s">
        <v>16</v>
      </c>
      <c r="B169" s="1">
        <v>45713</v>
      </c>
      <c r="C169" s="3">
        <v>13640</v>
      </c>
      <c r="D169" s="3">
        <v>56153</v>
      </c>
      <c r="E169" s="4">
        <v>9742</v>
      </c>
      <c r="F169" s="4">
        <v>24477</v>
      </c>
      <c r="G169" s="5">
        <v>6487</v>
      </c>
      <c r="H169" s="5">
        <v>794</v>
      </c>
      <c r="I169" s="6">
        <v>3958</v>
      </c>
      <c r="J169" s="6">
        <v>5293</v>
      </c>
    </row>
    <row r="170" spans="1:10" x14ac:dyDescent="0.6">
      <c r="A170" t="s">
        <v>16</v>
      </c>
      <c r="B170" s="1">
        <v>45706</v>
      </c>
      <c r="C170" s="3">
        <v>12527</v>
      </c>
      <c r="D170" s="3">
        <v>56326</v>
      </c>
      <c r="E170" s="4">
        <v>9359</v>
      </c>
      <c r="F170" s="4">
        <v>23219</v>
      </c>
      <c r="G170" s="5">
        <v>5997</v>
      </c>
      <c r="H170" s="5">
        <v>917</v>
      </c>
      <c r="I170" s="6">
        <v>3718</v>
      </c>
      <c r="J170" s="6">
        <v>5387</v>
      </c>
    </row>
    <row r="171" spans="1:10" x14ac:dyDescent="0.6">
      <c r="A171" t="s">
        <v>16</v>
      </c>
      <c r="B171" s="1">
        <v>45699</v>
      </c>
      <c r="C171" s="3">
        <v>13334</v>
      </c>
      <c r="D171" s="3">
        <v>56649</v>
      </c>
      <c r="E171" s="4">
        <v>7589</v>
      </c>
      <c r="F171" s="4">
        <v>18965</v>
      </c>
      <c r="G171" s="5">
        <v>6017</v>
      </c>
      <c r="H171" s="5">
        <v>1435</v>
      </c>
      <c r="I171" s="6">
        <v>4103</v>
      </c>
      <c r="J171" s="6">
        <v>6165</v>
      </c>
    </row>
    <row r="172" spans="1:10" x14ac:dyDescent="0.6">
      <c r="A172" t="s">
        <v>16</v>
      </c>
      <c r="B172" s="1">
        <v>45692</v>
      </c>
      <c r="C172" s="3">
        <v>14061</v>
      </c>
      <c r="D172" s="3">
        <v>50419</v>
      </c>
      <c r="E172" s="4">
        <v>5628</v>
      </c>
      <c r="F172" s="4">
        <v>22054</v>
      </c>
      <c r="G172" s="5">
        <v>4331</v>
      </c>
      <c r="H172" s="5">
        <v>1710</v>
      </c>
      <c r="I172" s="6">
        <v>3459</v>
      </c>
      <c r="J172" s="6">
        <v>6044</v>
      </c>
    </row>
    <row r="173" spans="1:10" x14ac:dyDescent="0.6">
      <c r="A173" t="s">
        <v>16</v>
      </c>
      <c r="B173" s="1">
        <v>45685</v>
      </c>
      <c r="C173" s="3">
        <v>12358</v>
      </c>
      <c r="D173" s="3">
        <v>49074</v>
      </c>
      <c r="E173" s="4">
        <v>5309</v>
      </c>
      <c r="F173" s="4">
        <v>23244</v>
      </c>
      <c r="G173" s="5">
        <v>3295</v>
      </c>
      <c r="H173" s="5">
        <v>1188</v>
      </c>
      <c r="I173" s="6">
        <v>3201</v>
      </c>
      <c r="J173" s="6">
        <v>5821</v>
      </c>
    </row>
    <row r="174" spans="1:10" x14ac:dyDescent="0.6">
      <c r="A174" t="s">
        <v>16</v>
      </c>
      <c r="B174" s="1">
        <v>45678</v>
      </c>
      <c r="C174" s="3">
        <v>13484</v>
      </c>
      <c r="D174" s="3">
        <v>53527</v>
      </c>
      <c r="E174" s="4">
        <v>8488</v>
      </c>
      <c r="F174" s="4">
        <v>22229</v>
      </c>
      <c r="G174" s="5">
        <v>2745</v>
      </c>
      <c r="H174" s="5">
        <v>4729</v>
      </c>
      <c r="I174" s="6">
        <v>3551</v>
      </c>
      <c r="J174" s="6">
        <v>6169</v>
      </c>
    </row>
    <row r="175" spans="1:10" x14ac:dyDescent="0.6">
      <c r="A175" t="s">
        <v>16</v>
      </c>
      <c r="B175" s="1">
        <v>45671</v>
      </c>
      <c r="C175" s="3">
        <v>12140</v>
      </c>
      <c r="D175" s="3">
        <v>52919</v>
      </c>
      <c r="E175" s="4">
        <v>10519</v>
      </c>
      <c r="F175" s="4">
        <v>24626</v>
      </c>
      <c r="G175" s="5">
        <v>2379</v>
      </c>
      <c r="H175" s="5">
        <v>4575</v>
      </c>
      <c r="I175" s="6">
        <v>3632</v>
      </c>
      <c r="J175" s="6">
        <v>6187</v>
      </c>
    </row>
    <row r="176" spans="1:10" x14ac:dyDescent="0.6">
      <c r="A176" t="s">
        <v>16</v>
      </c>
      <c r="B176" s="1">
        <v>45664</v>
      </c>
      <c r="C176" s="3">
        <v>12299</v>
      </c>
      <c r="D176" s="3">
        <v>52742</v>
      </c>
      <c r="E176" s="4">
        <v>12991</v>
      </c>
      <c r="F176" s="4">
        <v>26538</v>
      </c>
      <c r="G176" s="5">
        <v>1914</v>
      </c>
      <c r="H176" s="5">
        <v>4571</v>
      </c>
      <c r="I176" s="6">
        <v>3278</v>
      </c>
      <c r="J176" s="6">
        <v>5747</v>
      </c>
    </row>
    <row r="177" spans="1:10" x14ac:dyDescent="0.6">
      <c r="A177" t="s">
        <v>17</v>
      </c>
      <c r="B177" s="1">
        <v>45832</v>
      </c>
      <c r="C177" s="3">
        <v>3421</v>
      </c>
      <c r="D177" s="3">
        <v>8738</v>
      </c>
      <c r="E177" s="4">
        <v>10723</v>
      </c>
      <c r="F177" s="4">
        <v>11113</v>
      </c>
      <c r="G177" s="5">
        <v>1842</v>
      </c>
      <c r="H177" s="5">
        <v>4834</v>
      </c>
      <c r="I177" s="6">
        <v>2840</v>
      </c>
      <c r="J177" s="6">
        <v>3554</v>
      </c>
    </row>
    <row r="178" spans="1:10" x14ac:dyDescent="0.6">
      <c r="A178" t="s">
        <v>17</v>
      </c>
      <c r="B178" s="1">
        <v>45825</v>
      </c>
      <c r="C178" s="3">
        <v>2992</v>
      </c>
      <c r="D178" s="3">
        <v>11202</v>
      </c>
      <c r="E178" s="4">
        <v>11452</v>
      </c>
      <c r="F178" s="4">
        <v>9297</v>
      </c>
      <c r="G178" s="5">
        <v>1040</v>
      </c>
      <c r="H178" s="5">
        <v>3114</v>
      </c>
      <c r="I178" s="6">
        <v>2988</v>
      </c>
      <c r="J178" s="6">
        <v>4133</v>
      </c>
    </row>
    <row r="179" spans="1:10" x14ac:dyDescent="0.6">
      <c r="A179" t="s">
        <v>17</v>
      </c>
      <c r="B179" s="1">
        <v>45818</v>
      </c>
      <c r="C179" s="3">
        <v>2311</v>
      </c>
      <c r="D179" s="3">
        <v>10596</v>
      </c>
      <c r="E179" s="4">
        <v>19331</v>
      </c>
      <c r="F179" s="4">
        <v>6341</v>
      </c>
      <c r="G179" s="5">
        <v>510</v>
      </c>
      <c r="H179" s="5">
        <v>5891</v>
      </c>
      <c r="I179" s="6">
        <v>2345</v>
      </c>
      <c r="J179" s="6">
        <v>3712</v>
      </c>
    </row>
    <row r="180" spans="1:10" x14ac:dyDescent="0.6">
      <c r="A180" t="s">
        <v>17</v>
      </c>
      <c r="B180" s="1">
        <v>45811</v>
      </c>
      <c r="C180" s="3">
        <v>3307</v>
      </c>
      <c r="D180" s="3">
        <v>9113</v>
      </c>
      <c r="E180" s="4">
        <v>17090</v>
      </c>
      <c r="F180" s="4">
        <v>7332</v>
      </c>
      <c r="G180" s="5">
        <v>707</v>
      </c>
      <c r="H180" s="5">
        <v>4766</v>
      </c>
      <c r="I180" s="6">
        <v>2123</v>
      </c>
      <c r="J180" s="6">
        <v>3708</v>
      </c>
    </row>
    <row r="181" spans="1:10" x14ac:dyDescent="0.6">
      <c r="A181" t="s">
        <v>17</v>
      </c>
      <c r="B181" s="1">
        <v>45804</v>
      </c>
      <c r="C181" s="3">
        <v>3300</v>
      </c>
      <c r="D181" s="3">
        <v>8785</v>
      </c>
      <c r="E181" s="4">
        <v>20000</v>
      </c>
      <c r="F181" s="4">
        <v>7289</v>
      </c>
      <c r="G181" s="5">
        <v>640</v>
      </c>
      <c r="H181" s="5">
        <v>8200</v>
      </c>
      <c r="I181" s="6">
        <v>2194</v>
      </c>
      <c r="J181" s="6">
        <v>3595</v>
      </c>
    </row>
    <row r="182" spans="1:10" x14ac:dyDescent="0.6">
      <c r="A182" t="s">
        <v>17</v>
      </c>
      <c r="B182" s="1">
        <v>45797</v>
      </c>
      <c r="C182" s="3">
        <v>4301</v>
      </c>
      <c r="D182" s="3">
        <v>8361</v>
      </c>
      <c r="E182" s="4">
        <v>17660</v>
      </c>
      <c r="F182" s="4">
        <v>7398</v>
      </c>
      <c r="G182" s="5">
        <v>984</v>
      </c>
      <c r="H182" s="5">
        <v>7710</v>
      </c>
      <c r="I182" s="6">
        <v>2252</v>
      </c>
      <c r="J182" s="6">
        <v>3576</v>
      </c>
    </row>
    <row r="183" spans="1:10" x14ac:dyDescent="0.6">
      <c r="A183" t="s">
        <v>17</v>
      </c>
      <c r="B183" s="1">
        <v>45790</v>
      </c>
      <c r="C183" s="3">
        <v>4745</v>
      </c>
      <c r="D183" s="3">
        <v>7868</v>
      </c>
      <c r="E183" s="4">
        <v>14645</v>
      </c>
      <c r="F183" s="4">
        <v>6360</v>
      </c>
      <c r="G183" s="5">
        <v>893</v>
      </c>
      <c r="H183" s="5">
        <v>7415</v>
      </c>
      <c r="I183" s="6">
        <v>2849</v>
      </c>
      <c r="J183" s="6">
        <v>3301</v>
      </c>
    </row>
    <row r="184" spans="1:10" x14ac:dyDescent="0.6">
      <c r="A184" t="s">
        <v>17</v>
      </c>
      <c r="B184" s="1">
        <v>45783</v>
      </c>
      <c r="C184" s="3">
        <v>3662</v>
      </c>
      <c r="D184" s="3">
        <v>8753</v>
      </c>
      <c r="E184" s="4">
        <v>24122</v>
      </c>
      <c r="F184" s="4">
        <v>12190</v>
      </c>
      <c r="G184" s="5">
        <v>761</v>
      </c>
      <c r="H184" s="5">
        <v>7755</v>
      </c>
      <c r="I184" s="6">
        <v>2559</v>
      </c>
      <c r="J184" s="6">
        <v>3937</v>
      </c>
    </row>
    <row r="185" spans="1:10" x14ac:dyDescent="0.6">
      <c r="A185" t="s">
        <v>17</v>
      </c>
      <c r="B185" s="1">
        <v>45776</v>
      </c>
      <c r="C185" s="3">
        <v>3766</v>
      </c>
      <c r="D185" s="3">
        <v>6818</v>
      </c>
      <c r="E185" s="4">
        <v>21178</v>
      </c>
      <c r="F185" s="4">
        <v>10546</v>
      </c>
      <c r="G185" s="5">
        <v>1267</v>
      </c>
      <c r="H185" s="5">
        <v>7896</v>
      </c>
      <c r="I185" s="6">
        <v>2515</v>
      </c>
      <c r="J185" s="6">
        <v>3614</v>
      </c>
    </row>
    <row r="186" spans="1:10" x14ac:dyDescent="0.6">
      <c r="A186" t="s">
        <v>17</v>
      </c>
      <c r="B186" s="1">
        <v>45769</v>
      </c>
      <c r="C186" s="3">
        <v>3569</v>
      </c>
      <c r="D186" s="3">
        <v>5782</v>
      </c>
      <c r="E186" s="4">
        <v>20902</v>
      </c>
      <c r="F186" s="4">
        <v>11429</v>
      </c>
      <c r="G186" s="5">
        <v>1290</v>
      </c>
      <c r="H186" s="5">
        <v>7635</v>
      </c>
      <c r="I186" s="6">
        <v>2951</v>
      </c>
      <c r="J186" s="6">
        <v>3962</v>
      </c>
    </row>
    <row r="187" spans="1:10" x14ac:dyDescent="0.6">
      <c r="A187" t="s">
        <v>17</v>
      </c>
      <c r="B187" s="1">
        <v>45762</v>
      </c>
      <c r="C187" s="3">
        <v>3894</v>
      </c>
      <c r="D187" s="3">
        <v>5135</v>
      </c>
      <c r="E187" s="4">
        <v>16141</v>
      </c>
      <c r="F187" s="4">
        <v>8030</v>
      </c>
      <c r="G187" s="5">
        <v>1271</v>
      </c>
      <c r="H187" s="5">
        <v>5404</v>
      </c>
      <c r="I187" s="6">
        <v>2796</v>
      </c>
      <c r="J187" s="6">
        <v>3254</v>
      </c>
    </row>
    <row r="188" spans="1:10" x14ac:dyDescent="0.6">
      <c r="A188" t="s">
        <v>17</v>
      </c>
      <c r="B188" s="1">
        <v>45755</v>
      </c>
      <c r="C188" s="3">
        <v>4878</v>
      </c>
      <c r="D188" s="3">
        <v>2970</v>
      </c>
      <c r="E188" s="4">
        <v>11631</v>
      </c>
      <c r="F188" s="4">
        <v>8097</v>
      </c>
      <c r="G188" s="5">
        <v>655</v>
      </c>
      <c r="H188" s="5">
        <v>3807</v>
      </c>
      <c r="I188" s="6">
        <v>2479</v>
      </c>
      <c r="J188" s="6">
        <v>2791</v>
      </c>
    </row>
    <row r="189" spans="1:10" x14ac:dyDescent="0.6">
      <c r="A189" t="s">
        <v>17</v>
      </c>
      <c r="B189" s="1">
        <v>45748</v>
      </c>
      <c r="C189" s="3">
        <v>6920</v>
      </c>
      <c r="D189" s="3">
        <v>2692</v>
      </c>
      <c r="E189" s="4">
        <v>15316</v>
      </c>
      <c r="F189" s="4">
        <v>13335</v>
      </c>
      <c r="G189" s="5">
        <v>1568</v>
      </c>
      <c r="H189" s="5">
        <v>4270</v>
      </c>
      <c r="I189" s="6">
        <v>2164</v>
      </c>
      <c r="J189" s="6">
        <v>2808</v>
      </c>
    </row>
    <row r="190" spans="1:10" x14ac:dyDescent="0.6">
      <c r="A190" t="s">
        <v>17</v>
      </c>
      <c r="B190" s="1">
        <v>45741</v>
      </c>
      <c r="C190" s="3">
        <v>6101</v>
      </c>
      <c r="D190" s="3">
        <v>2010</v>
      </c>
      <c r="E190" s="4">
        <v>15453</v>
      </c>
      <c r="F190" s="4">
        <v>15640</v>
      </c>
      <c r="G190" s="5">
        <v>1303</v>
      </c>
      <c r="H190" s="5">
        <v>3223</v>
      </c>
      <c r="I190" s="6">
        <v>2953</v>
      </c>
      <c r="J190" s="6">
        <v>2476</v>
      </c>
    </row>
    <row r="191" spans="1:10" x14ac:dyDescent="0.6">
      <c r="A191" t="s">
        <v>17</v>
      </c>
      <c r="B191" s="1">
        <v>45734</v>
      </c>
      <c r="C191" s="3">
        <v>7305</v>
      </c>
      <c r="D191" s="3">
        <v>1479</v>
      </c>
      <c r="E191" s="4">
        <v>15256</v>
      </c>
      <c r="F191" s="4">
        <v>15553</v>
      </c>
      <c r="G191" s="5">
        <v>995</v>
      </c>
      <c r="H191" s="5">
        <v>3751</v>
      </c>
      <c r="I191" s="6">
        <v>2214</v>
      </c>
      <c r="J191" s="6">
        <v>2662</v>
      </c>
    </row>
    <row r="192" spans="1:10" x14ac:dyDescent="0.6">
      <c r="A192" t="s">
        <v>17</v>
      </c>
      <c r="B192" s="1">
        <v>45727</v>
      </c>
      <c r="C192" s="3">
        <v>8120</v>
      </c>
      <c r="D192" s="3">
        <v>683</v>
      </c>
      <c r="E192" s="4">
        <v>21509</v>
      </c>
      <c r="F192" s="4">
        <v>7340</v>
      </c>
      <c r="G192" s="5">
        <v>960</v>
      </c>
      <c r="H192" s="5">
        <v>3636</v>
      </c>
      <c r="I192" s="6">
        <v>2856</v>
      </c>
      <c r="J192" s="6">
        <v>2408</v>
      </c>
    </row>
    <row r="193" spans="1:10" x14ac:dyDescent="0.6">
      <c r="A193" t="s">
        <v>17</v>
      </c>
      <c r="B193" s="1">
        <v>45720</v>
      </c>
      <c r="C193" s="3">
        <v>12355</v>
      </c>
      <c r="D193" s="3">
        <v>468</v>
      </c>
      <c r="E193" s="4">
        <v>19095</v>
      </c>
      <c r="F193" s="4">
        <v>9095</v>
      </c>
      <c r="G193" s="5">
        <v>1136</v>
      </c>
      <c r="H193" s="5">
        <v>3617</v>
      </c>
      <c r="I193" s="6">
        <v>2886</v>
      </c>
      <c r="J193" s="6">
        <v>2576</v>
      </c>
    </row>
    <row r="194" spans="1:10" x14ac:dyDescent="0.6">
      <c r="A194" t="s">
        <v>17</v>
      </c>
      <c r="B194" s="1">
        <v>45713</v>
      </c>
      <c r="C194" s="3">
        <v>13997</v>
      </c>
      <c r="D194" s="3">
        <v>624</v>
      </c>
      <c r="E194" s="4">
        <v>15680</v>
      </c>
      <c r="F194" s="4">
        <v>9074</v>
      </c>
      <c r="G194" s="5">
        <v>1346</v>
      </c>
      <c r="H194" s="5">
        <v>2357</v>
      </c>
      <c r="I194" s="6">
        <v>2808</v>
      </c>
      <c r="J194" s="6">
        <v>2679</v>
      </c>
    </row>
    <row r="195" spans="1:10" x14ac:dyDescent="0.6">
      <c r="A195" t="s">
        <v>17</v>
      </c>
      <c r="B195" s="1">
        <v>45706</v>
      </c>
      <c r="C195" s="3">
        <v>15140</v>
      </c>
      <c r="D195" s="3">
        <v>620</v>
      </c>
      <c r="E195" s="4">
        <v>15966</v>
      </c>
      <c r="F195" s="4">
        <v>10461</v>
      </c>
      <c r="G195" s="5">
        <v>1157</v>
      </c>
      <c r="H195" s="5">
        <v>2253</v>
      </c>
      <c r="I195" s="6">
        <v>3161</v>
      </c>
      <c r="J195" s="6">
        <v>2872</v>
      </c>
    </row>
    <row r="196" spans="1:10" x14ac:dyDescent="0.6">
      <c r="A196" t="s">
        <v>17</v>
      </c>
      <c r="B196" s="1">
        <v>45699</v>
      </c>
      <c r="C196" s="3">
        <v>17226</v>
      </c>
      <c r="D196" s="3">
        <v>596</v>
      </c>
      <c r="E196" s="4">
        <v>14117</v>
      </c>
      <c r="F196" s="4">
        <v>11648</v>
      </c>
      <c r="G196" s="5">
        <v>1439</v>
      </c>
      <c r="H196" s="5">
        <v>2931</v>
      </c>
      <c r="I196" s="6">
        <v>3546</v>
      </c>
      <c r="J196" s="6">
        <v>2419</v>
      </c>
    </row>
    <row r="197" spans="1:10" x14ac:dyDescent="0.6">
      <c r="A197" t="s">
        <v>17</v>
      </c>
      <c r="B197" s="1">
        <v>45692</v>
      </c>
      <c r="C197" s="3">
        <v>18334</v>
      </c>
      <c r="D197" s="3">
        <v>527</v>
      </c>
      <c r="E197" s="4">
        <v>13734</v>
      </c>
      <c r="F197" s="4">
        <v>11901</v>
      </c>
      <c r="G197" s="5">
        <v>1304</v>
      </c>
      <c r="H197" s="5">
        <v>2935</v>
      </c>
      <c r="I197" s="6">
        <v>3885</v>
      </c>
      <c r="J197" s="6">
        <v>2510</v>
      </c>
    </row>
    <row r="198" spans="1:10" x14ac:dyDescent="0.6">
      <c r="A198" t="s">
        <v>17</v>
      </c>
      <c r="B198" s="1">
        <v>45685</v>
      </c>
      <c r="C198" s="3">
        <v>18866</v>
      </c>
      <c r="D198" s="3">
        <v>570</v>
      </c>
      <c r="E198" s="4">
        <v>14209</v>
      </c>
      <c r="F198" s="4">
        <v>13702</v>
      </c>
      <c r="G198" s="5">
        <v>1296</v>
      </c>
      <c r="H198" s="5">
        <v>1696</v>
      </c>
      <c r="I198" s="6">
        <v>3888</v>
      </c>
      <c r="J198" s="6">
        <v>2982</v>
      </c>
    </row>
    <row r="199" spans="1:10" x14ac:dyDescent="0.6">
      <c r="A199" t="s">
        <v>17</v>
      </c>
      <c r="B199" s="1">
        <v>45678</v>
      </c>
      <c r="C199" s="3">
        <v>21935</v>
      </c>
      <c r="D199" s="3">
        <v>667</v>
      </c>
      <c r="E199" s="4">
        <v>15090</v>
      </c>
      <c r="F199" s="4">
        <v>17058</v>
      </c>
      <c r="G199" s="5">
        <v>1255</v>
      </c>
      <c r="H199" s="5">
        <v>3251</v>
      </c>
      <c r="I199" s="6">
        <v>4133</v>
      </c>
      <c r="J199" s="6">
        <v>2485</v>
      </c>
    </row>
    <row r="200" spans="1:10" x14ac:dyDescent="0.6">
      <c r="A200" t="s">
        <v>17</v>
      </c>
      <c r="B200" s="1">
        <v>45671</v>
      </c>
      <c r="C200" s="3">
        <v>22451</v>
      </c>
      <c r="D200" s="3">
        <v>205</v>
      </c>
      <c r="E200" s="4">
        <v>14541</v>
      </c>
      <c r="F200" s="4">
        <v>22889</v>
      </c>
      <c r="G200" s="5">
        <v>2003</v>
      </c>
      <c r="H200" s="5">
        <v>2113</v>
      </c>
      <c r="I200" s="6">
        <v>4033</v>
      </c>
      <c r="J200" s="6">
        <v>2474</v>
      </c>
    </row>
    <row r="201" spans="1:10" x14ac:dyDescent="0.6">
      <c r="A201" t="s">
        <v>17</v>
      </c>
      <c r="B201" s="1">
        <v>45664</v>
      </c>
      <c r="C201" s="3">
        <v>22117</v>
      </c>
      <c r="D201" s="3">
        <v>278</v>
      </c>
      <c r="E201" s="4">
        <v>14064</v>
      </c>
      <c r="F201" s="4">
        <v>25606</v>
      </c>
      <c r="G201" s="5">
        <v>1923</v>
      </c>
      <c r="H201" s="5">
        <v>2090</v>
      </c>
      <c r="I201" s="6">
        <v>3968</v>
      </c>
      <c r="J201" s="6">
        <v>2455</v>
      </c>
    </row>
    <row r="203" spans="1:10" x14ac:dyDescent="0.6">
      <c r="B203" s="1"/>
      <c r="C203"/>
      <c r="D203"/>
      <c r="E203"/>
      <c r="F203"/>
      <c r="G203"/>
      <c r="H203"/>
      <c r="I203"/>
      <c r="J203"/>
    </row>
    <row r="204" spans="1:10" x14ac:dyDescent="0.6">
      <c r="B204" s="1"/>
      <c r="C204"/>
      <c r="D204"/>
      <c r="E204"/>
      <c r="F204"/>
      <c r="G204"/>
      <c r="H204"/>
      <c r="I204"/>
      <c r="J204"/>
    </row>
    <row r="205" spans="1:10" x14ac:dyDescent="0.6">
      <c r="B205" s="1"/>
      <c r="C205"/>
      <c r="D205"/>
      <c r="E205"/>
      <c r="F205"/>
      <c r="G205"/>
      <c r="H205"/>
      <c r="I205"/>
      <c r="J205"/>
    </row>
    <row r="206" spans="1:10" x14ac:dyDescent="0.6">
      <c r="B206" s="1"/>
      <c r="C206"/>
      <c r="D206"/>
      <c r="E206"/>
      <c r="F206"/>
      <c r="G206"/>
      <c r="H206"/>
      <c r="I206"/>
      <c r="J206"/>
    </row>
    <row r="207" spans="1:10" x14ac:dyDescent="0.6">
      <c r="B207" s="1"/>
      <c r="C207"/>
      <c r="D207"/>
      <c r="E207"/>
      <c r="F207"/>
      <c r="G207"/>
      <c r="H207"/>
      <c r="I207"/>
      <c r="J207"/>
    </row>
    <row r="208" spans="1:10" x14ac:dyDescent="0.6">
      <c r="B208" s="1"/>
      <c r="C208"/>
      <c r="D208"/>
      <c r="E208"/>
      <c r="F208"/>
      <c r="G208"/>
      <c r="H208"/>
      <c r="I208"/>
      <c r="J208"/>
    </row>
    <row r="209" spans="2:10" x14ac:dyDescent="0.6">
      <c r="B209" s="1"/>
      <c r="C209"/>
      <c r="D209"/>
      <c r="E209"/>
      <c r="F209"/>
      <c r="G209"/>
      <c r="H209"/>
      <c r="I209"/>
      <c r="J209"/>
    </row>
    <row r="210" spans="2:10" x14ac:dyDescent="0.6">
      <c r="B210" s="1"/>
      <c r="C210"/>
      <c r="D210"/>
      <c r="E210"/>
      <c r="F210"/>
      <c r="G210"/>
      <c r="H210"/>
      <c r="I210"/>
      <c r="J210"/>
    </row>
    <row r="211" spans="2:10" x14ac:dyDescent="0.6">
      <c r="B211" s="1"/>
      <c r="C211"/>
      <c r="D211"/>
      <c r="E211"/>
      <c r="F211"/>
      <c r="G211"/>
      <c r="H211"/>
      <c r="I211"/>
      <c r="J211"/>
    </row>
    <row r="212" spans="2:10" x14ac:dyDescent="0.6">
      <c r="B212" s="1"/>
      <c r="C212"/>
      <c r="D212"/>
      <c r="E212"/>
      <c r="F212"/>
      <c r="G212"/>
      <c r="H212"/>
      <c r="I212"/>
      <c r="J212"/>
    </row>
    <row r="213" spans="2:10" x14ac:dyDescent="0.6">
      <c r="B213" s="1"/>
      <c r="C213"/>
      <c r="D213"/>
      <c r="E213"/>
      <c r="F213"/>
      <c r="G213"/>
      <c r="H213"/>
      <c r="I213"/>
      <c r="J213"/>
    </row>
    <row r="214" spans="2:10" x14ac:dyDescent="0.6">
      <c r="B214" s="1"/>
      <c r="C214"/>
      <c r="D214"/>
      <c r="E214"/>
      <c r="F214"/>
      <c r="G214"/>
      <c r="H214"/>
      <c r="I214"/>
      <c r="J214"/>
    </row>
    <row r="215" spans="2:10" x14ac:dyDescent="0.6">
      <c r="B215" s="1"/>
      <c r="C215"/>
      <c r="D215"/>
      <c r="E215"/>
      <c r="F215"/>
      <c r="G215"/>
      <c r="H215"/>
      <c r="I215"/>
      <c r="J215"/>
    </row>
    <row r="216" spans="2:10" x14ac:dyDescent="0.6">
      <c r="B216" s="1"/>
      <c r="C216"/>
      <c r="D216"/>
      <c r="E216"/>
      <c r="F216"/>
      <c r="G216"/>
      <c r="H216"/>
      <c r="I216"/>
      <c r="J216"/>
    </row>
    <row r="217" spans="2:10" x14ac:dyDescent="0.6">
      <c r="B217" s="1"/>
      <c r="C217"/>
      <c r="D217"/>
      <c r="E217"/>
      <c r="F217"/>
      <c r="G217"/>
      <c r="H217"/>
      <c r="I217"/>
      <c r="J217"/>
    </row>
    <row r="218" spans="2:10" x14ac:dyDescent="0.6">
      <c r="B218" s="1"/>
      <c r="C218"/>
      <c r="D218"/>
      <c r="E218"/>
      <c r="F218"/>
      <c r="G218"/>
      <c r="H218"/>
      <c r="I218"/>
      <c r="J218"/>
    </row>
    <row r="219" spans="2:10" x14ac:dyDescent="0.6">
      <c r="B219" s="1"/>
      <c r="C219"/>
      <c r="D219"/>
      <c r="E219"/>
      <c r="F219"/>
      <c r="G219"/>
      <c r="H219"/>
      <c r="I219"/>
      <c r="J219"/>
    </row>
    <row r="220" spans="2:10" x14ac:dyDescent="0.6">
      <c r="B220" s="1"/>
      <c r="C220"/>
      <c r="D220"/>
      <c r="E220"/>
      <c r="F220"/>
      <c r="G220"/>
      <c r="H220"/>
      <c r="I220"/>
      <c r="J220"/>
    </row>
    <row r="221" spans="2:10" x14ac:dyDescent="0.6">
      <c r="B221" s="1"/>
      <c r="C221"/>
      <c r="D221"/>
      <c r="E221"/>
      <c r="F221"/>
      <c r="G221"/>
      <c r="H221"/>
      <c r="I221"/>
      <c r="J221"/>
    </row>
    <row r="222" spans="2:10" x14ac:dyDescent="0.6">
      <c r="B222" s="1"/>
      <c r="C222"/>
      <c r="D222"/>
      <c r="E222"/>
      <c r="F222"/>
      <c r="G222"/>
      <c r="H222"/>
      <c r="I222"/>
      <c r="J222"/>
    </row>
    <row r="223" spans="2:10" x14ac:dyDescent="0.6">
      <c r="B223" s="1"/>
      <c r="C223"/>
      <c r="D223"/>
      <c r="E223"/>
      <c r="F223"/>
      <c r="G223"/>
      <c r="H223"/>
      <c r="I223"/>
      <c r="J223"/>
    </row>
    <row r="224" spans="2:10" x14ac:dyDescent="0.6">
      <c r="B224" s="1"/>
      <c r="C224"/>
      <c r="D224"/>
      <c r="E224"/>
      <c r="F224"/>
      <c r="G224"/>
      <c r="H224"/>
      <c r="I224"/>
      <c r="J224"/>
    </row>
    <row r="225" spans="2:10" x14ac:dyDescent="0.6">
      <c r="B225" s="1"/>
      <c r="C225"/>
      <c r="D225"/>
      <c r="E225"/>
      <c r="F225"/>
      <c r="G225"/>
      <c r="H225"/>
      <c r="I225"/>
      <c r="J225"/>
    </row>
    <row r="226" spans="2:10" x14ac:dyDescent="0.6">
      <c r="B226" s="1"/>
      <c r="C226"/>
      <c r="D226"/>
      <c r="E226"/>
      <c r="F226"/>
      <c r="G226"/>
      <c r="H226"/>
      <c r="I226"/>
      <c r="J226"/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DC3E-7A59-48BE-A56D-E4E7286554CC}">
  <sheetPr>
    <tabColor rgb="FF00B0F0"/>
  </sheetPr>
  <dimension ref="A1:I17"/>
  <sheetViews>
    <sheetView workbookViewId="0">
      <selection activeCell="C19" sqref="C19"/>
    </sheetView>
  </sheetViews>
  <sheetFormatPr defaultRowHeight="13" x14ac:dyDescent="0.6"/>
  <cols>
    <col min="1" max="1" width="13.453125" bestFit="1" customWidth="1"/>
    <col min="2" max="2" width="8.6796875" bestFit="1" customWidth="1"/>
    <col min="3" max="3" width="6.90625" bestFit="1" customWidth="1"/>
    <col min="4" max="4" width="13.6796875" bestFit="1" customWidth="1"/>
    <col min="5" max="5" width="13.76953125" bestFit="1" customWidth="1"/>
    <col min="6" max="6" width="14.1796875" bestFit="1" customWidth="1"/>
    <col min="7" max="7" width="14.04296875" bestFit="1" customWidth="1"/>
    <col min="8" max="8" width="13.54296875" bestFit="1" customWidth="1"/>
    <col min="9" max="9" width="11.40625" bestFit="1" customWidth="1"/>
  </cols>
  <sheetData>
    <row r="1" spans="1:9" s="2" customFormat="1" x14ac:dyDescent="0.6">
      <c r="A1" s="2" t="s">
        <v>26</v>
      </c>
      <c r="B1" s="2" t="s">
        <v>19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 x14ac:dyDescent="0.6">
      <c r="A2" t="s">
        <v>39</v>
      </c>
      <c r="B2" s="1">
        <v>45841</v>
      </c>
      <c r="C2">
        <v>1752</v>
      </c>
      <c r="D2">
        <v>0.2</v>
      </c>
      <c r="E2">
        <v>3.85</v>
      </c>
      <c r="F2">
        <v>2.4</v>
      </c>
      <c r="G2">
        <v>4.0999999999999996</v>
      </c>
      <c r="H2">
        <v>0.6</v>
      </c>
      <c r="I2">
        <v>43.8</v>
      </c>
    </row>
    <row r="3" spans="1:9" x14ac:dyDescent="0.6">
      <c r="A3" t="s">
        <v>39</v>
      </c>
      <c r="B3" s="1">
        <v>45842</v>
      </c>
      <c r="C3">
        <v>1752</v>
      </c>
      <c r="D3">
        <v>0.2</v>
      </c>
      <c r="E3">
        <v>3.85</v>
      </c>
      <c r="F3">
        <v>2.4</v>
      </c>
      <c r="G3">
        <v>4.0999999999999996</v>
      </c>
      <c r="H3">
        <v>0.6</v>
      </c>
      <c r="I3">
        <v>43.8</v>
      </c>
    </row>
    <row r="4" spans="1:9" x14ac:dyDescent="0.6">
      <c r="A4" t="s">
        <v>38</v>
      </c>
      <c r="B4" s="1">
        <v>45841</v>
      </c>
      <c r="C4">
        <v>2241</v>
      </c>
      <c r="D4">
        <v>0.5</v>
      </c>
      <c r="E4">
        <v>2.75</v>
      </c>
      <c r="F4">
        <v>1.7</v>
      </c>
      <c r="G4">
        <v>7</v>
      </c>
      <c r="H4">
        <v>-2.1</v>
      </c>
      <c r="I4">
        <v>110.8</v>
      </c>
    </row>
    <row r="5" spans="1:9" x14ac:dyDescent="0.6">
      <c r="A5" t="s">
        <v>38</v>
      </c>
      <c r="B5" s="1">
        <v>45842</v>
      </c>
      <c r="C5">
        <v>2241</v>
      </c>
      <c r="D5">
        <v>0.5</v>
      </c>
      <c r="E5">
        <v>2.75</v>
      </c>
      <c r="F5">
        <v>1.7</v>
      </c>
      <c r="G5">
        <v>7</v>
      </c>
      <c r="H5">
        <v>-2.1</v>
      </c>
      <c r="I5">
        <v>110.8</v>
      </c>
    </row>
    <row r="6" spans="1:9" x14ac:dyDescent="0.6">
      <c r="A6" t="s">
        <v>35</v>
      </c>
      <c r="B6" s="1">
        <v>45841</v>
      </c>
      <c r="C6">
        <v>16406</v>
      </c>
      <c r="D6">
        <v>0.6</v>
      </c>
      <c r="E6">
        <v>2.15</v>
      </c>
      <c r="F6">
        <v>2</v>
      </c>
      <c r="G6">
        <v>6.3</v>
      </c>
      <c r="H6">
        <v>-3.1</v>
      </c>
      <c r="I6">
        <v>87.4</v>
      </c>
    </row>
    <row r="7" spans="1:9" x14ac:dyDescent="0.6">
      <c r="A7" t="s">
        <v>35</v>
      </c>
      <c r="B7" s="1">
        <v>45842</v>
      </c>
      <c r="C7">
        <v>16406</v>
      </c>
      <c r="D7">
        <v>0.6</v>
      </c>
      <c r="E7">
        <v>2.15</v>
      </c>
      <c r="F7">
        <v>2</v>
      </c>
      <c r="G7">
        <v>6.3</v>
      </c>
      <c r="H7">
        <v>-3.1</v>
      </c>
      <c r="I7">
        <v>87.4</v>
      </c>
    </row>
    <row r="8" spans="1:9" x14ac:dyDescent="0.6">
      <c r="A8" t="s">
        <v>36</v>
      </c>
      <c r="B8" s="1">
        <v>45841</v>
      </c>
      <c r="C8">
        <v>4026</v>
      </c>
      <c r="D8">
        <v>0</v>
      </c>
      <c r="E8">
        <v>0.5</v>
      </c>
      <c r="F8">
        <v>3.5</v>
      </c>
      <c r="G8">
        <v>2.5</v>
      </c>
      <c r="H8">
        <v>-5.5</v>
      </c>
      <c r="I8">
        <v>236.7</v>
      </c>
    </row>
    <row r="9" spans="1:9" x14ac:dyDescent="0.6">
      <c r="A9" t="s">
        <v>36</v>
      </c>
      <c r="B9" s="1">
        <v>45842</v>
      </c>
      <c r="C9">
        <v>4026</v>
      </c>
      <c r="D9">
        <v>0</v>
      </c>
      <c r="E9">
        <v>0.5</v>
      </c>
      <c r="F9">
        <v>3.5</v>
      </c>
      <c r="G9">
        <v>2.5</v>
      </c>
      <c r="H9">
        <v>-5.5</v>
      </c>
      <c r="I9">
        <v>236.7</v>
      </c>
    </row>
    <row r="10" spans="1:9" x14ac:dyDescent="0.6">
      <c r="A10" t="s">
        <v>41</v>
      </c>
      <c r="B10" s="1">
        <v>45841</v>
      </c>
      <c r="C10">
        <v>260</v>
      </c>
      <c r="D10">
        <v>0.8</v>
      </c>
      <c r="E10">
        <v>3.25</v>
      </c>
      <c r="F10">
        <v>2.5</v>
      </c>
      <c r="G10">
        <v>5.0999999999999996</v>
      </c>
      <c r="H10">
        <v>-3.1</v>
      </c>
      <c r="I10">
        <v>45.2</v>
      </c>
    </row>
    <row r="11" spans="1:9" x14ac:dyDescent="0.6">
      <c r="A11" t="s">
        <v>41</v>
      </c>
      <c r="B11" s="1">
        <v>45842</v>
      </c>
      <c r="C11">
        <v>260</v>
      </c>
      <c r="D11">
        <v>0.8</v>
      </c>
      <c r="E11">
        <v>3.25</v>
      </c>
      <c r="F11">
        <v>2.5</v>
      </c>
      <c r="G11">
        <v>5.0999999999999996</v>
      </c>
      <c r="H11">
        <v>-3.1</v>
      </c>
      <c r="I11">
        <v>45.2</v>
      </c>
    </row>
    <row r="12" spans="1:9" x14ac:dyDescent="0.6">
      <c r="A12" t="s">
        <v>40</v>
      </c>
      <c r="B12" s="1">
        <v>45841</v>
      </c>
      <c r="C12">
        <v>937</v>
      </c>
      <c r="D12">
        <v>0.5</v>
      </c>
      <c r="E12">
        <v>0</v>
      </c>
      <c r="F12">
        <v>-0.1</v>
      </c>
      <c r="G12">
        <v>2.8</v>
      </c>
      <c r="H12">
        <v>0.4</v>
      </c>
      <c r="I12">
        <v>37.9</v>
      </c>
    </row>
    <row r="13" spans="1:9" x14ac:dyDescent="0.6">
      <c r="A13" t="s">
        <v>40</v>
      </c>
      <c r="B13" s="1">
        <v>45842</v>
      </c>
      <c r="C13">
        <v>937</v>
      </c>
      <c r="D13">
        <v>0.5</v>
      </c>
      <c r="E13">
        <v>0</v>
      </c>
      <c r="F13">
        <v>0.1</v>
      </c>
      <c r="G13">
        <v>2.8</v>
      </c>
      <c r="H13">
        <v>0.4</v>
      </c>
      <c r="I13">
        <v>37.9</v>
      </c>
    </row>
    <row r="14" spans="1:9" x14ac:dyDescent="0.6">
      <c r="A14" t="s">
        <v>37</v>
      </c>
      <c r="B14" s="1">
        <v>45841</v>
      </c>
      <c r="C14">
        <v>3644</v>
      </c>
      <c r="D14">
        <v>0.7</v>
      </c>
      <c r="E14">
        <v>4.25</v>
      </c>
      <c r="F14">
        <v>3.4</v>
      </c>
      <c r="G14">
        <v>4.5999999999999996</v>
      </c>
      <c r="H14">
        <v>-4.8</v>
      </c>
      <c r="I14">
        <v>95.9</v>
      </c>
    </row>
    <row r="15" spans="1:9" x14ac:dyDescent="0.6">
      <c r="A15" t="s">
        <v>37</v>
      </c>
      <c r="B15" s="1">
        <v>45842</v>
      </c>
      <c r="C15">
        <v>3644</v>
      </c>
      <c r="D15">
        <v>0.7</v>
      </c>
      <c r="E15">
        <v>4.25</v>
      </c>
      <c r="F15">
        <v>3.4</v>
      </c>
      <c r="G15">
        <v>4.5999999999999996</v>
      </c>
      <c r="H15">
        <v>-4.8</v>
      </c>
      <c r="I15">
        <v>95.9</v>
      </c>
    </row>
    <row r="16" spans="1:9" x14ac:dyDescent="0.6">
      <c r="A16" t="s">
        <v>34</v>
      </c>
      <c r="B16" s="1">
        <v>45841</v>
      </c>
      <c r="C16">
        <v>29185</v>
      </c>
      <c r="D16">
        <v>-0.5</v>
      </c>
      <c r="E16">
        <v>4.5</v>
      </c>
      <c r="F16">
        <v>2.4</v>
      </c>
      <c r="G16">
        <v>4.2</v>
      </c>
      <c r="H16">
        <v>-6.2</v>
      </c>
      <c r="I16">
        <v>124.3</v>
      </c>
    </row>
    <row r="17" spans="1:9" x14ac:dyDescent="0.6">
      <c r="A17" t="s">
        <v>34</v>
      </c>
      <c r="B17" s="1">
        <v>45842</v>
      </c>
      <c r="C17">
        <v>29185</v>
      </c>
      <c r="D17">
        <v>-0.5</v>
      </c>
      <c r="E17">
        <v>4.5</v>
      </c>
      <c r="F17">
        <v>2.4</v>
      </c>
      <c r="G17">
        <v>4.0999999999999996</v>
      </c>
      <c r="H17">
        <v>-6.2</v>
      </c>
      <c r="I17">
        <v>124.3</v>
      </c>
    </row>
  </sheetData>
  <autoFilter ref="A1:I6" xr:uid="{527DDC3E-7A59-48BE-A56D-E4E7286554CC}">
    <sortState xmlns:xlrd2="http://schemas.microsoft.com/office/spreadsheetml/2017/richdata2" ref="A2:I17">
      <sortCondition ref="A1:A6"/>
    </sortState>
  </autoFilter>
  <conditionalFormatting sqref="C2:C1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7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2AE9-B418-46C2-8FBE-BCD898D1037A}">
  <sheetPr>
    <tabColor rgb="FF92D050"/>
  </sheetPr>
  <dimension ref="A1:H201"/>
  <sheetViews>
    <sheetView tabSelected="1" zoomScale="85" zoomScaleNormal="85" workbookViewId="0">
      <pane ySplit="1" topLeftCell="A2" activePane="bottomLeft" state="frozen"/>
      <selection pane="bottomLeft" activeCell="B107" sqref="B107"/>
    </sheetView>
  </sheetViews>
  <sheetFormatPr defaultRowHeight="13" x14ac:dyDescent="0.6"/>
  <cols>
    <col min="1" max="1" width="13.08984375" style="9" bestFit="1" customWidth="1"/>
    <col min="2" max="2" width="10.6328125" bestFit="1" customWidth="1"/>
    <col min="3" max="3" width="12.54296875" style="7" bestFit="1" customWidth="1"/>
    <col min="4" max="4" width="12.90625" style="7" bestFit="1" customWidth="1"/>
    <col min="5" max="5" width="17.7265625" style="7" bestFit="1" customWidth="1"/>
    <col min="6" max="6" width="12.36328125" style="7" bestFit="1" customWidth="1"/>
    <col min="7" max="7" width="12.7265625" style="7" bestFit="1" customWidth="1"/>
    <col min="8" max="8" width="17.54296875" style="7" bestFit="1" customWidth="1"/>
  </cols>
  <sheetData>
    <row r="1" spans="1:8" x14ac:dyDescent="0.6">
      <c r="A1" s="8" t="s">
        <v>18</v>
      </c>
      <c r="B1" s="2" t="s">
        <v>19</v>
      </c>
      <c r="C1" s="10" t="s">
        <v>20</v>
      </c>
      <c r="D1" s="11" t="s">
        <v>21</v>
      </c>
      <c r="E1" s="22" t="s">
        <v>24</v>
      </c>
      <c r="F1" s="10" t="s">
        <v>22</v>
      </c>
      <c r="G1" s="11" t="s">
        <v>23</v>
      </c>
      <c r="H1" s="22" t="s">
        <v>25</v>
      </c>
    </row>
    <row r="2" spans="1:8" x14ac:dyDescent="0.6">
      <c r="A2" s="9" t="s">
        <v>10</v>
      </c>
      <c r="B2" s="1">
        <v>45832</v>
      </c>
      <c r="C2" s="7">
        <f>'COT Raw Data'!C2+'COT Raw Data'!E2+'COT Raw Data'!G2</f>
        <v>74214</v>
      </c>
      <c r="D2" s="20">
        <f>'COT Raw Data'!D2+'COT Raw Data'!F2+'COT Raw Data'!H2</f>
        <v>123073</v>
      </c>
      <c r="E2" s="7">
        <f>C2-D2</f>
        <v>-48859</v>
      </c>
      <c r="F2" s="21">
        <v>27452</v>
      </c>
      <c r="G2" s="6">
        <v>24715</v>
      </c>
      <c r="H2" s="7">
        <f>F2-G2</f>
        <v>2737</v>
      </c>
    </row>
    <row r="3" spans="1:8" x14ac:dyDescent="0.6">
      <c r="A3" s="9" t="s">
        <v>10</v>
      </c>
      <c r="B3" s="1">
        <v>45825</v>
      </c>
      <c r="C3" s="7">
        <f>'COT Raw Data'!C3+'COT Raw Data'!E3+'COT Raw Data'!G3</f>
        <v>77847</v>
      </c>
      <c r="D3" s="7">
        <f>'COT Raw Data'!D3+'COT Raw Data'!F3+'COT Raw Data'!H3</f>
        <v>143722</v>
      </c>
      <c r="E3" s="7">
        <f>C3-D3</f>
        <v>-65875</v>
      </c>
      <c r="F3" s="6">
        <v>28113</v>
      </c>
      <c r="G3" s="6">
        <v>23635</v>
      </c>
      <c r="H3" s="7">
        <f>F3-G3</f>
        <v>4478</v>
      </c>
    </row>
    <row r="4" spans="1:8" x14ac:dyDescent="0.6">
      <c r="A4" s="9" t="s">
        <v>10</v>
      </c>
      <c r="B4" s="1">
        <v>45818</v>
      </c>
      <c r="C4" s="7">
        <f>'COT Raw Data'!C4+'COT Raw Data'!E4+'COT Raw Data'!G4</f>
        <v>65950</v>
      </c>
      <c r="D4" s="7">
        <f>'COT Raw Data'!D4+'COT Raw Data'!F4+'COT Raw Data'!H4</f>
        <v>162743</v>
      </c>
      <c r="E4" s="7">
        <f t="shared" ref="E4:E51" si="0">C4-D4</f>
        <v>-96793</v>
      </c>
      <c r="F4" s="6">
        <v>27489</v>
      </c>
      <c r="G4" s="6">
        <v>25553</v>
      </c>
      <c r="H4" s="7">
        <f t="shared" ref="H4:H51" si="1">F4-G4</f>
        <v>1936</v>
      </c>
    </row>
    <row r="5" spans="1:8" x14ac:dyDescent="0.6">
      <c r="A5" s="9" t="s">
        <v>10</v>
      </c>
      <c r="B5" s="1">
        <v>45811</v>
      </c>
      <c r="C5" s="7">
        <f>'COT Raw Data'!C5+'COT Raw Data'!E5+'COT Raw Data'!G5</f>
        <v>63673</v>
      </c>
      <c r="D5" s="7">
        <f>'COT Raw Data'!D5+'COT Raw Data'!F5+'COT Raw Data'!H5</f>
        <v>175906</v>
      </c>
      <c r="E5" s="7">
        <f t="shared" si="0"/>
        <v>-112233</v>
      </c>
      <c r="F5" s="6">
        <v>23967</v>
      </c>
      <c r="G5" s="6">
        <v>26146</v>
      </c>
      <c r="H5" s="7">
        <f t="shared" si="1"/>
        <v>-2179</v>
      </c>
    </row>
    <row r="6" spans="1:8" x14ac:dyDescent="0.6">
      <c r="A6" s="9" t="s">
        <v>10</v>
      </c>
      <c r="B6" s="1">
        <v>45804</v>
      </c>
      <c r="C6" s="7">
        <f>'COT Raw Data'!C6+'COT Raw Data'!E6+'COT Raw Data'!G6</f>
        <v>64624</v>
      </c>
      <c r="D6" s="7">
        <f>'COT Raw Data'!D6+'COT Raw Data'!F6+'COT Raw Data'!H6</f>
        <v>174797</v>
      </c>
      <c r="E6" s="7">
        <f t="shared" si="0"/>
        <v>-110173</v>
      </c>
      <c r="F6" s="6">
        <v>25181</v>
      </c>
      <c r="G6" s="6">
        <v>26285</v>
      </c>
      <c r="H6" s="7">
        <f t="shared" si="1"/>
        <v>-1104</v>
      </c>
    </row>
    <row r="7" spans="1:8" x14ac:dyDescent="0.6">
      <c r="A7" s="9" t="s">
        <v>10</v>
      </c>
      <c r="B7" s="1">
        <v>45797</v>
      </c>
      <c r="C7" s="7">
        <f>'COT Raw Data'!C7+'COT Raw Data'!E7+'COT Raw Data'!G7</f>
        <v>65648</v>
      </c>
      <c r="D7" s="7">
        <f>'COT Raw Data'!D7+'COT Raw Data'!F7+'COT Raw Data'!H7</f>
        <v>181456</v>
      </c>
      <c r="E7" s="7">
        <f t="shared" si="0"/>
        <v>-115808</v>
      </c>
      <c r="F7" s="6">
        <v>22213</v>
      </c>
      <c r="G7" s="6">
        <v>31334</v>
      </c>
      <c r="H7" s="7">
        <f t="shared" si="1"/>
        <v>-9121</v>
      </c>
    </row>
    <row r="8" spans="1:8" x14ac:dyDescent="0.6">
      <c r="A8" s="9" t="s">
        <v>10</v>
      </c>
      <c r="B8" s="1">
        <v>45790</v>
      </c>
      <c r="C8" s="7">
        <f>'COT Raw Data'!C8+'COT Raw Data'!E8+'COT Raw Data'!G8</f>
        <v>67648</v>
      </c>
      <c r="D8" s="7">
        <f>'COT Raw Data'!D8+'COT Raw Data'!F8+'COT Raw Data'!H8</f>
        <v>161691</v>
      </c>
      <c r="E8" s="7">
        <f t="shared" si="0"/>
        <v>-94043</v>
      </c>
      <c r="F8" s="6">
        <v>21276</v>
      </c>
      <c r="G8" s="6">
        <v>31015</v>
      </c>
      <c r="H8" s="7">
        <f t="shared" si="1"/>
        <v>-9739</v>
      </c>
    </row>
    <row r="9" spans="1:8" x14ac:dyDescent="0.6">
      <c r="A9" s="9" t="s">
        <v>10</v>
      </c>
      <c r="B9" s="1">
        <v>45783</v>
      </c>
      <c r="C9" s="7">
        <f>'COT Raw Data'!C9+'COT Raw Data'!E9+'COT Raw Data'!G9</f>
        <v>63884</v>
      </c>
      <c r="D9" s="7">
        <f>'COT Raw Data'!D9+'COT Raw Data'!F9+'COT Raw Data'!H9</f>
        <v>139666</v>
      </c>
      <c r="E9" s="7">
        <f t="shared" si="0"/>
        <v>-75782</v>
      </c>
      <c r="F9" s="6">
        <v>24048</v>
      </c>
      <c r="G9" s="6">
        <v>29872</v>
      </c>
      <c r="H9" s="7">
        <f t="shared" si="1"/>
        <v>-5824</v>
      </c>
    </row>
    <row r="10" spans="1:8" x14ac:dyDescent="0.6">
      <c r="A10" s="9" t="s">
        <v>10</v>
      </c>
      <c r="B10" s="1">
        <v>45776</v>
      </c>
      <c r="C10" s="7">
        <f>'COT Raw Data'!C10+'COT Raw Data'!E10+'COT Raw Data'!G10</f>
        <v>62991</v>
      </c>
      <c r="D10" s="7">
        <f>'COT Raw Data'!D10+'COT Raw Data'!F10+'COT Raw Data'!H10</f>
        <v>136163</v>
      </c>
      <c r="E10" s="7">
        <f t="shared" si="0"/>
        <v>-73172</v>
      </c>
      <c r="F10" s="6">
        <v>22693</v>
      </c>
      <c r="G10" s="6">
        <v>30810</v>
      </c>
      <c r="H10" s="7">
        <f t="shared" si="1"/>
        <v>-8117</v>
      </c>
    </row>
    <row r="11" spans="1:8" x14ac:dyDescent="0.6">
      <c r="A11" s="9" t="s">
        <v>10</v>
      </c>
      <c r="B11" s="1">
        <v>45769</v>
      </c>
      <c r="C11" s="7">
        <f>'COT Raw Data'!C11+'COT Raw Data'!E11+'COT Raw Data'!G11</f>
        <v>62105</v>
      </c>
      <c r="D11" s="7">
        <f>'COT Raw Data'!D11+'COT Raw Data'!F11+'COT Raw Data'!H11</f>
        <v>144666</v>
      </c>
      <c r="E11" s="7">
        <f t="shared" si="0"/>
        <v>-82561</v>
      </c>
      <c r="F11" s="6">
        <v>23821</v>
      </c>
      <c r="G11" s="6">
        <v>29827</v>
      </c>
      <c r="H11" s="7">
        <f t="shared" si="1"/>
        <v>-6006</v>
      </c>
    </row>
    <row r="12" spans="1:8" x14ac:dyDescent="0.6">
      <c r="A12" s="9" t="s">
        <v>10</v>
      </c>
      <c r="B12" s="1">
        <v>45762</v>
      </c>
      <c r="C12" s="7">
        <f>'COT Raw Data'!C12+'COT Raw Data'!E12+'COT Raw Data'!G12</f>
        <v>60919</v>
      </c>
      <c r="D12" s="7">
        <f>'COT Raw Data'!D12+'COT Raw Data'!F12+'COT Raw Data'!H12</f>
        <v>172185</v>
      </c>
      <c r="E12" s="7">
        <f t="shared" si="0"/>
        <v>-111266</v>
      </c>
      <c r="F12" s="6">
        <v>22676</v>
      </c>
      <c r="G12" s="6">
        <v>28959</v>
      </c>
      <c r="H12" s="7">
        <f t="shared" si="1"/>
        <v>-6283</v>
      </c>
    </row>
    <row r="13" spans="1:8" x14ac:dyDescent="0.6">
      <c r="A13" s="9" t="s">
        <v>10</v>
      </c>
      <c r="B13" s="1">
        <v>45755</v>
      </c>
      <c r="C13" s="7">
        <f>'COT Raw Data'!C13+'COT Raw Data'!E13+'COT Raw Data'!G13</f>
        <v>55854</v>
      </c>
      <c r="D13" s="7">
        <f>'COT Raw Data'!D13+'COT Raw Data'!F13+'COT Raw Data'!H13</f>
        <v>201349</v>
      </c>
      <c r="E13" s="7">
        <f t="shared" si="0"/>
        <v>-145495</v>
      </c>
      <c r="F13" s="6">
        <v>20529</v>
      </c>
      <c r="G13" s="6">
        <v>30748</v>
      </c>
      <c r="H13" s="7">
        <f t="shared" si="1"/>
        <v>-10219</v>
      </c>
    </row>
    <row r="14" spans="1:8" x14ac:dyDescent="0.6">
      <c r="A14" s="9" t="s">
        <v>10</v>
      </c>
      <c r="B14" s="1">
        <v>45748</v>
      </c>
      <c r="C14" s="7">
        <f>'COT Raw Data'!C14+'COT Raw Data'!E14+'COT Raw Data'!G14</f>
        <v>70369</v>
      </c>
      <c r="D14" s="7">
        <f>'COT Raw Data'!D14+'COT Raw Data'!F14+'COT Raw Data'!H14</f>
        <v>223498</v>
      </c>
      <c r="E14" s="7">
        <f t="shared" si="0"/>
        <v>-153129</v>
      </c>
      <c r="F14" s="6">
        <v>23892</v>
      </c>
      <c r="G14" s="6">
        <v>37194</v>
      </c>
      <c r="H14" s="7">
        <f t="shared" si="1"/>
        <v>-13302</v>
      </c>
    </row>
    <row r="15" spans="1:8" x14ac:dyDescent="0.6">
      <c r="A15" s="9" t="s">
        <v>10</v>
      </c>
      <c r="B15" s="1">
        <v>45741</v>
      </c>
      <c r="C15" s="7">
        <f>'COT Raw Data'!C15+'COT Raw Data'!E15+'COT Raw Data'!G15</f>
        <v>69520</v>
      </c>
      <c r="D15" s="7">
        <f>'COT Raw Data'!D15+'COT Raw Data'!F15+'COT Raw Data'!H15</f>
        <v>231551</v>
      </c>
      <c r="E15" s="7">
        <f t="shared" si="0"/>
        <v>-162031</v>
      </c>
      <c r="F15" s="6">
        <v>24617</v>
      </c>
      <c r="G15" s="6">
        <v>35279</v>
      </c>
      <c r="H15" s="7">
        <f t="shared" si="1"/>
        <v>-10662</v>
      </c>
    </row>
    <row r="16" spans="1:8" x14ac:dyDescent="0.6">
      <c r="A16" s="9" t="s">
        <v>10</v>
      </c>
      <c r="B16" s="1">
        <v>45734</v>
      </c>
      <c r="C16" s="7">
        <f>'COT Raw Data'!C16+'COT Raw Data'!E16+'COT Raw Data'!G16</f>
        <v>65874</v>
      </c>
      <c r="D16" s="7">
        <f>'COT Raw Data'!D16+'COT Raw Data'!F16+'COT Raw Data'!H16</f>
        <v>246445</v>
      </c>
      <c r="E16" s="7">
        <f t="shared" si="0"/>
        <v>-180571</v>
      </c>
      <c r="F16" s="6">
        <v>24334</v>
      </c>
      <c r="G16" s="6">
        <v>34911</v>
      </c>
      <c r="H16" s="7">
        <f t="shared" si="1"/>
        <v>-10577</v>
      </c>
    </row>
    <row r="17" spans="1:8" x14ac:dyDescent="0.6">
      <c r="A17" s="9" t="s">
        <v>10</v>
      </c>
      <c r="B17" s="1">
        <v>45727</v>
      </c>
      <c r="C17" s="7">
        <f>'COT Raw Data'!C17+'COT Raw Data'!E17+'COT Raw Data'!G17</f>
        <v>61317</v>
      </c>
      <c r="D17" s="7">
        <f>'COT Raw Data'!D17+'COT Raw Data'!F17+'COT Raw Data'!H17</f>
        <v>251454</v>
      </c>
      <c r="E17" s="7">
        <f t="shared" si="0"/>
        <v>-190137</v>
      </c>
      <c r="F17" s="6">
        <v>26850</v>
      </c>
      <c r="G17" s="6">
        <v>40588</v>
      </c>
      <c r="H17" s="7">
        <f t="shared" si="1"/>
        <v>-13738</v>
      </c>
    </row>
    <row r="18" spans="1:8" x14ac:dyDescent="0.6">
      <c r="A18" s="9" t="s">
        <v>10</v>
      </c>
      <c r="B18" s="1">
        <v>45720</v>
      </c>
      <c r="C18" s="7">
        <f>'COT Raw Data'!C18+'COT Raw Data'!E18+'COT Raw Data'!G18</f>
        <v>61612</v>
      </c>
      <c r="D18" s="7">
        <f>'COT Raw Data'!D18+'COT Raw Data'!F18+'COT Raw Data'!H18</f>
        <v>257635</v>
      </c>
      <c r="E18" s="7">
        <f t="shared" si="0"/>
        <v>-196023</v>
      </c>
      <c r="F18" s="6">
        <v>24406</v>
      </c>
      <c r="G18" s="6">
        <v>35616</v>
      </c>
      <c r="H18" s="7">
        <f t="shared" si="1"/>
        <v>-11210</v>
      </c>
    </row>
    <row r="19" spans="1:8" x14ac:dyDescent="0.6">
      <c r="A19" s="9" t="s">
        <v>10</v>
      </c>
      <c r="B19" s="1">
        <v>45713</v>
      </c>
      <c r="C19" s="7">
        <f>'COT Raw Data'!C19+'COT Raw Data'!E19+'COT Raw Data'!G19</f>
        <v>62857</v>
      </c>
      <c r="D19" s="7">
        <f>'COT Raw Data'!D19+'COT Raw Data'!F19+'COT Raw Data'!H19</f>
        <v>251892</v>
      </c>
      <c r="E19" s="7">
        <f t="shared" si="0"/>
        <v>-189035</v>
      </c>
      <c r="F19" s="6">
        <v>27768</v>
      </c>
      <c r="G19" s="6">
        <v>32683</v>
      </c>
      <c r="H19" s="7">
        <f t="shared" si="1"/>
        <v>-4915</v>
      </c>
    </row>
    <row r="20" spans="1:8" x14ac:dyDescent="0.6">
      <c r="A20" s="9" t="s">
        <v>10</v>
      </c>
      <c r="B20" s="1">
        <v>45706</v>
      </c>
      <c r="C20" s="7">
        <f>'COT Raw Data'!C20+'COT Raw Data'!E20+'COT Raw Data'!G20</f>
        <v>64404</v>
      </c>
      <c r="D20" s="7">
        <f>'COT Raw Data'!D20+'COT Raw Data'!F20+'COT Raw Data'!H20</f>
        <v>259715</v>
      </c>
      <c r="E20" s="7">
        <f t="shared" si="0"/>
        <v>-195311</v>
      </c>
      <c r="F20" s="6">
        <v>26645</v>
      </c>
      <c r="G20" s="6">
        <v>33214</v>
      </c>
      <c r="H20" s="7">
        <f t="shared" si="1"/>
        <v>-6569</v>
      </c>
    </row>
    <row r="21" spans="1:8" x14ac:dyDescent="0.6">
      <c r="A21" s="9" t="s">
        <v>10</v>
      </c>
      <c r="B21" s="1">
        <v>45699</v>
      </c>
      <c r="C21" s="7">
        <f>'COT Raw Data'!C21+'COT Raw Data'!E21+'COT Raw Data'!G21</f>
        <v>60005</v>
      </c>
      <c r="D21" s="7">
        <f>'COT Raw Data'!D21+'COT Raw Data'!F21+'COT Raw Data'!H21</f>
        <v>263267</v>
      </c>
      <c r="E21" s="7">
        <f t="shared" si="0"/>
        <v>-203262</v>
      </c>
      <c r="F21" s="6">
        <v>25075</v>
      </c>
      <c r="G21" s="6">
        <v>36838</v>
      </c>
      <c r="H21" s="7">
        <f t="shared" si="1"/>
        <v>-11763</v>
      </c>
    </row>
    <row r="22" spans="1:8" x14ac:dyDescent="0.6">
      <c r="A22" s="9" t="s">
        <v>10</v>
      </c>
      <c r="B22" s="1">
        <v>45692</v>
      </c>
      <c r="C22" s="7">
        <f>'COT Raw Data'!C22+'COT Raw Data'!E22+'COT Raw Data'!G22</f>
        <v>62617</v>
      </c>
      <c r="D22" s="7">
        <f>'COT Raw Data'!D22+'COT Raw Data'!F22+'COT Raw Data'!H22</f>
        <v>283137</v>
      </c>
      <c r="E22" s="7">
        <f t="shared" si="0"/>
        <v>-220520</v>
      </c>
      <c r="F22" s="6">
        <v>25707</v>
      </c>
      <c r="G22" s="6">
        <v>36105</v>
      </c>
      <c r="H22" s="7">
        <f t="shared" si="1"/>
        <v>-10398</v>
      </c>
    </row>
    <row r="23" spans="1:8" x14ac:dyDescent="0.6">
      <c r="A23" s="9" t="s">
        <v>10</v>
      </c>
      <c r="B23" s="1">
        <v>45685</v>
      </c>
      <c r="C23" s="7">
        <f>'COT Raw Data'!C23+'COT Raw Data'!E23+'COT Raw Data'!G23</f>
        <v>63731</v>
      </c>
      <c r="D23" s="7">
        <f>'COT Raw Data'!D23+'COT Raw Data'!F23+'COT Raw Data'!H23</f>
        <v>264335</v>
      </c>
      <c r="E23" s="7">
        <f t="shared" si="0"/>
        <v>-200604</v>
      </c>
      <c r="F23" s="6">
        <v>26467</v>
      </c>
      <c r="G23" s="6">
        <v>41836</v>
      </c>
      <c r="H23" s="7">
        <f t="shared" si="1"/>
        <v>-15369</v>
      </c>
    </row>
    <row r="24" spans="1:8" x14ac:dyDescent="0.6">
      <c r="A24" s="9" t="s">
        <v>10</v>
      </c>
      <c r="B24" s="1">
        <v>45678</v>
      </c>
      <c r="C24" s="7">
        <f>'COT Raw Data'!C24+'COT Raw Data'!E24+'COT Raw Data'!G24</f>
        <v>61417</v>
      </c>
      <c r="D24" s="7">
        <f>'COT Raw Data'!D24+'COT Raw Data'!F24+'COT Raw Data'!H24</f>
        <v>264530</v>
      </c>
      <c r="E24" s="7">
        <f t="shared" si="0"/>
        <v>-203113</v>
      </c>
      <c r="F24" s="6">
        <v>27246</v>
      </c>
      <c r="G24" s="6">
        <v>39537</v>
      </c>
      <c r="H24" s="7">
        <f t="shared" si="1"/>
        <v>-12291</v>
      </c>
    </row>
    <row r="25" spans="1:8" x14ac:dyDescent="0.6">
      <c r="A25" s="9" t="s">
        <v>10</v>
      </c>
      <c r="B25" s="1">
        <v>45671</v>
      </c>
      <c r="C25" s="7">
        <f>'COT Raw Data'!C25+'COT Raw Data'!E25+'COT Raw Data'!G25</f>
        <v>63195</v>
      </c>
      <c r="D25" s="7">
        <f>'COT Raw Data'!D25+'COT Raw Data'!F25+'COT Raw Data'!H25</f>
        <v>282053</v>
      </c>
      <c r="E25" s="7">
        <f t="shared" si="0"/>
        <v>-218858</v>
      </c>
      <c r="F25" s="6">
        <v>27533</v>
      </c>
      <c r="G25" s="6">
        <v>41861</v>
      </c>
      <c r="H25" s="7">
        <f t="shared" si="1"/>
        <v>-14328</v>
      </c>
    </row>
    <row r="26" spans="1:8" x14ac:dyDescent="0.6">
      <c r="A26" s="17" t="s">
        <v>10</v>
      </c>
      <c r="B26" s="18">
        <v>45664</v>
      </c>
      <c r="C26" s="19">
        <f>'COT Raw Data'!C26+'COT Raw Data'!E26+'COT Raw Data'!G26</f>
        <v>57219</v>
      </c>
      <c r="D26" s="19">
        <f>'COT Raw Data'!D26+'COT Raw Data'!F26+'COT Raw Data'!H26</f>
        <v>290631</v>
      </c>
      <c r="E26" s="19">
        <f t="shared" si="0"/>
        <v>-233412</v>
      </c>
      <c r="F26" s="19">
        <v>27806</v>
      </c>
      <c r="G26" s="19">
        <v>41684</v>
      </c>
      <c r="H26" s="19">
        <f t="shared" si="1"/>
        <v>-13878</v>
      </c>
    </row>
    <row r="27" spans="1:8" x14ac:dyDescent="0.6">
      <c r="A27" s="9" t="s">
        <v>11</v>
      </c>
      <c r="B27" s="1">
        <v>45832</v>
      </c>
      <c r="C27" s="7">
        <f>'COT Raw Data'!C27+'COT Raw Data'!E27+'COT Raw Data'!G27</f>
        <v>14616</v>
      </c>
      <c r="D27" s="20">
        <f>'COT Raw Data'!D27+'COT Raw Data'!F27+'COT Raw Data'!H27</f>
        <v>49583</v>
      </c>
      <c r="E27" s="7">
        <f>C27-D27</f>
        <v>-34967</v>
      </c>
      <c r="F27" s="21">
        <v>15449</v>
      </c>
      <c r="G27" s="6">
        <v>15273</v>
      </c>
      <c r="H27" s="7">
        <f>F27-G27</f>
        <v>176</v>
      </c>
    </row>
    <row r="28" spans="1:8" x14ac:dyDescent="0.6">
      <c r="A28" s="9" t="s">
        <v>11</v>
      </c>
      <c r="B28" s="1">
        <v>45825</v>
      </c>
      <c r="C28" s="7">
        <f>'COT Raw Data'!C28+'COT Raw Data'!E28+'COT Raw Data'!G28</f>
        <v>12510</v>
      </c>
      <c r="D28" s="7">
        <f>'COT Raw Data'!D28+'COT Raw Data'!F28+'COT Raw Data'!H28</f>
        <v>47741</v>
      </c>
      <c r="E28" s="7">
        <f t="shared" si="0"/>
        <v>-35231</v>
      </c>
      <c r="F28" s="6">
        <v>15712</v>
      </c>
      <c r="G28" s="6">
        <v>14822</v>
      </c>
      <c r="H28" s="7">
        <f t="shared" si="1"/>
        <v>890</v>
      </c>
    </row>
    <row r="29" spans="1:8" x14ac:dyDescent="0.6">
      <c r="A29" s="9" t="s">
        <v>11</v>
      </c>
      <c r="B29" s="1">
        <v>45818</v>
      </c>
      <c r="C29" s="7">
        <f>'COT Raw Data'!C29+'COT Raw Data'!E29+'COT Raw Data'!G29</f>
        <v>15615</v>
      </c>
      <c r="D29" s="7">
        <f>'COT Raw Data'!D29+'COT Raw Data'!F29+'COT Raw Data'!H29</f>
        <v>48922</v>
      </c>
      <c r="E29" s="7">
        <f t="shared" si="0"/>
        <v>-33307</v>
      </c>
      <c r="F29" s="6">
        <v>16806</v>
      </c>
      <c r="G29" s="6">
        <v>15380</v>
      </c>
      <c r="H29" s="7">
        <f t="shared" si="1"/>
        <v>1426</v>
      </c>
    </row>
    <row r="30" spans="1:8" x14ac:dyDescent="0.6">
      <c r="A30" s="9" t="s">
        <v>11</v>
      </c>
      <c r="B30" s="1">
        <v>45811</v>
      </c>
      <c r="C30" s="7">
        <f>'COT Raw Data'!C30+'COT Raw Data'!E30+'COT Raw Data'!G30</f>
        <v>14236</v>
      </c>
      <c r="D30" s="7">
        <f>'COT Raw Data'!D30+'COT Raw Data'!F30+'COT Raw Data'!H30</f>
        <v>48283</v>
      </c>
      <c r="E30" s="7">
        <f t="shared" si="0"/>
        <v>-34047</v>
      </c>
      <c r="F30" s="6">
        <v>15409</v>
      </c>
      <c r="G30" s="6">
        <v>15227</v>
      </c>
      <c r="H30" s="7">
        <f t="shared" si="1"/>
        <v>182</v>
      </c>
    </row>
    <row r="31" spans="1:8" x14ac:dyDescent="0.6">
      <c r="A31" s="9" t="s">
        <v>11</v>
      </c>
      <c r="B31" s="1">
        <v>45804</v>
      </c>
      <c r="C31" s="7">
        <f>'COT Raw Data'!C31+'COT Raw Data'!E31+'COT Raw Data'!G31</f>
        <v>13225</v>
      </c>
      <c r="D31" s="7">
        <f>'COT Raw Data'!D31+'COT Raw Data'!F31+'COT Raw Data'!H31</f>
        <v>46127</v>
      </c>
      <c r="E31" s="7">
        <f t="shared" si="0"/>
        <v>-32902</v>
      </c>
      <c r="F31" s="6">
        <v>14117</v>
      </c>
      <c r="G31" s="6">
        <v>14088</v>
      </c>
      <c r="H31" s="7">
        <f t="shared" si="1"/>
        <v>29</v>
      </c>
    </row>
    <row r="32" spans="1:8" x14ac:dyDescent="0.6">
      <c r="A32" s="9" t="s">
        <v>11</v>
      </c>
      <c r="B32" s="1">
        <v>45797</v>
      </c>
      <c r="C32" s="7">
        <f>'COT Raw Data'!C32+'COT Raw Data'!E32+'COT Raw Data'!G32</f>
        <v>14753</v>
      </c>
      <c r="D32" s="7">
        <f>'COT Raw Data'!D32+'COT Raw Data'!F32+'COT Raw Data'!H32</f>
        <v>45937</v>
      </c>
      <c r="E32" s="7">
        <f t="shared" si="0"/>
        <v>-31184</v>
      </c>
      <c r="F32" s="6">
        <v>13558</v>
      </c>
      <c r="G32" s="6">
        <v>15089</v>
      </c>
      <c r="H32" s="7">
        <f t="shared" si="1"/>
        <v>-1531</v>
      </c>
    </row>
    <row r="33" spans="1:8" x14ac:dyDescent="0.6">
      <c r="A33" s="9" t="s">
        <v>11</v>
      </c>
      <c r="B33" s="1">
        <v>45790</v>
      </c>
      <c r="C33" s="7">
        <f>'COT Raw Data'!C33+'COT Raw Data'!E33+'COT Raw Data'!G33</f>
        <v>15022</v>
      </c>
      <c r="D33" s="7">
        <f>'COT Raw Data'!D33+'COT Raw Data'!F33+'COT Raw Data'!H33</f>
        <v>45051</v>
      </c>
      <c r="E33" s="7">
        <f t="shared" si="0"/>
        <v>-30029</v>
      </c>
      <c r="F33" s="6">
        <v>14560</v>
      </c>
      <c r="G33" s="6">
        <v>14490</v>
      </c>
      <c r="H33" s="7">
        <f t="shared" si="1"/>
        <v>70</v>
      </c>
    </row>
    <row r="34" spans="1:8" x14ac:dyDescent="0.6">
      <c r="A34" s="9" t="s">
        <v>11</v>
      </c>
      <c r="B34" s="1">
        <v>45783</v>
      </c>
      <c r="C34" s="7">
        <f>'COT Raw Data'!C34+'COT Raw Data'!E34+'COT Raw Data'!G34</f>
        <v>12216</v>
      </c>
      <c r="D34" s="7">
        <f>'COT Raw Data'!D34+'COT Raw Data'!F34+'COT Raw Data'!H34</f>
        <v>43964</v>
      </c>
      <c r="E34" s="7">
        <f t="shared" si="0"/>
        <v>-31748</v>
      </c>
      <c r="F34" s="6">
        <v>12634</v>
      </c>
      <c r="G34" s="6">
        <v>13492</v>
      </c>
      <c r="H34" s="7">
        <f t="shared" si="1"/>
        <v>-858</v>
      </c>
    </row>
    <row r="35" spans="1:8" x14ac:dyDescent="0.6">
      <c r="A35" s="9" t="s">
        <v>11</v>
      </c>
      <c r="B35" s="1">
        <v>45776</v>
      </c>
      <c r="C35" s="7">
        <f>'COT Raw Data'!C35+'COT Raw Data'!E35+'COT Raw Data'!G35</f>
        <v>13641</v>
      </c>
      <c r="D35" s="7">
        <f>'COT Raw Data'!D35+'COT Raw Data'!F35+'COT Raw Data'!H35</f>
        <v>44811</v>
      </c>
      <c r="E35" s="7">
        <f t="shared" si="0"/>
        <v>-31170</v>
      </c>
      <c r="F35" s="6">
        <v>12562</v>
      </c>
      <c r="G35" s="6">
        <v>13512</v>
      </c>
      <c r="H35" s="7">
        <f t="shared" si="1"/>
        <v>-950</v>
      </c>
    </row>
    <row r="36" spans="1:8" x14ac:dyDescent="0.6">
      <c r="A36" s="9" t="s">
        <v>11</v>
      </c>
      <c r="B36" s="1">
        <v>45769</v>
      </c>
      <c r="C36" s="7">
        <f>'COT Raw Data'!C36+'COT Raw Data'!E36+'COT Raw Data'!G36</f>
        <v>13877</v>
      </c>
      <c r="D36" s="7">
        <f>'COT Raw Data'!D36+'COT Raw Data'!F36+'COT Raw Data'!H36</f>
        <v>47548</v>
      </c>
      <c r="E36" s="7">
        <f t="shared" si="0"/>
        <v>-33671</v>
      </c>
      <c r="F36" s="6">
        <v>13198</v>
      </c>
      <c r="G36" s="6">
        <v>14466</v>
      </c>
      <c r="H36" s="7">
        <f t="shared" si="1"/>
        <v>-1268</v>
      </c>
    </row>
    <row r="37" spans="1:8" x14ac:dyDescent="0.6">
      <c r="A37" s="9" t="s">
        <v>11</v>
      </c>
      <c r="B37" s="1">
        <v>45762</v>
      </c>
      <c r="C37" s="7">
        <f>'COT Raw Data'!C37+'COT Raw Data'!E37+'COT Raw Data'!G37</f>
        <v>14138</v>
      </c>
      <c r="D37" s="7">
        <f>'COT Raw Data'!D37+'COT Raw Data'!F37+'COT Raw Data'!H37</f>
        <v>52080</v>
      </c>
      <c r="E37" s="7">
        <f t="shared" si="0"/>
        <v>-37942</v>
      </c>
      <c r="F37" s="6">
        <v>12419</v>
      </c>
      <c r="G37" s="6">
        <v>15575</v>
      </c>
      <c r="H37" s="7">
        <f t="shared" si="1"/>
        <v>-3156</v>
      </c>
    </row>
    <row r="38" spans="1:8" x14ac:dyDescent="0.6">
      <c r="A38" s="9" t="s">
        <v>11</v>
      </c>
      <c r="B38" s="1">
        <v>45755</v>
      </c>
      <c r="C38" s="7">
        <f>'COT Raw Data'!C38+'COT Raw Data'!E38+'COT Raw Data'!G38</f>
        <v>11261</v>
      </c>
      <c r="D38" s="7">
        <f>'COT Raw Data'!D38+'COT Raw Data'!F38+'COT Raw Data'!H38</f>
        <v>52953</v>
      </c>
      <c r="E38" s="7">
        <f t="shared" si="0"/>
        <v>-41692</v>
      </c>
      <c r="F38" s="6">
        <v>10659</v>
      </c>
      <c r="G38" s="6">
        <v>18182</v>
      </c>
      <c r="H38" s="7">
        <f t="shared" si="1"/>
        <v>-7523</v>
      </c>
    </row>
    <row r="39" spans="1:8" x14ac:dyDescent="0.6">
      <c r="A39" s="9" t="s">
        <v>11</v>
      </c>
      <c r="B39" s="1">
        <v>45748</v>
      </c>
      <c r="C39" s="7">
        <f>'COT Raw Data'!C39+'COT Raw Data'!E39+'COT Raw Data'!G39</f>
        <v>11250</v>
      </c>
      <c r="D39" s="7">
        <f>'COT Raw Data'!D39+'COT Raw Data'!F39+'COT Raw Data'!H39</f>
        <v>71086</v>
      </c>
      <c r="E39" s="7">
        <f t="shared" si="0"/>
        <v>-59836</v>
      </c>
      <c r="F39" s="6">
        <v>10177</v>
      </c>
      <c r="G39" s="6">
        <v>17182</v>
      </c>
      <c r="H39" s="7">
        <f t="shared" si="1"/>
        <v>-7005</v>
      </c>
    </row>
    <row r="40" spans="1:8" x14ac:dyDescent="0.6">
      <c r="A40" s="9" t="s">
        <v>11</v>
      </c>
      <c r="B40" s="1">
        <v>45741</v>
      </c>
      <c r="C40" s="7">
        <f>'COT Raw Data'!C40+'COT Raw Data'!E40+'COT Raw Data'!G40</f>
        <v>11684</v>
      </c>
      <c r="D40" s="7">
        <f>'COT Raw Data'!D40+'COT Raw Data'!F40+'COT Raw Data'!H40</f>
        <v>65695</v>
      </c>
      <c r="E40" s="7">
        <f t="shared" si="0"/>
        <v>-54011</v>
      </c>
      <c r="F40" s="6">
        <v>10519</v>
      </c>
      <c r="G40" s="6">
        <v>19028</v>
      </c>
      <c r="H40" s="7">
        <f t="shared" si="1"/>
        <v>-8509</v>
      </c>
    </row>
    <row r="41" spans="1:8" x14ac:dyDescent="0.6">
      <c r="A41" s="9" t="s">
        <v>11</v>
      </c>
      <c r="B41" s="1">
        <v>45734</v>
      </c>
      <c r="C41" s="7">
        <f>'COT Raw Data'!C41+'COT Raw Data'!E41+'COT Raw Data'!G41</f>
        <v>12571</v>
      </c>
      <c r="D41" s="7">
        <f>'COT Raw Data'!D41+'COT Raw Data'!F41+'COT Raw Data'!H41</f>
        <v>59955</v>
      </c>
      <c r="E41" s="7">
        <f t="shared" si="0"/>
        <v>-47384</v>
      </c>
      <c r="F41" s="6">
        <v>10615</v>
      </c>
      <c r="G41" s="6">
        <v>19265</v>
      </c>
      <c r="H41" s="7">
        <f t="shared" si="1"/>
        <v>-8650</v>
      </c>
    </row>
    <row r="42" spans="1:8" x14ac:dyDescent="0.6">
      <c r="A42" s="9" t="s">
        <v>11</v>
      </c>
      <c r="B42" s="1">
        <v>45727</v>
      </c>
      <c r="C42" s="7">
        <f>'COT Raw Data'!C42+'COT Raw Data'!E42+'COT Raw Data'!G42</f>
        <v>12433</v>
      </c>
      <c r="D42" s="7">
        <f>'COT Raw Data'!D42+'COT Raw Data'!F42+'COT Raw Data'!H42</f>
        <v>65708</v>
      </c>
      <c r="E42" s="7">
        <f t="shared" si="0"/>
        <v>-53275</v>
      </c>
      <c r="F42" s="6">
        <v>13232</v>
      </c>
      <c r="G42" s="6">
        <v>18516</v>
      </c>
      <c r="H42" s="7">
        <f t="shared" si="1"/>
        <v>-5284</v>
      </c>
    </row>
    <row r="43" spans="1:8" x14ac:dyDescent="0.6">
      <c r="A43" s="9" t="s">
        <v>11</v>
      </c>
      <c r="B43" s="1">
        <v>45720</v>
      </c>
      <c r="C43" s="7">
        <f>'COT Raw Data'!C43+'COT Raw Data'!E43+'COT Raw Data'!G43</f>
        <v>15819</v>
      </c>
      <c r="D43" s="7">
        <f>'COT Raw Data'!D43+'COT Raw Data'!F43+'COT Raw Data'!H43</f>
        <v>69623</v>
      </c>
      <c r="E43" s="7">
        <f t="shared" si="0"/>
        <v>-53804</v>
      </c>
      <c r="F43" s="6">
        <v>11964</v>
      </c>
      <c r="G43" s="6">
        <v>22260</v>
      </c>
      <c r="H43" s="7">
        <f t="shared" si="1"/>
        <v>-10296</v>
      </c>
    </row>
    <row r="44" spans="1:8" x14ac:dyDescent="0.6">
      <c r="A44" s="9" t="s">
        <v>11</v>
      </c>
      <c r="B44" s="1">
        <v>45713</v>
      </c>
      <c r="C44" s="7">
        <f>'COT Raw Data'!C44+'COT Raw Data'!E44+'COT Raw Data'!G44</f>
        <v>14272</v>
      </c>
      <c r="D44" s="7">
        <f>'COT Raw Data'!D44+'COT Raw Data'!F44+'COT Raw Data'!H44</f>
        <v>72073</v>
      </c>
      <c r="E44" s="7">
        <f t="shared" si="0"/>
        <v>-57801</v>
      </c>
      <c r="F44" s="6">
        <v>10235</v>
      </c>
      <c r="G44" s="6">
        <v>21544</v>
      </c>
      <c r="H44" s="7">
        <f t="shared" si="1"/>
        <v>-11309</v>
      </c>
    </row>
    <row r="45" spans="1:8" x14ac:dyDescent="0.6">
      <c r="A45" s="9" t="s">
        <v>11</v>
      </c>
      <c r="B45" s="1">
        <v>45706</v>
      </c>
      <c r="C45" s="7">
        <f>'COT Raw Data'!C45+'COT Raw Data'!E45+'COT Raw Data'!G45</f>
        <v>16102</v>
      </c>
      <c r="D45" s="7">
        <f>'COT Raw Data'!D45+'COT Raw Data'!F45+'COT Raw Data'!H45</f>
        <v>72919</v>
      </c>
      <c r="E45" s="7">
        <f t="shared" si="0"/>
        <v>-56817</v>
      </c>
      <c r="F45" s="6">
        <v>8807</v>
      </c>
      <c r="G45" s="6">
        <v>21953</v>
      </c>
      <c r="H45" s="7">
        <f t="shared" si="1"/>
        <v>-13146</v>
      </c>
    </row>
    <row r="46" spans="1:8" x14ac:dyDescent="0.6">
      <c r="A46" s="9" t="s">
        <v>11</v>
      </c>
      <c r="B46" s="1">
        <v>45699</v>
      </c>
      <c r="C46" s="7">
        <f>'COT Raw Data'!C46+'COT Raw Data'!E46+'COT Raw Data'!G46</f>
        <v>14625</v>
      </c>
      <c r="D46" s="7">
        <f>'COT Raw Data'!D46+'COT Raw Data'!F46+'COT Raw Data'!H46</f>
        <v>70199</v>
      </c>
      <c r="E46" s="7">
        <f t="shared" si="0"/>
        <v>-55574</v>
      </c>
      <c r="F46" s="6">
        <v>9859</v>
      </c>
      <c r="G46" s="6">
        <v>24871</v>
      </c>
      <c r="H46" s="7">
        <f t="shared" si="1"/>
        <v>-15012</v>
      </c>
    </row>
    <row r="47" spans="1:8" x14ac:dyDescent="0.6">
      <c r="A47" s="9" t="s">
        <v>11</v>
      </c>
      <c r="B47" s="1">
        <v>45692</v>
      </c>
      <c r="C47" s="7">
        <f>'COT Raw Data'!C47+'COT Raw Data'!E47+'COT Raw Data'!G47</f>
        <v>15758</v>
      </c>
      <c r="D47" s="7">
        <f>'COT Raw Data'!D47+'COT Raw Data'!F47+'COT Raw Data'!H47</f>
        <v>73077</v>
      </c>
      <c r="E47" s="7">
        <f t="shared" si="0"/>
        <v>-57319</v>
      </c>
      <c r="F47" s="6">
        <v>8424</v>
      </c>
      <c r="G47" s="6">
        <v>21469</v>
      </c>
      <c r="H47" s="7">
        <f t="shared" si="1"/>
        <v>-13045</v>
      </c>
    </row>
    <row r="48" spans="1:8" x14ac:dyDescent="0.6">
      <c r="A48" s="9" t="s">
        <v>11</v>
      </c>
      <c r="B48" s="1">
        <v>45685</v>
      </c>
      <c r="C48" s="7">
        <f>'COT Raw Data'!C48+'COT Raw Data'!E48+'COT Raw Data'!G48</f>
        <v>14153</v>
      </c>
      <c r="D48" s="7">
        <f>'COT Raw Data'!D48+'COT Raw Data'!F48+'COT Raw Data'!H48</f>
        <v>72895</v>
      </c>
      <c r="E48" s="7">
        <f t="shared" si="0"/>
        <v>-58742</v>
      </c>
      <c r="F48" s="6">
        <v>8491</v>
      </c>
      <c r="G48" s="6">
        <v>20941</v>
      </c>
      <c r="H48" s="7">
        <f t="shared" si="1"/>
        <v>-12450</v>
      </c>
    </row>
    <row r="49" spans="1:8" x14ac:dyDescent="0.6">
      <c r="A49" s="9" t="s">
        <v>11</v>
      </c>
      <c r="B49" s="1">
        <v>45678</v>
      </c>
      <c r="C49" s="7">
        <f>'COT Raw Data'!C49+'COT Raw Data'!E49+'COT Raw Data'!G49</f>
        <v>16673</v>
      </c>
      <c r="D49" s="7">
        <f>'COT Raw Data'!D49+'COT Raw Data'!F49+'COT Raw Data'!H49</f>
        <v>69058</v>
      </c>
      <c r="E49" s="7">
        <f t="shared" si="0"/>
        <v>-52385</v>
      </c>
      <c r="F49" s="6">
        <v>8255</v>
      </c>
      <c r="G49" s="6">
        <v>24176</v>
      </c>
      <c r="H49" s="7">
        <f t="shared" si="1"/>
        <v>-15921</v>
      </c>
    </row>
    <row r="50" spans="1:8" x14ac:dyDescent="0.6">
      <c r="A50" s="9" t="s">
        <v>11</v>
      </c>
      <c r="B50" s="1">
        <v>45671</v>
      </c>
      <c r="C50" s="7">
        <f>'COT Raw Data'!C50+'COT Raw Data'!E50+'COT Raw Data'!G50</f>
        <v>15528</v>
      </c>
      <c r="D50" s="7">
        <f>'COT Raw Data'!D50+'COT Raw Data'!F50+'COT Raw Data'!H50</f>
        <v>66096</v>
      </c>
      <c r="E50" s="7">
        <f t="shared" si="0"/>
        <v>-50568</v>
      </c>
      <c r="F50" s="6">
        <v>7316</v>
      </c>
      <c r="G50" s="6">
        <v>24958</v>
      </c>
      <c r="H50" s="7">
        <f t="shared" si="1"/>
        <v>-17642</v>
      </c>
    </row>
    <row r="51" spans="1:8" x14ac:dyDescent="0.6">
      <c r="A51" s="17" t="s">
        <v>11</v>
      </c>
      <c r="B51" s="18">
        <v>45664</v>
      </c>
      <c r="C51" s="19">
        <f>'COT Raw Data'!C51+'COT Raw Data'!E51+'COT Raw Data'!G51</f>
        <v>17305</v>
      </c>
      <c r="D51" s="19">
        <f>'COT Raw Data'!D51+'COT Raw Data'!F51+'COT Raw Data'!H51</f>
        <v>64200</v>
      </c>
      <c r="E51" s="19">
        <f t="shared" si="0"/>
        <v>-46895</v>
      </c>
      <c r="F51" s="19">
        <v>7351</v>
      </c>
      <c r="G51" s="19">
        <v>23907</v>
      </c>
      <c r="H51" s="19">
        <f t="shared" si="1"/>
        <v>-16556</v>
      </c>
    </row>
    <row r="52" spans="1:8" x14ac:dyDescent="0.6">
      <c r="A52" s="9" t="s">
        <v>12</v>
      </c>
      <c r="B52" s="1">
        <v>45832</v>
      </c>
      <c r="C52" s="6">
        <f>'COT Raw Data'!C52+'COT Raw Data'!E52+'COT Raw Data'!G52</f>
        <v>128442</v>
      </c>
      <c r="D52" s="6">
        <f>'COT Raw Data'!D52+'COT Raw Data'!F52+'COT Raw Data'!H52</f>
        <v>104844</v>
      </c>
      <c r="E52" s="6">
        <f t="shared" ref="E52:E83" si="2">C52-D52</f>
        <v>23598</v>
      </c>
      <c r="F52" s="6">
        <v>35906</v>
      </c>
      <c r="G52" s="6">
        <v>26266</v>
      </c>
      <c r="H52" s="6">
        <f t="shared" ref="H52:H83" si="3">F52-G52</f>
        <v>9640</v>
      </c>
    </row>
    <row r="53" spans="1:8" x14ac:dyDescent="0.6">
      <c r="A53" s="9" t="s">
        <v>12</v>
      </c>
      <c r="B53" s="1">
        <v>45825</v>
      </c>
      <c r="C53" s="7">
        <f>'COT Raw Data'!C53+'COT Raw Data'!E53+'COT Raw Data'!G53</f>
        <v>132094</v>
      </c>
      <c r="D53" s="7">
        <f>'COT Raw Data'!D53+'COT Raw Data'!F53+'COT Raw Data'!H53</f>
        <v>104548</v>
      </c>
      <c r="E53" s="7">
        <f t="shared" si="2"/>
        <v>27546</v>
      </c>
      <c r="F53" s="6">
        <v>33837</v>
      </c>
      <c r="G53" s="6">
        <v>24631</v>
      </c>
      <c r="H53" s="7">
        <f t="shared" si="3"/>
        <v>9206</v>
      </c>
    </row>
    <row r="54" spans="1:8" x14ac:dyDescent="0.6">
      <c r="A54" s="9" t="s">
        <v>12</v>
      </c>
      <c r="B54" s="1">
        <v>45818</v>
      </c>
      <c r="C54" s="7">
        <f>'COT Raw Data'!C54+'COT Raw Data'!E54+'COT Raw Data'!G54</f>
        <v>138646</v>
      </c>
      <c r="D54" s="7">
        <f>'COT Raw Data'!D54+'COT Raw Data'!F54+'COT Raw Data'!H54</f>
        <v>95278</v>
      </c>
      <c r="E54" s="7">
        <f t="shared" si="2"/>
        <v>43368</v>
      </c>
      <c r="F54" s="6">
        <v>36199</v>
      </c>
      <c r="G54" s="6">
        <v>27271</v>
      </c>
      <c r="H54" s="7">
        <f t="shared" si="3"/>
        <v>8928</v>
      </c>
    </row>
    <row r="55" spans="1:8" x14ac:dyDescent="0.6">
      <c r="A55" s="9" t="s">
        <v>12</v>
      </c>
      <c r="B55" s="1">
        <v>45811</v>
      </c>
      <c r="C55" s="7">
        <f>'COT Raw Data'!C55+'COT Raw Data'!E55+'COT Raw Data'!G55</f>
        <v>144592</v>
      </c>
      <c r="D55" s="7">
        <f>'COT Raw Data'!D55+'COT Raw Data'!F55+'COT Raw Data'!H55</f>
        <v>104850</v>
      </c>
      <c r="E55" s="7">
        <f t="shared" si="2"/>
        <v>39742</v>
      </c>
      <c r="F55" s="6">
        <v>36963</v>
      </c>
      <c r="G55" s="6">
        <v>23213</v>
      </c>
      <c r="H55" s="7">
        <f t="shared" si="3"/>
        <v>13750</v>
      </c>
    </row>
    <row r="56" spans="1:8" x14ac:dyDescent="0.6">
      <c r="A56" s="9" t="s">
        <v>12</v>
      </c>
      <c r="B56" s="1">
        <v>45804</v>
      </c>
      <c r="C56" s="7">
        <f>'COT Raw Data'!C56+'COT Raw Data'!E56+'COT Raw Data'!G56</f>
        <v>142979</v>
      </c>
      <c r="D56" s="7">
        <f>'COT Raw Data'!D56+'COT Raw Data'!F56+'COT Raw Data'!H56</f>
        <v>108446</v>
      </c>
      <c r="E56" s="7">
        <f t="shared" si="2"/>
        <v>34533</v>
      </c>
      <c r="F56" s="6">
        <v>36723</v>
      </c>
      <c r="G56" s="6">
        <v>25235</v>
      </c>
      <c r="H56" s="7">
        <f t="shared" si="3"/>
        <v>11488</v>
      </c>
    </row>
    <row r="57" spans="1:8" x14ac:dyDescent="0.6">
      <c r="A57" s="9" t="s">
        <v>12</v>
      </c>
      <c r="B57" s="1">
        <v>45797</v>
      </c>
      <c r="C57" s="7">
        <f>'COT Raw Data'!C57+'COT Raw Data'!E57+'COT Raw Data'!G57</f>
        <v>126858</v>
      </c>
      <c r="D57" s="7">
        <f>'COT Raw Data'!D57+'COT Raw Data'!F57+'COT Raw Data'!H57</f>
        <v>104280</v>
      </c>
      <c r="E57" s="7">
        <f t="shared" si="2"/>
        <v>22578</v>
      </c>
      <c r="F57" s="6">
        <v>33168</v>
      </c>
      <c r="G57" s="6">
        <v>23344</v>
      </c>
      <c r="H57" s="7">
        <f t="shared" si="3"/>
        <v>9824</v>
      </c>
    </row>
    <row r="58" spans="1:8" x14ac:dyDescent="0.6">
      <c r="A58" s="9" t="s">
        <v>12</v>
      </c>
      <c r="B58" s="1">
        <v>45790</v>
      </c>
      <c r="C58" s="7">
        <f>'COT Raw Data'!C58+'COT Raw Data'!E58+'COT Raw Data'!G58</f>
        <v>126143</v>
      </c>
      <c r="D58" s="7">
        <f>'COT Raw Data'!D58+'COT Raw Data'!F58+'COT Raw Data'!H58</f>
        <v>102296</v>
      </c>
      <c r="E58" s="7">
        <f t="shared" si="2"/>
        <v>23847</v>
      </c>
      <c r="F58" s="6">
        <v>32765</v>
      </c>
      <c r="G58" s="6">
        <v>27922</v>
      </c>
      <c r="H58" s="7">
        <f t="shared" si="3"/>
        <v>4843</v>
      </c>
    </row>
    <row r="59" spans="1:8" x14ac:dyDescent="0.6">
      <c r="A59" s="9" t="s">
        <v>12</v>
      </c>
      <c r="B59" s="1">
        <v>45783</v>
      </c>
      <c r="C59" s="7">
        <f>'COT Raw Data'!C59+'COT Raw Data'!E59+'COT Raw Data'!G59</f>
        <v>131346</v>
      </c>
      <c r="D59" s="7">
        <f>'COT Raw Data'!D59+'COT Raw Data'!F59+'COT Raw Data'!H59</f>
        <v>105768</v>
      </c>
      <c r="E59" s="7">
        <f t="shared" si="2"/>
        <v>25578</v>
      </c>
      <c r="F59" s="6">
        <v>31693</v>
      </c>
      <c r="G59" s="6">
        <v>26192</v>
      </c>
      <c r="H59" s="7">
        <f t="shared" si="3"/>
        <v>5501</v>
      </c>
    </row>
    <row r="60" spans="1:8" x14ac:dyDescent="0.6">
      <c r="A60" s="9" t="s">
        <v>12</v>
      </c>
      <c r="B60" s="1">
        <v>45776</v>
      </c>
      <c r="C60" s="7">
        <f>'COT Raw Data'!C60+'COT Raw Data'!E60+'COT Raw Data'!G60</f>
        <v>128678</v>
      </c>
      <c r="D60" s="7">
        <f>'COT Raw Data'!D60+'COT Raw Data'!F60+'COT Raw Data'!H60</f>
        <v>105122</v>
      </c>
      <c r="E60" s="7">
        <f t="shared" si="2"/>
        <v>23556</v>
      </c>
      <c r="F60" s="6">
        <v>31474</v>
      </c>
      <c r="G60" s="6">
        <v>25710</v>
      </c>
      <c r="H60" s="7">
        <f t="shared" si="3"/>
        <v>5764</v>
      </c>
    </row>
    <row r="61" spans="1:8" x14ac:dyDescent="0.6">
      <c r="A61" s="9" t="s">
        <v>12</v>
      </c>
      <c r="B61" s="1">
        <v>45769</v>
      </c>
      <c r="C61" s="7">
        <f>'COT Raw Data'!C61+'COT Raw Data'!E61+'COT Raw Data'!G61</f>
        <v>131070</v>
      </c>
      <c r="D61" s="7">
        <f>'COT Raw Data'!D61+'COT Raw Data'!F61+'COT Raw Data'!H61</f>
        <v>112257</v>
      </c>
      <c r="E61" s="7">
        <f t="shared" si="2"/>
        <v>18813</v>
      </c>
      <c r="F61" s="6">
        <v>29322</v>
      </c>
      <c r="G61" s="6">
        <v>24373</v>
      </c>
      <c r="H61" s="7">
        <f t="shared" si="3"/>
        <v>4949</v>
      </c>
    </row>
    <row r="62" spans="1:8" x14ac:dyDescent="0.6">
      <c r="A62" s="9" t="s">
        <v>12</v>
      </c>
      <c r="B62" s="1">
        <v>45762</v>
      </c>
      <c r="C62" s="7">
        <f>'COT Raw Data'!C62+'COT Raw Data'!E62+'COT Raw Data'!G62</f>
        <v>124695</v>
      </c>
      <c r="D62" s="7">
        <f>'COT Raw Data'!D62+'COT Raw Data'!F62+'COT Raw Data'!H62</f>
        <v>120367</v>
      </c>
      <c r="E62" s="7">
        <f t="shared" si="2"/>
        <v>4328</v>
      </c>
      <c r="F62" s="6">
        <v>28689</v>
      </c>
      <c r="G62" s="6">
        <v>25709</v>
      </c>
      <c r="H62" s="7">
        <f t="shared" si="3"/>
        <v>2980</v>
      </c>
    </row>
    <row r="63" spans="1:8" x14ac:dyDescent="0.6">
      <c r="A63" s="9" t="s">
        <v>12</v>
      </c>
      <c r="B63" s="1">
        <v>45755</v>
      </c>
      <c r="C63" s="7">
        <f>'COT Raw Data'!C63+'COT Raw Data'!E63+'COT Raw Data'!G63</f>
        <v>122116</v>
      </c>
      <c r="D63" s="7">
        <f>'COT Raw Data'!D63+'COT Raw Data'!F63+'COT Raw Data'!H63</f>
        <v>115327</v>
      </c>
      <c r="E63" s="7">
        <f t="shared" si="2"/>
        <v>6789</v>
      </c>
      <c r="F63" s="6">
        <v>24131</v>
      </c>
      <c r="G63" s="6">
        <v>25646</v>
      </c>
      <c r="H63" s="7">
        <f t="shared" si="3"/>
        <v>-1515</v>
      </c>
    </row>
    <row r="64" spans="1:8" x14ac:dyDescent="0.6">
      <c r="A64" s="9" t="s">
        <v>12</v>
      </c>
      <c r="B64" s="1">
        <v>45748</v>
      </c>
      <c r="C64" s="7">
        <f>'COT Raw Data'!C64+'COT Raw Data'!E64+'COT Raw Data'!G64</f>
        <v>136559</v>
      </c>
      <c r="D64" s="7">
        <f>'COT Raw Data'!D64+'COT Raw Data'!F64+'COT Raw Data'!H64</f>
        <v>117299</v>
      </c>
      <c r="E64" s="7">
        <f t="shared" si="2"/>
        <v>19260</v>
      </c>
      <c r="F64" s="6">
        <v>30248</v>
      </c>
      <c r="G64" s="6">
        <v>26084</v>
      </c>
      <c r="H64" s="7">
        <f t="shared" si="3"/>
        <v>4164</v>
      </c>
    </row>
    <row r="65" spans="1:8" x14ac:dyDescent="0.6">
      <c r="A65" s="9" t="s">
        <v>12</v>
      </c>
      <c r="B65" s="1">
        <v>45741</v>
      </c>
      <c r="C65" s="7">
        <f>'COT Raw Data'!C65+'COT Raw Data'!E65+'COT Raw Data'!G65</f>
        <v>140373</v>
      </c>
      <c r="D65" s="7">
        <f>'COT Raw Data'!D65+'COT Raw Data'!F65+'COT Raw Data'!H65</f>
        <v>111504</v>
      </c>
      <c r="E65" s="7">
        <f t="shared" si="2"/>
        <v>28869</v>
      </c>
      <c r="F65" s="6">
        <v>32226</v>
      </c>
      <c r="G65" s="6">
        <v>25827</v>
      </c>
      <c r="H65" s="7">
        <f t="shared" si="3"/>
        <v>6399</v>
      </c>
    </row>
    <row r="66" spans="1:8" x14ac:dyDescent="0.6">
      <c r="A66" s="9" t="s">
        <v>12</v>
      </c>
      <c r="B66" s="1">
        <v>45734</v>
      </c>
      <c r="C66" s="7">
        <f>'COT Raw Data'!C66+'COT Raw Data'!E66+'COT Raw Data'!G66</f>
        <v>128800</v>
      </c>
      <c r="D66" s="7">
        <f>'COT Raw Data'!D66+'COT Raw Data'!F66+'COT Raw Data'!H66</f>
        <v>114292</v>
      </c>
      <c r="E66" s="7">
        <f t="shared" si="2"/>
        <v>14508</v>
      </c>
      <c r="F66" s="6">
        <v>33403</v>
      </c>
      <c r="G66" s="6">
        <v>24061</v>
      </c>
      <c r="H66" s="7">
        <f t="shared" si="3"/>
        <v>9342</v>
      </c>
    </row>
    <row r="67" spans="1:8" x14ac:dyDescent="0.6">
      <c r="A67" s="9" t="s">
        <v>12</v>
      </c>
      <c r="B67" s="1">
        <v>45727</v>
      </c>
      <c r="C67" s="7">
        <f>'COT Raw Data'!C67+'COT Raw Data'!E67+'COT Raw Data'!G67</f>
        <v>123423</v>
      </c>
      <c r="D67" s="7">
        <f>'COT Raw Data'!D67+'COT Raw Data'!F67+'COT Raw Data'!H67</f>
        <v>112399</v>
      </c>
      <c r="E67" s="7">
        <f t="shared" si="2"/>
        <v>11024</v>
      </c>
      <c r="F67" s="6">
        <v>41071</v>
      </c>
      <c r="G67" s="6">
        <v>37903</v>
      </c>
      <c r="H67" s="7">
        <f t="shared" si="3"/>
        <v>3168</v>
      </c>
    </row>
    <row r="68" spans="1:8" x14ac:dyDescent="0.6">
      <c r="A68" s="9" t="s">
        <v>12</v>
      </c>
      <c r="B68" s="1">
        <v>45720</v>
      </c>
      <c r="C68" s="7">
        <f>'COT Raw Data'!C68+'COT Raw Data'!E68+'COT Raw Data'!G68</f>
        <v>112330</v>
      </c>
      <c r="D68" s="7">
        <f>'COT Raw Data'!D68+'COT Raw Data'!F68+'COT Raw Data'!H68</f>
        <v>117057</v>
      </c>
      <c r="E68" s="7">
        <f t="shared" si="2"/>
        <v>-4727</v>
      </c>
      <c r="F68" s="6">
        <v>27706</v>
      </c>
      <c r="G68" s="6">
        <v>32570</v>
      </c>
      <c r="H68" s="7">
        <f t="shared" si="3"/>
        <v>-4864</v>
      </c>
    </row>
    <row r="69" spans="1:8" x14ac:dyDescent="0.6">
      <c r="A69" s="9" t="s">
        <v>12</v>
      </c>
      <c r="B69" s="1">
        <v>45713</v>
      </c>
      <c r="C69" s="7">
        <f>'COT Raw Data'!C69+'COT Raw Data'!E69+'COT Raw Data'!G69</f>
        <v>105045</v>
      </c>
      <c r="D69" s="7">
        <f>'COT Raw Data'!D69+'COT Raw Data'!F69+'COT Raw Data'!H69</f>
        <v>124607</v>
      </c>
      <c r="E69" s="7">
        <f t="shared" si="2"/>
        <v>-19562</v>
      </c>
      <c r="F69" s="6">
        <v>24992</v>
      </c>
      <c r="G69" s="6">
        <v>35641</v>
      </c>
      <c r="H69" s="7">
        <f t="shared" si="3"/>
        <v>-10649</v>
      </c>
    </row>
    <row r="70" spans="1:8" x14ac:dyDescent="0.6">
      <c r="A70" s="9" t="s">
        <v>12</v>
      </c>
      <c r="B70" s="1">
        <v>45706</v>
      </c>
      <c r="C70" s="7">
        <f>'COT Raw Data'!C70+'COT Raw Data'!E70+'COT Raw Data'!G70</f>
        <v>107345</v>
      </c>
      <c r="D70" s="7">
        <f>'COT Raw Data'!D70+'COT Raw Data'!F70+'COT Raw Data'!H70</f>
        <v>131190</v>
      </c>
      <c r="E70" s="7">
        <f t="shared" si="2"/>
        <v>-23845</v>
      </c>
      <c r="F70" s="6">
        <v>24129</v>
      </c>
      <c r="G70" s="6">
        <v>34347</v>
      </c>
      <c r="H70" s="7">
        <f t="shared" si="3"/>
        <v>-10218</v>
      </c>
    </row>
    <row r="71" spans="1:8" x14ac:dyDescent="0.6">
      <c r="A71" s="9" t="s">
        <v>12</v>
      </c>
      <c r="B71" s="1">
        <v>45699</v>
      </c>
      <c r="C71" s="7">
        <f>'COT Raw Data'!C71+'COT Raw Data'!E71+'COT Raw Data'!G71</f>
        <v>95486</v>
      </c>
      <c r="D71" s="7">
        <f>'COT Raw Data'!D71+'COT Raw Data'!F71+'COT Raw Data'!H71</f>
        <v>130557</v>
      </c>
      <c r="E71" s="7">
        <f t="shared" si="2"/>
        <v>-35071</v>
      </c>
      <c r="F71" s="6">
        <v>24316</v>
      </c>
      <c r="G71" s="6">
        <v>37628</v>
      </c>
      <c r="H71" s="7">
        <f t="shared" si="3"/>
        <v>-13312</v>
      </c>
    </row>
    <row r="72" spans="1:8" x14ac:dyDescent="0.6">
      <c r="A72" s="9" t="s">
        <v>12</v>
      </c>
      <c r="B72" s="1">
        <v>45692</v>
      </c>
      <c r="C72" s="7">
        <f>'COT Raw Data'!C72+'COT Raw Data'!E72+'COT Raw Data'!G72</f>
        <v>92985</v>
      </c>
      <c r="D72" s="7">
        <f>'COT Raw Data'!D72+'COT Raw Data'!F72+'COT Raw Data'!H72</f>
        <v>135844</v>
      </c>
      <c r="E72" s="7">
        <f t="shared" si="2"/>
        <v>-42859</v>
      </c>
      <c r="F72" s="6">
        <v>22951</v>
      </c>
      <c r="G72" s="6">
        <v>36657</v>
      </c>
      <c r="H72" s="7">
        <f t="shared" si="3"/>
        <v>-13706</v>
      </c>
    </row>
    <row r="73" spans="1:8" x14ac:dyDescent="0.6">
      <c r="A73" s="9" t="s">
        <v>12</v>
      </c>
      <c r="B73" s="1">
        <v>45685</v>
      </c>
      <c r="C73" s="7">
        <f>'COT Raw Data'!C73+'COT Raw Data'!E73+'COT Raw Data'!G73</f>
        <v>86802</v>
      </c>
      <c r="D73" s="7">
        <f>'COT Raw Data'!D73+'COT Raw Data'!F73+'COT Raw Data'!H73</f>
        <v>138688</v>
      </c>
      <c r="E73" s="7">
        <f t="shared" si="2"/>
        <v>-51886</v>
      </c>
      <c r="F73" s="6">
        <v>21081</v>
      </c>
      <c r="G73" s="6">
        <v>38763</v>
      </c>
      <c r="H73" s="7">
        <f t="shared" si="3"/>
        <v>-17682</v>
      </c>
    </row>
    <row r="74" spans="1:8" x14ac:dyDescent="0.6">
      <c r="A74" s="9" t="s">
        <v>12</v>
      </c>
      <c r="B74" s="1">
        <v>45678</v>
      </c>
      <c r="C74" s="7">
        <f>'COT Raw Data'!C74+'COT Raw Data'!E74+'COT Raw Data'!G74</f>
        <v>110143</v>
      </c>
      <c r="D74" s="7">
        <f>'COT Raw Data'!D74+'COT Raw Data'!F74+'COT Raw Data'!H74</f>
        <v>141425</v>
      </c>
      <c r="E74" s="7">
        <f t="shared" si="2"/>
        <v>-31282</v>
      </c>
      <c r="F74" s="6">
        <v>21903</v>
      </c>
      <c r="G74" s="6">
        <v>42395</v>
      </c>
      <c r="H74" s="7">
        <f t="shared" si="3"/>
        <v>-20492</v>
      </c>
    </row>
    <row r="75" spans="1:8" x14ac:dyDescent="0.6">
      <c r="A75" s="9" t="s">
        <v>12</v>
      </c>
      <c r="B75" s="1">
        <v>45671</v>
      </c>
      <c r="C75" s="7">
        <f>'COT Raw Data'!C75+'COT Raw Data'!E75+'COT Raw Data'!G75</f>
        <v>116790</v>
      </c>
      <c r="D75" s="7">
        <f>'COT Raw Data'!D75+'COT Raw Data'!F75+'COT Raw Data'!H75</f>
        <v>139725</v>
      </c>
      <c r="E75" s="7">
        <f t="shared" si="2"/>
        <v>-22935</v>
      </c>
      <c r="F75" s="6">
        <v>21817</v>
      </c>
      <c r="G75" s="6">
        <v>37240</v>
      </c>
      <c r="H75" s="7">
        <f t="shared" si="3"/>
        <v>-15423</v>
      </c>
    </row>
    <row r="76" spans="1:8" x14ac:dyDescent="0.6">
      <c r="A76" s="17" t="s">
        <v>12</v>
      </c>
      <c r="B76" s="18">
        <v>45664</v>
      </c>
      <c r="C76" s="19">
        <f>'COT Raw Data'!C76+'COT Raw Data'!E76+'COT Raw Data'!G76</f>
        <v>112561</v>
      </c>
      <c r="D76" s="19">
        <f>'COT Raw Data'!D76+'COT Raw Data'!F76+'COT Raw Data'!H76</f>
        <v>127339</v>
      </c>
      <c r="E76" s="19">
        <f t="shared" si="2"/>
        <v>-14778</v>
      </c>
      <c r="F76" s="19">
        <v>25328</v>
      </c>
      <c r="G76" s="19">
        <v>34111</v>
      </c>
      <c r="H76" s="19">
        <f t="shared" si="3"/>
        <v>-8783</v>
      </c>
    </row>
    <row r="77" spans="1:8" x14ac:dyDescent="0.6">
      <c r="A77" s="9" t="s">
        <v>13</v>
      </c>
      <c r="B77" s="1">
        <v>45832</v>
      </c>
      <c r="C77" s="6">
        <f>'COT Raw Data'!C77+'COT Raw Data'!E77+'COT Raw Data'!G77</f>
        <v>259615</v>
      </c>
      <c r="D77" s="6">
        <f>'COT Raw Data'!D77+'COT Raw Data'!F77+'COT Raw Data'!H77</f>
        <v>58741</v>
      </c>
      <c r="E77" s="6">
        <f t="shared" si="2"/>
        <v>200874</v>
      </c>
      <c r="F77" s="6">
        <v>40462</v>
      </c>
      <c r="G77" s="6">
        <v>25029</v>
      </c>
      <c r="H77" s="6">
        <f t="shared" si="3"/>
        <v>15433</v>
      </c>
    </row>
    <row r="78" spans="1:8" x14ac:dyDescent="0.6">
      <c r="A78" s="9" t="s">
        <v>13</v>
      </c>
      <c r="B78" s="1">
        <v>45825</v>
      </c>
      <c r="C78" s="7">
        <f>'COT Raw Data'!C78+'COT Raw Data'!E78+'COT Raw Data'!G78</f>
        <v>258498</v>
      </c>
      <c r="D78" s="7">
        <f>'COT Raw Data'!D78+'COT Raw Data'!F78+'COT Raw Data'!H78</f>
        <v>58599</v>
      </c>
      <c r="E78" s="7">
        <f t="shared" si="2"/>
        <v>199899</v>
      </c>
      <c r="F78" s="6">
        <v>43251</v>
      </c>
      <c r="G78" s="6">
        <v>25955</v>
      </c>
      <c r="H78" s="7">
        <f t="shared" si="3"/>
        <v>17296</v>
      </c>
    </row>
    <row r="79" spans="1:8" x14ac:dyDescent="0.6">
      <c r="A79" s="9" t="s">
        <v>13</v>
      </c>
      <c r="B79" s="1">
        <v>45818</v>
      </c>
      <c r="C79" s="7">
        <f>'COT Raw Data'!C79+'COT Raw Data'!E79+'COT Raw Data'!G79</f>
        <v>265276</v>
      </c>
      <c r="D79" s="7">
        <f>'COT Raw Data'!D79+'COT Raw Data'!F79+'COT Raw Data'!H79</f>
        <v>57215</v>
      </c>
      <c r="E79" s="7">
        <f t="shared" si="2"/>
        <v>208061</v>
      </c>
      <c r="F79" s="6">
        <v>54124</v>
      </c>
      <c r="G79" s="6">
        <v>29642</v>
      </c>
      <c r="H79" s="7">
        <f t="shared" si="3"/>
        <v>24482</v>
      </c>
    </row>
    <row r="80" spans="1:8" x14ac:dyDescent="0.6">
      <c r="A80" s="9" t="s">
        <v>13</v>
      </c>
      <c r="B80" s="1">
        <v>45811</v>
      </c>
      <c r="C80" s="7">
        <f>'COT Raw Data'!C80+'COT Raw Data'!E80+'COT Raw Data'!G80</f>
        <v>271088</v>
      </c>
      <c r="D80" s="7">
        <f>'COT Raw Data'!D80+'COT Raw Data'!F80+'COT Raw Data'!H80</f>
        <v>58560</v>
      </c>
      <c r="E80" s="7">
        <f t="shared" si="2"/>
        <v>212528</v>
      </c>
      <c r="F80" s="6">
        <v>44497</v>
      </c>
      <c r="G80" s="6">
        <v>20138</v>
      </c>
      <c r="H80" s="7">
        <f t="shared" si="3"/>
        <v>24359</v>
      </c>
    </row>
    <row r="81" spans="1:8" x14ac:dyDescent="0.6">
      <c r="A81" s="9" t="s">
        <v>13</v>
      </c>
      <c r="B81" s="1">
        <v>45804</v>
      </c>
      <c r="C81" s="7">
        <f>'COT Raw Data'!C81+'COT Raw Data'!E81+'COT Raw Data'!G81</f>
        <v>274947</v>
      </c>
      <c r="D81" s="7">
        <f>'COT Raw Data'!D81+'COT Raw Data'!F81+'COT Raw Data'!H81</f>
        <v>50015</v>
      </c>
      <c r="E81" s="7">
        <f t="shared" si="2"/>
        <v>224932</v>
      </c>
      <c r="F81" s="6">
        <v>41934</v>
      </c>
      <c r="G81" s="6">
        <v>22248</v>
      </c>
      <c r="H81" s="7">
        <f t="shared" si="3"/>
        <v>19686</v>
      </c>
    </row>
    <row r="82" spans="1:8" x14ac:dyDescent="0.6">
      <c r="A82" s="9" t="s">
        <v>13</v>
      </c>
      <c r="B82" s="1">
        <v>45797</v>
      </c>
      <c r="C82" s="7">
        <f>'COT Raw Data'!C82+'COT Raw Data'!E82+'COT Raw Data'!G82</f>
        <v>278958</v>
      </c>
      <c r="D82" s="7">
        <f>'COT Raw Data'!D82+'COT Raw Data'!F82+'COT Raw Data'!H82</f>
        <v>43434</v>
      </c>
      <c r="E82" s="7">
        <f t="shared" si="2"/>
        <v>235524</v>
      </c>
      <c r="F82" s="6">
        <v>38497</v>
      </c>
      <c r="G82" s="6">
        <v>24806</v>
      </c>
      <c r="H82" s="7">
        <f t="shared" si="3"/>
        <v>13691</v>
      </c>
    </row>
    <row r="83" spans="1:8" x14ac:dyDescent="0.6">
      <c r="A83" s="9" t="s">
        <v>13</v>
      </c>
      <c r="B83" s="1">
        <v>45790</v>
      </c>
      <c r="C83" s="7">
        <f>'COT Raw Data'!C83+'COT Raw Data'!E83+'COT Raw Data'!G83</f>
        <v>276349</v>
      </c>
      <c r="D83" s="7">
        <f>'COT Raw Data'!D83+'COT Raw Data'!F83+'COT Raw Data'!H83</f>
        <v>42585</v>
      </c>
      <c r="E83" s="7">
        <f t="shared" si="2"/>
        <v>233764</v>
      </c>
      <c r="F83" s="6">
        <v>40015</v>
      </c>
      <c r="G83" s="6">
        <v>27392</v>
      </c>
      <c r="H83" s="7">
        <f t="shared" si="3"/>
        <v>12623</v>
      </c>
    </row>
    <row r="84" spans="1:8" x14ac:dyDescent="0.6">
      <c r="A84" s="9" t="s">
        <v>13</v>
      </c>
      <c r="B84" s="1">
        <v>45783</v>
      </c>
      <c r="C84" s="7">
        <f>'COT Raw Data'!C84+'COT Raw Data'!E84+'COT Raw Data'!G84</f>
        <v>286421</v>
      </c>
      <c r="D84" s="7">
        <f>'COT Raw Data'!D84+'COT Raw Data'!F84+'COT Raw Data'!H84</f>
        <v>47991</v>
      </c>
      <c r="E84" s="7">
        <f t="shared" ref="E84:E101" si="4">C84-D84</f>
        <v>238430</v>
      </c>
      <c r="F84" s="6">
        <v>44435</v>
      </c>
      <c r="G84" s="6">
        <v>20682</v>
      </c>
      <c r="H84" s="7">
        <f t="shared" ref="H84:H101" si="5">F84-G84</f>
        <v>23753</v>
      </c>
    </row>
    <row r="85" spans="1:8" x14ac:dyDescent="0.6">
      <c r="A85" s="9" t="s">
        <v>13</v>
      </c>
      <c r="B85" s="1">
        <v>45776</v>
      </c>
      <c r="C85" s="7">
        <f>'COT Raw Data'!C85+'COT Raw Data'!E85+'COT Raw Data'!G85</f>
        <v>289015</v>
      </c>
      <c r="D85" s="7">
        <f>'COT Raw Data'!D85+'COT Raw Data'!F85+'COT Raw Data'!H85</f>
        <v>44786</v>
      </c>
      <c r="E85" s="7">
        <f t="shared" si="4"/>
        <v>244229</v>
      </c>
      <c r="F85" s="6">
        <v>44388</v>
      </c>
      <c r="G85" s="6">
        <v>21703</v>
      </c>
      <c r="H85" s="7">
        <f t="shared" si="5"/>
        <v>22685</v>
      </c>
    </row>
    <row r="86" spans="1:8" x14ac:dyDescent="0.6">
      <c r="A86" s="9" t="s">
        <v>13</v>
      </c>
      <c r="B86" s="1">
        <v>45769</v>
      </c>
      <c r="C86" s="7">
        <f>'COT Raw Data'!C86+'COT Raw Data'!E86+'COT Raw Data'!G86</f>
        <v>286000</v>
      </c>
      <c r="D86" s="7">
        <f>'COT Raw Data'!D86+'COT Raw Data'!F86+'COT Raw Data'!H86</f>
        <v>48534</v>
      </c>
      <c r="E86" s="7">
        <f t="shared" si="4"/>
        <v>237466</v>
      </c>
      <c r="F86" s="6">
        <v>44643</v>
      </c>
      <c r="G86" s="6">
        <v>21535</v>
      </c>
      <c r="H86" s="7">
        <f t="shared" si="5"/>
        <v>23108</v>
      </c>
    </row>
    <row r="87" spans="1:8" x14ac:dyDescent="0.6">
      <c r="A87" s="9" t="s">
        <v>13</v>
      </c>
      <c r="B87" s="1">
        <v>45762</v>
      </c>
      <c r="C87" s="7">
        <f>'COT Raw Data'!C87+'COT Raw Data'!E87+'COT Raw Data'!G87</f>
        <v>279347</v>
      </c>
      <c r="D87" s="7">
        <f>'COT Raw Data'!D87+'COT Raw Data'!F87+'COT Raw Data'!H87</f>
        <v>50086</v>
      </c>
      <c r="E87" s="7">
        <f t="shared" si="4"/>
        <v>229261</v>
      </c>
      <c r="F87" s="6">
        <v>42198</v>
      </c>
      <c r="G87" s="6">
        <v>23708</v>
      </c>
      <c r="H87" s="7">
        <f t="shared" si="5"/>
        <v>18490</v>
      </c>
    </row>
    <row r="88" spans="1:8" x14ac:dyDescent="0.6">
      <c r="A88" s="9" t="s">
        <v>13</v>
      </c>
      <c r="B88" s="1">
        <v>45755</v>
      </c>
      <c r="C88" s="7">
        <f>'COT Raw Data'!C88+'COT Raw Data'!E88+'COT Raw Data'!G88</f>
        <v>262625</v>
      </c>
      <c r="D88" s="7">
        <f>'COT Raw Data'!D88+'COT Raw Data'!F88+'COT Raw Data'!H88</f>
        <v>49064</v>
      </c>
      <c r="E88" s="7">
        <f t="shared" si="4"/>
        <v>213561</v>
      </c>
      <c r="F88" s="6">
        <v>39600</v>
      </c>
      <c r="G88" s="6">
        <v>24998</v>
      </c>
      <c r="H88" s="7">
        <f t="shared" si="5"/>
        <v>14602</v>
      </c>
    </row>
    <row r="89" spans="1:8" x14ac:dyDescent="0.6">
      <c r="A89" s="9" t="s">
        <v>13</v>
      </c>
      <c r="B89" s="1">
        <v>45748</v>
      </c>
      <c r="C89" s="7">
        <f>'COT Raw Data'!C89+'COT Raw Data'!E89+'COT Raw Data'!G89</f>
        <v>244723</v>
      </c>
      <c r="D89" s="7">
        <f>'COT Raw Data'!D89+'COT Raw Data'!F89+'COT Raw Data'!H89</f>
        <v>65675</v>
      </c>
      <c r="E89" s="7">
        <f t="shared" si="4"/>
        <v>179048</v>
      </c>
      <c r="F89" s="6">
        <v>48102</v>
      </c>
      <c r="G89" s="6">
        <v>31329</v>
      </c>
      <c r="H89" s="7">
        <f t="shared" si="5"/>
        <v>16773</v>
      </c>
    </row>
    <row r="90" spans="1:8" x14ac:dyDescent="0.6">
      <c r="A90" s="9" t="s">
        <v>13</v>
      </c>
      <c r="B90" s="1">
        <v>45741</v>
      </c>
      <c r="C90" s="7">
        <f>'COT Raw Data'!C90+'COT Raw Data'!E90+'COT Raw Data'!G90</f>
        <v>238834</v>
      </c>
      <c r="D90" s="7">
        <f>'COT Raw Data'!D90+'COT Raw Data'!F90+'COT Raw Data'!H90</f>
        <v>64171</v>
      </c>
      <c r="E90" s="7">
        <f t="shared" si="4"/>
        <v>174663</v>
      </c>
      <c r="F90" s="6">
        <v>44965</v>
      </c>
      <c r="G90" s="6">
        <v>34601</v>
      </c>
      <c r="H90" s="7">
        <f t="shared" si="5"/>
        <v>10364</v>
      </c>
    </row>
    <row r="91" spans="1:8" x14ac:dyDescent="0.6">
      <c r="A91" s="9" t="s">
        <v>13</v>
      </c>
      <c r="B91" s="1">
        <v>45734</v>
      </c>
      <c r="C91" s="7">
        <f>'COT Raw Data'!C91+'COT Raw Data'!E91+'COT Raw Data'!G91</f>
        <v>235179</v>
      </c>
      <c r="D91" s="7">
        <f>'COT Raw Data'!D91+'COT Raw Data'!F91+'COT Raw Data'!H91</f>
        <v>69865</v>
      </c>
      <c r="E91" s="7">
        <f t="shared" si="4"/>
        <v>165314</v>
      </c>
      <c r="F91" s="6">
        <v>46056</v>
      </c>
      <c r="G91" s="6">
        <v>32244</v>
      </c>
      <c r="H91" s="7">
        <f t="shared" si="5"/>
        <v>13812</v>
      </c>
    </row>
    <row r="92" spans="1:8" x14ac:dyDescent="0.6">
      <c r="A92" s="9" t="s">
        <v>13</v>
      </c>
      <c r="B92" s="1">
        <v>45727</v>
      </c>
      <c r="C92" s="7">
        <f>'COT Raw Data'!C92+'COT Raw Data'!E92+'COT Raw Data'!G92</f>
        <v>250347</v>
      </c>
      <c r="D92" s="7">
        <f>'COT Raw Data'!D92+'COT Raw Data'!F92+'COT Raw Data'!H92</f>
        <v>76513</v>
      </c>
      <c r="E92" s="7">
        <f t="shared" si="4"/>
        <v>173834</v>
      </c>
      <c r="F92" s="6">
        <v>59045</v>
      </c>
      <c r="G92" s="6">
        <v>43678</v>
      </c>
      <c r="H92" s="7">
        <f t="shared" si="5"/>
        <v>15367</v>
      </c>
    </row>
    <row r="93" spans="1:8" x14ac:dyDescent="0.6">
      <c r="A93" s="9" t="s">
        <v>13</v>
      </c>
      <c r="B93" s="1">
        <v>45720</v>
      </c>
      <c r="C93" s="7">
        <f>'COT Raw Data'!C93+'COT Raw Data'!E93+'COT Raw Data'!G93</f>
        <v>256344</v>
      </c>
      <c r="D93" s="7">
        <f>'COT Raw Data'!D93+'COT Raw Data'!F93+'COT Raw Data'!H93</f>
        <v>81847</v>
      </c>
      <c r="E93" s="7">
        <f t="shared" si="4"/>
        <v>174497</v>
      </c>
      <c r="F93" s="6">
        <v>45054</v>
      </c>
      <c r="G93" s="6">
        <v>32786</v>
      </c>
      <c r="H93" s="7">
        <f t="shared" si="5"/>
        <v>12268</v>
      </c>
    </row>
    <row r="94" spans="1:8" x14ac:dyDescent="0.6">
      <c r="A94" s="9" t="s">
        <v>13</v>
      </c>
      <c r="B94" s="1">
        <v>45713</v>
      </c>
      <c r="C94" s="7">
        <f>'COT Raw Data'!C94+'COT Raw Data'!E94+'COT Raw Data'!G94</f>
        <v>247541</v>
      </c>
      <c r="D94" s="7">
        <f>'COT Raw Data'!D94+'COT Raw Data'!F94+'COT Raw Data'!H94</f>
        <v>105311</v>
      </c>
      <c r="E94" s="7">
        <f t="shared" si="4"/>
        <v>142230</v>
      </c>
      <c r="F94" s="6">
        <v>45737</v>
      </c>
      <c r="G94" s="6">
        <v>32772</v>
      </c>
      <c r="H94" s="7">
        <f t="shared" si="5"/>
        <v>12965</v>
      </c>
    </row>
    <row r="95" spans="1:8" x14ac:dyDescent="0.6">
      <c r="A95" s="9" t="s">
        <v>13</v>
      </c>
      <c r="B95" s="1">
        <v>45706</v>
      </c>
      <c r="C95" s="7">
        <f>'COT Raw Data'!C95+'COT Raw Data'!E95+'COT Raw Data'!G95</f>
        <v>212728</v>
      </c>
      <c r="D95" s="7">
        <f>'COT Raw Data'!D95+'COT Raw Data'!F95+'COT Raw Data'!H95</f>
        <v>125247</v>
      </c>
      <c r="E95" s="7">
        <f t="shared" si="4"/>
        <v>87481</v>
      </c>
      <c r="F95" s="6">
        <v>43985</v>
      </c>
      <c r="G95" s="6">
        <v>34361</v>
      </c>
      <c r="H95" s="7">
        <f t="shared" si="5"/>
        <v>9624</v>
      </c>
    </row>
    <row r="96" spans="1:8" x14ac:dyDescent="0.6">
      <c r="A96" s="9" t="s">
        <v>13</v>
      </c>
      <c r="B96" s="1">
        <v>45699</v>
      </c>
      <c r="C96" s="7">
        <f>'COT Raw Data'!C96+'COT Raw Data'!E96+'COT Raw Data'!G96</f>
        <v>202206</v>
      </c>
      <c r="D96" s="7">
        <f>'COT Raw Data'!D96+'COT Raw Data'!F96+'COT Raw Data'!H96</f>
        <v>125069</v>
      </c>
      <c r="E96" s="7">
        <f t="shared" si="4"/>
        <v>77137</v>
      </c>
      <c r="F96" s="6">
        <v>49809</v>
      </c>
      <c r="G96" s="6">
        <v>36270</v>
      </c>
      <c r="H96" s="7">
        <f t="shared" si="5"/>
        <v>13539</v>
      </c>
    </row>
    <row r="97" spans="1:8" x14ac:dyDescent="0.6">
      <c r="A97" s="9" t="s">
        <v>13</v>
      </c>
      <c r="B97" s="1">
        <v>45692</v>
      </c>
      <c r="C97" s="7">
        <f>'COT Raw Data'!C97+'COT Raw Data'!E97+'COT Raw Data'!G97</f>
        <v>160668</v>
      </c>
      <c r="D97" s="7">
        <f>'COT Raw Data'!D97+'COT Raw Data'!F97+'COT Raw Data'!H97</f>
        <v>120059</v>
      </c>
      <c r="E97" s="7">
        <f t="shared" si="4"/>
        <v>40609</v>
      </c>
      <c r="F97" s="6">
        <v>49277</v>
      </c>
      <c r="G97" s="6">
        <v>37362</v>
      </c>
      <c r="H97" s="7">
        <f t="shared" si="5"/>
        <v>11915</v>
      </c>
    </row>
    <row r="98" spans="1:8" x14ac:dyDescent="0.6">
      <c r="A98" s="9" t="s">
        <v>13</v>
      </c>
      <c r="B98" s="1">
        <v>45685</v>
      </c>
      <c r="C98" s="7">
        <f>'COT Raw Data'!C98+'COT Raw Data'!E98+'COT Raw Data'!G98</f>
        <v>147872</v>
      </c>
      <c r="D98" s="7">
        <f>'COT Raw Data'!D98+'COT Raw Data'!F98+'COT Raw Data'!H98</f>
        <v>128358</v>
      </c>
      <c r="E98" s="7">
        <f t="shared" si="4"/>
        <v>19514</v>
      </c>
      <c r="F98" s="6">
        <v>44173</v>
      </c>
      <c r="G98" s="6">
        <v>36477</v>
      </c>
      <c r="H98" s="7">
        <f t="shared" si="5"/>
        <v>7696</v>
      </c>
    </row>
    <row r="99" spans="1:8" x14ac:dyDescent="0.6">
      <c r="A99" s="9" t="s">
        <v>13</v>
      </c>
      <c r="B99" s="1">
        <v>45678</v>
      </c>
      <c r="C99" s="7">
        <f>'COT Raw Data'!C99+'COT Raw Data'!E99+'COT Raw Data'!G99</f>
        <v>137688</v>
      </c>
      <c r="D99" s="7">
        <f>'COT Raw Data'!D99+'COT Raw Data'!F99+'COT Raw Data'!H99</f>
        <v>137059</v>
      </c>
      <c r="E99" s="7">
        <f t="shared" si="4"/>
        <v>629</v>
      </c>
      <c r="F99" s="6">
        <v>43642</v>
      </c>
      <c r="G99" s="6">
        <v>37798</v>
      </c>
      <c r="H99" s="7">
        <f t="shared" si="5"/>
        <v>5844</v>
      </c>
    </row>
    <row r="100" spans="1:8" x14ac:dyDescent="0.6">
      <c r="A100" s="9" t="s">
        <v>13</v>
      </c>
      <c r="B100" s="1">
        <v>45671</v>
      </c>
      <c r="C100" s="7">
        <f>'COT Raw Data'!C100+'COT Raw Data'!E100+'COT Raw Data'!G100</f>
        <v>134089</v>
      </c>
      <c r="D100" s="7">
        <f>'COT Raw Data'!D100+'COT Raw Data'!F100+'COT Raw Data'!H100</f>
        <v>156337</v>
      </c>
      <c r="E100" s="7">
        <f t="shared" si="4"/>
        <v>-22248</v>
      </c>
      <c r="F100" s="6">
        <v>40268</v>
      </c>
      <c r="G100" s="6">
        <v>41880</v>
      </c>
      <c r="H100" s="7">
        <f t="shared" si="5"/>
        <v>-1612</v>
      </c>
    </row>
    <row r="101" spans="1:8" x14ac:dyDescent="0.6">
      <c r="A101" s="17" t="s">
        <v>13</v>
      </c>
      <c r="B101" s="18">
        <v>45664</v>
      </c>
      <c r="C101" s="19">
        <f>'COT Raw Data'!C101+'COT Raw Data'!E101+'COT Raw Data'!G101</f>
        <v>134306</v>
      </c>
      <c r="D101" s="19">
        <f>'COT Raw Data'!D101+'COT Raw Data'!F101+'COT Raw Data'!H101</f>
        <v>143557</v>
      </c>
      <c r="E101" s="19">
        <f t="shared" si="4"/>
        <v>-9251</v>
      </c>
      <c r="F101" s="19">
        <v>38992</v>
      </c>
      <c r="G101" s="19">
        <v>39087</v>
      </c>
      <c r="H101" s="19">
        <f t="shared" si="5"/>
        <v>-95</v>
      </c>
    </row>
    <row r="102" spans="1:8" x14ac:dyDescent="0.6">
      <c r="A102" s="9" t="s">
        <v>14</v>
      </c>
      <c r="B102" s="1">
        <v>45832</v>
      </c>
      <c r="C102" s="7">
        <f>'COT Raw Data'!C102+'COT Raw Data'!E102+'COT Raw Data'!G102</f>
        <v>581906</v>
      </c>
      <c r="D102" s="7">
        <f>'COT Raw Data'!D102+'COT Raw Data'!F102+'COT Raw Data'!H102</f>
        <v>207573</v>
      </c>
      <c r="E102" s="7">
        <f>C102-D102</f>
        <v>374333</v>
      </c>
      <c r="F102" s="6">
        <v>94870</v>
      </c>
      <c r="G102" s="6">
        <v>41704</v>
      </c>
      <c r="H102" s="7">
        <f>F102-G102</f>
        <v>53166</v>
      </c>
    </row>
    <row r="103" spans="1:8" x14ac:dyDescent="0.6">
      <c r="A103" s="9" t="s">
        <v>14</v>
      </c>
      <c r="B103" s="1">
        <v>45825</v>
      </c>
      <c r="C103" s="7">
        <f>'COT Raw Data'!C103+'COT Raw Data'!E103+'COT Raw Data'!G103</f>
        <v>579476</v>
      </c>
      <c r="D103" s="7">
        <f>'COT Raw Data'!D103+'COT Raw Data'!F103+'COT Raw Data'!H103</f>
        <v>214480</v>
      </c>
      <c r="E103" s="7">
        <f>C103-D103</f>
        <v>364996</v>
      </c>
      <c r="F103" s="6">
        <v>97815</v>
      </c>
      <c r="G103" s="6">
        <v>38347</v>
      </c>
      <c r="H103" s="7">
        <f>F103-G103</f>
        <v>59468</v>
      </c>
    </row>
    <row r="104" spans="1:8" x14ac:dyDescent="0.6">
      <c r="A104" s="9" t="s">
        <v>14</v>
      </c>
      <c r="B104" s="1">
        <v>45818</v>
      </c>
      <c r="C104" s="7">
        <f>'COT Raw Data'!C104+'COT Raw Data'!E104+'COT Raw Data'!G104</f>
        <v>561210</v>
      </c>
      <c r="D104" s="7">
        <f>'COT Raw Data'!D104+'COT Raw Data'!F104+'COT Raw Data'!H104</f>
        <v>212762</v>
      </c>
      <c r="E104" s="7">
        <f>C104-D104</f>
        <v>348448</v>
      </c>
      <c r="F104" s="6">
        <v>102489</v>
      </c>
      <c r="G104" s="6">
        <v>44258</v>
      </c>
      <c r="H104" s="7">
        <f>F104-G104</f>
        <v>58231</v>
      </c>
    </row>
    <row r="105" spans="1:8" x14ac:dyDescent="0.6">
      <c r="A105" s="9" t="s">
        <v>14</v>
      </c>
      <c r="B105" s="1">
        <v>45811</v>
      </c>
      <c r="C105" s="7">
        <f>'COT Raw Data'!C105+'COT Raw Data'!E105+'COT Raw Data'!G105</f>
        <v>553624</v>
      </c>
      <c r="D105" s="7">
        <f>'COT Raw Data'!D105+'COT Raw Data'!F105+'COT Raw Data'!H105</f>
        <v>219428</v>
      </c>
      <c r="E105" s="7">
        <f>C105-D105</f>
        <v>334196</v>
      </c>
      <c r="F105" s="6">
        <v>100625</v>
      </c>
      <c r="G105" s="6">
        <v>45104</v>
      </c>
      <c r="H105" s="7">
        <f>F105-G105</f>
        <v>55521</v>
      </c>
    </row>
    <row r="106" spans="1:8" x14ac:dyDescent="0.6">
      <c r="A106" s="9" t="s">
        <v>14</v>
      </c>
      <c r="B106" s="1">
        <v>45804</v>
      </c>
      <c r="C106" s="7">
        <f>'COT Raw Data'!C106+'COT Raw Data'!E106+'COT Raw Data'!G106</f>
        <v>549279</v>
      </c>
      <c r="D106" s="7">
        <f>'COT Raw Data'!D106+'COT Raw Data'!F106+'COT Raw Data'!H106</f>
        <v>227007</v>
      </c>
      <c r="E106" s="7">
        <f>C106-D106</f>
        <v>322272</v>
      </c>
      <c r="F106" s="6">
        <v>95278</v>
      </c>
      <c r="G106" s="6">
        <v>42851</v>
      </c>
      <c r="H106" s="7">
        <f>F106-G106</f>
        <v>52427</v>
      </c>
    </row>
    <row r="107" spans="1:8" x14ac:dyDescent="0.6">
      <c r="A107" s="9" t="s">
        <v>14</v>
      </c>
      <c r="B107" s="1">
        <v>45797</v>
      </c>
      <c r="C107" s="7">
        <f>'COT Raw Data'!C107+'COT Raw Data'!E107+'COT Raw Data'!G107</f>
        <v>550366</v>
      </c>
      <c r="D107" s="7">
        <f>'COT Raw Data'!D107+'COT Raw Data'!F107+'COT Raw Data'!H107</f>
        <v>228482</v>
      </c>
      <c r="E107" s="7">
        <f>C107-D107</f>
        <v>321884</v>
      </c>
      <c r="F107" s="6">
        <v>94072</v>
      </c>
      <c r="G107" s="6">
        <v>41695</v>
      </c>
      <c r="H107" s="7">
        <f>F107-G107</f>
        <v>52377</v>
      </c>
    </row>
    <row r="108" spans="1:8" x14ac:dyDescent="0.6">
      <c r="A108" s="9" t="s">
        <v>14</v>
      </c>
      <c r="B108" s="1">
        <v>45790</v>
      </c>
      <c r="C108" s="7">
        <f>'COT Raw Data'!C108+'COT Raw Data'!E108+'COT Raw Data'!G108</f>
        <v>549846</v>
      </c>
      <c r="D108" s="7">
        <f>'COT Raw Data'!D108+'COT Raw Data'!F108+'COT Raw Data'!H108</f>
        <v>210033</v>
      </c>
      <c r="E108" s="7">
        <f>C108-D108</f>
        <v>339813</v>
      </c>
      <c r="F108" s="6">
        <v>94529</v>
      </c>
      <c r="G108" s="6">
        <v>45021</v>
      </c>
      <c r="H108" s="7">
        <f>F108-G108</f>
        <v>49508</v>
      </c>
    </row>
    <row r="109" spans="1:8" x14ac:dyDescent="0.6">
      <c r="A109" s="9" t="s">
        <v>14</v>
      </c>
      <c r="B109" s="1">
        <v>45783</v>
      </c>
      <c r="C109" s="7">
        <f>'COT Raw Data'!C109+'COT Raw Data'!E109+'COT Raw Data'!G109</f>
        <v>534107</v>
      </c>
      <c r="D109" s="7">
        <f>'COT Raw Data'!D109+'COT Raw Data'!F109+'COT Raw Data'!H109</f>
        <v>207699</v>
      </c>
      <c r="E109" s="7">
        <f>C109-D109</f>
        <v>326408</v>
      </c>
      <c r="F109" s="6">
        <v>97040</v>
      </c>
      <c r="G109" s="6">
        <v>41420</v>
      </c>
      <c r="H109" s="7">
        <f>F109-G109</f>
        <v>55620</v>
      </c>
    </row>
    <row r="110" spans="1:8" x14ac:dyDescent="0.6">
      <c r="A110" s="9" t="s">
        <v>14</v>
      </c>
      <c r="B110" s="1">
        <v>45776</v>
      </c>
      <c r="C110" s="7">
        <f>'COT Raw Data'!C110+'COT Raw Data'!E110+'COT Raw Data'!G110</f>
        <v>531912</v>
      </c>
      <c r="D110" s="7">
        <f>'COT Raw Data'!D110+'COT Raw Data'!F110+'COT Raw Data'!H110</f>
        <v>210874</v>
      </c>
      <c r="E110" s="7">
        <f>C110-D110</f>
        <v>321038</v>
      </c>
      <c r="F110" s="6">
        <v>97376</v>
      </c>
      <c r="G110" s="6">
        <v>41662</v>
      </c>
      <c r="H110" s="7">
        <f>F110-G110</f>
        <v>55714</v>
      </c>
    </row>
    <row r="111" spans="1:8" x14ac:dyDescent="0.6">
      <c r="A111" s="9" t="s">
        <v>14</v>
      </c>
      <c r="B111" s="1">
        <v>45769</v>
      </c>
      <c r="C111" s="7">
        <f>'COT Raw Data'!C111+'COT Raw Data'!E111+'COT Raw Data'!G111</f>
        <v>533636</v>
      </c>
      <c r="D111" s="7">
        <f>'COT Raw Data'!D111+'COT Raw Data'!F111+'COT Raw Data'!H111</f>
        <v>217046</v>
      </c>
      <c r="E111" s="7">
        <f>C111-D111</f>
        <v>316590</v>
      </c>
      <c r="F111" s="6">
        <v>96353</v>
      </c>
      <c r="G111" s="6">
        <v>43440</v>
      </c>
      <c r="H111" s="7">
        <f>F111-G111</f>
        <v>52913</v>
      </c>
    </row>
    <row r="112" spans="1:8" x14ac:dyDescent="0.6">
      <c r="A112" s="9" t="s">
        <v>14</v>
      </c>
      <c r="B112" s="1">
        <v>45762</v>
      </c>
      <c r="C112" s="7">
        <f>'COT Raw Data'!C112+'COT Raw Data'!E112+'COT Raw Data'!G112</f>
        <v>532091</v>
      </c>
      <c r="D112" s="7">
        <f>'COT Raw Data'!D112+'COT Raw Data'!F112+'COT Raw Data'!H112</f>
        <v>216148</v>
      </c>
      <c r="E112" s="7">
        <f>C112-D112</f>
        <v>315943</v>
      </c>
      <c r="F112" s="6">
        <v>92871</v>
      </c>
      <c r="G112" s="6">
        <v>44236</v>
      </c>
      <c r="H112" s="7">
        <f>F112-G112</f>
        <v>48635</v>
      </c>
    </row>
    <row r="113" spans="1:8" x14ac:dyDescent="0.6">
      <c r="A113" s="9" t="s">
        <v>14</v>
      </c>
      <c r="B113" s="1">
        <v>45755</v>
      </c>
      <c r="C113" s="7">
        <f>'COT Raw Data'!C113+'COT Raw Data'!E113+'COT Raw Data'!G113</f>
        <v>526596</v>
      </c>
      <c r="D113" s="7">
        <f>'COT Raw Data'!D113+'COT Raw Data'!F113+'COT Raw Data'!H113</f>
        <v>216918</v>
      </c>
      <c r="E113" s="7">
        <f>C113-D113</f>
        <v>309678</v>
      </c>
      <c r="F113" s="6">
        <v>80668</v>
      </c>
      <c r="G113" s="6">
        <v>50232</v>
      </c>
      <c r="H113" s="7">
        <f>F113-G113</f>
        <v>30436</v>
      </c>
    </row>
    <row r="114" spans="1:8" x14ac:dyDescent="0.6">
      <c r="A114" s="9" t="s">
        <v>14</v>
      </c>
      <c r="B114" s="1">
        <v>45748</v>
      </c>
      <c r="C114" s="7">
        <f>'COT Raw Data'!C114+'COT Raw Data'!E114+'COT Raw Data'!G114</f>
        <v>504921</v>
      </c>
      <c r="D114" s="7">
        <f>'COT Raw Data'!D114+'COT Raw Data'!F114+'COT Raw Data'!H114</f>
        <v>219583</v>
      </c>
      <c r="E114" s="7">
        <f>C114-D114</f>
        <v>285338</v>
      </c>
      <c r="F114" s="6">
        <v>80132</v>
      </c>
      <c r="G114" s="6">
        <v>49095</v>
      </c>
      <c r="H114" s="7">
        <f>F114-G114</f>
        <v>31037</v>
      </c>
    </row>
    <row r="115" spans="1:8" x14ac:dyDescent="0.6">
      <c r="A115" s="9" t="s">
        <v>14</v>
      </c>
      <c r="B115" s="1">
        <v>45741</v>
      </c>
      <c r="C115" s="7">
        <f>'COT Raw Data'!C115+'COT Raw Data'!E115+'COT Raw Data'!G115</f>
        <v>508869</v>
      </c>
      <c r="D115" s="7">
        <f>'COT Raw Data'!D115+'COT Raw Data'!F115+'COT Raw Data'!H115</f>
        <v>214331</v>
      </c>
      <c r="E115" s="7">
        <f>C115-D115</f>
        <v>294538</v>
      </c>
      <c r="F115" s="6">
        <v>81743</v>
      </c>
      <c r="G115" s="6">
        <v>46952</v>
      </c>
      <c r="H115" s="7">
        <f>F115-G115</f>
        <v>34791</v>
      </c>
    </row>
    <row r="116" spans="1:8" x14ac:dyDescent="0.6">
      <c r="A116" s="9" t="s">
        <v>14</v>
      </c>
      <c r="B116" s="1">
        <v>45734</v>
      </c>
      <c r="C116" s="7">
        <f>'COT Raw Data'!C116+'COT Raw Data'!E116+'COT Raw Data'!G116</f>
        <v>496823</v>
      </c>
      <c r="D116" s="7">
        <f>'COT Raw Data'!D116+'COT Raw Data'!F116+'COT Raw Data'!H116</f>
        <v>216879</v>
      </c>
      <c r="E116" s="7">
        <f>C116-D116</f>
        <v>279944</v>
      </c>
      <c r="F116" s="6">
        <v>82523</v>
      </c>
      <c r="G116" s="6">
        <v>49588</v>
      </c>
      <c r="H116" s="7">
        <f>F116-G116</f>
        <v>32935</v>
      </c>
    </row>
    <row r="117" spans="1:8" x14ac:dyDescent="0.6">
      <c r="A117" s="9" t="s">
        <v>14</v>
      </c>
      <c r="B117" s="1">
        <v>45727</v>
      </c>
      <c r="C117" s="7">
        <f>'COT Raw Data'!C117+'COT Raw Data'!E117+'COT Raw Data'!G117</f>
        <v>492396</v>
      </c>
      <c r="D117" s="7">
        <f>'COT Raw Data'!D117+'COT Raw Data'!F117+'COT Raw Data'!H117</f>
        <v>263860</v>
      </c>
      <c r="E117" s="7">
        <f>C117-D117</f>
        <v>228536</v>
      </c>
      <c r="F117" s="6">
        <v>100166</v>
      </c>
      <c r="G117" s="6">
        <v>65409</v>
      </c>
      <c r="H117" s="7">
        <f>F117-G117</f>
        <v>34757</v>
      </c>
    </row>
    <row r="118" spans="1:8" x14ac:dyDescent="0.6">
      <c r="A118" s="9" t="s">
        <v>14</v>
      </c>
      <c r="B118" s="1">
        <v>45720</v>
      </c>
      <c r="C118" s="7">
        <f>'COT Raw Data'!C118+'COT Raw Data'!E118+'COT Raw Data'!G118</f>
        <v>488636</v>
      </c>
      <c r="D118" s="7">
        <f>'COT Raw Data'!D118+'COT Raw Data'!F118+'COT Raw Data'!H118</f>
        <v>284829</v>
      </c>
      <c r="E118" s="7">
        <f>C118-D118</f>
        <v>203807</v>
      </c>
      <c r="F118" s="6">
        <v>83321</v>
      </c>
      <c r="G118" s="6">
        <v>53956</v>
      </c>
      <c r="H118" s="7">
        <f>F118-G118</f>
        <v>29365</v>
      </c>
    </row>
    <row r="119" spans="1:8" x14ac:dyDescent="0.6">
      <c r="A119" s="9" t="s">
        <v>14</v>
      </c>
      <c r="B119" s="1">
        <v>45713</v>
      </c>
      <c r="C119" s="7">
        <f>'COT Raw Data'!C119+'COT Raw Data'!E119+'COT Raw Data'!G119</f>
        <v>478309</v>
      </c>
      <c r="D119" s="7">
        <f>'COT Raw Data'!D119+'COT Raw Data'!F119+'COT Raw Data'!H119</f>
        <v>294031</v>
      </c>
      <c r="E119" s="7">
        <f>C119-D119</f>
        <v>184278</v>
      </c>
      <c r="F119" s="6">
        <v>78634</v>
      </c>
      <c r="G119" s="6">
        <v>52569</v>
      </c>
      <c r="H119" s="7">
        <f>F119-G119</f>
        <v>26065</v>
      </c>
    </row>
    <row r="120" spans="1:8" x14ac:dyDescent="0.6">
      <c r="A120" s="9" t="s">
        <v>14</v>
      </c>
      <c r="B120" s="1">
        <v>45706</v>
      </c>
      <c r="C120" s="7">
        <f>'COT Raw Data'!C120+'COT Raw Data'!E120+'COT Raw Data'!G120</f>
        <v>465232</v>
      </c>
      <c r="D120" s="7">
        <f>'COT Raw Data'!D120+'COT Raw Data'!F120+'COT Raw Data'!H120</f>
        <v>310173</v>
      </c>
      <c r="E120" s="7">
        <f>C120-D120</f>
        <v>155059</v>
      </c>
      <c r="F120" s="6">
        <v>75697</v>
      </c>
      <c r="G120" s="6">
        <v>50472</v>
      </c>
      <c r="H120" s="7">
        <f>F120-G120</f>
        <v>25225</v>
      </c>
    </row>
    <row r="121" spans="1:8" x14ac:dyDescent="0.6">
      <c r="A121" s="9" t="s">
        <v>14</v>
      </c>
      <c r="B121" s="1">
        <v>45699</v>
      </c>
      <c r="C121" s="7">
        <f>'COT Raw Data'!C121+'COT Raw Data'!E121+'COT Raw Data'!G121</f>
        <v>455822</v>
      </c>
      <c r="D121" s="7">
        <f>'COT Raw Data'!D121+'COT Raw Data'!F121+'COT Raw Data'!H121</f>
        <v>318583</v>
      </c>
      <c r="E121" s="7">
        <f>C121-D121</f>
        <v>137239</v>
      </c>
      <c r="F121" s="6">
        <v>76243</v>
      </c>
      <c r="G121" s="6">
        <v>51792</v>
      </c>
      <c r="H121" s="7">
        <f>F121-G121</f>
        <v>24451</v>
      </c>
    </row>
    <row r="122" spans="1:8" x14ac:dyDescent="0.6">
      <c r="A122" s="9" t="s">
        <v>14</v>
      </c>
      <c r="B122" s="1">
        <v>45692</v>
      </c>
      <c r="C122" s="7">
        <f>'COT Raw Data'!C122+'COT Raw Data'!E122+'COT Raw Data'!G122</f>
        <v>450171</v>
      </c>
      <c r="D122" s="7">
        <f>'COT Raw Data'!D122+'COT Raw Data'!F122+'COT Raw Data'!H122</f>
        <v>310269</v>
      </c>
      <c r="E122" s="7">
        <f>C122-D122</f>
        <v>139902</v>
      </c>
      <c r="F122" s="6">
        <v>74337</v>
      </c>
      <c r="G122" s="6">
        <v>52194</v>
      </c>
      <c r="H122" s="7">
        <f>F122-G122</f>
        <v>22143</v>
      </c>
    </row>
    <row r="123" spans="1:8" x14ac:dyDescent="0.6">
      <c r="A123" s="9" t="s">
        <v>14</v>
      </c>
      <c r="B123" s="1">
        <v>45685</v>
      </c>
      <c r="C123" s="7">
        <f>'COT Raw Data'!C123+'COT Raw Data'!E123+'COT Raw Data'!G123</f>
        <v>448146</v>
      </c>
      <c r="D123" s="7">
        <f>'COT Raw Data'!D123+'COT Raw Data'!F123+'COT Raw Data'!H123</f>
        <v>306296</v>
      </c>
      <c r="E123" s="7">
        <f>C123-D123</f>
        <v>141850</v>
      </c>
      <c r="F123" s="6">
        <v>75982</v>
      </c>
      <c r="G123" s="6">
        <v>50973</v>
      </c>
      <c r="H123" s="7">
        <f>F123-G123</f>
        <v>25009</v>
      </c>
    </row>
    <row r="124" spans="1:8" x14ac:dyDescent="0.6">
      <c r="A124" s="9" t="s">
        <v>14</v>
      </c>
      <c r="B124" s="1">
        <v>45678</v>
      </c>
      <c r="C124" s="7">
        <f>'COT Raw Data'!C124+'COT Raw Data'!E124+'COT Raw Data'!G124</f>
        <v>441719</v>
      </c>
      <c r="D124" s="7">
        <f>'COT Raw Data'!D124+'COT Raw Data'!F124+'COT Raw Data'!H124</f>
        <v>315609</v>
      </c>
      <c r="E124" s="7">
        <f>C124-D124</f>
        <v>126110</v>
      </c>
      <c r="F124" s="6">
        <v>75560</v>
      </c>
      <c r="G124" s="6">
        <v>57369</v>
      </c>
      <c r="H124" s="7">
        <f>F124-G124</f>
        <v>18191</v>
      </c>
    </row>
    <row r="125" spans="1:8" x14ac:dyDescent="0.6">
      <c r="A125" s="9" t="s">
        <v>14</v>
      </c>
      <c r="B125" s="1">
        <v>45671</v>
      </c>
      <c r="C125" s="7">
        <f>'COT Raw Data'!C125+'COT Raw Data'!E125+'COT Raw Data'!G125</f>
        <v>429380</v>
      </c>
      <c r="D125" s="7">
        <f>'COT Raw Data'!D125+'COT Raw Data'!F125+'COT Raw Data'!H125</f>
        <v>310814</v>
      </c>
      <c r="E125" s="7">
        <f>C125-D125</f>
        <v>118566</v>
      </c>
      <c r="F125" s="6">
        <v>72682</v>
      </c>
      <c r="G125" s="6">
        <v>60622</v>
      </c>
      <c r="H125" s="7">
        <f>F125-G125</f>
        <v>12060</v>
      </c>
    </row>
    <row r="126" spans="1:8" x14ac:dyDescent="0.6">
      <c r="A126" s="17" t="s">
        <v>14</v>
      </c>
      <c r="B126" s="18">
        <v>45664</v>
      </c>
      <c r="C126" s="19">
        <f>'COT Raw Data'!C126+'COT Raw Data'!E126+'COT Raw Data'!G126</f>
        <v>432264</v>
      </c>
      <c r="D126" s="19">
        <f>'COT Raw Data'!D126+'COT Raw Data'!F126+'COT Raw Data'!H126</f>
        <v>322492</v>
      </c>
      <c r="E126" s="19">
        <f>C126-D126</f>
        <v>109772</v>
      </c>
      <c r="F126" s="19">
        <v>76649</v>
      </c>
      <c r="G126" s="19">
        <v>57529</v>
      </c>
      <c r="H126" s="19">
        <f>F126-G126</f>
        <v>19120</v>
      </c>
    </row>
    <row r="127" spans="1:8" x14ac:dyDescent="0.6">
      <c r="A127" s="9" t="s">
        <v>15</v>
      </c>
      <c r="B127" s="1">
        <v>45832</v>
      </c>
      <c r="C127" s="7">
        <f>'COT Raw Data'!C127+'COT Raw Data'!E127+'COT Raw Data'!G127</f>
        <v>65810</v>
      </c>
      <c r="D127" s="7">
        <f>'COT Raw Data'!D127+'COT Raw Data'!F127+'COT Raw Data'!H127</f>
        <v>120079</v>
      </c>
      <c r="E127" s="7">
        <f t="shared" ref="E116:E147" si="6">C127-D127</f>
        <v>-54269</v>
      </c>
      <c r="F127" s="6">
        <v>22820</v>
      </c>
      <c r="G127" s="6">
        <v>20733</v>
      </c>
      <c r="H127" s="7">
        <f t="shared" ref="H116:H147" si="7">F127-G127</f>
        <v>2087</v>
      </c>
    </row>
    <row r="128" spans="1:8" x14ac:dyDescent="0.6">
      <c r="A128" s="9" t="s">
        <v>15</v>
      </c>
      <c r="B128" s="1">
        <v>45825</v>
      </c>
      <c r="C128" s="7">
        <f>'COT Raw Data'!C128+'COT Raw Data'!E128+'COT Raw Data'!G128</f>
        <v>65494</v>
      </c>
      <c r="D128" s="7">
        <f>'COT Raw Data'!D128+'COT Raw Data'!F128+'COT Raw Data'!H128</f>
        <v>109111</v>
      </c>
      <c r="E128" s="7">
        <f t="shared" si="6"/>
        <v>-43617</v>
      </c>
      <c r="F128" s="6">
        <v>25046</v>
      </c>
      <c r="G128" s="6">
        <v>21036</v>
      </c>
      <c r="H128" s="7">
        <f t="shared" si="7"/>
        <v>4010</v>
      </c>
    </row>
    <row r="129" spans="1:8" x14ac:dyDescent="0.6">
      <c r="A129" s="9" t="s">
        <v>15</v>
      </c>
      <c r="B129" s="1">
        <v>45818</v>
      </c>
      <c r="C129" s="7">
        <f>'COT Raw Data'!C129+'COT Raw Data'!E129+'COT Raw Data'!G129</f>
        <v>64818</v>
      </c>
      <c r="D129" s="7">
        <f>'COT Raw Data'!D129+'COT Raw Data'!F129+'COT Raw Data'!H129</f>
        <v>114388</v>
      </c>
      <c r="E129" s="7">
        <f t="shared" si="6"/>
        <v>-49570</v>
      </c>
      <c r="F129" s="6">
        <v>26785</v>
      </c>
      <c r="G129" s="6">
        <v>20611</v>
      </c>
      <c r="H129" s="7">
        <f t="shared" si="7"/>
        <v>6174</v>
      </c>
    </row>
    <row r="130" spans="1:8" x14ac:dyDescent="0.6">
      <c r="A130" s="9" t="s">
        <v>15</v>
      </c>
      <c r="B130" s="1">
        <v>45811</v>
      </c>
      <c r="C130" s="7">
        <f>'COT Raw Data'!C130+'COT Raw Data'!E130+'COT Raw Data'!G130</f>
        <v>62843</v>
      </c>
      <c r="D130" s="7">
        <f>'COT Raw Data'!D130+'COT Raw Data'!F130+'COT Raw Data'!H130</f>
        <v>108104</v>
      </c>
      <c r="E130" s="7">
        <f t="shared" si="6"/>
        <v>-45261</v>
      </c>
      <c r="F130" s="6">
        <v>23307</v>
      </c>
      <c r="G130" s="6">
        <v>21347</v>
      </c>
      <c r="H130" s="7">
        <f t="shared" si="7"/>
        <v>1960</v>
      </c>
    </row>
    <row r="131" spans="1:8" x14ac:dyDescent="0.6">
      <c r="A131" s="9" t="s">
        <v>15</v>
      </c>
      <c r="B131" s="1">
        <v>45804</v>
      </c>
      <c r="C131" s="7">
        <f>'COT Raw Data'!C131+'COT Raw Data'!E131+'COT Raw Data'!G131</f>
        <v>59255</v>
      </c>
      <c r="D131" s="7">
        <f>'COT Raw Data'!D131+'COT Raw Data'!F131+'COT Raw Data'!H131</f>
        <v>105843</v>
      </c>
      <c r="E131" s="7">
        <f t="shared" si="6"/>
        <v>-46588</v>
      </c>
      <c r="F131" s="6">
        <v>23517</v>
      </c>
      <c r="G131" s="6">
        <v>18752</v>
      </c>
      <c r="H131" s="7">
        <f t="shared" si="7"/>
        <v>4765</v>
      </c>
    </row>
    <row r="132" spans="1:8" x14ac:dyDescent="0.6">
      <c r="A132" s="9" t="s">
        <v>15</v>
      </c>
      <c r="B132" s="1">
        <v>45797</v>
      </c>
      <c r="C132" s="7">
        <f>'COT Raw Data'!C132+'COT Raw Data'!E132+'COT Raw Data'!G132</f>
        <v>59848</v>
      </c>
      <c r="D132" s="7">
        <f>'COT Raw Data'!D132+'COT Raw Data'!F132+'COT Raw Data'!H132</f>
        <v>100598</v>
      </c>
      <c r="E132" s="7">
        <f t="shared" si="6"/>
        <v>-40750</v>
      </c>
      <c r="F132" s="6">
        <v>20781</v>
      </c>
      <c r="G132" s="6">
        <v>21240</v>
      </c>
      <c r="H132" s="7">
        <f t="shared" si="7"/>
        <v>-459</v>
      </c>
    </row>
    <row r="133" spans="1:8" x14ac:dyDescent="0.6">
      <c r="A133" s="9" t="s">
        <v>15</v>
      </c>
      <c r="B133" s="1">
        <v>45790</v>
      </c>
      <c r="C133" s="7">
        <f>'COT Raw Data'!C133+'COT Raw Data'!E133+'COT Raw Data'!G133</f>
        <v>66362</v>
      </c>
      <c r="D133" s="7">
        <f>'COT Raw Data'!D133+'COT Raw Data'!F133+'COT Raw Data'!H133</f>
        <v>96867</v>
      </c>
      <c r="E133" s="7">
        <f t="shared" si="6"/>
        <v>-30505</v>
      </c>
      <c r="F133" s="6">
        <v>21268</v>
      </c>
      <c r="G133" s="6">
        <v>22805</v>
      </c>
      <c r="H133" s="7">
        <f t="shared" si="7"/>
        <v>-1537</v>
      </c>
    </row>
    <row r="134" spans="1:8" x14ac:dyDescent="0.6">
      <c r="A134" s="9" t="s">
        <v>15</v>
      </c>
      <c r="B134" s="1">
        <v>45783</v>
      </c>
      <c r="C134" s="7">
        <f>'COT Raw Data'!C134+'COT Raw Data'!E134+'COT Raw Data'!G134</f>
        <v>70662</v>
      </c>
      <c r="D134" s="7">
        <f>'COT Raw Data'!D134+'COT Raw Data'!F134+'COT Raw Data'!H134</f>
        <v>94241</v>
      </c>
      <c r="E134" s="7">
        <f t="shared" si="6"/>
        <v>-23579</v>
      </c>
      <c r="F134" s="6">
        <v>22896</v>
      </c>
      <c r="G134" s="6">
        <v>24237</v>
      </c>
      <c r="H134" s="7">
        <f t="shared" si="7"/>
        <v>-1341</v>
      </c>
    </row>
    <row r="135" spans="1:8" x14ac:dyDescent="0.6">
      <c r="A135" s="9" t="s">
        <v>15</v>
      </c>
      <c r="B135" s="1">
        <v>45776</v>
      </c>
      <c r="C135" s="7">
        <f>'COT Raw Data'!C135+'COT Raw Data'!E135+'COT Raw Data'!G135</f>
        <v>71405</v>
      </c>
      <c r="D135" s="7">
        <f>'COT Raw Data'!D135+'COT Raw Data'!F135+'COT Raw Data'!H135</f>
        <v>94413</v>
      </c>
      <c r="E135" s="7">
        <f t="shared" si="6"/>
        <v>-23008</v>
      </c>
      <c r="F135" s="6">
        <v>22967</v>
      </c>
      <c r="G135" s="6">
        <v>21827</v>
      </c>
      <c r="H135" s="7">
        <f t="shared" si="7"/>
        <v>1140</v>
      </c>
    </row>
    <row r="136" spans="1:8" x14ac:dyDescent="0.6">
      <c r="A136" s="9" t="s">
        <v>15</v>
      </c>
      <c r="B136" s="1">
        <v>45769</v>
      </c>
      <c r="C136" s="7">
        <f>'COT Raw Data'!C136+'COT Raw Data'!E136+'COT Raw Data'!G136</f>
        <v>76612</v>
      </c>
      <c r="D136" s="7">
        <f>'COT Raw Data'!D136+'COT Raw Data'!F136+'COT Raw Data'!H136</f>
        <v>100583</v>
      </c>
      <c r="E136" s="7">
        <f t="shared" si="6"/>
        <v>-23971</v>
      </c>
      <c r="F136" s="6">
        <v>24156</v>
      </c>
      <c r="G136" s="6">
        <v>20004</v>
      </c>
      <c r="H136" s="7">
        <f t="shared" si="7"/>
        <v>4152</v>
      </c>
    </row>
    <row r="137" spans="1:8" x14ac:dyDescent="0.6">
      <c r="A137" s="9" t="s">
        <v>15</v>
      </c>
      <c r="B137" s="1">
        <v>45762</v>
      </c>
      <c r="C137" s="7">
        <f>'COT Raw Data'!C137+'COT Raw Data'!E137+'COT Raw Data'!G137</f>
        <v>67193</v>
      </c>
      <c r="D137" s="7">
        <f>'COT Raw Data'!D137+'COT Raw Data'!F137+'COT Raw Data'!H137</f>
        <v>100189</v>
      </c>
      <c r="E137" s="7">
        <f t="shared" si="6"/>
        <v>-32996</v>
      </c>
      <c r="F137" s="6">
        <v>21897</v>
      </c>
      <c r="G137" s="6">
        <v>26781</v>
      </c>
      <c r="H137" s="7">
        <f t="shared" si="7"/>
        <v>-4884</v>
      </c>
    </row>
    <row r="138" spans="1:8" x14ac:dyDescent="0.6">
      <c r="A138" s="9" t="s">
        <v>15</v>
      </c>
      <c r="B138" s="1">
        <v>45755</v>
      </c>
      <c r="C138" s="7">
        <f>'COT Raw Data'!C138+'COT Raw Data'!E138+'COT Raw Data'!G138</f>
        <v>76253</v>
      </c>
      <c r="D138" s="7">
        <f>'COT Raw Data'!D138+'COT Raw Data'!F138+'COT Raw Data'!H138</f>
        <v>116138</v>
      </c>
      <c r="E138" s="7">
        <f t="shared" si="6"/>
        <v>-39885</v>
      </c>
      <c r="F138" s="6">
        <v>25334</v>
      </c>
      <c r="G138" s="6">
        <v>32239</v>
      </c>
      <c r="H138" s="7">
        <f t="shared" si="7"/>
        <v>-6905</v>
      </c>
    </row>
    <row r="139" spans="1:8" x14ac:dyDescent="0.6">
      <c r="A139" s="9" t="s">
        <v>15</v>
      </c>
      <c r="B139" s="1">
        <v>45748</v>
      </c>
      <c r="C139" s="7">
        <f>'COT Raw Data'!C139+'COT Raw Data'!E139+'COT Raw Data'!G139</f>
        <v>69666</v>
      </c>
      <c r="D139" s="7">
        <f>'COT Raw Data'!D139+'COT Raw Data'!F139+'COT Raw Data'!H139</f>
        <v>131022</v>
      </c>
      <c r="E139" s="7">
        <f t="shared" si="6"/>
        <v>-61356</v>
      </c>
      <c r="F139" s="6">
        <v>24740</v>
      </c>
      <c r="G139" s="6">
        <v>28029</v>
      </c>
      <c r="H139" s="7">
        <f t="shared" si="7"/>
        <v>-3289</v>
      </c>
    </row>
    <row r="140" spans="1:8" x14ac:dyDescent="0.6">
      <c r="A140" s="9" t="s">
        <v>15</v>
      </c>
      <c r="B140" s="1">
        <v>45741</v>
      </c>
      <c r="C140" s="7">
        <f>'COT Raw Data'!C140+'COT Raw Data'!E140+'COT Raw Data'!G140</f>
        <v>67852</v>
      </c>
      <c r="D140" s="7">
        <f>'COT Raw Data'!D140+'COT Raw Data'!F140+'COT Raw Data'!H140</f>
        <v>132542</v>
      </c>
      <c r="E140" s="7">
        <f t="shared" si="6"/>
        <v>-64690</v>
      </c>
      <c r="F140" s="6">
        <v>23317</v>
      </c>
      <c r="G140" s="6">
        <v>28200</v>
      </c>
      <c r="H140" s="7">
        <f t="shared" si="7"/>
        <v>-4883</v>
      </c>
    </row>
    <row r="141" spans="1:8" x14ac:dyDescent="0.6">
      <c r="A141" s="9" t="s">
        <v>15</v>
      </c>
      <c r="B141" s="1">
        <v>45734</v>
      </c>
      <c r="C141" s="7">
        <f>'COT Raw Data'!C141+'COT Raw Data'!E141+'COT Raw Data'!G141</f>
        <v>67618</v>
      </c>
      <c r="D141" s="7">
        <f>'COT Raw Data'!D141+'COT Raw Data'!F141+'COT Raw Data'!H141</f>
        <v>129966</v>
      </c>
      <c r="E141" s="7">
        <f t="shared" si="6"/>
        <v>-62348</v>
      </c>
      <c r="F141" s="6">
        <v>26057</v>
      </c>
      <c r="G141" s="6">
        <v>26567</v>
      </c>
      <c r="H141" s="7">
        <f t="shared" si="7"/>
        <v>-510</v>
      </c>
    </row>
    <row r="142" spans="1:8" x14ac:dyDescent="0.6">
      <c r="A142" s="9" t="s">
        <v>15</v>
      </c>
      <c r="B142" s="1">
        <v>45727</v>
      </c>
      <c r="C142" s="7">
        <f>'COT Raw Data'!C142+'COT Raw Data'!E142+'COT Raw Data'!G142</f>
        <v>91856</v>
      </c>
      <c r="D142" s="7">
        <f>'COT Raw Data'!D142+'COT Raw Data'!F142+'COT Raw Data'!H142</f>
        <v>134755</v>
      </c>
      <c r="E142" s="7">
        <f t="shared" si="6"/>
        <v>-42899</v>
      </c>
      <c r="F142" s="6">
        <v>32037</v>
      </c>
      <c r="G142" s="6">
        <v>39212</v>
      </c>
      <c r="H142" s="7">
        <f t="shared" si="7"/>
        <v>-7175</v>
      </c>
    </row>
    <row r="143" spans="1:8" x14ac:dyDescent="0.6">
      <c r="A143" s="9" t="s">
        <v>15</v>
      </c>
      <c r="B143" s="1">
        <v>45720</v>
      </c>
      <c r="C143" s="7">
        <f>'COT Raw Data'!C143+'COT Raw Data'!E143+'COT Raw Data'!G143</f>
        <v>93105</v>
      </c>
      <c r="D143" s="7">
        <f>'COT Raw Data'!D143+'COT Raw Data'!F143+'COT Raw Data'!H143</f>
        <v>147529</v>
      </c>
      <c r="E143" s="7">
        <f t="shared" si="6"/>
        <v>-54424</v>
      </c>
      <c r="F143" s="6">
        <v>24680</v>
      </c>
      <c r="G143" s="6">
        <v>33476</v>
      </c>
      <c r="H143" s="7">
        <f t="shared" si="7"/>
        <v>-8796</v>
      </c>
    </row>
    <row r="144" spans="1:8" x14ac:dyDescent="0.6">
      <c r="A144" s="9" t="s">
        <v>15</v>
      </c>
      <c r="B144" s="1">
        <v>45713</v>
      </c>
      <c r="C144" s="7">
        <f>'COT Raw Data'!C144+'COT Raw Data'!E144+'COT Raw Data'!G144</f>
        <v>87362</v>
      </c>
      <c r="D144" s="7">
        <f>'COT Raw Data'!D144+'COT Raw Data'!F144+'COT Raw Data'!H144</f>
        <v>139217</v>
      </c>
      <c r="E144" s="7">
        <f t="shared" si="6"/>
        <v>-51855</v>
      </c>
      <c r="F144" s="6">
        <v>24241</v>
      </c>
      <c r="G144" s="6">
        <v>30993</v>
      </c>
      <c r="H144" s="7">
        <f t="shared" si="7"/>
        <v>-6752</v>
      </c>
    </row>
    <row r="145" spans="1:8" x14ac:dyDescent="0.6">
      <c r="A145" s="9" t="s">
        <v>15</v>
      </c>
      <c r="B145" s="1">
        <v>45706</v>
      </c>
      <c r="C145" s="7">
        <f>'COT Raw Data'!C145+'COT Raw Data'!E145+'COT Raw Data'!G145</f>
        <v>86002</v>
      </c>
      <c r="D145" s="7">
        <f>'COT Raw Data'!D145+'COT Raw Data'!F145+'COT Raw Data'!H145</f>
        <v>138319</v>
      </c>
      <c r="E145" s="7">
        <f t="shared" si="6"/>
        <v>-52317</v>
      </c>
      <c r="F145" s="6">
        <v>25863</v>
      </c>
      <c r="G145" s="6">
        <v>29493</v>
      </c>
      <c r="H145" s="7">
        <f t="shared" si="7"/>
        <v>-3630</v>
      </c>
    </row>
    <row r="146" spans="1:8" x14ac:dyDescent="0.6">
      <c r="A146" s="9" t="s">
        <v>15</v>
      </c>
      <c r="B146" s="1">
        <v>45699</v>
      </c>
      <c r="C146" s="7">
        <f>'COT Raw Data'!C146+'COT Raw Data'!E146+'COT Raw Data'!G146</f>
        <v>84449</v>
      </c>
      <c r="D146" s="7">
        <f>'COT Raw Data'!D146+'COT Raw Data'!F146+'COT Raw Data'!H146</f>
        <v>143586</v>
      </c>
      <c r="E146" s="7">
        <f t="shared" si="6"/>
        <v>-59137</v>
      </c>
      <c r="F146" s="6">
        <v>26941</v>
      </c>
      <c r="G146" s="6">
        <v>31800</v>
      </c>
      <c r="H146" s="7">
        <f t="shared" si="7"/>
        <v>-4859</v>
      </c>
    </row>
    <row r="147" spans="1:8" x14ac:dyDescent="0.6">
      <c r="A147" s="9" t="s">
        <v>15</v>
      </c>
      <c r="B147" s="1">
        <v>45692</v>
      </c>
      <c r="C147" s="7">
        <f>'COT Raw Data'!C147+'COT Raw Data'!E147+'COT Raw Data'!G147</f>
        <v>79342</v>
      </c>
      <c r="D147" s="7">
        <f>'COT Raw Data'!D147+'COT Raw Data'!F147+'COT Raw Data'!H147</f>
        <v>152146</v>
      </c>
      <c r="E147" s="7">
        <f t="shared" si="6"/>
        <v>-72804</v>
      </c>
      <c r="F147" s="6">
        <v>22568</v>
      </c>
      <c r="G147" s="6">
        <v>30760</v>
      </c>
      <c r="H147" s="7">
        <f t="shared" si="7"/>
        <v>-8192</v>
      </c>
    </row>
    <row r="148" spans="1:8" x14ac:dyDescent="0.6">
      <c r="A148" s="9" t="s">
        <v>15</v>
      </c>
      <c r="B148" s="1">
        <v>45685</v>
      </c>
      <c r="C148" s="7">
        <f>'COT Raw Data'!C148+'COT Raw Data'!E148+'COT Raw Data'!G148</f>
        <v>68661</v>
      </c>
      <c r="D148" s="7">
        <f>'COT Raw Data'!D148+'COT Raw Data'!F148+'COT Raw Data'!H148</f>
        <v>142053</v>
      </c>
      <c r="E148" s="7">
        <f t="shared" ref="E148:E176" si="8">C148-D148</f>
        <v>-73392</v>
      </c>
      <c r="F148" s="6">
        <v>23866</v>
      </c>
      <c r="G148" s="6">
        <v>31036</v>
      </c>
      <c r="H148" s="7">
        <f t="shared" ref="H148:H176" si="9">F148-G148</f>
        <v>-7170</v>
      </c>
    </row>
    <row r="149" spans="1:8" x14ac:dyDescent="0.6">
      <c r="A149" s="9" t="s">
        <v>15</v>
      </c>
      <c r="B149" s="1">
        <v>45678</v>
      </c>
      <c r="C149" s="7">
        <f>'COT Raw Data'!C149+'COT Raw Data'!E149+'COT Raw Data'!G149</f>
        <v>67833</v>
      </c>
      <c r="D149" s="7">
        <f>'COT Raw Data'!D149+'COT Raw Data'!F149+'COT Raw Data'!H149</f>
        <v>134422</v>
      </c>
      <c r="E149" s="7">
        <f t="shared" si="8"/>
        <v>-66589</v>
      </c>
      <c r="F149" s="6">
        <v>24195</v>
      </c>
      <c r="G149" s="6">
        <v>32698</v>
      </c>
      <c r="H149" s="7">
        <f t="shared" si="9"/>
        <v>-8503</v>
      </c>
    </row>
    <row r="150" spans="1:8" x14ac:dyDescent="0.6">
      <c r="A150" s="9" t="s">
        <v>15</v>
      </c>
      <c r="B150" s="1">
        <v>45671</v>
      </c>
      <c r="C150" s="7">
        <f>'COT Raw Data'!C150+'COT Raw Data'!E150+'COT Raw Data'!G150</f>
        <v>69344</v>
      </c>
      <c r="D150" s="7">
        <f>'COT Raw Data'!D150+'COT Raw Data'!F150+'COT Raw Data'!H150</f>
        <v>135627</v>
      </c>
      <c r="E150" s="7">
        <f t="shared" si="8"/>
        <v>-66283</v>
      </c>
      <c r="F150" s="6">
        <v>23314</v>
      </c>
      <c r="G150" s="6">
        <v>32980</v>
      </c>
      <c r="H150" s="7">
        <f t="shared" si="9"/>
        <v>-9666</v>
      </c>
    </row>
    <row r="151" spans="1:8" x14ac:dyDescent="0.6">
      <c r="A151" s="17" t="s">
        <v>15</v>
      </c>
      <c r="B151" s="18">
        <v>45664</v>
      </c>
      <c r="C151" s="19">
        <f>'COT Raw Data'!C151+'COT Raw Data'!E151+'COT Raw Data'!G151</f>
        <v>74571</v>
      </c>
      <c r="D151" s="19">
        <f>'COT Raw Data'!D151+'COT Raw Data'!F151+'COT Raw Data'!H151</f>
        <v>137716</v>
      </c>
      <c r="E151" s="19">
        <f t="shared" si="8"/>
        <v>-63145</v>
      </c>
      <c r="F151" s="19">
        <v>23643</v>
      </c>
      <c r="G151" s="19">
        <v>33217</v>
      </c>
      <c r="H151" s="19">
        <f t="shared" si="9"/>
        <v>-9574</v>
      </c>
    </row>
    <row r="152" spans="1:8" x14ac:dyDescent="0.6">
      <c r="A152" s="9" t="s">
        <v>16</v>
      </c>
      <c r="B152" s="1">
        <v>45832</v>
      </c>
      <c r="C152" s="7">
        <f>'COT Raw Data'!C152+'COT Raw Data'!E152+'COT Raw Data'!G152</f>
        <v>28277</v>
      </c>
      <c r="D152" s="7">
        <f>'COT Raw Data'!D152+'COT Raw Data'!F152+'COT Raw Data'!H152</f>
        <v>26884</v>
      </c>
      <c r="E152" s="7">
        <f t="shared" si="8"/>
        <v>1393</v>
      </c>
      <c r="F152" s="6">
        <v>4355</v>
      </c>
      <c r="G152" s="6">
        <v>3248</v>
      </c>
      <c r="H152" s="7">
        <f t="shared" si="9"/>
        <v>1107</v>
      </c>
    </row>
    <row r="153" spans="1:8" x14ac:dyDescent="0.6">
      <c r="A153" s="9" t="s">
        <v>16</v>
      </c>
      <c r="B153" s="1">
        <v>45825</v>
      </c>
      <c r="C153" s="7">
        <f>'COT Raw Data'!C153+'COT Raw Data'!E153+'COT Raw Data'!G153</f>
        <v>23491</v>
      </c>
      <c r="D153" s="7">
        <f>'COT Raw Data'!D153+'COT Raw Data'!F153+'COT Raw Data'!H153</f>
        <v>28504</v>
      </c>
      <c r="E153" s="7">
        <f t="shared" si="8"/>
        <v>-5013</v>
      </c>
      <c r="F153" s="6">
        <v>4273</v>
      </c>
      <c r="G153" s="6">
        <v>3140</v>
      </c>
      <c r="H153" s="7">
        <f t="shared" si="9"/>
        <v>1133</v>
      </c>
    </row>
    <row r="154" spans="1:8" x14ac:dyDescent="0.6">
      <c r="A154" s="9" t="s">
        <v>16</v>
      </c>
      <c r="B154" s="1">
        <v>45818</v>
      </c>
      <c r="C154" s="7">
        <f>'COT Raw Data'!C154+'COT Raw Data'!E154+'COT Raw Data'!G154</f>
        <v>18594</v>
      </c>
      <c r="D154" s="7">
        <f>'COT Raw Data'!D154+'COT Raw Data'!F154+'COT Raw Data'!H154</f>
        <v>42442</v>
      </c>
      <c r="E154" s="7">
        <f t="shared" si="8"/>
        <v>-23848</v>
      </c>
      <c r="F154" s="6">
        <v>4562</v>
      </c>
      <c r="G154" s="6">
        <v>4110</v>
      </c>
      <c r="H154" s="7">
        <f t="shared" si="9"/>
        <v>452</v>
      </c>
    </row>
    <row r="155" spans="1:8" x14ac:dyDescent="0.6">
      <c r="A155" s="9" t="s">
        <v>16</v>
      </c>
      <c r="B155" s="1">
        <v>45811</v>
      </c>
      <c r="C155" s="7">
        <f>'COT Raw Data'!C155+'COT Raw Data'!E155+'COT Raw Data'!G155</f>
        <v>18753</v>
      </c>
      <c r="D155" s="7">
        <f>'COT Raw Data'!D155+'COT Raw Data'!F155+'COT Raw Data'!H155</f>
        <v>44526</v>
      </c>
      <c r="E155" s="7">
        <f t="shared" si="8"/>
        <v>-25773</v>
      </c>
      <c r="F155" s="6">
        <v>4419</v>
      </c>
      <c r="G155" s="6">
        <v>4346</v>
      </c>
      <c r="H155" s="7">
        <f t="shared" si="9"/>
        <v>73</v>
      </c>
    </row>
    <row r="156" spans="1:8" x14ac:dyDescent="0.6">
      <c r="A156" s="9" t="s">
        <v>16</v>
      </c>
      <c r="B156" s="1">
        <v>45804</v>
      </c>
      <c r="C156" s="7">
        <f>'COT Raw Data'!C156+'COT Raw Data'!E156+'COT Raw Data'!G156</f>
        <v>18137</v>
      </c>
      <c r="D156" s="7">
        <f>'COT Raw Data'!D156+'COT Raw Data'!F156+'COT Raw Data'!H156</f>
        <v>44128</v>
      </c>
      <c r="E156" s="7">
        <f t="shared" si="8"/>
        <v>-25991</v>
      </c>
      <c r="F156" s="6">
        <v>4226</v>
      </c>
      <c r="G156" s="6">
        <v>4208</v>
      </c>
      <c r="H156" s="7">
        <f t="shared" si="9"/>
        <v>18</v>
      </c>
    </row>
    <row r="157" spans="1:8" x14ac:dyDescent="0.6">
      <c r="A157" s="9" t="s">
        <v>16</v>
      </c>
      <c r="B157" s="1">
        <v>45797</v>
      </c>
      <c r="C157" s="7">
        <f>'COT Raw Data'!C157+'COT Raw Data'!E157+'COT Raw Data'!G157</f>
        <v>19200</v>
      </c>
      <c r="D157" s="7">
        <f>'COT Raw Data'!D157+'COT Raw Data'!F157+'COT Raw Data'!H157</f>
        <v>46637</v>
      </c>
      <c r="E157" s="7">
        <f t="shared" si="8"/>
        <v>-27437</v>
      </c>
      <c r="F157" s="6">
        <v>3626</v>
      </c>
      <c r="G157" s="6">
        <v>4234</v>
      </c>
      <c r="H157" s="7">
        <f t="shared" si="9"/>
        <v>-608</v>
      </c>
    </row>
    <row r="158" spans="1:8" x14ac:dyDescent="0.6">
      <c r="A158" s="9" t="s">
        <v>16</v>
      </c>
      <c r="B158" s="1">
        <v>45790</v>
      </c>
      <c r="C158" s="7">
        <f>'COT Raw Data'!C158+'COT Raw Data'!E158+'COT Raw Data'!G158</f>
        <v>20774</v>
      </c>
      <c r="D158" s="7">
        <f>'COT Raw Data'!D158+'COT Raw Data'!F158+'COT Raw Data'!H158</f>
        <v>44768</v>
      </c>
      <c r="E158" s="7">
        <f t="shared" si="8"/>
        <v>-23994</v>
      </c>
      <c r="F158" s="6">
        <v>4303</v>
      </c>
      <c r="G158" s="6">
        <v>3807</v>
      </c>
      <c r="H158" s="7">
        <f t="shared" si="9"/>
        <v>496</v>
      </c>
    </row>
    <row r="159" spans="1:8" x14ac:dyDescent="0.6">
      <c r="A159" s="9" t="s">
        <v>16</v>
      </c>
      <c r="B159" s="1">
        <v>45783</v>
      </c>
      <c r="C159" s="7">
        <f>'COT Raw Data'!C159+'COT Raw Data'!E159+'COT Raw Data'!G159</f>
        <v>21468</v>
      </c>
      <c r="D159" s="7">
        <f>'COT Raw Data'!D159+'COT Raw Data'!F159+'COT Raw Data'!H159</f>
        <v>43671</v>
      </c>
      <c r="E159" s="7">
        <f t="shared" si="8"/>
        <v>-22203</v>
      </c>
      <c r="F159" s="6">
        <v>4533</v>
      </c>
      <c r="G159" s="6">
        <v>4228</v>
      </c>
      <c r="H159" s="7">
        <f t="shared" si="9"/>
        <v>305</v>
      </c>
    </row>
    <row r="160" spans="1:8" x14ac:dyDescent="0.6">
      <c r="A160" s="9" t="s">
        <v>16</v>
      </c>
      <c r="B160" s="1">
        <v>45776</v>
      </c>
      <c r="C160" s="7">
        <f>'COT Raw Data'!C160+'COT Raw Data'!E160+'COT Raw Data'!G160</f>
        <v>24065</v>
      </c>
      <c r="D160" s="7">
        <f>'COT Raw Data'!D160+'COT Raw Data'!F160+'COT Raw Data'!H160</f>
        <v>46989</v>
      </c>
      <c r="E160" s="7">
        <f t="shared" si="8"/>
        <v>-22924</v>
      </c>
      <c r="F160" s="6">
        <v>4201</v>
      </c>
      <c r="G160" s="6">
        <v>3980</v>
      </c>
      <c r="H160" s="7">
        <f t="shared" si="9"/>
        <v>221</v>
      </c>
    </row>
    <row r="161" spans="1:8" x14ac:dyDescent="0.6">
      <c r="A161" s="9" t="s">
        <v>16</v>
      </c>
      <c r="B161" s="1">
        <v>45769</v>
      </c>
      <c r="C161" s="7">
        <f>'COT Raw Data'!C161+'COT Raw Data'!E161+'COT Raw Data'!G161</f>
        <v>20039</v>
      </c>
      <c r="D161" s="7">
        <f>'COT Raw Data'!D161+'COT Raw Data'!F161+'COT Raw Data'!H161</f>
        <v>46798</v>
      </c>
      <c r="E161" s="7">
        <f t="shared" si="8"/>
        <v>-26759</v>
      </c>
      <c r="F161" s="6">
        <v>3948</v>
      </c>
      <c r="G161" s="6">
        <v>4502</v>
      </c>
      <c r="H161" s="7">
        <f t="shared" si="9"/>
        <v>-554</v>
      </c>
    </row>
    <row r="162" spans="1:8" x14ac:dyDescent="0.6">
      <c r="A162" s="9" t="s">
        <v>16</v>
      </c>
      <c r="B162" s="1">
        <v>45762</v>
      </c>
      <c r="C162" s="7">
        <f>'COT Raw Data'!C162+'COT Raw Data'!E162+'COT Raw Data'!G162</f>
        <v>20602</v>
      </c>
      <c r="D162" s="7">
        <f>'COT Raw Data'!D162+'COT Raw Data'!F162+'COT Raw Data'!H162</f>
        <v>51512</v>
      </c>
      <c r="E162" s="7">
        <f t="shared" si="8"/>
        <v>-30910</v>
      </c>
      <c r="F162" s="6">
        <v>3353</v>
      </c>
      <c r="G162" s="6">
        <v>4798</v>
      </c>
      <c r="H162" s="7">
        <f t="shared" si="9"/>
        <v>-1445</v>
      </c>
    </row>
    <row r="163" spans="1:8" x14ac:dyDescent="0.6">
      <c r="A163" s="9" t="s">
        <v>16</v>
      </c>
      <c r="B163" s="1">
        <v>45755</v>
      </c>
      <c r="C163" s="7">
        <f>'COT Raw Data'!C163+'COT Raw Data'!E163+'COT Raw Data'!G163</f>
        <v>20006</v>
      </c>
      <c r="D163" s="7">
        <f>'COT Raw Data'!D163+'COT Raw Data'!F163+'COT Raw Data'!H163</f>
        <v>58717</v>
      </c>
      <c r="E163" s="7">
        <f t="shared" si="8"/>
        <v>-38711</v>
      </c>
      <c r="F163" s="6">
        <v>2947</v>
      </c>
      <c r="G163" s="6">
        <v>5087</v>
      </c>
      <c r="H163" s="7">
        <f t="shared" si="9"/>
        <v>-2140</v>
      </c>
    </row>
    <row r="164" spans="1:8" x14ac:dyDescent="0.6">
      <c r="A164" s="9" t="s">
        <v>16</v>
      </c>
      <c r="B164" s="1">
        <v>45748</v>
      </c>
      <c r="C164" s="7">
        <f>'COT Raw Data'!C164+'COT Raw Data'!E164+'COT Raw Data'!G164</f>
        <v>23560</v>
      </c>
      <c r="D164" s="7">
        <f>'COT Raw Data'!D164+'COT Raw Data'!F164+'COT Raw Data'!H164</f>
        <v>71375</v>
      </c>
      <c r="E164" s="7">
        <f t="shared" si="8"/>
        <v>-47815</v>
      </c>
      <c r="F164" s="6">
        <v>3613</v>
      </c>
      <c r="G164" s="6">
        <v>5458</v>
      </c>
      <c r="H164" s="7">
        <f t="shared" si="9"/>
        <v>-1845</v>
      </c>
    </row>
    <row r="165" spans="1:8" x14ac:dyDescent="0.6">
      <c r="A165" s="9" t="s">
        <v>16</v>
      </c>
      <c r="B165" s="1">
        <v>45741</v>
      </c>
      <c r="C165" s="7">
        <f>'COT Raw Data'!C165+'COT Raw Data'!E165+'COT Raw Data'!G165</f>
        <v>24114</v>
      </c>
      <c r="D165" s="7">
        <f>'COT Raw Data'!D165+'COT Raw Data'!F165+'COT Raw Data'!H165</f>
        <v>71516</v>
      </c>
      <c r="E165" s="7">
        <f t="shared" si="8"/>
        <v>-47402</v>
      </c>
      <c r="F165" s="6">
        <v>4082</v>
      </c>
      <c r="G165" s="6">
        <v>5380</v>
      </c>
      <c r="H165" s="7">
        <f t="shared" si="9"/>
        <v>-1298</v>
      </c>
    </row>
    <row r="166" spans="1:8" x14ac:dyDescent="0.6">
      <c r="A166" s="9" t="s">
        <v>16</v>
      </c>
      <c r="B166" s="1">
        <v>45734</v>
      </c>
      <c r="C166" s="7">
        <f>'COT Raw Data'!C166+'COT Raw Data'!E166+'COT Raw Data'!G166</f>
        <v>29650</v>
      </c>
      <c r="D166" s="7">
        <f>'COT Raw Data'!D166+'COT Raw Data'!F166+'COT Raw Data'!H166</f>
        <v>72288</v>
      </c>
      <c r="E166" s="7">
        <f t="shared" si="8"/>
        <v>-42638</v>
      </c>
      <c r="F166" s="6">
        <v>3794</v>
      </c>
      <c r="G166" s="6">
        <v>5241</v>
      </c>
      <c r="H166" s="7">
        <f t="shared" si="9"/>
        <v>-1447</v>
      </c>
    </row>
    <row r="167" spans="1:8" x14ac:dyDescent="0.6">
      <c r="A167" s="9" t="s">
        <v>16</v>
      </c>
      <c r="B167" s="1">
        <v>45727</v>
      </c>
      <c r="C167" s="7">
        <f>'COT Raw Data'!C167+'COT Raw Data'!E167+'COT Raw Data'!G167</f>
        <v>31699</v>
      </c>
      <c r="D167" s="7">
        <f>'COT Raw Data'!D167+'COT Raw Data'!F167+'COT Raw Data'!H167</f>
        <v>85494</v>
      </c>
      <c r="E167" s="7">
        <f t="shared" si="8"/>
        <v>-53795</v>
      </c>
      <c r="F167" s="6">
        <v>3553</v>
      </c>
      <c r="G167" s="6">
        <v>5948</v>
      </c>
      <c r="H167" s="7">
        <f t="shared" si="9"/>
        <v>-2395</v>
      </c>
    </row>
    <row r="168" spans="1:8" x14ac:dyDescent="0.6">
      <c r="A168" s="9" t="s">
        <v>16</v>
      </c>
      <c r="B168" s="1">
        <v>45720</v>
      </c>
      <c r="C168" s="7">
        <f>'COT Raw Data'!C168+'COT Raw Data'!E168+'COT Raw Data'!G168</f>
        <v>34062</v>
      </c>
      <c r="D168" s="7">
        <f>'COT Raw Data'!D168+'COT Raw Data'!F168+'COT Raw Data'!H168</f>
        <v>89211</v>
      </c>
      <c r="E168" s="7">
        <f t="shared" si="8"/>
        <v>-55149</v>
      </c>
      <c r="F168" s="6">
        <v>3282</v>
      </c>
      <c r="G168" s="6">
        <v>6127</v>
      </c>
      <c r="H168" s="7">
        <f t="shared" si="9"/>
        <v>-2845</v>
      </c>
    </row>
    <row r="169" spans="1:8" x14ac:dyDescent="0.6">
      <c r="A169" s="9" t="s">
        <v>16</v>
      </c>
      <c r="B169" s="1">
        <v>45713</v>
      </c>
      <c r="C169" s="7">
        <f>'COT Raw Data'!C169+'COT Raw Data'!E169+'COT Raw Data'!G169</f>
        <v>29869</v>
      </c>
      <c r="D169" s="7">
        <f>'COT Raw Data'!D169+'COT Raw Data'!F169+'COT Raw Data'!H169</f>
        <v>81424</v>
      </c>
      <c r="E169" s="7">
        <f t="shared" si="8"/>
        <v>-51555</v>
      </c>
      <c r="F169" s="6">
        <v>3958</v>
      </c>
      <c r="G169" s="6">
        <v>5293</v>
      </c>
      <c r="H169" s="7">
        <f t="shared" si="9"/>
        <v>-1335</v>
      </c>
    </row>
    <row r="170" spans="1:8" x14ac:dyDescent="0.6">
      <c r="A170" s="9" t="s">
        <v>16</v>
      </c>
      <c r="B170" s="1">
        <v>45706</v>
      </c>
      <c r="C170" s="7">
        <f>'COT Raw Data'!C170+'COT Raw Data'!E170+'COT Raw Data'!G170</f>
        <v>27883</v>
      </c>
      <c r="D170" s="7">
        <f>'COT Raw Data'!D170+'COT Raw Data'!F170+'COT Raw Data'!H170</f>
        <v>80462</v>
      </c>
      <c r="E170" s="7">
        <f t="shared" si="8"/>
        <v>-52579</v>
      </c>
      <c r="F170" s="6">
        <v>3718</v>
      </c>
      <c r="G170" s="6">
        <v>5387</v>
      </c>
      <c r="H170" s="7">
        <f t="shared" si="9"/>
        <v>-1669</v>
      </c>
    </row>
    <row r="171" spans="1:8" x14ac:dyDescent="0.6">
      <c r="A171" s="9" t="s">
        <v>16</v>
      </c>
      <c r="B171" s="1">
        <v>45699</v>
      </c>
      <c r="C171" s="7">
        <f>'COT Raw Data'!C171+'COT Raw Data'!E171+'COT Raw Data'!G171</f>
        <v>26940</v>
      </c>
      <c r="D171" s="7">
        <f>'COT Raw Data'!D171+'COT Raw Data'!F171+'COT Raw Data'!H171</f>
        <v>77049</v>
      </c>
      <c r="E171" s="7">
        <f t="shared" si="8"/>
        <v>-50109</v>
      </c>
      <c r="F171" s="6">
        <v>4103</v>
      </c>
      <c r="G171" s="6">
        <v>6165</v>
      </c>
      <c r="H171" s="7">
        <f t="shared" si="9"/>
        <v>-2062</v>
      </c>
    </row>
    <row r="172" spans="1:8" x14ac:dyDescent="0.6">
      <c r="A172" s="9" t="s">
        <v>16</v>
      </c>
      <c r="B172" s="1">
        <v>45692</v>
      </c>
      <c r="C172" s="7">
        <f>'COT Raw Data'!C172+'COT Raw Data'!E172+'COT Raw Data'!G172</f>
        <v>24020</v>
      </c>
      <c r="D172" s="7">
        <f>'COT Raw Data'!D172+'COT Raw Data'!F172+'COT Raw Data'!H172</f>
        <v>74183</v>
      </c>
      <c r="E172" s="7">
        <f t="shared" si="8"/>
        <v>-50163</v>
      </c>
      <c r="F172" s="6">
        <v>3459</v>
      </c>
      <c r="G172" s="6">
        <v>6044</v>
      </c>
      <c r="H172" s="7">
        <f t="shared" si="9"/>
        <v>-2585</v>
      </c>
    </row>
    <row r="173" spans="1:8" x14ac:dyDescent="0.6">
      <c r="A173" s="9" t="s">
        <v>16</v>
      </c>
      <c r="B173" s="1">
        <v>45685</v>
      </c>
      <c r="C173" s="7">
        <f>'COT Raw Data'!C173+'COT Raw Data'!E173+'COT Raw Data'!G173</f>
        <v>20962</v>
      </c>
      <c r="D173" s="7">
        <f>'COT Raw Data'!D173+'COT Raw Data'!F173+'COT Raw Data'!H173</f>
        <v>73506</v>
      </c>
      <c r="E173" s="7">
        <f t="shared" si="8"/>
        <v>-52544</v>
      </c>
      <c r="F173" s="6">
        <v>3201</v>
      </c>
      <c r="G173" s="6">
        <v>5821</v>
      </c>
      <c r="H173" s="7">
        <f t="shared" si="9"/>
        <v>-2620</v>
      </c>
    </row>
    <row r="174" spans="1:8" x14ac:dyDescent="0.6">
      <c r="A174" s="9" t="s">
        <v>16</v>
      </c>
      <c r="B174" s="1">
        <v>45678</v>
      </c>
      <c r="C174" s="7">
        <f>'COT Raw Data'!C174+'COT Raw Data'!E174+'COT Raw Data'!G174</f>
        <v>24717</v>
      </c>
      <c r="D174" s="7">
        <f>'COT Raw Data'!D174+'COT Raw Data'!F174+'COT Raw Data'!H174</f>
        <v>80485</v>
      </c>
      <c r="E174" s="7">
        <f t="shared" si="8"/>
        <v>-55768</v>
      </c>
      <c r="F174" s="6">
        <v>3551</v>
      </c>
      <c r="G174" s="6">
        <v>6169</v>
      </c>
      <c r="H174" s="7">
        <f t="shared" si="9"/>
        <v>-2618</v>
      </c>
    </row>
    <row r="175" spans="1:8" x14ac:dyDescent="0.6">
      <c r="A175" s="9" t="s">
        <v>16</v>
      </c>
      <c r="B175" s="1">
        <v>45671</v>
      </c>
      <c r="C175" s="7">
        <f>'COT Raw Data'!C175+'COT Raw Data'!E175+'COT Raw Data'!G175</f>
        <v>25038</v>
      </c>
      <c r="D175" s="7">
        <f>'COT Raw Data'!D175+'COT Raw Data'!F175+'COT Raw Data'!H175</f>
        <v>82120</v>
      </c>
      <c r="E175" s="7">
        <f t="shared" si="8"/>
        <v>-57082</v>
      </c>
      <c r="F175" s="6">
        <v>3632</v>
      </c>
      <c r="G175" s="6">
        <v>6187</v>
      </c>
      <c r="H175" s="7">
        <f t="shared" si="9"/>
        <v>-2555</v>
      </c>
    </row>
    <row r="176" spans="1:8" x14ac:dyDescent="0.6">
      <c r="A176" s="17" t="s">
        <v>16</v>
      </c>
      <c r="B176" s="18">
        <v>45664</v>
      </c>
      <c r="C176" s="19">
        <f>'COT Raw Data'!C176+'COT Raw Data'!E176+'COT Raw Data'!G176</f>
        <v>27204</v>
      </c>
      <c r="D176" s="19">
        <f>'COT Raw Data'!D176+'COT Raw Data'!F176+'COT Raw Data'!H176</f>
        <v>83851</v>
      </c>
      <c r="E176" s="19">
        <f t="shared" si="8"/>
        <v>-56647</v>
      </c>
      <c r="F176" s="19">
        <v>3278</v>
      </c>
      <c r="G176" s="19">
        <v>5747</v>
      </c>
      <c r="H176" s="19">
        <f t="shared" si="9"/>
        <v>-2469</v>
      </c>
    </row>
    <row r="177" spans="1:8" x14ac:dyDescent="0.6">
      <c r="A177" s="9" t="s">
        <v>17</v>
      </c>
      <c r="B177" s="1">
        <v>45832</v>
      </c>
      <c r="C177" s="7">
        <f>'COT Raw Data'!C177+'COT Raw Data'!E177+'COT Raw Data'!G177</f>
        <v>15986</v>
      </c>
      <c r="D177" s="7">
        <f>'COT Raw Data'!D177+'COT Raw Data'!F177+'COT Raw Data'!H177</f>
        <v>24685</v>
      </c>
      <c r="E177" s="7">
        <f t="shared" ref="E177:E201" si="10">C177-D177</f>
        <v>-8699</v>
      </c>
      <c r="F177" s="6">
        <v>2840</v>
      </c>
      <c r="G177" s="6">
        <v>3554</v>
      </c>
      <c r="H177" s="7">
        <f t="shared" ref="H177:H201" si="11">F177-G177</f>
        <v>-714</v>
      </c>
    </row>
    <row r="178" spans="1:8" x14ac:dyDescent="0.6">
      <c r="A178" s="9" t="s">
        <v>17</v>
      </c>
      <c r="B178" s="1">
        <v>45825</v>
      </c>
      <c r="C178" s="7">
        <f>'COT Raw Data'!C178+'COT Raw Data'!E178+'COT Raw Data'!G178</f>
        <v>15484</v>
      </c>
      <c r="D178" s="7">
        <f>'COT Raw Data'!D178+'COT Raw Data'!F178+'COT Raw Data'!H178</f>
        <v>23613</v>
      </c>
      <c r="E178" s="7">
        <f t="shared" si="10"/>
        <v>-8129</v>
      </c>
      <c r="F178" s="6">
        <v>2988</v>
      </c>
      <c r="G178" s="6">
        <v>4133</v>
      </c>
      <c r="H178" s="7">
        <f t="shared" si="11"/>
        <v>-1145</v>
      </c>
    </row>
    <row r="179" spans="1:8" x14ac:dyDescent="0.6">
      <c r="A179" s="9" t="s">
        <v>17</v>
      </c>
      <c r="B179" s="1">
        <v>45818</v>
      </c>
      <c r="C179" s="7">
        <f>'COT Raw Data'!C179+'COT Raw Data'!E179+'COT Raw Data'!G179</f>
        <v>22152</v>
      </c>
      <c r="D179" s="7">
        <f>'COT Raw Data'!D179+'COT Raw Data'!F179+'COT Raw Data'!H179</f>
        <v>22828</v>
      </c>
      <c r="E179" s="7">
        <f t="shared" si="10"/>
        <v>-676</v>
      </c>
      <c r="F179" s="6">
        <v>2345</v>
      </c>
      <c r="G179" s="6">
        <v>3712</v>
      </c>
      <c r="H179" s="7">
        <f t="shared" si="11"/>
        <v>-1367</v>
      </c>
    </row>
    <row r="180" spans="1:8" x14ac:dyDescent="0.6">
      <c r="A180" s="9" t="s">
        <v>17</v>
      </c>
      <c r="B180" s="1">
        <v>45811</v>
      </c>
      <c r="C180" s="7">
        <f>'COT Raw Data'!C180+'COT Raw Data'!E180+'COT Raw Data'!G180</f>
        <v>21104</v>
      </c>
      <c r="D180" s="7">
        <f>'COT Raw Data'!D180+'COT Raw Data'!F180+'COT Raw Data'!H180</f>
        <v>21211</v>
      </c>
      <c r="E180" s="7">
        <f t="shared" si="10"/>
        <v>-107</v>
      </c>
      <c r="F180" s="6">
        <v>2123</v>
      </c>
      <c r="G180" s="6">
        <v>3708</v>
      </c>
      <c r="H180" s="7">
        <f t="shared" si="11"/>
        <v>-1585</v>
      </c>
    </row>
    <row r="181" spans="1:8" x14ac:dyDescent="0.6">
      <c r="A181" s="9" t="s">
        <v>17</v>
      </c>
      <c r="B181" s="1">
        <v>45804</v>
      </c>
      <c r="C181" s="7">
        <f>'COT Raw Data'!C181+'COT Raw Data'!E181+'COT Raw Data'!G181</f>
        <v>23940</v>
      </c>
      <c r="D181" s="7">
        <f>'COT Raw Data'!D181+'COT Raw Data'!F181+'COT Raw Data'!H181</f>
        <v>24274</v>
      </c>
      <c r="E181" s="7">
        <f t="shared" si="10"/>
        <v>-334</v>
      </c>
      <c r="F181" s="6">
        <v>2194</v>
      </c>
      <c r="G181" s="6">
        <v>3595</v>
      </c>
      <c r="H181" s="7">
        <f t="shared" si="11"/>
        <v>-1401</v>
      </c>
    </row>
    <row r="182" spans="1:8" x14ac:dyDescent="0.6">
      <c r="A182" s="9" t="s">
        <v>17</v>
      </c>
      <c r="B182" s="1">
        <v>45797</v>
      </c>
      <c r="C182" s="7">
        <f>'COT Raw Data'!C182+'COT Raw Data'!E182+'COT Raw Data'!G182</f>
        <v>22945</v>
      </c>
      <c r="D182" s="7">
        <f>'COT Raw Data'!D182+'COT Raw Data'!F182+'COT Raw Data'!H182</f>
        <v>23469</v>
      </c>
      <c r="E182" s="7">
        <f t="shared" si="10"/>
        <v>-524</v>
      </c>
      <c r="F182" s="6">
        <v>2252</v>
      </c>
      <c r="G182" s="6">
        <v>3576</v>
      </c>
      <c r="H182" s="7">
        <f t="shared" si="11"/>
        <v>-1324</v>
      </c>
    </row>
    <row r="183" spans="1:8" x14ac:dyDescent="0.6">
      <c r="A183" s="9" t="s">
        <v>17</v>
      </c>
      <c r="B183" s="1">
        <v>45790</v>
      </c>
      <c r="C183" s="7">
        <f>'COT Raw Data'!C183+'COT Raw Data'!E183+'COT Raw Data'!G183</f>
        <v>20283</v>
      </c>
      <c r="D183" s="7">
        <f>'COT Raw Data'!D183+'COT Raw Data'!F183+'COT Raw Data'!H183</f>
        <v>21643</v>
      </c>
      <c r="E183" s="7">
        <f t="shared" si="10"/>
        <v>-1360</v>
      </c>
      <c r="F183" s="6">
        <v>2849</v>
      </c>
      <c r="G183" s="6">
        <v>3301</v>
      </c>
      <c r="H183" s="7">
        <f t="shared" si="11"/>
        <v>-452</v>
      </c>
    </row>
    <row r="184" spans="1:8" x14ac:dyDescent="0.6">
      <c r="A184" s="9" t="s">
        <v>17</v>
      </c>
      <c r="B184" s="1">
        <v>45783</v>
      </c>
      <c r="C184" s="7">
        <f>'COT Raw Data'!C184+'COT Raw Data'!E184+'COT Raw Data'!G184</f>
        <v>28545</v>
      </c>
      <c r="D184" s="7">
        <f>'COT Raw Data'!D184+'COT Raw Data'!F184+'COT Raw Data'!H184</f>
        <v>28698</v>
      </c>
      <c r="E184" s="7">
        <f t="shared" si="10"/>
        <v>-153</v>
      </c>
      <c r="F184" s="6">
        <v>2559</v>
      </c>
      <c r="G184" s="6">
        <v>3937</v>
      </c>
      <c r="H184" s="7">
        <f t="shared" si="11"/>
        <v>-1378</v>
      </c>
    </row>
    <row r="185" spans="1:8" x14ac:dyDescent="0.6">
      <c r="A185" s="9" t="s">
        <v>17</v>
      </c>
      <c r="B185" s="1">
        <v>45776</v>
      </c>
      <c r="C185" s="7">
        <f>'COT Raw Data'!C185+'COT Raw Data'!E185+'COT Raw Data'!G185</f>
        <v>26211</v>
      </c>
      <c r="D185" s="7">
        <f>'COT Raw Data'!D185+'COT Raw Data'!F185+'COT Raw Data'!H185</f>
        <v>25260</v>
      </c>
      <c r="E185" s="7">
        <f t="shared" si="10"/>
        <v>951</v>
      </c>
      <c r="F185" s="6">
        <v>2515</v>
      </c>
      <c r="G185" s="6">
        <v>3614</v>
      </c>
      <c r="H185" s="7">
        <f t="shared" si="11"/>
        <v>-1099</v>
      </c>
    </row>
    <row r="186" spans="1:8" x14ac:dyDescent="0.6">
      <c r="A186" s="9" t="s">
        <v>17</v>
      </c>
      <c r="B186" s="1">
        <v>45769</v>
      </c>
      <c r="C186" s="7">
        <f>'COT Raw Data'!C186+'COT Raw Data'!E186+'COT Raw Data'!G186</f>
        <v>25761</v>
      </c>
      <c r="D186" s="7">
        <f>'COT Raw Data'!D186+'COT Raw Data'!F186+'COT Raw Data'!H186</f>
        <v>24846</v>
      </c>
      <c r="E186" s="7">
        <f t="shared" si="10"/>
        <v>915</v>
      </c>
      <c r="F186" s="6">
        <v>2951</v>
      </c>
      <c r="G186" s="6">
        <v>3962</v>
      </c>
      <c r="H186" s="7">
        <f t="shared" si="11"/>
        <v>-1011</v>
      </c>
    </row>
    <row r="187" spans="1:8" x14ac:dyDescent="0.6">
      <c r="A187" s="9" t="s">
        <v>17</v>
      </c>
      <c r="B187" s="1">
        <v>45762</v>
      </c>
      <c r="C187" s="7">
        <f>'COT Raw Data'!C187+'COT Raw Data'!E187+'COT Raw Data'!G187</f>
        <v>21306</v>
      </c>
      <c r="D187" s="7">
        <f>'COT Raw Data'!D187+'COT Raw Data'!F187+'COT Raw Data'!H187</f>
        <v>18569</v>
      </c>
      <c r="E187" s="7">
        <f t="shared" si="10"/>
        <v>2737</v>
      </c>
      <c r="F187" s="6">
        <v>2796</v>
      </c>
      <c r="G187" s="6">
        <v>3254</v>
      </c>
      <c r="H187" s="7">
        <f t="shared" si="11"/>
        <v>-458</v>
      </c>
    </row>
    <row r="188" spans="1:8" x14ac:dyDescent="0.6">
      <c r="A188" s="9" t="s">
        <v>17</v>
      </c>
      <c r="B188" s="1">
        <v>45755</v>
      </c>
      <c r="C188" s="7">
        <f>'COT Raw Data'!C188+'COT Raw Data'!E188+'COT Raw Data'!G188</f>
        <v>17164</v>
      </c>
      <c r="D188" s="7">
        <f>'COT Raw Data'!D188+'COT Raw Data'!F188+'COT Raw Data'!H188</f>
        <v>14874</v>
      </c>
      <c r="E188" s="7">
        <f t="shared" si="10"/>
        <v>2290</v>
      </c>
      <c r="F188" s="6">
        <v>2479</v>
      </c>
      <c r="G188" s="6">
        <v>2791</v>
      </c>
      <c r="H188" s="7">
        <f t="shared" si="11"/>
        <v>-312</v>
      </c>
    </row>
    <row r="189" spans="1:8" x14ac:dyDescent="0.6">
      <c r="A189" s="9" t="s">
        <v>17</v>
      </c>
      <c r="B189" s="1">
        <v>45748</v>
      </c>
      <c r="C189" s="7">
        <f>'COT Raw Data'!C189+'COT Raw Data'!E189+'COT Raw Data'!G189</f>
        <v>23804</v>
      </c>
      <c r="D189" s="7">
        <f>'COT Raw Data'!D189+'COT Raw Data'!F189+'COT Raw Data'!H189</f>
        <v>20297</v>
      </c>
      <c r="E189" s="7">
        <f t="shared" si="10"/>
        <v>3507</v>
      </c>
      <c r="F189" s="6">
        <v>2164</v>
      </c>
      <c r="G189" s="6">
        <v>2808</v>
      </c>
      <c r="H189" s="7">
        <f t="shared" si="11"/>
        <v>-644</v>
      </c>
    </row>
    <row r="190" spans="1:8" x14ac:dyDescent="0.6">
      <c r="A190" s="9" t="s">
        <v>17</v>
      </c>
      <c r="B190" s="1">
        <v>45741</v>
      </c>
      <c r="C190" s="7">
        <f>'COT Raw Data'!C190+'COT Raw Data'!E190+'COT Raw Data'!G190</f>
        <v>22857</v>
      </c>
      <c r="D190" s="7">
        <f>'COT Raw Data'!D190+'COT Raw Data'!F190+'COT Raw Data'!H190</f>
        <v>20873</v>
      </c>
      <c r="E190" s="7">
        <f t="shared" si="10"/>
        <v>1984</v>
      </c>
      <c r="F190" s="6">
        <v>2953</v>
      </c>
      <c r="G190" s="6">
        <v>2476</v>
      </c>
      <c r="H190" s="7">
        <f t="shared" si="11"/>
        <v>477</v>
      </c>
    </row>
    <row r="191" spans="1:8" x14ac:dyDescent="0.6">
      <c r="A191" s="9" t="s">
        <v>17</v>
      </c>
      <c r="B191" s="1">
        <v>45734</v>
      </c>
      <c r="C191" s="7">
        <f>'COT Raw Data'!C191+'COT Raw Data'!E191+'COT Raw Data'!G191</f>
        <v>23556</v>
      </c>
      <c r="D191" s="7">
        <f>'COT Raw Data'!D191+'COT Raw Data'!F191+'COT Raw Data'!H191</f>
        <v>20783</v>
      </c>
      <c r="E191" s="7">
        <f t="shared" si="10"/>
        <v>2773</v>
      </c>
      <c r="F191" s="6">
        <v>2214</v>
      </c>
      <c r="G191" s="6">
        <v>2662</v>
      </c>
      <c r="H191" s="7">
        <f t="shared" si="11"/>
        <v>-448</v>
      </c>
    </row>
    <row r="192" spans="1:8" x14ac:dyDescent="0.6">
      <c r="A192" s="9" t="s">
        <v>17</v>
      </c>
      <c r="B192" s="1">
        <v>45727</v>
      </c>
      <c r="C192" s="7">
        <f>'COT Raw Data'!C192+'COT Raw Data'!E192+'COT Raw Data'!G192</f>
        <v>30589</v>
      </c>
      <c r="D192" s="7">
        <f>'COT Raw Data'!D192+'COT Raw Data'!F192+'COT Raw Data'!H192</f>
        <v>11659</v>
      </c>
      <c r="E192" s="7">
        <f t="shared" si="10"/>
        <v>18930</v>
      </c>
      <c r="F192" s="6">
        <v>2856</v>
      </c>
      <c r="G192" s="6">
        <v>2408</v>
      </c>
      <c r="H192" s="7">
        <f t="shared" si="11"/>
        <v>448</v>
      </c>
    </row>
    <row r="193" spans="1:8" x14ac:dyDescent="0.6">
      <c r="A193" s="9" t="s">
        <v>17</v>
      </c>
      <c r="B193" s="1">
        <v>45720</v>
      </c>
      <c r="C193" s="7">
        <f>'COT Raw Data'!C193+'COT Raw Data'!E193+'COT Raw Data'!G193</f>
        <v>32586</v>
      </c>
      <c r="D193" s="7">
        <f>'COT Raw Data'!D193+'COT Raw Data'!F193+'COT Raw Data'!H193</f>
        <v>13180</v>
      </c>
      <c r="E193" s="7">
        <f t="shared" si="10"/>
        <v>19406</v>
      </c>
      <c r="F193" s="6">
        <v>2886</v>
      </c>
      <c r="G193" s="6">
        <v>2576</v>
      </c>
      <c r="H193" s="7">
        <f t="shared" si="11"/>
        <v>310</v>
      </c>
    </row>
    <row r="194" spans="1:8" x14ac:dyDescent="0.6">
      <c r="A194" s="9" t="s">
        <v>17</v>
      </c>
      <c r="B194" s="1">
        <v>45713</v>
      </c>
      <c r="C194" s="7">
        <f>'COT Raw Data'!C194+'COT Raw Data'!E194+'COT Raw Data'!G194</f>
        <v>31023</v>
      </c>
      <c r="D194" s="7">
        <f>'COT Raw Data'!D194+'COT Raw Data'!F194+'COT Raw Data'!H194</f>
        <v>12055</v>
      </c>
      <c r="E194" s="7">
        <f t="shared" si="10"/>
        <v>18968</v>
      </c>
      <c r="F194" s="6">
        <v>2808</v>
      </c>
      <c r="G194" s="6">
        <v>2679</v>
      </c>
      <c r="H194" s="7">
        <f t="shared" si="11"/>
        <v>129</v>
      </c>
    </row>
    <row r="195" spans="1:8" x14ac:dyDescent="0.6">
      <c r="A195" s="9" t="s">
        <v>17</v>
      </c>
      <c r="B195" s="1">
        <v>45706</v>
      </c>
      <c r="C195" s="7">
        <f>'COT Raw Data'!C195+'COT Raw Data'!E195+'COT Raw Data'!G195</f>
        <v>32263</v>
      </c>
      <c r="D195" s="7">
        <f>'COT Raw Data'!D195+'COT Raw Data'!F195+'COT Raw Data'!H195</f>
        <v>13334</v>
      </c>
      <c r="E195" s="7">
        <f t="shared" si="10"/>
        <v>18929</v>
      </c>
      <c r="F195" s="6">
        <v>3161</v>
      </c>
      <c r="G195" s="6">
        <v>2872</v>
      </c>
      <c r="H195" s="7">
        <f t="shared" si="11"/>
        <v>289</v>
      </c>
    </row>
    <row r="196" spans="1:8" x14ac:dyDescent="0.6">
      <c r="A196" s="9" t="s">
        <v>17</v>
      </c>
      <c r="B196" s="1">
        <v>45699</v>
      </c>
      <c r="C196" s="7">
        <f>'COT Raw Data'!C196+'COT Raw Data'!E196+'COT Raw Data'!G196</f>
        <v>32782</v>
      </c>
      <c r="D196" s="7">
        <f>'COT Raw Data'!D196+'COT Raw Data'!F196+'COT Raw Data'!H196</f>
        <v>15175</v>
      </c>
      <c r="E196" s="7">
        <f t="shared" si="10"/>
        <v>17607</v>
      </c>
      <c r="F196" s="6">
        <v>3546</v>
      </c>
      <c r="G196" s="6">
        <v>2419</v>
      </c>
      <c r="H196" s="7">
        <f t="shared" si="11"/>
        <v>1127</v>
      </c>
    </row>
    <row r="197" spans="1:8" x14ac:dyDescent="0.6">
      <c r="A197" s="9" t="s">
        <v>17</v>
      </c>
      <c r="B197" s="1">
        <v>45692</v>
      </c>
      <c r="C197" s="7">
        <f>'COT Raw Data'!C197+'COT Raw Data'!E197+'COT Raw Data'!G197</f>
        <v>33372</v>
      </c>
      <c r="D197" s="7">
        <f>'COT Raw Data'!D197+'COT Raw Data'!F197+'COT Raw Data'!H197</f>
        <v>15363</v>
      </c>
      <c r="E197" s="7">
        <f t="shared" si="10"/>
        <v>18009</v>
      </c>
      <c r="F197" s="6">
        <v>3885</v>
      </c>
      <c r="G197" s="6">
        <v>2510</v>
      </c>
      <c r="H197" s="7">
        <f t="shared" si="11"/>
        <v>1375</v>
      </c>
    </row>
    <row r="198" spans="1:8" x14ac:dyDescent="0.6">
      <c r="A198" s="9" t="s">
        <v>17</v>
      </c>
      <c r="B198" s="1">
        <v>45685</v>
      </c>
      <c r="C198" s="7">
        <f>'COT Raw Data'!C198+'COT Raw Data'!E198+'COT Raw Data'!G198</f>
        <v>34371</v>
      </c>
      <c r="D198" s="7">
        <f>'COT Raw Data'!D198+'COT Raw Data'!F198+'COT Raw Data'!H198</f>
        <v>15968</v>
      </c>
      <c r="E198" s="7">
        <f t="shared" si="10"/>
        <v>18403</v>
      </c>
      <c r="F198" s="6">
        <v>3888</v>
      </c>
      <c r="G198" s="6">
        <v>2982</v>
      </c>
      <c r="H198" s="7">
        <f t="shared" si="11"/>
        <v>906</v>
      </c>
    </row>
    <row r="199" spans="1:8" x14ac:dyDescent="0.6">
      <c r="A199" s="9" t="s">
        <v>17</v>
      </c>
      <c r="B199" s="1">
        <v>45678</v>
      </c>
      <c r="C199" s="7">
        <f>'COT Raw Data'!C199+'COT Raw Data'!E199+'COT Raw Data'!G199</f>
        <v>38280</v>
      </c>
      <c r="D199" s="7">
        <f>'COT Raw Data'!D199+'COT Raw Data'!F199+'COT Raw Data'!H199</f>
        <v>20976</v>
      </c>
      <c r="E199" s="7">
        <f t="shared" si="10"/>
        <v>17304</v>
      </c>
      <c r="F199" s="6">
        <v>4133</v>
      </c>
      <c r="G199" s="6">
        <v>2485</v>
      </c>
      <c r="H199" s="7">
        <f t="shared" si="11"/>
        <v>1648</v>
      </c>
    </row>
    <row r="200" spans="1:8" x14ac:dyDescent="0.6">
      <c r="A200" s="9" t="s">
        <v>17</v>
      </c>
      <c r="B200" s="1">
        <v>45671</v>
      </c>
      <c r="C200" s="7">
        <f>'COT Raw Data'!C200+'COT Raw Data'!E200+'COT Raw Data'!G200</f>
        <v>38995</v>
      </c>
      <c r="D200" s="7">
        <f>'COT Raw Data'!D200+'COT Raw Data'!F200+'COT Raw Data'!H200</f>
        <v>25207</v>
      </c>
      <c r="E200" s="7">
        <f t="shared" si="10"/>
        <v>13788</v>
      </c>
      <c r="F200" s="6">
        <v>4033</v>
      </c>
      <c r="G200" s="6">
        <v>2474</v>
      </c>
      <c r="H200" s="7">
        <f t="shared" si="11"/>
        <v>1559</v>
      </c>
    </row>
    <row r="201" spans="1:8" x14ac:dyDescent="0.6">
      <c r="A201" s="9" t="s">
        <v>17</v>
      </c>
      <c r="B201" s="1">
        <v>45664</v>
      </c>
      <c r="C201" s="7">
        <f>'COT Raw Data'!C201+'COT Raw Data'!E201+'COT Raw Data'!G201</f>
        <v>38104</v>
      </c>
      <c r="D201" s="7">
        <f>'COT Raw Data'!D201+'COT Raw Data'!F201+'COT Raw Data'!H201</f>
        <v>27974</v>
      </c>
      <c r="E201" s="7">
        <f t="shared" si="10"/>
        <v>10130</v>
      </c>
      <c r="F201" s="6">
        <v>3968</v>
      </c>
      <c r="G201" s="6">
        <v>2455</v>
      </c>
      <c r="H201" s="7">
        <f t="shared" si="11"/>
        <v>1513</v>
      </c>
    </row>
  </sheetData>
  <autoFilter ref="A1:H201" xr:uid="{43DA2AE9-B418-46C2-8FBE-BCD898D1037A}">
    <sortState xmlns:xlrd2="http://schemas.microsoft.com/office/spreadsheetml/2017/richdata2" ref="A102:H126">
      <sortCondition descending="1" ref="B1:B201"/>
    </sortState>
  </autoFilter>
  <sortState xmlns:xlrd2="http://schemas.microsoft.com/office/spreadsheetml/2017/richdata2" ref="A52:H184">
    <sortCondition ref="A2:A184"/>
    <sortCondition ref="B2:B184"/>
  </sortState>
  <conditionalFormatting sqref="C2:D26">
    <cfRule type="iconSet" priority="7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7:D51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2:D76">
    <cfRule type="iconSet" priority="5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7:D101">
    <cfRule type="iconSet" priority="4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02:D126">
    <cfRule type="iconSet" priority="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27:D151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52:D176">
    <cfRule type="iconSet" priority="3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77:D201">
    <cfRule type="iconSet" priority="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26">
    <cfRule type="iconSet" priority="6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126">
    <cfRule type="cellIs" dxfId="5" priority="4" operator="greaterThanOrEqual">
      <formula>0</formula>
    </cfRule>
  </conditionalFormatting>
  <conditionalFormatting sqref="E27:E51">
    <cfRule type="iconSet" priority="6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2:E76">
    <cfRule type="iconSet" priority="5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77:E101">
    <cfRule type="iconSet" priority="4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02:E126">
    <cfRule type="iconSet" priority="5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27:E151">
    <cfRule type="iconSet" priority="6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52:E176">
    <cfRule type="iconSet" priority="3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52:E201">
    <cfRule type="cellIs" dxfId="2" priority="19" operator="greaterThanOrEqual">
      <formula>0</formula>
    </cfRule>
  </conditionalFormatting>
  <conditionalFormatting sqref="E177:E201">
    <cfRule type="iconSet" priority="2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G26">
    <cfRule type="iconSet" priority="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7:G51">
    <cfRule type="iconSet" priority="6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2:G76">
    <cfRule type="iconSet" priority="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7:G101">
    <cfRule type="iconSet" priority="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2:G126">
    <cfRule type="iconSet" priority="5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7:G151">
    <cfRule type="iconSet" priority="6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52:G176">
    <cfRule type="iconSet" priority="3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77:G201">
    <cfRule type="iconSet" priority="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6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01">
    <cfRule type="cellIs" dxfId="0" priority="1" operator="greaterThanOrEqual">
      <formula>0</formula>
    </cfRule>
  </conditionalFormatting>
  <conditionalFormatting sqref="H27:H51">
    <cfRule type="iconSet" priority="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52:H76">
    <cfRule type="iconSet" priority="4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77:H101">
    <cfRule type="iconSet" priority="3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02:H126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27:H151">
    <cfRule type="iconSet" priority="6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52:H176">
    <cfRule type="iconSet" priority="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77:H201">
    <cfRule type="iconSet" priority="1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9DAF5CC-8A62-4FCA-8CD4-5628F246AFBE}">
            <xm:f>NOT(ISERROR(SEARCH("-",E2)))</xm:f>
            <xm:f>"-"</xm:f>
            <x14:dxf>
              <font>
                <color rgb="FFEE0000"/>
              </font>
            </x14:dxf>
          </x14:cfRule>
          <xm:sqref>E2:E126</xm:sqref>
        </x14:conditionalFormatting>
        <x14:conditionalFormatting xmlns:xm="http://schemas.microsoft.com/office/excel/2006/main">
          <x14:cfRule type="containsText" priority="20" operator="containsText" id="{D03C52E0-3E6D-4C81-9C5E-5534A088F445}">
            <xm:f>NOT(ISERROR(SEARCH("-",E127)))</xm:f>
            <xm:f>"-"</xm:f>
            <x14:dxf>
              <font>
                <color rgb="FFEE0000"/>
              </font>
            </x14:dxf>
          </x14:cfRule>
          <xm:sqref>E127:E201</xm:sqref>
        </x14:conditionalFormatting>
        <x14:conditionalFormatting xmlns:xm="http://schemas.microsoft.com/office/excel/2006/main">
          <x14:cfRule type="containsText" priority="2" operator="containsText" id="{A1913807-EEDE-4A2C-A8DD-6F46A3361098}">
            <xm:f>NOT(ISERROR(SEARCH("-",H2)))</xm:f>
            <xm:f>"-"</xm:f>
            <x14:dxf>
              <font>
                <color rgb="FFEE0000"/>
              </font>
            </x14:dxf>
          </x14:cfRule>
          <xm:sqref>H2:H201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F80B-6AE4-4202-AE65-AC35F77B2EC0}">
  <sheetPr>
    <tabColor rgb="FFFFC000"/>
  </sheetPr>
  <dimension ref="A1:O3"/>
  <sheetViews>
    <sheetView workbookViewId="0">
      <selection activeCell="N7" sqref="N7"/>
    </sheetView>
  </sheetViews>
  <sheetFormatPr defaultRowHeight="13" x14ac:dyDescent="0.6"/>
  <cols>
    <col min="1" max="1" width="6.6796875" bestFit="1" customWidth="1"/>
    <col min="2" max="2" width="9.86328125" bestFit="1" customWidth="1"/>
    <col min="3" max="3" width="8.90625" bestFit="1" customWidth="1"/>
    <col min="4" max="4" width="8.36328125" bestFit="1" customWidth="1"/>
    <col min="5" max="5" width="6.6796875" bestFit="1" customWidth="1"/>
    <col min="6" max="8" width="7.6796875" bestFit="1" customWidth="1"/>
    <col min="9" max="10" width="4.6796875" bestFit="1" customWidth="1"/>
    <col min="11" max="11" width="7.86328125" bestFit="1" customWidth="1"/>
    <col min="12" max="12" width="11.86328125" bestFit="1" customWidth="1"/>
    <col min="13" max="13" width="9.54296875" bestFit="1" customWidth="1"/>
    <col min="14" max="14" width="18.36328125" bestFit="1" customWidth="1"/>
    <col min="15" max="15" width="39.81640625" bestFit="1" customWidth="1"/>
  </cols>
  <sheetData>
    <row r="1" spans="1:15" ht="14.75" x14ac:dyDescent="0.6">
      <c r="A1" s="16" t="s">
        <v>42</v>
      </c>
      <c r="B1" s="16" t="s">
        <v>19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</row>
    <row r="2" spans="1:15" x14ac:dyDescent="0.6">
      <c r="A2">
        <v>1</v>
      </c>
      <c r="B2" s="1">
        <v>45833</v>
      </c>
      <c r="C2" t="s">
        <v>56</v>
      </c>
      <c r="D2" t="s">
        <v>57</v>
      </c>
      <c r="E2">
        <v>1.1621999999999999</v>
      </c>
      <c r="F2">
        <v>1.1558900000000001</v>
      </c>
      <c r="G2">
        <v>1.17021</v>
      </c>
      <c r="H2">
        <v>1.17021</v>
      </c>
      <c r="I2">
        <v>80.099999999999994</v>
      </c>
      <c r="J2">
        <v>1.27</v>
      </c>
      <c r="K2">
        <v>80.099999999999994</v>
      </c>
      <c r="L2" t="s">
        <v>58</v>
      </c>
      <c r="M2" t="s">
        <v>59</v>
      </c>
      <c r="N2" t="s">
        <v>60</v>
      </c>
      <c r="O2" t="s">
        <v>61</v>
      </c>
    </row>
    <row r="3" spans="1:15" x14ac:dyDescent="0.6">
      <c r="A3">
        <v>2</v>
      </c>
      <c r="B3" s="1">
        <v>45840</v>
      </c>
      <c r="C3" t="s">
        <v>56</v>
      </c>
      <c r="D3" t="s">
        <v>57</v>
      </c>
      <c r="E3">
        <v>1.1757599999999999</v>
      </c>
      <c r="F3">
        <v>1.1698999999999999</v>
      </c>
      <c r="G3">
        <v>1.1897</v>
      </c>
      <c r="H3">
        <v>1.1758900000000001</v>
      </c>
      <c r="I3">
        <v>1.3</v>
      </c>
      <c r="K3">
        <v>1.3</v>
      </c>
      <c r="L3" t="s">
        <v>58</v>
      </c>
      <c r="M3" t="s">
        <v>62</v>
      </c>
      <c r="O3" t="s">
        <v>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COT Raw Data</vt:lpstr>
      <vt:lpstr>Economic Raw Data</vt:lpstr>
      <vt:lpstr>Cleaned Data</vt:lpstr>
      <vt:lpstr>Journal</vt:lpstr>
    </vt:vector>
  </TitlesOfParts>
  <Company>CFTC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Annual Data</dc:subject>
  <dc:creator>Landen Garbutt</dc:creator>
  <cp:lastModifiedBy>Landen Garbutt</cp:lastModifiedBy>
  <dcterms:created xsi:type="dcterms:W3CDTF">2025-06-25T02:06:52Z</dcterms:created>
  <dcterms:modified xsi:type="dcterms:W3CDTF">2025-07-06T18:24:28Z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