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e2f52a270630605/Desktop/Projects/Workout ^0 DE Project/"/>
    </mc:Choice>
  </mc:AlternateContent>
  <xr:revisionPtr revIDLastSave="14846" documentId="8_{35661B5B-54C2-4EFD-8123-4E8C09A0BFAA}" xr6:coauthVersionLast="47" xr6:coauthVersionMax="47" xr10:uidLastSave="{D1367FC3-483A-4F56-A014-335E746D5163}"/>
  <bookViews>
    <workbookView xWindow="-108" yWindow="-108" windowWidth="23256" windowHeight="12456" xr2:uid="{07445939-DE56-4F5A-825B-FDC9A45111F7}"/>
  </bookViews>
  <sheets>
    <sheet name="Raw" sheetId="3" r:id="rId1"/>
    <sheet name="Pivots" sheetId="2" r:id="rId2"/>
  </sheets>
  <definedNames>
    <definedName name="_xlnm._FilterDatabase" localSheetId="0" hidden="1">Raw!$A$1:$CY$2193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3" l="1"/>
  <c r="B1913" i="3"/>
  <c r="CW1994" i="3"/>
  <c r="CW1987" i="3"/>
  <c r="CW1979" i="3"/>
  <c r="CW1973" i="3"/>
  <c r="CW1966" i="3"/>
  <c r="CW1960" i="3"/>
  <c r="CW1952" i="3"/>
  <c r="CW1944" i="3"/>
  <c r="CW1937" i="3"/>
  <c r="CW1928" i="3"/>
  <c r="CW1924" i="3"/>
  <c r="CW1917" i="3"/>
  <c r="CW1910" i="3"/>
  <c r="CW1903" i="3"/>
  <c r="CW1896" i="3"/>
  <c r="CW1890" i="3"/>
  <c r="CW1882" i="3"/>
  <c r="CW1876" i="3"/>
  <c r="CW1868" i="3"/>
  <c r="CW1861" i="3"/>
  <c r="CW1848" i="3"/>
  <c r="CW1841" i="3"/>
  <c r="CW1833" i="3"/>
  <c r="CW1826" i="3"/>
  <c r="CW1819" i="3"/>
  <c r="CW1798" i="3"/>
  <c r="CW1792" i="3"/>
  <c r="CW1784" i="3"/>
  <c r="CW1777" i="3"/>
  <c r="CW1770" i="3"/>
  <c r="CW1758" i="3"/>
  <c r="CW1742" i="3"/>
  <c r="CW1731" i="3"/>
  <c r="CW1714" i="3"/>
  <c r="CW1693" i="3"/>
  <c r="CW1679" i="3"/>
  <c r="CW1665" i="3"/>
  <c r="CW1654" i="3"/>
  <c r="CW1641" i="3"/>
  <c r="CW1627" i="3"/>
  <c r="CW1616" i="3"/>
  <c r="CW1599" i="3"/>
  <c r="CW1584" i="3"/>
  <c r="CW1562" i="3"/>
  <c r="CW1546" i="3"/>
  <c r="CW1494" i="3"/>
  <c r="CW1469" i="3"/>
  <c r="CW1453" i="3"/>
  <c r="CW1420" i="3"/>
  <c r="CW1405" i="3"/>
  <c r="CW1396" i="3"/>
  <c r="CW1384" i="3"/>
  <c r="CW1368" i="3"/>
  <c r="CW1354" i="3"/>
  <c r="CW1327" i="3"/>
  <c r="CW1316" i="3"/>
  <c r="CW1263" i="3"/>
  <c r="CW1250" i="3"/>
  <c r="CW1241" i="3"/>
  <c r="CW1230" i="3"/>
  <c r="CW1223" i="3"/>
  <c r="CW1216" i="3"/>
  <c r="CW1205" i="3"/>
  <c r="CW1190" i="3"/>
  <c r="CW1175" i="3"/>
  <c r="CW1168" i="3"/>
  <c r="CW1162" i="3"/>
  <c r="CW1149" i="3"/>
  <c r="CW1136" i="3"/>
  <c r="CW1114" i="3"/>
  <c r="CW1103" i="3"/>
  <c r="CW1086" i="3"/>
  <c r="CW1040" i="3"/>
  <c r="CW1028" i="3"/>
  <c r="CW1016" i="3"/>
  <c r="CW999" i="3"/>
  <c r="CW989" i="3"/>
  <c r="CW976" i="3"/>
  <c r="CW964" i="3"/>
  <c r="CW952" i="3"/>
  <c r="CW943" i="3"/>
  <c r="CW932" i="3"/>
  <c r="CW919" i="3"/>
  <c r="CW910" i="3"/>
  <c r="CW896" i="3"/>
  <c r="CW889" i="3"/>
  <c r="CW875" i="3"/>
  <c r="CW864" i="3"/>
  <c r="CW858" i="3"/>
  <c r="CW848" i="3"/>
  <c r="CW838" i="3"/>
  <c r="CW828" i="3"/>
  <c r="CW819" i="3"/>
  <c r="CW806" i="3"/>
  <c r="CW799" i="3"/>
  <c r="CW791" i="3"/>
  <c r="CW781" i="3"/>
  <c r="CW766" i="3"/>
  <c r="CW745" i="3"/>
  <c r="CW732" i="3"/>
  <c r="CW718" i="3"/>
  <c r="CW711" i="3"/>
  <c r="CW703" i="3"/>
  <c r="CW694" i="3"/>
  <c r="CW679" i="3"/>
  <c r="CW666" i="3"/>
  <c r="CW658" i="3"/>
  <c r="CW646" i="3"/>
  <c r="CW637" i="3"/>
  <c r="CW619" i="3"/>
  <c r="CW610" i="3"/>
  <c r="CV610" i="3"/>
  <c r="CV1994" i="3"/>
  <c r="CV1987" i="3"/>
  <c r="CV1979" i="3"/>
  <c r="CV1973" i="3"/>
  <c r="CV1966" i="3"/>
  <c r="CV1960" i="3"/>
  <c r="CV1952" i="3"/>
  <c r="CV1944" i="3"/>
  <c r="CV1937" i="3"/>
  <c r="CV1928" i="3"/>
  <c r="CV1924" i="3"/>
  <c r="CV1917" i="3"/>
  <c r="CV1910" i="3"/>
  <c r="CV1903" i="3"/>
  <c r="CV1896" i="3"/>
  <c r="CV1890" i="3"/>
  <c r="CV1882" i="3"/>
  <c r="CV1876" i="3"/>
  <c r="CV1868" i="3"/>
  <c r="CV1861" i="3"/>
  <c r="CV1848" i="3"/>
  <c r="CV1841" i="3"/>
  <c r="CV1833" i="3"/>
  <c r="CV1826" i="3"/>
  <c r="CV1819" i="3"/>
  <c r="CV1798" i="3"/>
  <c r="CV1792" i="3"/>
  <c r="CV1784" i="3"/>
  <c r="CV1777" i="3"/>
  <c r="CV1770" i="3"/>
  <c r="CV1758" i="3"/>
  <c r="CV1742" i="3"/>
  <c r="CV1731" i="3"/>
  <c r="CV1714" i="3"/>
  <c r="CV1693" i="3"/>
  <c r="CV1679" i="3"/>
  <c r="CV1665" i="3"/>
  <c r="CV1654" i="3"/>
  <c r="CV1641" i="3"/>
  <c r="CV1627" i="3"/>
  <c r="CV1616" i="3"/>
  <c r="CV1599" i="3"/>
  <c r="CV1584" i="3"/>
  <c r="CV1562" i="3"/>
  <c r="CV1546" i="3"/>
  <c r="CV1494" i="3"/>
  <c r="CV1469" i="3"/>
  <c r="CV1453" i="3"/>
  <c r="CV1420" i="3"/>
  <c r="CV1405" i="3"/>
  <c r="CV1396" i="3"/>
  <c r="CV1384" i="3"/>
  <c r="CV1368" i="3"/>
  <c r="CV1354" i="3"/>
  <c r="CV1327" i="3"/>
  <c r="CV1316" i="3"/>
  <c r="CV1263" i="3"/>
  <c r="CV1250" i="3"/>
  <c r="CV1241" i="3"/>
  <c r="CV1230" i="3"/>
  <c r="CV1223" i="3"/>
  <c r="CV1216" i="3"/>
  <c r="CV1205" i="3"/>
  <c r="CV1190" i="3"/>
  <c r="CV1175" i="3"/>
  <c r="CV1168" i="3"/>
  <c r="CV1162" i="3"/>
  <c r="CV1149" i="3"/>
  <c r="CV1136" i="3"/>
  <c r="CV1114" i="3"/>
  <c r="CV1103" i="3"/>
  <c r="CV1086" i="3"/>
  <c r="CV1040" i="3"/>
  <c r="CV1028" i="3"/>
  <c r="CV1016" i="3"/>
  <c r="CV999" i="3"/>
  <c r="CV989" i="3"/>
  <c r="CV976" i="3"/>
  <c r="CV964" i="3"/>
  <c r="CV952" i="3"/>
  <c r="CV943" i="3"/>
  <c r="CV932" i="3"/>
  <c r="CV919" i="3"/>
  <c r="CV910" i="3"/>
  <c r="CV896" i="3"/>
  <c r="CV889" i="3"/>
  <c r="CV875" i="3"/>
  <c r="CV864" i="3"/>
  <c r="CV858" i="3"/>
  <c r="CV848" i="3"/>
  <c r="CV838" i="3"/>
  <c r="CV828" i="3"/>
  <c r="CV819" i="3"/>
  <c r="CV806" i="3"/>
  <c r="CV799" i="3"/>
  <c r="CV791" i="3"/>
  <c r="CV781" i="3"/>
  <c r="CV766" i="3"/>
  <c r="CV745" i="3"/>
  <c r="CV732" i="3"/>
  <c r="CV718" i="3"/>
  <c r="CV711" i="3"/>
  <c r="CV703" i="3"/>
  <c r="CV694" i="3"/>
  <c r="CV679" i="3"/>
  <c r="CV666" i="3"/>
  <c r="CV658" i="3"/>
  <c r="CV646" i="3"/>
  <c r="CV637" i="3"/>
  <c r="CV619" i="3"/>
  <c r="CU610" i="3"/>
  <c r="CQ1950" i="3"/>
  <c r="CR1950" i="3"/>
  <c r="CS1950" i="3"/>
  <c r="CT1950" i="3"/>
  <c r="CU1950" i="3"/>
  <c r="CU1345" i="3"/>
  <c r="CU1859" i="3"/>
  <c r="CX1950" i="3" l="1"/>
  <c r="M1829" i="3" l="1"/>
  <c r="N1829" i="3"/>
  <c r="M1830" i="3"/>
  <c r="N1830" i="3"/>
  <c r="M1831" i="3"/>
  <c r="N1831" i="3"/>
  <c r="M1832" i="3"/>
  <c r="N1832" i="3"/>
  <c r="M1833" i="3"/>
  <c r="N1833" i="3"/>
  <c r="M1834" i="3"/>
  <c r="N1834" i="3"/>
  <c r="M1835" i="3"/>
  <c r="N1835" i="3"/>
  <c r="M1836" i="3"/>
  <c r="N1836" i="3"/>
  <c r="M1837" i="3"/>
  <c r="N1837" i="3"/>
  <c r="M1838" i="3"/>
  <c r="N1838" i="3"/>
  <c r="M1839" i="3"/>
  <c r="N1839" i="3"/>
  <c r="M1840" i="3"/>
  <c r="N1840" i="3"/>
  <c r="M1841" i="3"/>
  <c r="N1841" i="3"/>
  <c r="M1842" i="3"/>
  <c r="N1842" i="3"/>
  <c r="M1843" i="3"/>
  <c r="N1843" i="3"/>
  <c r="M1844" i="3"/>
  <c r="N1844" i="3"/>
  <c r="M1845" i="3"/>
  <c r="N1845" i="3"/>
  <c r="M1846" i="3"/>
  <c r="N1846" i="3"/>
  <c r="M1847" i="3"/>
  <c r="N1847" i="3"/>
  <c r="M1848" i="3"/>
  <c r="N1848" i="3"/>
  <c r="M1849" i="3"/>
  <c r="N1849" i="3"/>
  <c r="M1850" i="3"/>
  <c r="N1850" i="3"/>
  <c r="M1851" i="3"/>
  <c r="N1851" i="3"/>
  <c r="M1852" i="3"/>
  <c r="N1852" i="3"/>
  <c r="M1853" i="3"/>
  <c r="N1853" i="3"/>
  <c r="M1854" i="3"/>
  <c r="N1854" i="3"/>
  <c r="M1855" i="3"/>
  <c r="N1855" i="3"/>
  <c r="M1856" i="3"/>
  <c r="N1856" i="3"/>
  <c r="M1857" i="3"/>
  <c r="N1857" i="3"/>
  <c r="M1858" i="3"/>
  <c r="N1858" i="3"/>
  <c r="M1859" i="3"/>
  <c r="N1859" i="3"/>
  <c r="M1860" i="3"/>
  <c r="N1860" i="3"/>
  <c r="M1861" i="3"/>
  <c r="N1861" i="3"/>
  <c r="M1862" i="3"/>
  <c r="N1862" i="3"/>
  <c r="M1863" i="3"/>
  <c r="N1863" i="3"/>
  <c r="M1864" i="3"/>
  <c r="N1864" i="3"/>
  <c r="M1865" i="3"/>
  <c r="N1865" i="3"/>
  <c r="M1866" i="3"/>
  <c r="N1866" i="3"/>
  <c r="M1867" i="3"/>
  <c r="N1867" i="3"/>
  <c r="M1868" i="3"/>
  <c r="N1868" i="3"/>
  <c r="M1869" i="3"/>
  <c r="N1869" i="3"/>
  <c r="M1870" i="3"/>
  <c r="N1870" i="3"/>
  <c r="M1871" i="3"/>
  <c r="N1871" i="3"/>
  <c r="M1872" i="3"/>
  <c r="N1872" i="3"/>
  <c r="M1873" i="3"/>
  <c r="N1873" i="3"/>
  <c r="M1874" i="3"/>
  <c r="N1874" i="3"/>
  <c r="M1875" i="3"/>
  <c r="N1875" i="3"/>
  <c r="M1876" i="3"/>
  <c r="N1876" i="3"/>
  <c r="M1877" i="3"/>
  <c r="N1877" i="3"/>
  <c r="M1878" i="3"/>
  <c r="N1878" i="3"/>
  <c r="M1879" i="3"/>
  <c r="N1879" i="3"/>
  <c r="M1880" i="3"/>
  <c r="N1880" i="3"/>
  <c r="M1881" i="3"/>
  <c r="N1881" i="3"/>
  <c r="M1882" i="3"/>
  <c r="N1882" i="3"/>
  <c r="M1883" i="3"/>
  <c r="N1883" i="3"/>
  <c r="M1884" i="3"/>
  <c r="N1884" i="3"/>
  <c r="M1885" i="3"/>
  <c r="N1885" i="3"/>
  <c r="M1886" i="3"/>
  <c r="N1886" i="3"/>
  <c r="M1887" i="3"/>
  <c r="N1887" i="3"/>
  <c r="M1888" i="3"/>
  <c r="N1888" i="3"/>
  <c r="M1889" i="3"/>
  <c r="N1889" i="3"/>
  <c r="M1890" i="3"/>
  <c r="N1890" i="3"/>
  <c r="M1891" i="3"/>
  <c r="N1891" i="3"/>
  <c r="M1892" i="3"/>
  <c r="N1892" i="3"/>
  <c r="M1893" i="3"/>
  <c r="N1893" i="3"/>
  <c r="M1894" i="3"/>
  <c r="N1894" i="3"/>
  <c r="M1895" i="3"/>
  <c r="N1895" i="3"/>
  <c r="M1896" i="3"/>
  <c r="N1896" i="3"/>
  <c r="M1897" i="3"/>
  <c r="N1897" i="3"/>
  <c r="M1898" i="3"/>
  <c r="N1898" i="3"/>
  <c r="M1899" i="3"/>
  <c r="N1899" i="3"/>
  <c r="M1900" i="3"/>
  <c r="N1900" i="3"/>
  <c r="M1901" i="3"/>
  <c r="N1901" i="3"/>
  <c r="M1902" i="3"/>
  <c r="N1902" i="3"/>
  <c r="M1903" i="3"/>
  <c r="N1903" i="3"/>
  <c r="M1904" i="3"/>
  <c r="N1904" i="3"/>
  <c r="M1905" i="3"/>
  <c r="N1905" i="3"/>
  <c r="M1906" i="3"/>
  <c r="N1906" i="3"/>
  <c r="M1907" i="3"/>
  <c r="N1907" i="3"/>
  <c r="M1908" i="3"/>
  <c r="N1908" i="3"/>
  <c r="M1909" i="3"/>
  <c r="N1909" i="3"/>
  <c r="M1910" i="3"/>
  <c r="N1910" i="3"/>
  <c r="M1911" i="3"/>
  <c r="N1911" i="3"/>
  <c r="M1912" i="3"/>
  <c r="N1912" i="3"/>
  <c r="M1913" i="3"/>
  <c r="N1913" i="3"/>
  <c r="M1914" i="3"/>
  <c r="N1914" i="3"/>
  <c r="M1915" i="3"/>
  <c r="N1915" i="3"/>
  <c r="M1916" i="3"/>
  <c r="N1916" i="3"/>
  <c r="M1917" i="3"/>
  <c r="N1917" i="3"/>
  <c r="M1918" i="3"/>
  <c r="N1918" i="3"/>
  <c r="M1919" i="3"/>
  <c r="N1919" i="3"/>
  <c r="M1920" i="3"/>
  <c r="N1920" i="3"/>
  <c r="M1921" i="3"/>
  <c r="N1921" i="3"/>
  <c r="M1922" i="3"/>
  <c r="N1922" i="3"/>
  <c r="M1923" i="3"/>
  <c r="N1923" i="3"/>
  <c r="M1924" i="3"/>
  <c r="N1924" i="3"/>
  <c r="M1925" i="3"/>
  <c r="N1925" i="3"/>
  <c r="M1926" i="3"/>
  <c r="N1926" i="3"/>
  <c r="M1927" i="3"/>
  <c r="N1927" i="3"/>
  <c r="M1928" i="3"/>
  <c r="N1928" i="3"/>
  <c r="M1929" i="3"/>
  <c r="N1929" i="3"/>
  <c r="M1930" i="3"/>
  <c r="N1930" i="3"/>
  <c r="M1931" i="3"/>
  <c r="N1931" i="3"/>
  <c r="M1932" i="3"/>
  <c r="N1932" i="3"/>
  <c r="M1933" i="3"/>
  <c r="N1933" i="3"/>
  <c r="M1934" i="3"/>
  <c r="N1934" i="3"/>
  <c r="M1935" i="3"/>
  <c r="N1935" i="3"/>
  <c r="M1936" i="3"/>
  <c r="N1936" i="3"/>
  <c r="M1937" i="3"/>
  <c r="N1937" i="3"/>
  <c r="M1938" i="3"/>
  <c r="N1938" i="3"/>
  <c r="M1939" i="3"/>
  <c r="N1939" i="3"/>
  <c r="M1940" i="3"/>
  <c r="N1940" i="3"/>
  <c r="M1941" i="3"/>
  <c r="N1941" i="3"/>
  <c r="M1942" i="3"/>
  <c r="N1942" i="3"/>
  <c r="M1943" i="3"/>
  <c r="N1943" i="3"/>
  <c r="M1944" i="3"/>
  <c r="N1944" i="3"/>
  <c r="M1945" i="3"/>
  <c r="N1945" i="3"/>
  <c r="M1946" i="3"/>
  <c r="N1946" i="3"/>
  <c r="M1947" i="3"/>
  <c r="N1947" i="3"/>
  <c r="M1948" i="3"/>
  <c r="N1948" i="3"/>
  <c r="M1949" i="3"/>
  <c r="N1949" i="3"/>
  <c r="M1950" i="3"/>
  <c r="N1950" i="3"/>
  <c r="M1951" i="3"/>
  <c r="N1951" i="3"/>
  <c r="M1952" i="3"/>
  <c r="N1952" i="3"/>
  <c r="M1953" i="3"/>
  <c r="N1953" i="3"/>
  <c r="M1954" i="3"/>
  <c r="N1954" i="3"/>
  <c r="M1955" i="3"/>
  <c r="N1955" i="3"/>
  <c r="M1956" i="3"/>
  <c r="N1956" i="3"/>
  <c r="M1957" i="3"/>
  <c r="N1957" i="3"/>
  <c r="M1958" i="3"/>
  <c r="N1958" i="3"/>
  <c r="M1959" i="3"/>
  <c r="N1959" i="3"/>
  <c r="M1960" i="3"/>
  <c r="N1960" i="3"/>
  <c r="M1961" i="3"/>
  <c r="N1961" i="3"/>
  <c r="M1962" i="3"/>
  <c r="N1962" i="3"/>
  <c r="M1963" i="3"/>
  <c r="N1963" i="3"/>
  <c r="M1964" i="3"/>
  <c r="N1964" i="3"/>
  <c r="M1965" i="3"/>
  <c r="N1965" i="3"/>
  <c r="M1966" i="3"/>
  <c r="N1966" i="3"/>
  <c r="M1967" i="3"/>
  <c r="N1967" i="3"/>
  <c r="M1968" i="3"/>
  <c r="N1968" i="3"/>
  <c r="M1969" i="3"/>
  <c r="N1969" i="3"/>
  <c r="M1970" i="3"/>
  <c r="N1970" i="3"/>
  <c r="M1971" i="3"/>
  <c r="N1971" i="3"/>
  <c r="M1972" i="3"/>
  <c r="N1972" i="3"/>
  <c r="M1973" i="3"/>
  <c r="N1973" i="3"/>
  <c r="M1974" i="3"/>
  <c r="N1974" i="3"/>
  <c r="M1975" i="3"/>
  <c r="N1975" i="3"/>
  <c r="M1976" i="3"/>
  <c r="N1976" i="3"/>
  <c r="M1977" i="3"/>
  <c r="N1977" i="3"/>
  <c r="M1978" i="3"/>
  <c r="N1978" i="3"/>
  <c r="M1979" i="3"/>
  <c r="N1979" i="3"/>
  <c r="M1980" i="3"/>
  <c r="N1980" i="3"/>
  <c r="M1981" i="3"/>
  <c r="N1981" i="3"/>
  <c r="M1982" i="3"/>
  <c r="N1982" i="3"/>
  <c r="M1983" i="3"/>
  <c r="N1983" i="3"/>
  <c r="M1984" i="3"/>
  <c r="N1984" i="3"/>
  <c r="M1985" i="3"/>
  <c r="N1985" i="3"/>
  <c r="M1986" i="3"/>
  <c r="N1986" i="3"/>
  <c r="M1987" i="3"/>
  <c r="N1987" i="3"/>
  <c r="M1988" i="3"/>
  <c r="N1988" i="3"/>
  <c r="M1989" i="3"/>
  <c r="N1989" i="3"/>
  <c r="M1990" i="3"/>
  <c r="N1990" i="3"/>
  <c r="M1991" i="3"/>
  <c r="N1991" i="3"/>
  <c r="M1992" i="3"/>
  <c r="N1992" i="3"/>
  <c r="M1993" i="3"/>
  <c r="N1993" i="3"/>
  <c r="M1994" i="3"/>
  <c r="N1994" i="3"/>
  <c r="M1995" i="3"/>
  <c r="N1995" i="3"/>
  <c r="M1996" i="3"/>
  <c r="N1996" i="3"/>
  <c r="M1997" i="3"/>
  <c r="N1997" i="3"/>
  <c r="M1998" i="3"/>
  <c r="N1998" i="3"/>
  <c r="M1999" i="3"/>
  <c r="N1999" i="3"/>
  <c r="M2000" i="3"/>
  <c r="N2000" i="3"/>
  <c r="M2001" i="3"/>
  <c r="N2001" i="3"/>
  <c r="M2002" i="3"/>
  <c r="N2002" i="3"/>
  <c r="M2003" i="3"/>
  <c r="N2003" i="3"/>
  <c r="M2004" i="3"/>
  <c r="N2004" i="3"/>
  <c r="M2005" i="3"/>
  <c r="N2005" i="3"/>
  <c r="M2006" i="3"/>
  <c r="N2006" i="3"/>
  <c r="M2007" i="3"/>
  <c r="N2007" i="3"/>
  <c r="M2008" i="3"/>
  <c r="N2008" i="3"/>
  <c r="M2009" i="3"/>
  <c r="N2009" i="3"/>
  <c r="M2010" i="3"/>
  <c r="N2010" i="3"/>
  <c r="M2011" i="3"/>
  <c r="N2011" i="3"/>
  <c r="M2012" i="3"/>
  <c r="N2012" i="3"/>
  <c r="M2013" i="3"/>
  <c r="N2013" i="3"/>
  <c r="M2014" i="3"/>
  <c r="N2014" i="3"/>
  <c r="M2015" i="3"/>
  <c r="N2015" i="3"/>
  <c r="M2016" i="3"/>
  <c r="N2016" i="3"/>
  <c r="M2017" i="3"/>
  <c r="N2017" i="3"/>
  <c r="M2018" i="3"/>
  <c r="N2018" i="3"/>
  <c r="M2019" i="3"/>
  <c r="N2019" i="3"/>
  <c r="M2020" i="3"/>
  <c r="N2020" i="3"/>
  <c r="M2021" i="3"/>
  <c r="N2021" i="3"/>
  <c r="M2022" i="3"/>
  <c r="N2022" i="3"/>
  <c r="M2023" i="3"/>
  <c r="N2023" i="3"/>
  <c r="M2024" i="3"/>
  <c r="N2024" i="3"/>
  <c r="M2025" i="3"/>
  <c r="N2025" i="3"/>
  <c r="M2026" i="3"/>
  <c r="N2026" i="3"/>
  <c r="M2027" i="3"/>
  <c r="N2027" i="3"/>
  <c r="M2028" i="3"/>
  <c r="N2028" i="3"/>
  <c r="M2029" i="3"/>
  <c r="N2029" i="3"/>
  <c r="M2030" i="3"/>
  <c r="N2030" i="3"/>
  <c r="M2031" i="3"/>
  <c r="N2031" i="3"/>
  <c r="M2032" i="3"/>
  <c r="N2032" i="3"/>
  <c r="M2033" i="3"/>
  <c r="N2033" i="3"/>
  <c r="M2034" i="3"/>
  <c r="N2034" i="3"/>
  <c r="M2035" i="3"/>
  <c r="N2035" i="3"/>
  <c r="M2036" i="3"/>
  <c r="N2036" i="3"/>
  <c r="M2037" i="3"/>
  <c r="N2037" i="3"/>
  <c r="M2038" i="3"/>
  <c r="N2038" i="3"/>
  <c r="M2039" i="3"/>
  <c r="N2039" i="3"/>
  <c r="M2040" i="3"/>
  <c r="N2040" i="3"/>
  <c r="M2041" i="3"/>
  <c r="N2041" i="3"/>
  <c r="M2042" i="3"/>
  <c r="N2042" i="3"/>
  <c r="M2043" i="3"/>
  <c r="N2043" i="3"/>
  <c r="M2044" i="3"/>
  <c r="N2044" i="3"/>
  <c r="M2045" i="3"/>
  <c r="N2045" i="3"/>
  <c r="M2046" i="3"/>
  <c r="N2046" i="3"/>
  <c r="M2047" i="3"/>
  <c r="N2047" i="3"/>
  <c r="M2048" i="3"/>
  <c r="N2048" i="3"/>
  <c r="M2049" i="3"/>
  <c r="N2049" i="3"/>
  <c r="M2050" i="3"/>
  <c r="N2050" i="3"/>
  <c r="M2051" i="3"/>
  <c r="N2051" i="3"/>
  <c r="M2052" i="3"/>
  <c r="N2052" i="3"/>
  <c r="M2053" i="3"/>
  <c r="N2053" i="3"/>
  <c r="M2054" i="3"/>
  <c r="N2054" i="3"/>
  <c r="M2055" i="3"/>
  <c r="N2055" i="3"/>
  <c r="M2056" i="3"/>
  <c r="N2056" i="3"/>
  <c r="M2057" i="3"/>
  <c r="N2057" i="3"/>
  <c r="M2058" i="3"/>
  <c r="N2058" i="3"/>
  <c r="M2059" i="3"/>
  <c r="N2059" i="3"/>
  <c r="M2060" i="3"/>
  <c r="N2060" i="3"/>
  <c r="M2061" i="3"/>
  <c r="N2061" i="3"/>
  <c r="M2062" i="3"/>
  <c r="N2062" i="3"/>
  <c r="M2063" i="3"/>
  <c r="N2063" i="3"/>
  <c r="M2064" i="3"/>
  <c r="N2064" i="3"/>
  <c r="M2065" i="3"/>
  <c r="N2065" i="3"/>
  <c r="M2066" i="3"/>
  <c r="N2066" i="3"/>
  <c r="M2067" i="3"/>
  <c r="N2067" i="3"/>
  <c r="M2068" i="3"/>
  <c r="N2068" i="3"/>
  <c r="M2069" i="3"/>
  <c r="N2069" i="3"/>
  <c r="M2070" i="3"/>
  <c r="N2070" i="3"/>
  <c r="M2071" i="3"/>
  <c r="N2071" i="3"/>
  <c r="M2072" i="3"/>
  <c r="N2072" i="3"/>
  <c r="M2073" i="3"/>
  <c r="N2073" i="3"/>
  <c r="M2074" i="3"/>
  <c r="N2074" i="3"/>
  <c r="M2075" i="3"/>
  <c r="N2075" i="3"/>
  <c r="M2076" i="3"/>
  <c r="N2076" i="3"/>
  <c r="M2077" i="3"/>
  <c r="N2077" i="3"/>
  <c r="M2078" i="3"/>
  <c r="N2078" i="3"/>
  <c r="M2079" i="3"/>
  <c r="N2079" i="3"/>
  <c r="M2080" i="3"/>
  <c r="N2080" i="3"/>
  <c r="M2081" i="3"/>
  <c r="N2081" i="3"/>
  <c r="M2082" i="3"/>
  <c r="N2082" i="3"/>
  <c r="M2083" i="3"/>
  <c r="N2083" i="3"/>
  <c r="M2084" i="3"/>
  <c r="N2084" i="3"/>
  <c r="M2085" i="3"/>
  <c r="N2085" i="3"/>
  <c r="M2086" i="3"/>
  <c r="N2086" i="3"/>
  <c r="M2087" i="3"/>
  <c r="N2087" i="3"/>
  <c r="M2088" i="3"/>
  <c r="N2088" i="3"/>
  <c r="M2089" i="3"/>
  <c r="N2089" i="3"/>
  <c r="M2090" i="3"/>
  <c r="N2090" i="3"/>
  <c r="M2091" i="3"/>
  <c r="N2091" i="3"/>
  <c r="M2092" i="3"/>
  <c r="N2092" i="3"/>
  <c r="M2093" i="3"/>
  <c r="N2093" i="3"/>
  <c r="M2094" i="3"/>
  <c r="N2094" i="3"/>
  <c r="M2095" i="3"/>
  <c r="N2095" i="3"/>
  <c r="M2096" i="3"/>
  <c r="N2096" i="3"/>
  <c r="M2097" i="3"/>
  <c r="N2097" i="3"/>
  <c r="M2098" i="3"/>
  <c r="N2098" i="3"/>
  <c r="M2099" i="3"/>
  <c r="N2099" i="3"/>
  <c r="M2100" i="3"/>
  <c r="N2100" i="3"/>
  <c r="M2101" i="3"/>
  <c r="N2101" i="3"/>
  <c r="M2102" i="3"/>
  <c r="N2102" i="3"/>
  <c r="M2103" i="3"/>
  <c r="N2103" i="3"/>
  <c r="M2104" i="3"/>
  <c r="N2104" i="3"/>
  <c r="M2105" i="3"/>
  <c r="N2105" i="3"/>
  <c r="M2106" i="3"/>
  <c r="N2106" i="3"/>
  <c r="M2107" i="3"/>
  <c r="N2107" i="3"/>
  <c r="M2108" i="3"/>
  <c r="N2108" i="3"/>
  <c r="M2109" i="3"/>
  <c r="N2109" i="3"/>
  <c r="M2110" i="3"/>
  <c r="N2110" i="3"/>
  <c r="M2111" i="3"/>
  <c r="N2111" i="3"/>
  <c r="M2112" i="3"/>
  <c r="N2112" i="3"/>
  <c r="M2113" i="3"/>
  <c r="N2113" i="3"/>
  <c r="M2114" i="3"/>
  <c r="N2114" i="3"/>
  <c r="M2115" i="3"/>
  <c r="N2115" i="3"/>
  <c r="M2116" i="3"/>
  <c r="N2116" i="3"/>
  <c r="M2117" i="3"/>
  <c r="N2117" i="3"/>
  <c r="M2118" i="3"/>
  <c r="N2118" i="3"/>
  <c r="M2119" i="3"/>
  <c r="N2119" i="3"/>
  <c r="M2120" i="3"/>
  <c r="N2120" i="3"/>
  <c r="M2121" i="3"/>
  <c r="N2121" i="3"/>
  <c r="M2122" i="3"/>
  <c r="N2122" i="3"/>
  <c r="M2123" i="3"/>
  <c r="N2123" i="3"/>
  <c r="M2124" i="3"/>
  <c r="N2124" i="3"/>
  <c r="M2125" i="3"/>
  <c r="N2125" i="3"/>
  <c r="M2126" i="3"/>
  <c r="N2126" i="3"/>
  <c r="M2127" i="3"/>
  <c r="N2127" i="3"/>
  <c r="M2128" i="3"/>
  <c r="N2128" i="3"/>
  <c r="M2129" i="3"/>
  <c r="N2129" i="3"/>
  <c r="M2130" i="3"/>
  <c r="N2130" i="3"/>
  <c r="M2131" i="3"/>
  <c r="N2131" i="3"/>
  <c r="M2132" i="3"/>
  <c r="N2132" i="3"/>
  <c r="M2133" i="3"/>
  <c r="N2133" i="3"/>
  <c r="M2134" i="3"/>
  <c r="N2134" i="3"/>
  <c r="M2135" i="3"/>
  <c r="N2135" i="3"/>
  <c r="M2136" i="3"/>
  <c r="N2136" i="3"/>
  <c r="M2137" i="3"/>
  <c r="N2137" i="3"/>
  <c r="M2138" i="3"/>
  <c r="N2138" i="3"/>
  <c r="M2139" i="3"/>
  <c r="N2139" i="3"/>
  <c r="M2140" i="3"/>
  <c r="N2140" i="3"/>
  <c r="M2141" i="3"/>
  <c r="N2141" i="3"/>
  <c r="M2142" i="3"/>
  <c r="N2142" i="3"/>
  <c r="M2143" i="3"/>
  <c r="N2143" i="3"/>
  <c r="M2144" i="3"/>
  <c r="N2144" i="3"/>
  <c r="M2145" i="3"/>
  <c r="N2145" i="3"/>
  <c r="M2146" i="3"/>
  <c r="N2146" i="3"/>
  <c r="M2147" i="3"/>
  <c r="N2147" i="3"/>
  <c r="M2148" i="3"/>
  <c r="N2148" i="3"/>
  <c r="M2149" i="3"/>
  <c r="N2149" i="3"/>
  <c r="M2150" i="3"/>
  <c r="N2150" i="3"/>
  <c r="M2151" i="3"/>
  <c r="N2151" i="3"/>
  <c r="M2152" i="3"/>
  <c r="N2152" i="3"/>
  <c r="M2153" i="3"/>
  <c r="N2153" i="3"/>
  <c r="M2154" i="3"/>
  <c r="N2154" i="3"/>
  <c r="M2155" i="3"/>
  <c r="N2155" i="3"/>
  <c r="M2156" i="3"/>
  <c r="N2156" i="3"/>
  <c r="M2157" i="3"/>
  <c r="N2157" i="3"/>
  <c r="M2158" i="3"/>
  <c r="N2158" i="3"/>
  <c r="M2159" i="3"/>
  <c r="N2159" i="3"/>
  <c r="M2160" i="3"/>
  <c r="N2160" i="3"/>
  <c r="M2161" i="3"/>
  <c r="N2161" i="3"/>
  <c r="M2162" i="3"/>
  <c r="N2162" i="3"/>
  <c r="M2163" i="3"/>
  <c r="N2163" i="3"/>
  <c r="M2164" i="3"/>
  <c r="N2164" i="3"/>
  <c r="M2165" i="3"/>
  <c r="N2165" i="3"/>
  <c r="M2166" i="3"/>
  <c r="N2166" i="3"/>
  <c r="M2167" i="3"/>
  <c r="N2167" i="3"/>
  <c r="M2168" i="3"/>
  <c r="N2168" i="3"/>
  <c r="M2169" i="3"/>
  <c r="N2169" i="3"/>
  <c r="M2170" i="3"/>
  <c r="N2170" i="3"/>
  <c r="M2171" i="3"/>
  <c r="N2171" i="3"/>
  <c r="M2172" i="3"/>
  <c r="N2172" i="3"/>
  <c r="M2173" i="3"/>
  <c r="N2173" i="3"/>
  <c r="M2174" i="3"/>
  <c r="N2174" i="3"/>
  <c r="M2175" i="3"/>
  <c r="N2175" i="3"/>
  <c r="M2176" i="3"/>
  <c r="N2176" i="3"/>
  <c r="M2177" i="3"/>
  <c r="N2177" i="3"/>
  <c r="M2178" i="3"/>
  <c r="N2178" i="3"/>
  <c r="M2179" i="3"/>
  <c r="N2179" i="3"/>
  <c r="M2180" i="3"/>
  <c r="N2180" i="3"/>
  <c r="M2181" i="3"/>
  <c r="N2181" i="3"/>
  <c r="M2182" i="3"/>
  <c r="N2182" i="3"/>
  <c r="M2183" i="3"/>
  <c r="N2183" i="3"/>
  <c r="M2184" i="3"/>
  <c r="N2184" i="3"/>
  <c r="M2185" i="3"/>
  <c r="N2185" i="3"/>
  <c r="M2186" i="3"/>
  <c r="N2186" i="3"/>
  <c r="M2187" i="3"/>
  <c r="N2187" i="3"/>
  <c r="M2188" i="3"/>
  <c r="N2188" i="3"/>
  <c r="M2189" i="3"/>
  <c r="N2189" i="3"/>
  <c r="M2190" i="3"/>
  <c r="N2190" i="3"/>
  <c r="M2191" i="3"/>
  <c r="N2191" i="3"/>
  <c r="M2192" i="3"/>
  <c r="N2192" i="3"/>
  <c r="M2193" i="3"/>
  <c r="N2193" i="3"/>
  <c r="CQ1829" i="3"/>
  <c r="CR1829" i="3"/>
  <c r="CS1829" i="3"/>
  <c r="CT1829" i="3"/>
  <c r="CU1829" i="3"/>
  <c r="CQ1830" i="3"/>
  <c r="CR1830" i="3"/>
  <c r="CS1830" i="3"/>
  <c r="CT1830" i="3"/>
  <c r="CU1830" i="3"/>
  <c r="CQ1831" i="3"/>
  <c r="CR1831" i="3"/>
  <c r="CS1831" i="3"/>
  <c r="CT1831" i="3"/>
  <c r="CU1831" i="3"/>
  <c r="CQ1832" i="3"/>
  <c r="CR1832" i="3"/>
  <c r="CS1832" i="3"/>
  <c r="CT1832" i="3"/>
  <c r="CU1832" i="3"/>
  <c r="CQ1833" i="3"/>
  <c r="CR1833" i="3"/>
  <c r="CS1833" i="3"/>
  <c r="CT1833" i="3"/>
  <c r="CU1833" i="3"/>
  <c r="CQ1834" i="3"/>
  <c r="CR1834" i="3"/>
  <c r="CS1834" i="3"/>
  <c r="CT1834" i="3"/>
  <c r="CU1834" i="3"/>
  <c r="CQ1835" i="3"/>
  <c r="CR1835" i="3"/>
  <c r="CS1835" i="3"/>
  <c r="CT1835" i="3"/>
  <c r="CU1835" i="3"/>
  <c r="CQ1836" i="3"/>
  <c r="CR1836" i="3"/>
  <c r="CS1836" i="3"/>
  <c r="CT1836" i="3"/>
  <c r="CU1836" i="3"/>
  <c r="CQ1837" i="3"/>
  <c r="CR1837" i="3"/>
  <c r="CS1837" i="3"/>
  <c r="CT1837" i="3"/>
  <c r="CU1837" i="3"/>
  <c r="CQ1838" i="3"/>
  <c r="CR1838" i="3"/>
  <c r="CS1838" i="3"/>
  <c r="CT1838" i="3"/>
  <c r="CU1838" i="3"/>
  <c r="CQ1839" i="3"/>
  <c r="CR1839" i="3"/>
  <c r="CS1839" i="3"/>
  <c r="CT1839" i="3"/>
  <c r="CU1839" i="3"/>
  <c r="CQ1840" i="3"/>
  <c r="CR1840" i="3"/>
  <c r="CS1840" i="3"/>
  <c r="CT1840" i="3"/>
  <c r="CU1840" i="3"/>
  <c r="CQ1841" i="3"/>
  <c r="CR1841" i="3"/>
  <c r="CS1841" i="3"/>
  <c r="CT1841" i="3"/>
  <c r="CU1841" i="3"/>
  <c r="CQ1842" i="3"/>
  <c r="CR1842" i="3"/>
  <c r="CS1842" i="3"/>
  <c r="CT1842" i="3"/>
  <c r="CU1842" i="3"/>
  <c r="CQ1843" i="3"/>
  <c r="CR1843" i="3"/>
  <c r="CS1843" i="3"/>
  <c r="CT1843" i="3"/>
  <c r="CU1843" i="3"/>
  <c r="CQ1844" i="3"/>
  <c r="CR1844" i="3"/>
  <c r="CS1844" i="3"/>
  <c r="CT1844" i="3"/>
  <c r="CU1844" i="3"/>
  <c r="CQ1845" i="3"/>
  <c r="CR1845" i="3"/>
  <c r="CS1845" i="3"/>
  <c r="CT1845" i="3"/>
  <c r="CU1845" i="3"/>
  <c r="CQ1846" i="3"/>
  <c r="CR1846" i="3"/>
  <c r="CS1846" i="3"/>
  <c r="CT1846" i="3"/>
  <c r="CU1846" i="3"/>
  <c r="CQ1847" i="3"/>
  <c r="CR1847" i="3"/>
  <c r="CS1847" i="3"/>
  <c r="CT1847" i="3"/>
  <c r="CU1847" i="3"/>
  <c r="CQ1848" i="3"/>
  <c r="CR1848" i="3"/>
  <c r="CS1848" i="3"/>
  <c r="CT1848" i="3"/>
  <c r="CU1848" i="3"/>
  <c r="CQ1849" i="3"/>
  <c r="CR1849" i="3"/>
  <c r="CS1849" i="3"/>
  <c r="CT1849" i="3"/>
  <c r="CU1849" i="3"/>
  <c r="CQ1850" i="3"/>
  <c r="CR1850" i="3"/>
  <c r="CS1850" i="3"/>
  <c r="CT1850" i="3"/>
  <c r="CU1850" i="3"/>
  <c r="CQ1851" i="3"/>
  <c r="CR1851" i="3"/>
  <c r="CS1851" i="3"/>
  <c r="CT1851" i="3"/>
  <c r="CU1851" i="3"/>
  <c r="CQ1852" i="3"/>
  <c r="CR1852" i="3"/>
  <c r="CS1852" i="3"/>
  <c r="CT1852" i="3"/>
  <c r="CU1852" i="3"/>
  <c r="CQ1853" i="3"/>
  <c r="CR1853" i="3"/>
  <c r="CS1853" i="3"/>
  <c r="CT1853" i="3"/>
  <c r="CU1853" i="3"/>
  <c r="CQ1854" i="3"/>
  <c r="CR1854" i="3"/>
  <c r="CS1854" i="3"/>
  <c r="CT1854" i="3"/>
  <c r="CU1854" i="3"/>
  <c r="CQ1855" i="3"/>
  <c r="CR1855" i="3"/>
  <c r="CS1855" i="3"/>
  <c r="CT1855" i="3"/>
  <c r="CU1855" i="3"/>
  <c r="CQ1856" i="3"/>
  <c r="CR1856" i="3"/>
  <c r="CS1856" i="3"/>
  <c r="CT1856" i="3"/>
  <c r="CU1856" i="3"/>
  <c r="CQ1857" i="3"/>
  <c r="CR1857" i="3"/>
  <c r="CS1857" i="3"/>
  <c r="CT1857" i="3"/>
  <c r="CU1857" i="3"/>
  <c r="CQ1858" i="3"/>
  <c r="CR1858" i="3"/>
  <c r="CS1858" i="3"/>
  <c r="CT1858" i="3"/>
  <c r="CU1858" i="3"/>
  <c r="CQ1859" i="3"/>
  <c r="CR1859" i="3"/>
  <c r="CS1859" i="3"/>
  <c r="CT1859" i="3"/>
  <c r="CQ1860" i="3"/>
  <c r="CR1860" i="3"/>
  <c r="CS1860" i="3"/>
  <c r="CT1860" i="3"/>
  <c r="CU1860" i="3"/>
  <c r="CQ1861" i="3"/>
  <c r="CR1861" i="3"/>
  <c r="CS1861" i="3"/>
  <c r="CT1861" i="3"/>
  <c r="CU1861" i="3"/>
  <c r="CQ1862" i="3"/>
  <c r="CR1862" i="3"/>
  <c r="CS1862" i="3"/>
  <c r="CT1862" i="3"/>
  <c r="CU1862" i="3"/>
  <c r="CQ1863" i="3"/>
  <c r="CR1863" i="3"/>
  <c r="CS1863" i="3"/>
  <c r="CT1863" i="3"/>
  <c r="CU1863" i="3"/>
  <c r="CQ1864" i="3"/>
  <c r="CR1864" i="3"/>
  <c r="CS1864" i="3"/>
  <c r="CT1864" i="3"/>
  <c r="CU1864" i="3"/>
  <c r="CQ1865" i="3"/>
  <c r="CR1865" i="3"/>
  <c r="CS1865" i="3"/>
  <c r="CT1865" i="3"/>
  <c r="CU1865" i="3"/>
  <c r="CQ1866" i="3"/>
  <c r="CR1866" i="3"/>
  <c r="CS1866" i="3"/>
  <c r="CT1866" i="3"/>
  <c r="CU1866" i="3"/>
  <c r="CQ1867" i="3"/>
  <c r="CR1867" i="3"/>
  <c r="CS1867" i="3"/>
  <c r="CT1867" i="3"/>
  <c r="CU1867" i="3"/>
  <c r="CQ1868" i="3"/>
  <c r="CR1868" i="3"/>
  <c r="CS1868" i="3"/>
  <c r="CT1868" i="3"/>
  <c r="CU1868" i="3"/>
  <c r="CQ1869" i="3"/>
  <c r="CR1869" i="3"/>
  <c r="CS1869" i="3"/>
  <c r="CT1869" i="3"/>
  <c r="CU1869" i="3"/>
  <c r="CQ1870" i="3"/>
  <c r="CR1870" i="3"/>
  <c r="CS1870" i="3"/>
  <c r="CT1870" i="3"/>
  <c r="CU1870" i="3"/>
  <c r="CQ1871" i="3"/>
  <c r="CR1871" i="3"/>
  <c r="CS1871" i="3"/>
  <c r="CT1871" i="3"/>
  <c r="CU1871" i="3"/>
  <c r="CQ1872" i="3"/>
  <c r="CR1872" i="3"/>
  <c r="CS1872" i="3"/>
  <c r="CT1872" i="3"/>
  <c r="CU1872" i="3"/>
  <c r="CQ1873" i="3"/>
  <c r="CR1873" i="3"/>
  <c r="CS1873" i="3"/>
  <c r="CT1873" i="3"/>
  <c r="CU1873" i="3"/>
  <c r="CQ1874" i="3"/>
  <c r="CR1874" i="3"/>
  <c r="CS1874" i="3"/>
  <c r="CT1874" i="3"/>
  <c r="CU1874" i="3"/>
  <c r="CQ1875" i="3"/>
  <c r="CR1875" i="3"/>
  <c r="CS1875" i="3"/>
  <c r="CT1875" i="3"/>
  <c r="CU1875" i="3"/>
  <c r="CQ1876" i="3"/>
  <c r="CR1876" i="3"/>
  <c r="CS1876" i="3"/>
  <c r="CT1876" i="3"/>
  <c r="CU1876" i="3"/>
  <c r="CQ1877" i="3"/>
  <c r="CR1877" i="3"/>
  <c r="CS1877" i="3"/>
  <c r="CT1877" i="3"/>
  <c r="CU1877" i="3"/>
  <c r="CQ1878" i="3"/>
  <c r="CR1878" i="3"/>
  <c r="CS1878" i="3"/>
  <c r="CT1878" i="3"/>
  <c r="CU1878" i="3"/>
  <c r="CQ1879" i="3"/>
  <c r="CR1879" i="3"/>
  <c r="CS1879" i="3"/>
  <c r="CT1879" i="3"/>
  <c r="CU1879" i="3"/>
  <c r="CQ1880" i="3"/>
  <c r="CR1880" i="3"/>
  <c r="CS1880" i="3"/>
  <c r="CT1880" i="3"/>
  <c r="CU1880" i="3"/>
  <c r="CQ1881" i="3"/>
  <c r="CR1881" i="3"/>
  <c r="CS1881" i="3"/>
  <c r="CT1881" i="3"/>
  <c r="CU1881" i="3"/>
  <c r="CQ1882" i="3"/>
  <c r="CR1882" i="3"/>
  <c r="CS1882" i="3"/>
  <c r="CT1882" i="3"/>
  <c r="CU1882" i="3"/>
  <c r="CQ1883" i="3"/>
  <c r="CR1883" i="3"/>
  <c r="CS1883" i="3"/>
  <c r="CT1883" i="3"/>
  <c r="CU1883" i="3"/>
  <c r="CQ1884" i="3"/>
  <c r="CR1884" i="3"/>
  <c r="CS1884" i="3"/>
  <c r="CT1884" i="3"/>
  <c r="CU1884" i="3"/>
  <c r="CQ1885" i="3"/>
  <c r="CR1885" i="3"/>
  <c r="CS1885" i="3"/>
  <c r="CT1885" i="3"/>
  <c r="CU1885" i="3"/>
  <c r="CQ1886" i="3"/>
  <c r="CR1886" i="3"/>
  <c r="CS1886" i="3"/>
  <c r="CT1886" i="3"/>
  <c r="CU1886" i="3"/>
  <c r="CQ1887" i="3"/>
  <c r="CR1887" i="3"/>
  <c r="CS1887" i="3"/>
  <c r="CT1887" i="3"/>
  <c r="CU1887" i="3"/>
  <c r="CQ1888" i="3"/>
  <c r="CR1888" i="3"/>
  <c r="CS1888" i="3"/>
  <c r="CT1888" i="3"/>
  <c r="CU1888" i="3"/>
  <c r="CQ1889" i="3"/>
  <c r="CR1889" i="3"/>
  <c r="CS1889" i="3"/>
  <c r="CT1889" i="3"/>
  <c r="CU1889" i="3"/>
  <c r="CQ1890" i="3"/>
  <c r="CR1890" i="3"/>
  <c r="CS1890" i="3"/>
  <c r="CT1890" i="3"/>
  <c r="CU1890" i="3"/>
  <c r="CQ1891" i="3"/>
  <c r="CR1891" i="3"/>
  <c r="CS1891" i="3"/>
  <c r="CT1891" i="3"/>
  <c r="CU1891" i="3"/>
  <c r="CQ1892" i="3"/>
  <c r="CR1892" i="3"/>
  <c r="CS1892" i="3"/>
  <c r="CT1892" i="3"/>
  <c r="CU1892" i="3"/>
  <c r="CQ1893" i="3"/>
  <c r="CR1893" i="3"/>
  <c r="CS1893" i="3"/>
  <c r="CT1893" i="3"/>
  <c r="CU1893" i="3"/>
  <c r="CQ1894" i="3"/>
  <c r="CR1894" i="3"/>
  <c r="CS1894" i="3"/>
  <c r="CT1894" i="3"/>
  <c r="CU1894" i="3"/>
  <c r="CQ1895" i="3"/>
  <c r="CR1895" i="3"/>
  <c r="CS1895" i="3"/>
  <c r="CT1895" i="3"/>
  <c r="CU1895" i="3"/>
  <c r="CQ1896" i="3"/>
  <c r="CR1896" i="3"/>
  <c r="CS1896" i="3"/>
  <c r="CT1896" i="3"/>
  <c r="CU1896" i="3"/>
  <c r="CQ1897" i="3"/>
  <c r="CR1897" i="3"/>
  <c r="CS1897" i="3"/>
  <c r="CT1897" i="3"/>
  <c r="CU1897" i="3"/>
  <c r="CQ1898" i="3"/>
  <c r="CR1898" i="3"/>
  <c r="CS1898" i="3"/>
  <c r="CT1898" i="3"/>
  <c r="CU1898" i="3"/>
  <c r="CQ1899" i="3"/>
  <c r="CR1899" i="3"/>
  <c r="CS1899" i="3"/>
  <c r="CT1899" i="3"/>
  <c r="CU1899" i="3"/>
  <c r="CQ1900" i="3"/>
  <c r="CR1900" i="3"/>
  <c r="CS1900" i="3"/>
  <c r="CT1900" i="3"/>
  <c r="CU1900" i="3"/>
  <c r="CQ1901" i="3"/>
  <c r="CR1901" i="3"/>
  <c r="CS1901" i="3"/>
  <c r="CT1901" i="3"/>
  <c r="CU1901" i="3"/>
  <c r="CQ1902" i="3"/>
  <c r="CR1902" i="3"/>
  <c r="CS1902" i="3"/>
  <c r="CT1902" i="3"/>
  <c r="CU1902" i="3"/>
  <c r="CQ1903" i="3"/>
  <c r="CR1903" i="3"/>
  <c r="CS1903" i="3"/>
  <c r="CT1903" i="3"/>
  <c r="CU1903" i="3"/>
  <c r="CQ1904" i="3"/>
  <c r="CR1904" i="3"/>
  <c r="CS1904" i="3"/>
  <c r="CT1904" i="3"/>
  <c r="CU1904" i="3"/>
  <c r="CQ1905" i="3"/>
  <c r="CR1905" i="3"/>
  <c r="CS1905" i="3"/>
  <c r="CT1905" i="3"/>
  <c r="CU1905" i="3"/>
  <c r="CQ1906" i="3"/>
  <c r="CR1906" i="3"/>
  <c r="CS1906" i="3"/>
  <c r="CT1906" i="3"/>
  <c r="CU1906" i="3"/>
  <c r="CQ1907" i="3"/>
  <c r="CR1907" i="3"/>
  <c r="CS1907" i="3"/>
  <c r="CT1907" i="3"/>
  <c r="CU1907" i="3"/>
  <c r="CQ1908" i="3"/>
  <c r="CR1908" i="3"/>
  <c r="CS1908" i="3"/>
  <c r="CT1908" i="3"/>
  <c r="CU1908" i="3"/>
  <c r="CQ1909" i="3"/>
  <c r="CR1909" i="3"/>
  <c r="CS1909" i="3"/>
  <c r="CT1909" i="3"/>
  <c r="CU1909" i="3"/>
  <c r="CQ1910" i="3"/>
  <c r="CR1910" i="3"/>
  <c r="CS1910" i="3"/>
  <c r="CT1910" i="3"/>
  <c r="CU1910" i="3"/>
  <c r="CQ1911" i="3"/>
  <c r="CR1911" i="3"/>
  <c r="CS1911" i="3"/>
  <c r="CT1911" i="3"/>
  <c r="CU1911" i="3"/>
  <c r="CQ1912" i="3"/>
  <c r="CR1912" i="3"/>
  <c r="CS1912" i="3"/>
  <c r="CT1912" i="3"/>
  <c r="CU1912" i="3"/>
  <c r="CQ1913" i="3"/>
  <c r="CR1913" i="3"/>
  <c r="CS1913" i="3"/>
  <c r="CT1913" i="3"/>
  <c r="CU1913" i="3"/>
  <c r="CQ1914" i="3"/>
  <c r="CR1914" i="3"/>
  <c r="CS1914" i="3"/>
  <c r="CT1914" i="3"/>
  <c r="CU1914" i="3"/>
  <c r="CQ1915" i="3"/>
  <c r="CR1915" i="3"/>
  <c r="CS1915" i="3"/>
  <c r="CT1915" i="3"/>
  <c r="CU1915" i="3"/>
  <c r="CQ1916" i="3"/>
  <c r="CR1916" i="3"/>
  <c r="CS1916" i="3"/>
  <c r="CT1916" i="3"/>
  <c r="CU1916" i="3"/>
  <c r="CQ1917" i="3"/>
  <c r="CR1917" i="3"/>
  <c r="CS1917" i="3"/>
  <c r="CT1917" i="3"/>
  <c r="CU1917" i="3"/>
  <c r="CQ1918" i="3"/>
  <c r="CR1918" i="3"/>
  <c r="CS1918" i="3"/>
  <c r="CT1918" i="3"/>
  <c r="CU1918" i="3"/>
  <c r="CQ1919" i="3"/>
  <c r="CR1919" i="3"/>
  <c r="CS1919" i="3"/>
  <c r="CT1919" i="3"/>
  <c r="CU1919" i="3"/>
  <c r="CQ1920" i="3"/>
  <c r="CR1920" i="3"/>
  <c r="CS1920" i="3"/>
  <c r="CT1920" i="3"/>
  <c r="CU1920" i="3"/>
  <c r="CQ1921" i="3"/>
  <c r="CR1921" i="3"/>
  <c r="CS1921" i="3"/>
  <c r="CT1921" i="3"/>
  <c r="CU1921" i="3"/>
  <c r="CQ1922" i="3"/>
  <c r="CR1922" i="3"/>
  <c r="CS1922" i="3"/>
  <c r="CT1922" i="3"/>
  <c r="CU1922" i="3"/>
  <c r="CQ1923" i="3"/>
  <c r="CR1923" i="3"/>
  <c r="CS1923" i="3"/>
  <c r="CT1923" i="3"/>
  <c r="CU1923" i="3"/>
  <c r="CQ1924" i="3"/>
  <c r="CR1924" i="3"/>
  <c r="CS1924" i="3"/>
  <c r="CT1924" i="3"/>
  <c r="CU1924" i="3"/>
  <c r="CQ1925" i="3"/>
  <c r="CR1925" i="3"/>
  <c r="CS1925" i="3"/>
  <c r="CT1925" i="3"/>
  <c r="CU1925" i="3"/>
  <c r="CQ1926" i="3"/>
  <c r="CR1926" i="3"/>
  <c r="CS1926" i="3"/>
  <c r="CT1926" i="3"/>
  <c r="CU1926" i="3"/>
  <c r="CQ1927" i="3"/>
  <c r="CR1927" i="3"/>
  <c r="CS1927" i="3"/>
  <c r="CT1927" i="3"/>
  <c r="CU1927" i="3"/>
  <c r="CQ1928" i="3"/>
  <c r="CR1928" i="3"/>
  <c r="CS1928" i="3"/>
  <c r="CT1928" i="3"/>
  <c r="CU1928" i="3"/>
  <c r="CQ1929" i="3"/>
  <c r="CR1929" i="3"/>
  <c r="CS1929" i="3"/>
  <c r="CT1929" i="3"/>
  <c r="CU1929" i="3"/>
  <c r="CQ1930" i="3"/>
  <c r="CR1930" i="3"/>
  <c r="CS1930" i="3"/>
  <c r="CT1930" i="3"/>
  <c r="CU1930" i="3"/>
  <c r="CQ1931" i="3"/>
  <c r="CR1931" i="3"/>
  <c r="CS1931" i="3"/>
  <c r="CT1931" i="3"/>
  <c r="CU1931" i="3"/>
  <c r="CQ1932" i="3"/>
  <c r="CR1932" i="3"/>
  <c r="CS1932" i="3"/>
  <c r="CT1932" i="3"/>
  <c r="CU1932" i="3"/>
  <c r="CQ1933" i="3"/>
  <c r="CR1933" i="3"/>
  <c r="CS1933" i="3"/>
  <c r="CT1933" i="3"/>
  <c r="CU1933" i="3"/>
  <c r="CQ1934" i="3"/>
  <c r="CR1934" i="3"/>
  <c r="CS1934" i="3"/>
  <c r="CT1934" i="3"/>
  <c r="CU1934" i="3"/>
  <c r="CQ1935" i="3"/>
  <c r="CR1935" i="3"/>
  <c r="CS1935" i="3"/>
  <c r="CT1935" i="3"/>
  <c r="CU1935" i="3"/>
  <c r="CQ1936" i="3"/>
  <c r="CR1936" i="3"/>
  <c r="CS1936" i="3"/>
  <c r="CT1936" i="3"/>
  <c r="CU1936" i="3"/>
  <c r="CQ1937" i="3"/>
  <c r="CR1937" i="3"/>
  <c r="CS1937" i="3"/>
  <c r="CT1937" i="3"/>
  <c r="CU1937" i="3"/>
  <c r="CQ1938" i="3"/>
  <c r="CR1938" i="3"/>
  <c r="CS1938" i="3"/>
  <c r="CT1938" i="3"/>
  <c r="CU1938" i="3"/>
  <c r="CQ1939" i="3"/>
  <c r="CR1939" i="3"/>
  <c r="CS1939" i="3"/>
  <c r="CT1939" i="3"/>
  <c r="CU1939" i="3"/>
  <c r="CQ1940" i="3"/>
  <c r="CR1940" i="3"/>
  <c r="CS1940" i="3"/>
  <c r="CT1940" i="3"/>
  <c r="CU1940" i="3"/>
  <c r="CQ1941" i="3"/>
  <c r="CR1941" i="3"/>
  <c r="CS1941" i="3"/>
  <c r="CT1941" i="3"/>
  <c r="CU1941" i="3"/>
  <c r="CQ1942" i="3"/>
  <c r="CR1942" i="3"/>
  <c r="CS1942" i="3"/>
  <c r="CT1942" i="3"/>
  <c r="CU1942" i="3"/>
  <c r="CQ1943" i="3"/>
  <c r="CR1943" i="3"/>
  <c r="CS1943" i="3"/>
  <c r="CT1943" i="3"/>
  <c r="CU1943" i="3"/>
  <c r="CQ1944" i="3"/>
  <c r="CR1944" i="3"/>
  <c r="CS1944" i="3"/>
  <c r="CT1944" i="3"/>
  <c r="CU1944" i="3"/>
  <c r="CQ1945" i="3"/>
  <c r="CR1945" i="3"/>
  <c r="CS1945" i="3"/>
  <c r="CT1945" i="3"/>
  <c r="CU1945" i="3"/>
  <c r="CQ1946" i="3"/>
  <c r="CR1946" i="3"/>
  <c r="CS1946" i="3"/>
  <c r="CT1946" i="3"/>
  <c r="CU1946" i="3"/>
  <c r="CQ1947" i="3"/>
  <c r="CR1947" i="3"/>
  <c r="CS1947" i="3"/>
  <c r="CT1947" i="3"/>
  <c r="CU1947" i="3"/>
  <c r="CQ1948" i="3"/>
  <c r="CR1948" i="3"/>
  <c r="CS1948" i="3"/>
  <c r="CT1948" i="3"/>
  <c r="CU1948" i="3"/>
  <c r="CQ1949" i="3"/>
  <c r="CR1949" i="3"/>
  <c r="CS1949" i="3"/>
  <c r="CT1949" i="3"/>
  <c r="CU1949" i="3"/>
  <c r="CQ1951" i="3"/>
  <c r="CR1951" i="3"/>
  <c r="CS1951" i="3"/>
  <c r="CT1951" i="3"/>
  <c r="CU1951" i="3"/>
  <c r="CQ1952" i="3"/>
  <c r="CR1952" i="3"/>
  <c r="CS1952" i="3"/>
  <c r="CT1952" i="3"/>
  <c r="CU1952" i="3"/>
  <c r="CQ1953" i="3"/>
  <c r="CR1953" i="3"/>
  <c r="CS1953" i="3"/>
  <c r="CT1953" i="3"/>
  <c r="CU1953" i="3"/>
  <c r="CQ1954" i="3"/>
  <c r="CR1954" i="3"/>
  <c r="CS1954" i="3"/>
  <c r="CT1954" i="3"/>
  <c r="CU1954" i="3"/>
  <c r="CQ1955" i="3"/>
  <c r="CR1955" i="3"/>
  <c r="CS1955" i="3"/>
  <c r="CT1955" i="3"/>
  <c r="CU1955" i="3"/>
  <c r="CQ1956" i="3"/>
  <c r="CR1956" i="3"/>
  <c r="CS1956" i="3"/>
  <c r="CT1956" i="3"/>
  <c r="CU1956" i="3"/>
  <c r="CQ1957" i="3"/>
  <c r="CR1957" i="3"/>
  <c r="CS1957" i="3"/>
  <c r="CT1957" i="3"/>
  <c r="CU1957" i="3"/>
  <c r="CQ1958" i="3"/>
  <c r="CR1958" i="3"/>
  <c r="CS1958" i="3"/>
  <c r="CT1958" i="3"/>
  <c r="CU1958" i="3"/>
  <c r="CQ1959" i="3"/>
  <c r="CR1959" i="3"/>
  <c r="CS1959" i="3"/>
  <c r="CT1959" i="3"/>
  <c r="CU1959" i="3"/>
  <c r="CQ1960" i="3"/>
  <c r="CR1960" i="3"/>
  <c r="CS1960" i="3"/>
  <c r="CT1960" i="3"/>
  <c r="CU1960" i="3"/>
  <c r="CQ1961" i="3"/>
  <c r="CR1961" i="3"/>
  <c r="CS1961" i="3"/>
  <c r="CT1961" i="3"/>
  <c r="CU1961" i="3"/>
  <c r="CQ1962" i="3"/>
  <c r="CR1962" i="3"/>
  <c r="CS1962" i="3"/>
  <c r="CT1962" i="3"/>
  <c r="CU1962" i="3"/>
  <c r="CQ1963" i="3"/>
  <c r="CR1963" i="3"/>
  <c r="CS1963" i="3"/>
  <c r="CT1963" i="3"/>
  <c r="CU1963" i="3"/>
  <c r="CQ1964" i="3"/>
  <c r="CR1964" i="3"/>
  <c r="CS1964" i="3"/>
  <c r="CT1964" i="3"/>
  <c r="CU1964" i="3"/>
  <c r="CQ1965" i="3"/>
  <c r="CR1965" i="3"/>
  <c r="CS1965" i="3"/>
  <c r="CT1965" i="3"/>
  <c r="CU1965" i="3"/>
  <c r="CQ1966" i="3"/>
  <c r="CR1966" i="3"/>
  <c r="CS1966" i="3"/>
  <c r="CT1966" i="3"/>
  <c r="CU1966" i="3"/>
  <c r="CQ1967" i="3"/>
  <c r="CR1967" i="3"/>
  <c r="CS1967" i="3"/>
  <c r="CT1967" i="3"/>
  <c r="CU1967" i="3"/>
  <c r="CQ1968" i="3"/>
  <c r="CR1968" i="3"/>
  <c r="CS1968" i="3"/>
  <c r="CT1968" i="3"/>
  <c r="CU1968" i="3"/>
  <c r="CQ1969" i="3"/>
  <c r="CR1969" i="3"/>
  <c r="CS1969" i="3"/>
  <c r="CT1969" i="3"/>
  <c r="CU1969" i="3"/>
  <c r="CQ1970" i="3"/>
  <c r="CR1970" i="3"/>
  <c r="CS1970" i="3"/>
  <c r="CT1970" i="3"/>
  <c r="CU1970" i="3"/>
  <c r="CQ1971" i="3"/>
  <c r="CR1971" i="3"/>
  <c r="CS1971" i="3"/>
  <c r="CT1971" i="3"/>
  <c r="CU1971" i="3"/>
  <c r="CQ1972" i="3"/>
  <c r="CR1972" i="3"/>
  <c r="CS1972" i="3"/>
  <c r="CT1972" i="3"/>
  <c r="CU1972" i="3"/>
  <c r="CQ1973" i="3"/>
  <c r="CR1973" i="3"/>
  <c r="CS1973" i="3"/>
  <c r="CT1973" i="3"/>
  <c r="CU1973" i="3"/>
  <c r="CQ1974" i="3"/>
  <c r="CR1974" i="3"/>
  <c r="CS1974" i="3"/>
  <c r="CT1974" i="3"/>
  <c r="CU1974" i="3"/>
  <c r="CQ1975" i="3"/>
  <c r="CR1975" i="3"/>
  <c r="CS1975" i="3"/>
  <c r="CT1975" i="3"/>
  <c r="CU1975" i="3"/>
  <c r="CQ1976" i="3"/>
  <c r="CR1976" i="3"/>
  <c r="CS1976" i="3"/>
  <c r="CT1976" i="3"/>
  <c r="CU1976" i="3"/>
  <c r="CQ1977" i="3"/>
  <c r="CR1977" i="3"/>
  <c r="CS1977" i="3"/>
  <c r="CT1977" i="3"/>
  <c r="CU1977" i="3"/>
  <c r="CQ1978" i="3"/>
  <c r="CR1978" i="3"/>
  <c r="CS1978" i="3"/>
  <c r="CT1978" i="3"/>
  <c r="CU1978" i="3"/>
  <c r="CQ1979" i="3"/>
  <c r="CR1979" i="3"/>
  <c r="CS1979" i="3"/>
  <c r="CT1979" i="3"/>
  <c r="CU1979" i="3"/>
  <c r="CQ1980" i="3"/>
  <c r="CR1980" i="3"/>
  <c r="CS1980" i="3"/>
  <c r="CT1980" i="3"/>
  <c r="CU1980" i="3"/>
  <c r="CQ1981" i="3"/>
  <c r="CR1981" i="3"/>
  <c r="CS1981" i="3"/>
  <c r="CT1981" i="3"/>
  <c r="CU1981" i="3"/>
  <c r="CQ1982" i="3"/>
  <c r="CR1982" i="3"/>
  <c r="CS1982" i="3"/>
  <c r="CT1982" i="3"/>
  <c r="CU1982" i="3"/>
  <c r="CQ1983" i="3"/>
  <c r="CR1983" i="3"/>
  <c r="CS1983" i="3"/>
  <c r="CT1983" i="3"/>
  <c r="CU1983" i="3"/>
  <c r="CQ1984" i="3"/>
  <c r="CR1984" i="3"/>
  <c r="CS1984" i="3"/>
  <c r="CT1984" i="3"/>
  <c r="CU1984" i="3"/>
  <c r="CQ1985" i="3"/>
  <c r="CR1985" i="3"/>
  <c r="CS1985" i="3"/>
  <c r="CT1985" i="3"/>
  <c r="CU1985" i="3"/>
  <c r="CQ1986" i="3"/>
  <c r="CR1986" i="3"/>
  <c r="CS1986" i="3"/>
  <c r="CT1986" i="3"/>
  <c r="CU1986" i="3"/>
  <c r="CQ1987" i="3"/>
  <c r="CR1987" i="3"/>
  <c r="CS1987" i="3"/>
  <c r="CT1987" i="3"/>
  <c r="CU1987" i="3"/>
  <c r="CQ1988" i="3"/>
  <c r="CR1988" i="3"/>
  <c r="CS1988" i="3"/>
  <c r="CT1988" i="3"/>
  <c r="CU1988" i="3"/>
  <c r="CQ1989" i="3"/>
  <c r="CR1989" i="3"/>
  <c r="CS1989" i="3"/>
  <c r="CT1989" i="3"/>
  <c r="CU1989" i="3"/>
  <c r="CQ1990" i="3"/>
  <c r="CR1990" i="3"/>
  <c r="CS1990" i="3"/>
  <c r="CT1990" i="3"/>
  <c r="CU1990" i="3"/>
  <c r="CQ1991" i="3"/>
  <c r="CR1991" i="3"/>
  <c r="CS1991" i="3"/>
  <c r="CT1991" i="3"/>
  <c r="CU1991" i="3"/>
  <c r="CQ1992" i="3"/>
  <c r="CR1992" i="3"/>
  <c r="CS1992" i="3"/>
  <c r="CT1992" i="3"/>
  <c r="CU1992" i="3"/>
  <c r="CQ1993" i="3"/>
  <c r="CR1993" i="3"/>
  <c r="CS1993" i="3"/>
  <c r="CT1993" i="3"/>
  <c r="CU1993" i="3"/>
  <c r="CQ1994" i="3"/>
  <c r="CR1994" i="3"/>
  <c r="CS1994" i="3"/>
  <c r="CT1994" i="3"/>
  <c r="CU1994" i="3"/>
  <c r="CQ1995" i="3"/>
  <c r="CR1995" i="3"/>
  <c r="CS1995" i="3"/>
  <c r="CT1995" i="3"/>
  <c r="CU1995" i="3"/>
  <c r="CQ1996" i="3"/>
  <c r="CR1996" i="3"/>
  <c r="CS1996" i="3"/>
  <c r="CT1996" i="3"/>
  <c r="CU1996" i="3"/>
  <c r="CQ1997" i="3"/>
  <c r="CR1997" i="3"/>
  <c r="CS1997" i="3"/>
  <c r="CT1997" i="3"/>
  <c r="CU1997" i="3"/>
  <c r="CQ1998" i="3"/>
  <c r="CR1998" i="3"/>
  <c r="CS1998" i="3"/>
  <c r="CT1998" i="3"/>
  <c r="CU1998" i="3"/>
  <c r="CQ1999" i="3"/>
  <c r="CR1999" i="3"/>
  <c r="CS1999" i="3"/>
  <c r="CT1999" i="3"/>
  <c r="CU1999" i="3"/>
  <c r="CQ2000" i="3"/>
  <c r="CR2000" i="3"/>
  <c r="CS2000" i="3"/>
  <c r="CT2000" i="3"/>
  <c r="CU2000" i="3"/>
  <c r="CQ2001" i="3"/>
  <c r="CR2001" i="3"/>
  <c r="CS2001" i="3"/>
  <c r="CT2001" i="3"/>
  <c r="CU2001" i="3"/>
  <c r="CQ2002" i="3"/>
  <c r="CR2002" i="3"/>
  <c r="CS2002" i="3"/>
  <c r="CT2002" i="3"/>
  <c r="CU2002" i="3"/>
  <c r="CQ2003" i="3"/>
  <c r="CR2003" i="3"/>
  <c r="CS2003" i="3"/>
  <c r="CT2003" i="3"/>
  <c r="CU2003" i="3"/>
  <c r="CQ2004" i="3"/>
  <c r="CR2004" i="3"/>
  <c r="CS2004" i="3"/>
  <c r="CT2004" i="3"/>
  <c r="CU2004" i="3"/>
  <c r="CQ2005" i="3"/>
  <c r="CR2005" i="3"/>
  <c r="CS2005" i="3"/>
  <c r="CT2005" i="3"/>
  <c r="CU2005" i="3"/>
  <c r="CQ2006" i="3"/>
  <c r="CR2006" i="3"/>
  <c r="CS2006" i="3"/>
  <c r="CT2006" i="3"/>
  <c r="CU2006" i="3"/>
  <c r="CQ2007" i="3"/>
  <c r="CR2007" i="3"/>
  <c r="CS2007" i="3"/>
  <c r="CT2007" i="3"/>
  <c r="CU2007" i="3"/>
  <c r="CQ2008" i="3"/>
  <c r="CR2008" i="3"/>
  <c r="CS2008" i="3"/>
  <c r="CT2008" i="3"/>
  <c r="CU2008" i="3"/>
  <c r="CQ2009" i="3"/>
  <c r="CR2009" i="3"/>
  <c r="CS2009" i="3"/>
  <c r="CT2009" i="3"/>
  <c r="CU2009" i="3"/>
  <c r="CQ2010" i="3"/>
  <c r="CR2010" i="3"/>
  <c r="CS2010" i="3"/>
  <c r="CT2010" i="3"/>
  <c r="CU2010" i="3"/>
  <c r="CQ2011" i="3"/>
  <c r="CR2011" i="3"/>
  <c r="CS2011" i="3"/>
  <c r="CT2011" i="3"/>
  <c r="CU2011" i="3"/>
  <c r="CQ2012" i="3"/>
  <c r="CR2012" i="3"/>
  <c r="CS2012" i="3"/>
  <c r="CT2012" i="3"/>
  <c r="CU2012" i="3"/>
  <c r="CQ2013" i="3"/>
  <c r="CR2013" i="3"/>
  <c r="CS2013" i="3"/>
  <c r="CT2013" i="3"/>
  <c r="CU2013" i="3"/>
  <c r="CQ2014" i="3"/>
  <c r="CR2014" i="3"/>
  <c r="CS2014" i="3"/>
  <c r="CT2014" i="3"/>
  <c r="CU2014" i="3"/>
  <c r="CQ2015" i="3"/>
  <c r="CR2015" i="3"/>
  <c r="CS2015" i="3"/>
  <c r="CT2015" i="3"/>
  <c r="CU2015" i="3"/>
  <c r="CQ2016" i="3"/>
  <c r="CR2016" i="3"/>
  <c r="CS2016" i="3"/>
  <c r="CT2016" i="3"/>
  <c r="CU2016" i="3"/>
  <c r="CQ2017" i="3"/>
  <c r="CR2017" i="3"/>
  <c r="CS2017" i="3"/>
  <c r="CT2017" i="3"/>
  <c r="CU2017" i="3"/>
  <c r="CQ2018" i="3"/>
  <c r="CR2018" i="3"/>
  <c r="CS2018" i="3"/>
  <c r="CT2018" i="3"/>
  <c r="CU2018" i="3"/>
  <c r="CQ2019" i="3"/>
  <c r="CR2019" i="3"/>
  <c r="CS2019" i="3"/>
  <c r="CT2019" i="3"/>
  <c r="CU2019" i="3"/>
  <c r="CQ2020" i="3"/>
  <c r="CR2020" i="3"/>
  <c r="CS2020" i="3"/>
  <c r="CT2020" i="3"/>
  <c r="CU2020" i="3"/>
  <c r="CQ2021" i="3"/>
  <c r="CR2021" i="3"/>
  <c r="CS2021" i="3"/>
  <c r="CT2021" i="3"/>
  <c r="CU2021" i="3"/>
  <c r="CQ2022" i="3"/>
  <c r="CR2022" i="3"/>
  <c r="CS2022" i="3"/>
  <c r="CT2022" i="3"/>
  <c r="CU2022" i="3"/>
  <c r="CQ2023" i="3"/>
  <c r="CR2023" i="3"/>
  <c r="CS2023" i="3"/>
  <c r="CT2023" i="3"/>
  <c r="CU2023" i="3"/>
  <c r="CQ2024" i="3"/>
  <c r="CR2024" i="3"/>
  <c r="CS2024" i="3"/>
  <c r="CT2024" i="3"/>
  <c r="CU2024" i="3"/>
  <c r="CQ2025" i="3"/>
  <c r="CR2025" i="3"/>
  <c r="CS2025" i="3"/>
  <c r="CT2025" i="3"/>
  <c r="CU2025" i="3"/>
  <c r="CQ2026" i="3"/>
  <c r="CR2026" i="3"/>
  <c r="CS2026" i="3"/>
  <c r="CT2026" i="3"/>
  <c r="CU2026" i="3"/>
  <c r="CQ2027" i="3"/>
  <c r="CR2027" i="3"/>
  <c r="CS2027" i="3"/>
  <c r="CT2027" i="3"/>
  <c r="CU2027" i="3"/>
  <c r="CQ2028" i="3"/>
  <c r="CR2028" i="3"/>
  <c r="CS2028" i="3"/>
  <c r="CT2028" i="3"/>
  <c r="CU2028" i="3"/>
  <c r="CQ2029" i="3"/>
  <c r="CR2029" i="3"/>
  <c r="CS2029" i="3"/>
  <c r="CT2029" i="3"/>
  <c r="CU2029" i="3"/>
  <c r="CQ2030" i="3"/>
  <c r="CR2030" i="3"/>
  <c r="CS2030" i="3"/>
  <c r="CT2030" i="3"/>
  <c r="CU2030" i="3"/>
  <c r="CQ2031" i="3"/>
  <c r="CR2031" i="3"/>
  <c r="CS2031" i="3"/>
  <c r="CT2031" i="3"/>
  <c r="CU2031" i="3"/>
  <c r="CQ2032" i="3"/>
  <c r="CR2032" i="3"/>
  <c r="CS2032" i="3"/>
  <c r="CT2032" i="3"/>
  <c r="CU2032" i="3"/>
  <c r="CQ2033" i="3"/>
  <c r="CR2033" i="3"/>
  <c r="CS2033" i="3"/>
  <c r="CT2033" i="3"/>
  <c r="CU2033" i="3"/>
  <c r="CQ2034" i="3"/>
  <c r="CR2034" i="3"/>
  <c r="CS2034" i="3"/>
  <c r="CT2034" i="3"/>
  <c r="CU2034" i="3"/>
  <c r="CQ2035" i="3"/>
  <c r="CR2035" i="3"/>
  <c r="CS2035" i="3"/>
  <c r="CT2035" i="3"/>
  <c r="CU2035" i="3"/>
  <c r="CQ2036" i="3"/>
  <c r="CR2036" i="3"/>
  <c r="CS2036" i="3"/>
  <c r="CT2036" i="3"/>
  <c r="CU2036" i="3"/>
  <c r="CQ2037" i="3"/>
  <c r="CR2037" i="3"/>
  <c r="CS2037" i="3"/>
  <c r="CT2037" i="3"/>
  <c r="CU2037" i="3"/>
  <c r="CQ2038" i="3"/>
  <c r="CR2038" i="3"/>
  <c r="CS2038" i="3"/>
  <c r="CT2038" i="3"/>
  <c r="CU2038" i="3"/>
  <c r="CQ2039" i="3"/>
  <c r="CR2039" i="3"/>
  <c r="CS2039" i="3"/>
  <c r="CT2039" i="3"/>
  <c r="CU2039" i="3"/>
  <c r="CQ2040" i="3"/>
  <c r="CR2040" i="3"/>
  <c r="CS2040" i="3"/>
  <c r="CT2040" i="3"/>
  <c r="CU2040" i="3"/>
  <c r="CQ2041" i="3"/>
  <c r="CR2041" i="3"/>
  <c r="CS2041" i="3"/>
  <c r="CT2041" i="3"/>
  <c r="CU2041" i="3"/>
  <c r="CQ2042" i="3"/>
  <c r="CR2042" i="3"/>
  <c r="CS2042" i="3"/>
  <c r="CT2042" i="3"/>
  <c r="CU2042" i="3"/>
  <c r="CQ2043" i="3"/>
  <c r="CR2043" i="3"/>
  <c r="CS2043" i="3"/>
  <c r="CT2043" i="3"/>
  <c r="CU2043" i="3"/>
  <c r="CQ2044" i="3"/>
  <c r="CR2044" i="3"/>
  <c r="CS2044" i="3"/>
  <c r="CT2044" i="3"/>
  <c r="CU2044" i="3"/>
  <c r="CQ2045" i="3"/>
  <c r="CR2045" i="3"/>
  <c r="CS2045" i="3"/>
  <c r="CT2045" i="3"/>
  <c r="CU2045" i="3"/>
  <c r="CQ2046" i="3"/>
  <c r="CR2046" i="3"/>
  <c r="CS2046" i="3"/>
  <c r="CT2046" i="3"/>
  <c r="CU2046" i="3"/>
  <c r="CQ2047" i="3"/>
  <c r="CR2047" i="3"/>
  <c r="CS2047" i="3"/>
  <c r="CT2047" i="3"/>
  <c r="CU2047" i="3"/>
  <c r="CQ2048" i="3"/>
  <c r="CR2048" i="3"/>
  <c r="CS2048" i="3"/>
  <c r="CT2048" i="3"/>
  <c r="CU2048" i="3"/>
  <c r="CQ2049" i="3"/>
  <c r="CR2049" i="3"/>
  <c r="CS2049" i="3"/>
  <c r="CT2049" i="3"/>
  <c r="CU2049" i="3"/>
  <c r="CQ2050" i="3"/>
  <c r="CR2050" i="3"/>
  <c r="CS2050" i="3"/>
  <c r="CT2050" i="3"/>
  <c r="CU2050" i="3"/>
  <c r="CQ2051" i="3"/>
  <c r="CR2051" i="3"/>
  <c r="CS2051" i="3"/>
  <c r="CT2051" i="3"/>
  <c r="CU2051" i="3"/>
  <c r="CQ2052" i="3"/>
  <c r="CR2052" i="3"/>
  <c r="CS2052" i="3"/>
  <c r="CT2052" i="3"/>
  <c r="CU2052" i="3"/>
  <c r="CQ2053" i="3"/>
  <c r="CR2053" i="3"/>
  <c r="CS2053" i="3"/>
  <c r="CT2053" i="3"/>
  <c r="CU2053" i="3"/>
  <c r="CQ2054" i="3"/>
  <c r="CR2054" i="3"/>
  <c r="CS2054" i="3"/>
  <c r="CT2054" i="3"/>
  <c r="CU2054" i="3"/>
  <c r="CQ2055" i="3"/>
  <c r="CR2055" i="3"/>
  <c r="CS2055" i="3"/>
  <c r="CT2055" i="3"/>
  <c r="CU2055" i="3"/>
  <c r="CQ2056" i="3"/>
  <c r="CR2056" i="3"/>
  <c r="CS2056" i="3"/>
  <c r="CT2056" i="3"/>
  <c r="CU2056" i="3"/>
  <c r="CQ2057" i="3"/>
  <c r="CR2057" i="3"/>
  <c r="CS2057" i="3"/>
  <c r="CT2057" i="3"/>
  <c r="CU2057" i="3"/>
  <c r="CQ2058" i="3"/>
  <c r="CR2058" i="3"/>
  <c r="CS2058" i="3"/>
  <c r="CT2058" i="3"/>
  <c r="CU2058" i="3"/>
  <c r="CQ2059" i="3"/>
  <c r="CR2059" i="3"/>
  <c r="CS2059" i="3"/>
  <c r="CT2059" i="3"/>
  <c r="CU2059" i="3"/>
  <c r="CQ2060" i="3"/>
  <c r="CR2060" i="3"/>
  <c r="CS2060" i="3"/>
  <c r="CT2060" i="3"/>
  <c r="CU2060" i="3"/>
  <c r="CQ2061" i="3"/>
  <c r="CR2061" i="3"/>
  <c r="CS2061" i="3"/>
  <c r="CT2061" i="3"/>
  <c r="CU2061" i="3"/>
  <c r="CQ2062" i="3"/>
  <c r="CR2062" i="3"/>
  <c r="CS2062" i="3"/>
  <c r="CT2062" i="3"/>
  <c r="CU2062" i="3"/>
  <c r="CQ2063" i="3"/>
  <c r="CR2063" i="3"/>
  <c r="CS2063" i="3"/>
  <c r="CT2063" i="3"/>
  <c r="CU2063" i="3"/>
  <c r="CQ2064" i="3"/>
  <c r="CR2064" i="3"/>
  <c r="CS2064" i="3"/>
  <c r="CT2064" i="3"/>
  <c r="CU2064" i="3"/>
  <c r="CQ2065" i="3"/>
  <c r="CR2065" i="3"/>
  <c r="CS2065" i="3"/>
  <c r="CT2065" i="3"/>
  <c r="CU2065" i="3"/>
  <c r="CQ2066" i="3"/>
  <c r="CR2066" i="3"/>
  <c r="CS2066" i="3"/>
  <c r="CT2066" i="3"/>
  <c r="CU2066" i="3"/>
  <c r="CQ2067" i="3"/>
  <c r="CR2067" i="3"/>
  <c r="CS2067" i="3"/>
  <c r="CT2067" i="3"/>
  <c r="CU2067" i="3"/>
  <c r="CQ2068" i="3"/>
  <c r="CR2068" i="3"/>
  <c r="CS2068" i="3"/>
  <c r="CT2068" i="3"/>
  <c r="CU2068" i="3"/>
  <c r="CQ2069" i="3"/>
  <c r="CR2069" i="3"/>
  <c r="CS2069" i="3"/>
  <c r="CT2069" i="3"/>
  <c r="CU2069" i="3"/>
  <c r="CQ2070" i="3"/>
  <c r="CR2070" i="3"/>
  <c r="CS2070" i="3"/>
  <c r="CT2070" i="3"/>
  <c r="CU2070" i="3"/>
  <c r="CQ2071" i="3"/>
  <c r="CR2071" i="3"/>
  <c r="CS2071" i="3"/>
  <c r="CT2071" i="3"/>
  <c r="CU2071" i="3"/>
  <c r="CQ2072" i="3"/>
  <c r="CR2072" i="3"/>
  <c r="CS2072" i="3"/>
  <c r="CT2072" i="3"/>
  <c r="CU2072" i="3"/>
  <c r="CQ2073" i="3"/>
  <c r="CR2073" i="3"/>
  <c r="CS2073" i="3"/>
  <c r="CT2073" i="3"/>
  <c r="CU2073" i="3"/>
  <c r="CQ2074" i="3"/>
  <c r="CR2074" i="3"/>
  <c r="CS2074" i="3"/>
  <c r="CT2074" i="3"/>
  <c r="CU2074" i="3"/>
  <c r="CQ2075" i="3"/>
  <c r="CR2075" i="3"/>
  <c r="CS2075" i="3"/>
  <c r="CT2075" i="3"/>
  <c r="CU2075" i="3"/>
  <c r="CQ2076" i="3"/>
  <c r="CR2076" i="3"/>
  <c r="CS2076" i="3"/>
  <c r="CT2076" i="3"/>
  <c r="CU2076" i="3"/>
  <c r="CQ2077" i="3"/>
  <c r="CR2077" i="3"/>
  <c r="CS2077" i="3"/>
  <c r="CT2077" i="3"/>
  <c r="CU2077" i="3"/>
  <c r="CQ2078" i="3"/>
  <c r="CR2078" i="3"/>
  <c r="CS2078" i="3"/>
  <c r="CT2078" i="3"/>
  <c r="CU2078" i="3"/>
  <c r="CQ2079" i="3"/>
  <c r="CR2079" i="3"/>
  <c r="CS2079" i="3"/>
  <c r="CT2079" i="3"/>
  <c r="CU2079" i="3"/>
  <c r="CQ2080" i="3"/>
  <c r="CR2080" i="3"/>
  <c r="CS2080" i="3"/>
  <c r="CT2080" i="3"/>
  <c r="CU2080" i="3"/>
  <c r="CQ2081" i="3"/>
  <c r="CR2081" i="3"/>
  <c r="CS2081" i="3"/>
  <c r="CT2081" i="3"/>
  <c r="CU2081" i="3"/>
  <c r="CQ2082" i="3"/>
  <c r="CR2082" i="3"/>
  <c r="CS2082" i="3"/>
  <c r="CT2082" i="3"/>
  <c r="CU2082" i="3"/>
  <c r="CQ2083" i="3"/>
  <c r="CR2083" i="3"/>
  <c r="CS2083" i="3"/>
  <c r="CT2083" i="3"/>
  <c r="CU2083" i="3"/>
  <c r="CQ2084" i="3"/>
  <c r="CR2084" i="3"/>
  <c r="CS2084" i="3"/>
  <c r="CT2084" i="3"/>
  <c r="CU2084" i="3"/>
  <c r="CQ2085" i="3"/>
  <c r="CR2085" i="3"/>
  <c r="CS2085" i="3"/>
  <c r="CT2085" i="3"/>
  <c r="CU2085" i="3"/>
  <c r="CQ2086" i="3"/>
  <c r="CR2086" i="3"/>
  <c r="CS2086" i="3"/>
  <c r="CT2086" i="3"/>
  <c r="CU2086" i="3"/>
  <c r="CQ2087" i="3"/>
  <c r="CR2087" i="3"/>
  <c r="CS2087" i="3"/>
  <c r="CT2087" i="3"/>
  <c r="CU2087" i="3"/>
  <c r="CQ2088" i="3"/>
  <c r="CR2088" i="3"/>
  <c r="CS2088" i="3"/>
  <c r="CT2088" i="3"/>
  <c r="CU2088" i="3"/>
  <c r="CQ2089" i="3"/>
  <c r="CR2089" i="3"/>
  <c r="CS2089" i="3"/>
  <c r="CT2089" i="3"/>
  <c r="CU2089" i="3"/>
  <c r="CQ2090" i="3"/>
  <c r="CR2090" i="3"/>
  <c r="CS2090" i="3"/>
  <c r="CT2090" i="3"/>
  <c r="CU2090" i="3"/>
  <c r="CQ2091" i="3"/>
  <c r="CR2091" i="3"/>
  <c r="CS2091" i="3"/>
  <c r="CT2091" i="3"/>
  <c r="CU2091" i="3"/>
  <c r="CQ2092" i="3"/>
  <c r="CR2092" i="3"/>
  <c r="CS2092" i="3"/>
  <c r="CT2092" i="3"/>
  <c r="CU2092" i="3"/>
  <c r="CQ2093" i="3"/>
  <c r="CR2093" i="3"/>
  <c r="CS2093" i="3"/>
  <c r="CT2093" i="3"/>
  <c r="CU2093" i="3"/>
  <c r="CQ2094" i="3"/>
  <c r="CR2094" i="3"/>
  <c r="CS2094" i="3"/>
  <c r="CT2094" i="3"/>
  <c r="CU2094" i="3"/>
  <c r="CQ2095" i="3"/>
  <c r="CR2095" i="3"/>
  <c r="CS2095" i="3"/>
  <c r="CT2095" i="3"/>
  <c r="CU2095" i="3"/>
  <c r="CQ2096" i="3"/>
  <c r="CR2096" i="3"/>
  <c r="CS2096" i="3"/>
  <c r="CT2096" i="3"/>
  <c r="CU2096" i="3"/>
  <c r="CQ2097" i="3"/>
  <c r="CR2097" i="3"/>
  <c r="CS2097" i="3"/>
  <c r="CT2097" i="3"/>
  <c r="CU2097" i="3"/>
  <c r="CQ2098" i="3"/>
  <c r="CR2098" i="3"/>
  <c r="CS2098" i="3"/>
  <c r="CT2098" i="3"/>
  <c r="CU2098" i="3"/>
  <c r="CQ2099" i="3"/>
  <c r="CR2099" i="3"/>
  <c r="CS2099" i="3"/>
  <c r="CT2099" i="3"/>
  <c r="CU2099" i="3"/>
  <c r="CQ2100" i="3"/>
  <c r="CR2100" i="3"/>
  <c r="CS2100" i="3"/>
  <c r="CT2100" i="3"/>
  <c r="CU2100" i="3"/>
  <c r="CQ2101" i="3"/>
  <c r="CR2101" i="3"/>
  <c r="CS2101" i="3"/>
  <c r="CT2101" i="3"/>
  <c r="CU2101" i="3"/>
  <c r="CQ2102" i="3"/>
  <c r="CR2102" i="3"/>
  <c r="CS2102" i="3"/>
  <c r="CT2102" i="3"/>
  <c r="CU2102" i="3"/>
  <c r="CQ2103" i="3"/>
  <c r="CR2103" i="3"/>
  <c r="CS2103" i="3"/>
  <c r="CT2103" i="3"/>
  <c r="CU2103" i="3"/>
  <c r="CQ2104" i="3"/>
  <c r="CR2104" i="3"/>
  <c r="CS2104" i="3"/>
  <c r="CT2104" i="3"/>
  <c r="CU2104" i="3"/>
  <c r="CQ2105" i="3"/>
  <c r="CR2105" i="3"/>
  <c r="CS2105" i="3"/>
  <c r="CT2105" i="3"/>
  <c r="CU2105" i="3"/>
  <c r="CQ2106" i="3"/>
  <c r="CR2106" i="3"/>
  <c r="CS2106" i="3"/>
  <c r="CT2106" i="3"/>
  <c r="CU2106" i="3"/>
  <c r="CQ2107" i="3"/>
  <c r="CR2107" i="3"/>
  <c r="CS2107" i="3"/>
  <c r="CT2107" i="3"/>
  <c r="CU2107" i="3"/>
  <c r="CQ2108" i="3"/>
  <c r="CR2108" i="3"/>
  <c r="CS2108" i="3"/>
  <c r="CT2108" i="3"/>
  <c r="CU2108" i="3"/>
  <c r="CQ2109" i="3"/>
  <c r="CR2109" i="3"/>
  <c r="CS2109" i="3"/>
  <c r="CT2109" i="3"/>
  <c r="CU2109" i="3"/>
  <c r="CQ2110" i="3"/>
  <c r="CR2110" i="3"/>
  <c r="CS2110" i="3"/>
  <c r="CT2110" i="3"/>
  <c r="CU2110" i="3"/>
  <c r="CQ2111" i="3"/>
  <c r="CR2111" i="3"/>
  <c r="CS2111" i="3"/>
  <c r="CT2111" i="3"/>
  <c r="CU2111" i="3"/>
  <c r="CQ2112" i="3"/>
  <c r="CR2112" i="3"/>
  <c r="CS2112" i="3"/>
  <c r="CT2112" i="3"/>
  <c r="CU2112" i="3"/>
  <c r="CQ2113" i="3"/>
  <c r="CR2113" i="3"/>
  <c r="CS2113" i="3"/>
  <c r="CT2113" i="3"/>
  <c r="CU2113" i="3"/>
  <c r="CQ2114" i="3"/>
  <c r="CR2114" i="3"/>
  <c r="CS2114" i="3"/>
  <c r="CT2114" i="3"/>
  <c r="CU2114" i="3"/>
  <c r="CQ2115" i="3"/>
  <c r="CR2115" i="3"/>
  <c r="CS2115" i="3"/>
  <c r="CT2115" i="3"/>
  <c r="CU2115" i="3"/>
  <c r="CQ2116" i="3"/>
  <c r="CR2116" i="3"/>
  <c r="CS2116" i="3"/>
  <c r="CT2116" i="3"/>
  <c r="CU2116" i="3"/>
  <c r="CQ2117" i="3"/>
  <c r="CR2117" i="3"/>
  <c r="CS2117" i="3"/>
  <c r="CT2117" i="3"/>
  <c r="CU2117" i="3"/>
  <c r="CQ2118" i="3"/>
  <c r="CR2118" i="3"/>
  <c r="CS2118" i="3"/>
  <c r="CT2118" i="3"/>
  <c r="CU2118" i="3"/>
  <c r="CQ2119" i="3"/>
  <c r="CR2119" i="3"/>
  <c r="CS2119" i="3"/>
  <c r="CT2119" i="3"/>
  <c r="CU2119" i="3"/>
  <c r="CQ2120" i="3"/>
  <c r="CR2120" i="3"/>
  <c r="CS2120" i="3"/>
  <c r="CT2120" i="3"/>
  <c r="CU2120" i="3"/>
  <c r="CQ2121" i="3"/>
  <c r="CR2121" i="3"/>
  <c r="CS2121" i="3"/>
  <c r="CT2121" i="3"/>
  <c r="CU2121" i="3"/>
  <c r="CQ2122" i="3"/>
  <c r="CR2122" i="3"/>
  <c r="CS2122" i="3"/>
  <c r="CT2122" i="3"/>
  <c r="CU2122" i="3"/>
  <c r="CQ2123" i="3"/>
  <c r="CR2123" i="3"/>
  <c r="CS2123" i="3"/>
  <c r="CT2123" i="3"/>
  <c r="CU2123" i="3"/>
  <c r="CQ2124" i="3"/>
  <c r="CR2124" i="3"/>
  <c r="CS2124" i="3"/>
  <c r="CT2124" i="3"/>
  <c r="CU2124" i="3"/>
  <c r="CQ2125" i="3"/>
  <c r="CR2125" i="3"/>
  <c r="CS2125" i="3"/>
  <c r="CT2125" i="3"/>
  <c r="CU2125" i="3"/>
  <c r="CQ2126" i="3"/>
  <c r="CR2126" i="3"/>
  <c r="CS2126" i="3"/>
  <c r="CT2126" i="3"/>
  <c r="CU2126" i="3"/>
  <c r="CQ2127" i="3"/>
  <c r="CR2127" i="3"/>
  <c r="CS2127" i="3"/>
  <c r="CT2127" i="3"/>
  <c r="CU2127" i="3"/>
  <c r="CQ2128" i="3"/>
  <c r="CR2128" i="3"/>
  <c r="CS2128" i="3"/>
  <c r="CT2128" i="3"/>
  <c r="CU2128" i="3"/>
  <c r="CQ2129" i="3"/>
  <c r="CR2129" i="3"/>
  <c r="CS2129" i="3"/>
  <c r="CT2129" i="3"/>
  <c r="CU2129" i="3"/>
  <c r="CQ2130" i="3"/>
  <c r="CR2130" i="3"/>
  <c r="CS2130" i="3"/>
  <c r="CT2130" i="3"/>
  <c r="CU2130" i="3"/>
  <c r="CQ2131" i="3"/>
  <c r="CR2131" i="3"/>
  <c r="CS2131" i="3"/>
  <c r="CT2131" i="3"/>
  <c r="CU2131" i="3"/>
  <c r="CQ2132" i="3"/>
  <c r="CR2132" i="3"/>
  <c r="CS2132" i="3"/>
  <c r="CT2132" i="3"/>
  <c r="CU2132" i="3"/>
  <c r="CQ2133" i="3"/>
  <c r="CR2133" i="3"/>
  <c r="CS2133" i="3"/>
  <c r="CT2133" i="3"/>
  <c r="CU2133" i="3"/>
  <c r="CQ2134" i="3"/>
  <c r="CR2134" i="3"/>
  <c r="CS2134" i="3"/>
  <c r="CT2134" i="3"/>
  <c r="CU2134" i="3"/>
  <c r="CQ2135" i="3"/>
  <c r="CR2135" i="3"/>
  <c r="CS2135" i="3"/>
  <c r="CT2135" i="3"/>
  <c r="CU2135" i="3"/>
  <c r="CQ2136" i="3"/>
  <c r="CR2136" i="3"/>
  <c r="CS2136" i="3"/>
  <c r="CT2136" i="3"/>
  <c r="CU2136" i="3"/>
  <c r="CQ2137" i="3"/>
  <c r="CR2137" i="3"/>
  <c r="CS2137" i="3"/>
  <c r="CT2137" i="3"/>
  <c r="CU2137" i="3"/>
  <c r="CQ2138" i="3"/>
  <c r="CR2138" i="3"/>
  <c r="CS2138" i="3"/>
  <c r="CT2138" i="3"/>
  <c r="CU2138" i="3"/>
  <c r="CQ2139" i="3"/>
  <c r="CR2139" i="3"/>
  <c r="CS2139" i="3"/>
  <c r="CT2139" i="3"/>
  <c r="CU2139" i="3"/>
  <c r="CQ2140" i="3"/>
  <c r="CR2140" i="3"/>
  <c r="CS2140" i="3"/>
  <c r="CT2140" i="3"/>
  <c r="CU2140" i="3"/>
  <c r="CQ2141" i="3"/>
  <c r="CR2141" i="3"/>
  <c r="CS2141" i="3"/>
  <c r="CT2141" i="3"/>
  <c r="CU2141" i="3"/>
  <c r="CQ2142" i="3"/>
  <c r="CR2142" i="3"/>
  <c r="CS2142" i="3"/>
  <c r="CT2142" i="3"/>
  <c r="CU2142" i="3"/>
  <c r="CQ2143" i="3"/>
  <c r="CR2143" i="3"/>
  <c r="CS2143" i="3"/>
  <c r="CT2143" i="3"/>
  <c r="CU2143" i="3"/>
  <c r="CQ2144" i="3"/>
  <c r="CR2144" i="3"/>
  <c r="CS2144" i="3"/>
  <c r="CT2144" i="3"/>
  <c r="CU2144" i="3"/>
  <c r="CQ2145" i="3"/>
  <c r="CR2145" i="3"/>
  <c r="CS2145" i="3"/>
  <c r="CT2145" i="3"/>
  <c r="CU2145" i="3"/>
  <c r="CQ2146" i="3"/>
  <c r="CR2146" i="3"/>
  <c r="CS2146" i="3"/>
  <c r="CT2146" i="3"/>
  <c r="CU2146" i="3"/>
  <c r="CQ2147" i="3"/>
  <c r="CR2147" i="3"/>
  <c r="CS2147" i="3"/>
  <c r="CT2147" i="3"/>
  <c r="CU2147" i="3"/>
  <c r="CQ2148" i="3"/>
  <c r="CR2148" i="3"/>
  <c r="CS2148" i="3"/>
  <c r="CT2148" i="3"/>
  <c r="CU2148" i="3"/>
  <c r="CQ2149" i="3"/>
  <c r="CR2149" i="3"/>
  <c r="CS2149" i="3"/>
  <c r="CT2149" i="3"/>
  <c r="CU2149" i="3"/>
  <c r="CQ2150" i="3"/>
  <c r="CR2150" i="3"/>
  <c r="CS2150" i="3"/>
  <c r="CT2150" i="3"/>
  <c r="CU2150" i="3"/>
  <c r="CQ2151" i="3"/>
  <c r="CR2151" i="3"/>
  <c r="CS2151" i="3"/>
  <c r="CT2151" i="3"/>
  <c r="CU2151" i="3"/>
  <c r="CQ2152" i="3"/>
  <c r="CR2152" i="3"/>
  <c r="CS2152" i="3"/>
  <c r="CT2152" i="3"/>
  <c r="CU2152" i="3"/>
  <c r="CQ2153" i="3"/>
  <c r="CR2153" i="3"/>
  <c r="CS2153" i="3"/>
  <c r="CT2153" i="3"/>
  <c r="CU2153" i="3"/>
  <c r="CQ2154" i="3"/>
  <c r="CR2154" i="3"/>
  <c r="CS2154" i="3"/>
  <c r="CT2154" i="3"/>
  <c r="CU2154" i="3"/>
  <c r="CQ2155" i="3"/>
  <c r="CR2155" i="3"/>
  <c r="CS2155" i="3"/>
  <c r="CT2155" i="3"/>
  <c r="CU2155" i="3"/>
  <c r="CQ2156" i="3"/>
  <c r="CR2156" i="3"/>
  <c r="CS2156" i="3"/>
  <c r="CT2156" i="3"/>
  <c r="CU2156" i="3"/>
  <c r="CQ2157" i="3"/>
  <c r="CR2157" i="3"/>
  <c r="CS2157" i="3"/>
  <c r="CT2157" i="3"/>
  <c r="CU2157" i="3"/>
  <c r="CQ2158" i="3"/>
  <c r="CR2158" i="3"/>
  <c r="CS2158" i="3"/>
  <c r="CT2158" i="3"/>
  <c r="CU2158" i="3"/>
  <c r="CQ2159" i="3"/>
  <c r="CR2159" i="3"/>
  <c r="CS2159" i="3"/>
  <c r="CT2159" i="3"/>
  <c r="CU2159" i="3"/>
  <c r="CQ2160" i="3"/>
  <c r="CR2160" i="3"/>
  <c r="CS2160" i="3"/>
  <c r="CT2160" i="3"/>
  <c r="CU2160" i="3"/>
  <c r="CQ2161" i="3"/>
  <c r="CR2161" i="3"/>
  <c r="CS2161" i="3"/>
  <c r="CT2161" i="3"/>
  <c r="CU2161" i="3"/>
  <c r="CQ2162" i="3"/>
  <c r="CR2162" i="3"/>
  <c r="CS2162" i="3"/>
  <c r="CT2162" i="3"/>
  <c r="CU2162" i="3"/>
  <c r="CQ2163" i="3"/>
  <c r="CR2163" i="3"/>
  <c r="CS2163" i="3"/>
  <c r="CT2163" i="3"/>
  <c r="CU2163" i="3"/>
  <c r="CQ2164" i="3"/>
  <c r="CR2164" i="3"/>
  <c r="CS2164" i="3"/>
  <c r="CT2164" i="3"/>
  <c r="CU2164" i="3"/>
  <c r="CQ2165" i="3"/>
  <c r="CR2165" i="3"/>
  <c r="CS2165" i="3"/>
  <c r="CT2165" i="3"/>
  <c r="CU2165" i="3"/>
  <c r="CQ2166" i="3"/>
  <c r="CR2166" i="3"/>
  <c r="CS2166" i="3"/>
  <c r="CT2166" i="3"/>
  <c r="CU2166" i="3"/>
  <c r="CQ2167" i="3"/>
  <c r="CR2167" i="3"/>
  <c r="CS2167" i="3"/>
  <c r="CT2167" i="3"/>
  <c r="CU2167" i="3"/>
  <c r="CQ2168" i="3"/>
  <c r="CR2168" i="3"/>
  <c r="CS2168" i="3"/>
  <c r="CT2168" i="3"/>
  <c r="CU2168" i="3"/>
  <c r="CQ2169" i="3"/>
  <c r="CR2169" i="3"/>
  <c r="CS2169" i="3"/>
  <c r="CT2169" i="3"/>
  <c r="CU2169" i="3"/>
  <c r="CQ2170" i="3"/>
  <c r="CR2170" i="3"/>
  <c r="CS2170" i="3"/>
  <c r="CT2170" i="3"/>
  <c r="CU2170" i="3"/>
  <c r="CQ2171" i="3"/>
  <c r="CR2171" i="3"/>
  <c r="CS2171" i="3"/>
  <c r="CT2171" i="3"/>
  <c r="CU2171" i="3"/>
  <c r="CQ2172" i="3"/>
  <c r="CR2172" i="3"/>
  <c r="CS2172" i="3"/>
  <c r="CT2172" i="3"/>
  <c r="CU2172" i="3"/>
  <c r="CQ2173" i="3"/>
  <c r="CR2173" i="3"/>
  <c r="CS2173" i="3"/>
  <c r="CT2173" i="3"/>
  <c r="CU2173" i="3"/>
  <c r="CQ2174" i="3"/>
  <c r="CR2174" i="3"/>
  <c r="CS2174" i="3"/>
  <c r="CT2174" i="3"/>
  <c r="CU2174" i="3"/>
  <c r="CQ2175" i="3"/>
  <c r="CR2175" i="3"/>
  <c r="CS2175" i="3"/>
  <c r="CT2175" i="3"/>
  <c r="CU2175" i="3"/>
  <c r="CQ2176" i="3"/>
  <c r="CR2176" i="3"/>
  <c r="CS2176" i="3"/>
  <c r="CT2176" i="3"/>
  <c r="CU2176" i="3"/>
  <c r="CQ2177" i="3"/>
  <c r="CR2177" i="3"/>
  <c r="CS2177" i="3"/>
  <c r="CT2177" i="3"/>
  <c r="CU2177" i="3"/>
  <c r="CQ2178" i="3"/>
  <c r="CR2178" i="3"/>
  <c r="CS2178" i="3"/>
  <c r="CT2178" i="3"/>
  <c r="CU2178" i="3"/>
  <c r="CQ2179" i="3"/>
  <c r="CR2179" i="3"/>
  <c r="CS2179" i="3"/>
  <c r="CT2179" i="3"/>
  <c r="CU2179" i="3"/>
  <c r="CQ2180" i="3"/>
  <c r="CR2180" i="3"/>
  <c r="CS2180" i="3"/>
  <c r="CT2180" i="3"/>
  <c r="CU2180" i="3"/>
  <c r="CQ2181" i="3"/>
  <c r="CR2181" i="3"/>
  <c r="CS2181" i="3"/>
  <c r="CT2181" i="3"/>
  <c r="CU2181" i="3"/>
  <c r="CQ2182" i="3"/>
  <c r="CR2182" i="3"/>
  <c r="CS2182" i="3"/>
  <c r="CT2182" i="3"/>
  <c r="CU2182" i="3"/>
  <c r="CQ2183" i="3"/>
  <c r="CR2183" i="3"/>
  <c r="CS2183" i="3"/>
  <c r="CT2183" i="3"/>
  <c r="CU2183" i="3"/>
  <c r="CQ2184" i="3"/>
  <c r="CR2184" i="3"/>
  <c r="CS2184" i="3"/>
  <c r="CT2184" i="3"/>
  <c r="CU2184" i="3"/>
  <c r="CQ2185" i="3"/>
  <c r="CR2185" i="3"/>
  <c r="CS2185" i="3"/>
  <c r="CT2185" i="3"/>
  <c r="CU2185" i="3"/>
  <c r="CQ2186" i="3"/>
  <c r="CR2186" i="3"/>
  <c r="CS2186" i="3"/>
  <c r="CT2186" i="3"/>
  <c r="CU2186" i="3"/>
  <c r="CQ2187" i="3"/>
  <c r="CR2187" i="3"/>
  <c r="CS2187" i="3"/>
  <c r="CT2187" i="3"/>
  <c r="CU2187" i="3"/>
  <c r="CQ2188" i="3"/>
  <c r="CR2188" i="3"/>
  <c r="CS2188" i="3"/>
  <c r="CT2188" i="3"/>
  <c r="CU2188" i="3"/>
  <c r="CQ2189" i="3"/>
  <c r="CR2189" i="3"/>
  <c r="CS2189" i="3"/>
  <c r="CT2189" i="3"/>
  <c r="CU2189" i="3"/>
  <c r="CQ2190" i="3"/>
  <c r="CR2190" i="3"/>
  <c r="CS2190" i="3"/>
  <c r="CT2190" i="3"/>
  <c r="CU2190" i="3"/>
  <c r="CQ2191" i="3"/>
  <c r="CR2191" i="3"/>
  <c r="CS2191" i="3"/>
  <c r="CT2191" i="3"/>
  <c r="CU2191" i="3"/>
  <c r="CQ2192" i="3"/>
  <c r="CR2192" i="3"/>
  <c r="CS2192" i="3"/>
  <c r="CT2192" i="3"/>
  <c r="CU2192" i="3"/>
  <c r="CQ2193" i="3"/>
  <c r="CR2193" i="3"/>
  <c r="CS2193" i="3"/>
  <c r="CT2193" i="3"/>
  <c r="CU2193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B1829" i="3"/>
  <c r="C1829" i="3"/>
  <c r="D1829" i="3"/>
  <c r="E1829" i="3"/>
  <c r="F1829" i="3"/>
  <c r="G1829" i="3"/>
  <c r="B1830" i="3"/>
  <c r="C1830" i="3"/>
  <c r="D1830" i="3"/>
  <c r="E1830" i="3"/>
  <c r="F1830" i="3"/>
  <c r="G1830" i="3"/>
  <c r="B1831" i="3"/>
  <c r="C1831" i="3"/>
  <c r="D1831" i="3"/>
  <c r="E1831" i="3"/>
  <c r="F1831" i="3"/>
  <c r="G1831" i="3"/>
  <c r="B1832" i="3"/>
  <c r="C1832" i="3"/>
  <c r="D1832" i="3"/>
  <c r="E1832" i="3"/>
  <c r="F1832" i="3"/>
  <c r="G1832" i="3"/>
  <c r="B1833" i="3"/>
  <c r="C1833" i="3"/>
  <c r="D1833" i="3"/>
  <c r="E1833" i="3"/>
  <c r="F1833" i="3"/>
  <c r="G1833" i="3"/>
  <c r="B1834" i="3"/>
  <c r="C1834" i="3"/>
  <c r="D1834" i="3"/>
  <c r="E1834" i="3"/>
  <c r="F1834" i="3"/>
  <c r="G1834" i="3"/>
  <c r="B1835" i="3"/>
  <c r="C1835" i="3"/>
  <c r="D1835" i="3"/>
  <c r="E1835" i="3"/>
  <c r="F1835" i="3"/>
  <c r="G1835" i="3"/>
  <c r="B1836" i="3"/>
  <c r="C1836" i="3"/>
  <c r="D1836" i="3"/>
  <c r="E1836" i="3"/>
  <c r="F1836" i="3"/>
  <c r="G1836" i="3"/>
  <c r="B1837" i="3"/>
  <c r="C1837" i="3"/>
  <c r="D1837" i="3"/>
  <c r="E1837" i="3"/>
  <c r="F1837" i="3"/>
  <c r="G1837" i="3"/>
  <c r="B1838" i="3"/>
  <c r="C1838" i="3"/>
  <c r="D1838" i="3"/>
  <c r="E1838" i="3"/>
  <c r="F1838" i="3"/>
  <c r="G1838" i="3"/>
  <c r="B1839" i="3"/>
  <c r="C1839" i="3"/>
  <c r="D1839" i="3"/>
  <c r="E1839" i="3"/>
  <c r="F1839" i="3"/>
  <c r="G1839" i="3"/>
  <c r="B1840" i="3"/>
  <c r="C1840" i="3"/>
  <c r="D1840" i="3"/>
  <c r="E1840" i="3"/>
  <c r="F1840" i="3"/>
  <c r="G1840" i="3"/>
  <c r="B1841" i="3"/>
  <c r="C1841" i="3"/>
  <c r="D1841" i="3"/>
  <c r="E1841" i="3"/>
  <c r="F1841" i="3"/>
  <c r="G1841" i="3"/>
  <c r="B1842" i="3"/>
  <c r="C1842" i="3"/>
  <c r="D1842" i="3"/>
  <c r="E1842" i="3"/>
  <c r="F1842" i="3"/>
  <c r="G1842" i="3"/>
  <c r="B1843" i="3"/>
  <c r="C1843" i="3"/>
  <c r="D1843" i="3"/>
  <c r="E1843" i="3"/>
  <c r="F1843" i="3"/>
  <c r="G1843" i="3"/>
  <c r="B1844" i="3"/>
  <c r="C1844" i="3"/>
  <c r="D1844" i="3"/>
  <c r="E1844" i="3"/>
  <c r="F1844" i="3"/>
  <c r="G1844" i="3"/>
  <c r="B1845" i="3"/>
  <c r="C1845" i="3"/>
  <c r="D1845" i="3"/>
  <c r="E1845" i="3"/>
  <c r="F1845" i="3"/>
  <c r="G1845" i="3"/>
  <c r="B1846" i="3"/>
  <c r="C1846" i="3"/>
  <c r="D1846" i="3"/>
  <c r="E1846" i="3"/>
  <c r="F1846" i="3"/>
  <c r="G1846" i="3"/>
  <c r="B1847" i="3"/>
  <c r="C1847" i="3"/>
  <c r="D1847" i="3"/>
  <c r="E1847" i="3"/>
  <c r="F1847" i="3"/>
  <c r="G1847" i="3"/>
  <c r="B1848" i="3"/>
  <c r="C1848" i="3"/>
  <c r="D1848" i="3"/>
  <c r="E1848" i="3"/>
  <c r="F1848" i="3"/>
  <c r="G1848" i="3"/>
  <c r="B1849" i="3"/>
  <c r="C1849" i="3"/>
  <c r="D1849" i="3"/>
  <c r="E1849" i="3"/>
  <c r="F1849" i="3"/>
  <c r="G1849" i="3"/>
  <c r="B1850" i="3"/>
  <c r="C1850" i="3"/>
  <c r="D1850" i="3"/>
  <c r="E1850" i="3"/>
  <c r="F1850" i="3"/>
  <c r="G1850" i="3"/>
  <c r="B1851" i="3"/>
  <c r="C1851" i="3"/>
  <c r="D1851" i="3"/>
  <c r="E1851" i="3"/>
  <c r="F1851" i="3"/>
  <c r="G1851" i="3"/>
  <c r="B1852" i="3"/>
  <c r="C1852" i="3"/>
  <c r="D1852" i="3"/>
  <c r="E1852" i="3"/>
  <c r="F1852" i="3"/>
  <c r="G1852" i="3"/>
  <c r="B1853" i="3"/>
  <c r="C1853" i="3"/>
  <c r="D1853" i="3"/>
  <c r="E1853" i="3"/>
  <c r="F1853" i="3"/>
  <c r="G1853" i="3"/>
  <c r="B1854" i="3"/>
  <c r="C1854" i="3"/>
  <c r="D1854" i="3"/>
  <c r="E1854" i="3"/>
  <c r="F1854" i="3"/>
  <c r="G1854" i="3"/>
  <c r="B1855" i="3"/>
  <c r="C1855" i="3"/>
  <c r="D1855" i="3"/>
  <c r="E1855" i="3"/>
  <c r="F1855" i="3"/>
  <c r="G1855" i="3"/>
  <c r="B1856" i="3"/>
  <c r="C1856" i="3"/>
  <c r="D1856" i="3"/>
  <c r="E1856" i="3"/>
  <c r="F1856" i="3"/>
  <c r="G1856" i="3"/>
  <c r="B1857" i="3"/>
  <c r="C1857" i="3"/>
  <c r="D1857" i="3"/>
  <c r="E1857" i="3"/>
  <c r="F1857" i="3"/>
  <c r="G1857" i="3"/>
  <c r="B1858" i="3"/>
  <c r="C1858" i="3"/>
  <c r="D1858" i="3"/>
  <c r="E1858" i="3"/>
  <c r="F1858" i="3"/>
  <c r="G1858" i="3"/>
  <c r="B1859" i="3"/>
  <c r="C1859" i="3"/>
  <c r="D1859" i="3"/>
  <c r="E1859" i="3"/>
  <c r="F1859" i="3"/>
  <c r="G1859" i="3"/>
  <c r="B1860" i="3"/>
  <c r="C1860" i="3"/>
  <c r="D1860" i="3"/>
  <c r="E1860" i="3"/>
  <c r="F1860" i="3"/>
  <c r="G1860" i="3"/>
  <c r="B1861" i="3"/>
  <c r="C1861" i="3"/>
  <c r="D1861" i="3"/>
  <c r="E1861" i="3"/>
  <c r="F1861" i="3"/>
  <c r="G1861" i="3"/>
  <c r="B1862" i="3"/>
  <c r="C1862" i="3"/>
  <c r="D1862" i="3"/>
  <c r="E1862" i="3"/>
  <c r="F1862" i="3"/>
  <c r="G1862" i="3"/>
  <c r="B1863" i="3"/>
  <c r="C1863" i="3"/>
  <c r="D1863" i="3"/>
  <c r="E1863" i="3"/>
  <c r="F1863" i="3"/>
  <c r="G1863" i="3"/>
  <c r="B1864" i="3"/>
  <c r="C1864" i="3"/>
  <c r="D1864" i="3"/>
  <c r="E1864" i="3"/>
  <c r="F1864" i="3"/>
  <c r="G1864" i="3"/>
  <c r="B1865" i="3"/>
  <c r="C1865" i="3"/>
  <c r="D1865" i="3"/>
  <c r="E1865" i="3"/>
  <c r="F1865" i="3"/>
  <c r="G1865" i="3"/>
  <c r="B1866" i="3"/>
  <c r="C1866" i="3"/>
  <c r="D1866" i="3"/>
  <c r="E1866" i="3"/>
  <c r="F1866" i="3"/>
  <c r="G1866" i="3"/>
  <c r="B1867" i="3"/>
  <c r="C1867" i="3"/>
  <c r="D1867" i="3"/>
  <c r="E1867" i="3"/>
  <c r="F1867" i="3"/>
  <c r="G1867" i="3"/>
  <c r="B1868" i="3"/>
  <c r="C1868" i="3"/>
  <c r="D1868" i="3"/>
  <c r="E1868" i="3"/>
  <c r="F1868" i="3"/>
  <c r="G1868" i="3"/>
  <c r="B1869" i="3"/>
  <c r="C1869" i="3"/>
  <c r="D1869" i="3"/>
  <c r="E1869" i="3"/>
  <c r="F1869" i="3"/>
  <c r="G1869" i="3"/>
  <c r="B1870" i="3"/>
  <c r="C1870" i="3"/>
  <c r="D1870" i="3"/>
  <c r="E1870" i="3"/>
  <c r="F1870" i="3"/>
  <c r="G1870" i="3"/>
  <c r="B1871" i="3"/>
  <c r="C1871" i="3"/>
  <c r="D1871" i="3"/>
  <c r="E1871" i="3"/>
  <c r="F1871" i="3"/>
  <c r="G1871" i="3"/>
  <c r="B1872" i="3"/>
  <c r="C1872" i="3"/>
  <c r="D1872" i="3"/>
  <c r="E1872" i="3"/>
  <c r="F1872" i="3"/>
  <c r="G1872" i="3"/>
  <c r="B1873" i="3"/>
  <c r="C1873" i="3"/>
  <c r="D1873" i="3"/>
  <c r="E1873" i="3"/>
  <c r="F1873" i="3"/>
  <c r="G1873" i="3"/>
  <c r="B1874" i="3"/>
  <c r="C1874" i="3"/>
  <c r="D1874" i="3"/>
  <c r="E1874" i="3"/>
  <c r="F1874" i="3"/>
  <c r="G1874" i="3"/>
  <c r="B1875" i="3"/>
  <c r="C1875" i="3"/>
  <c r="D1875" i="3"/>
  <c r="E1875" i="3"/>
  <c r="F1875" i="3"/>
  <c r="G1875" i="3"/>
  <c r="B1876" i="3"/>
  <c r="C1876" i="3"/>
  <c r="D1876" i="3"/>
  <c r="E1876" i="3"/>
  <c r="F1876" i="3"/>
  <c r="G1876" i="3"/>
  <c r="B1877" i="3"/>
  <c r="C1877" i="3"/>
  <c r="D1877" i="3"/>
  <c r="E1877" i="3"/>
  <c r="F1877" i="3"/>
  <c r="G1877" i="3"/>
  <c r="B1878" i="3"/>
  <c r="C1878" i="3"/>
  <c r="D1878" i="3"/>
  <c r="E1878" i="3"/>
  <c r="F1878" i="3"/>
  <c r="G1878" i="3"/>
  <c r="B1879" i="3"/>
  <c r="C1879" i="3"/>
  <c r="D1879" i="3"/>
  <c r="E1879" i="3"/>
  <c r="F1879" i="3"/>
  <c r="G1879" i="3"/>
  <c r="B1880" i="3"/>
  <c r="C1880" i="3"/>
  <c r="D1880" i="3"/>
  <c r="E1880" i="3"/>
  <c r="F1880" i="3"/>
  <c r="G1880" i="3"/>
  <c r="B1881" i="3"/>
  <c r="C1881" i="3"/>
  <c r="D1881" i="3"/>
  <c r="E1881" i="3"/>
  <c r="F1881" i="3"/>
  <c r="G1881" i="3"/>
  <c r="B1882" i="3"/>
  <c r="C1882" i="3"/>
  <c r="D1882" i="3"/>
  <c r="E1882" i="3"/>
  <c r="F1882" i="3"/>
  <c r="G1882" i="3"/>
  <c r="B1883" i="3"/>
  <c r="C1883" i="3"/>
  <c r="D1883" i="3"/>
  <c r="E1883" i="3"/>
  <c r="F1883" i="3"/>
  <c r="G1883" i="3"/>
  <c r="B1884" i="3"/>
  <c r="C1884" i="3"/>
  <c r="D1884" i="3"/>
  <c r="E1884" i="3"/>
  <c r="F1884" i="3"/>
  <c r="G1884" i="3"/>
  <c r="B1885" i="3"/>
  <c r="C1885" i="3"/>
  <c r="D1885" i="3"/>
  <c r="E1885" i="3"/>
  <c r="F1885" i="3"/>
  <c r="G1885" i="3"/>
  <c r="B1886" i="3"/>
  <c r="C1886" i="3"/>
  <c r="D1886" i="3"/>
  <c r="E1886" i="3"/>
  <c r="F1886" i="3"/>
  <c r="G1886" i="3"/>
  <c r="B1887" i="3"/>
  <c r="C1887" i="3"/>
  <c r="D1887" i="3"/>
  <c r="E1887" i="3"/>
  <c r="F1887" i="3"/>
  <c r="G1887" i="3"/>
  <c r="B1888" i="3"/>
  <c r="C1888" i="3"/>
  <c r="D1888" i="3"/>
  <c r="E1888" i="3"/>
  <c r="F1888" i="3"/>
  <c r="G1888" i="3"/>
  <c r="B1889" i="3"/>
  <c r="C1889" i="3"/>
  <c r="D1889" i="3"/>
  <c r="E1889" i="3"/>
  <c r="F1889" i="3"/>
  <c r="G1889" i="3"/>
  <c r="B1890" i="3"/>
  <c r="C1890" i="3"/>
  <c r="D1890" i="3"/>
  <c r="E1890" i="3"/>
  <c r="F1890" i="3"/>
  <c r="G1890" i="3"/>
  <c r="B1891" i="3"/>
  <c r="C1891" i="3"/>
  <c r="D1891" i="3"/>
  <c r="E1891" i="3"/>
  <c r="F1891" i="3"/>
  <c r="G1891" i="3"/>
  <c r="B1892" i="3"/>
  <c r="C1892" i="3"/>
  <c r="D1892" i="3"/>
  <c r="E1892" i="3"/>
  <c r="F1892" i="3"/>
  <c r="G1892" i="3"/>
  <c r="B1893" i="3"/>
  <c r="C1893" i="3"/>
  <c r="D1893" i="3"/>
  <c r="E1893" i="3"/>
  <c r="F1893" i="3"/>
  <c r="G1893" i="3"/>
  <c r="B1894" i="3"/>
  <c r="C1894" i="3"/>
  <c r="D1894" i="3"/>
  <c r="E1894" i="3"/>
  <c r="F1894" i="3"/>
  <c r="G1894" i="3"/>
  <c r="B1895" i="3"/>
  <c r="C1895" i="3"/>
  <c r="D1895" i="3"/>
  <c r="E1895" i="3"/>
  <c r="F1895" i="3"/>
  <c r="G1895" i="3"/>
  <c r="B1896" i="3"/>
  <c r="C1896" i="3"/>
  <c r="D1896" i="3"/>
  <c r="E1896" i="3"/>
  <c r="F1896" i="3"/>
  <c r="G1896" i="3"/>
  <c r="B1897" i="3"/>
  <c r="C1897" i="3"/>
  <c r="D1897" i="3"/>
  <c r="E1897" i="3"/>
  <c r="F1897" i="3"/>
  <c r="G1897" i="3"/>
  <c r="B1898" i="3"/>
  <c r="C1898" i="3"/>
  <c r="D1898" i="3"/>
  <c r="E1898" i="3"/>
  <c r="F1898" i="3"/>
  <c r="G1898" i="3"/>
  <c r="B1899" i="3"/>
  <c r="C1899" i="3"/>
  <c r="D1899" i="3"/>
  <c r="E1899" i="3"/>
  <c r="F1899" i="3"/>
  <c r="G1899" i="3"/>
  <c r="B1900" i="3"/>
  <c r="C1900" i="3"/>
  <c r="D1900" i="3"/>
  <c r="E1900" i="3"/>
  <c r="F1900" i="3"/>
  <c r="G1900" i="3"/>
  <c r="B1901" i="3"/>
  <c r="C1901" i="3"/>
  <c r="D1901" i="3"/>
  <c r="E1901" i="3"/>
  <c r="F1901" i="3"/>
  <c r="G1901" i="3"/>
  <c r="B1902" i="3"/>
  <c r="C1902" i="3"/>
  <c r="D1902" i="3"/>
  <c r="E1902" i="3"/>
  <c r="F1902" i="3"/>
  <c r="G1902" i="3"/>
  <c r="B1903" i="3"/>
  <c r="C1903" i="3"/>
  <c r="D1903" i="3"/>
  <c r="E1903" i="3"/>
  <c r="F1903" i="3"/>
  <c r="G1903" i="3"/>
  <c r="B1904" i="3"/>
  <c r="C1904" i="3"/>
  <c r="D1904" i="3"/>
  <c r="E1904" i="3"/>
  <c r="F1904" i="3"/>
  <c r="G1904" i="3"/>
  <c r="B1905" i="3"/>
  <c r="C1905" i="3"/>
  <c r="D1905" i="3"/>
  <c r="E1905" i="3"/>
  <c r="F1905" i="3"/>
  <c r="G1905" i="3"/>
  <c r="B1906" i="3"/>
  <c r="C1906" i="3"/>
  <c r="D1906" i="3"/>
  <c r="E1906" i="3"/>
  <c r="F1906" i="3"/>
  <c r="G1906" i="3"/>
  <c r="B1907" i="3"/>
  <c r="C1907" i="3"/>
  <c r="D1907" i="3"/>
  <c r="E1907" i="3"/>
  <c r="F1907" i="3"/>
  <c r="G1907" i="3"/>
  <c r="B1908" i="3"/>
  <c r="C1908" i="3"/>
  <c r="D1908" i="3"/>
  <c r="E1908" i="3"/>
  <c r="F1908" i="3"/>
  <c r="G1908" i="3"/>
  <c r="B1909" i="3"/>
  <c r="C1909" i="3"/>
  <c r="D1909" i="3"/>
  <c r="E1909" i="3"/>
  <c r="F1909" i="3"/>
  <c r="G1909" i="3"/>
  <c r="B1910" i="3"/>
  <c r="C1910" i="3"/>
  <c r="D1910" i="3"/>
  <c r="E1910" i="3"/>
  <c r="F1910" i="3"/>
  <c r="G1910" i="3"/>
  <c r="B1911" i="3"/>
  <c r="C1911" i="3"/>
  <c r="D1911" i="3"/>
  <c r="E1911" i="3"/>
  <c r="F1911" i="3"/>
  <c r="G1911" i="3"/>
  <c r="B1912" i="3"/>
  <c r="C1912" i="3"/>
  <c r="D1912" i="3"/>
  <c r="E1912" i="3"/>
  <c r="F1912" i="3"/>
  <c r="G1912" i="3"/>
  <c r="C1913" i="3"/>
  <c r="D1913" i="3"/>
  <c r="E1913" i="3"/>
  <c r="F1913" i="3"/>
  <c r="G1913" i="3"/>
  <c r="B1914" i="3"/>
  <c r="C1914" i="3"/>
  <c r="D1914" i="3"/>
  <c r="E1914" i="3"/>
  <c r="F1914" i="3"/>
  <c r="G1914" i="3"/>
  <c r="B1915" i="3"/>
  <c r="C1915" i="3"/>
  <c r="D1915" i="3"/>
  <c r="E1915" i="3"/>
  <c r="F1915" i="3"/>
  <c r="G1915" i="3"/>
  <c r="B1916" i="3"/>
  <c r="C1916" i="3"/>
  <c r="D1916" i="3"/>
  <c r="E1916" i="3"/>
  <c r="F1916" i="3"/>
  <c r="G1916" i="3"/>
  <c r="B1917" i="3"/>
  <c r="C1917" i="3"/>
  <c r="D1917" i="3"/>
  <c r="E1917" i="3"/>
  <c r="F1917" i="3"/>
  <c r="G1917" i="3"/>
  <c r="B1918" i="3"/>
  <c r="C1918" i="3"/>
  <c r="D1918" i="3"/>
  <c r="E1918" i="3"/>
  <c r="F1918" i="3"/>
  <c r="G1918" i="3"/>
  <c r="B1919" i="3"/>
  <c r="C1919" i="3"/>
  <c r="D1919" i="3"/>
  <c r="E1919" i="3"/>
  <c r="F1919" i="3"/>
  <c r="G1919" i="3"/>
  <c r="B1920" i="3"/>
  <c r="C1920" i="3"/>
  <c r="D1920" i="3"/>
  <c r="E1920" i="3"/>
  <c r="F1920" i="3"/>
  <c r="G1920" i="3"/>
  <c r="B1921" i="3"/>
  <c r="C1921" i="3"/>
  <c r="D1921" i="3"/>
  <c r="E1921" i="3"/>
  <c r="F1921" i="3"/>
  <c r="G1921" i="3"/>
  <c r="B1922" i="3"/>
  <c r="C1922" i="3"/>
  <c r="D1922" i="3"/>
  <c r="E1922" i="3"/>
  <c r="F1922" i="3"/>
  <c r="G1922" i="3"/>
  <c r="B1923" i="3"/>
  <c r="C1923" i="3"/>
  <c r="D1923" i="3"/>
  <c r="E1923" i="3"/>
  <c r="F1923" i="3"/>
  <c r="G1923" i="3"/>
  <c r="B1924" i="3"/>
  <c r="C1924" i="3"/>
  <c r="D1924" i="3"/>
  <c r="E1924" i="3"/>
  <c r="F1924" i="3"/>
  <c r="G1924" i="3"/>
  <c r="B1925" i="3"/>
  <c r="C1925" i="3"/>
  <c r="D1925" i="3"/>
  <c r="E1925" i="3"/>
  <c r="F1925" i="3"/>
  <c r="G1925" i="3"/>
  <c r="B1926" i="3"/>
  <c r="C1926" i="3"/>
  <c r="D1926" i="3"/>
  <c r="E1926" i="3"/>
  <c r="F1926" i="3"/>
  <c r="G1926" i="3"/>
  <c r="B1927" i="3"/>
  <c r="C1927" i="3"/>
  <c r="D1927" i="3"/>
  <c r="E1927" i="3"/>
  <c r="F1927" i="3"/>
  <c r="G1927" i="3"/>
  <c r="B1928" i="3"/>
  <c r="C1928" i="3"/>
  <c r="D1928" i="3"/>
  <c r="E1928" i="3"/>
  <c r="F1928" i="3"/>
  <c r="G1928" i="3"/>
  <c r="B1929" i="3"/>
  <c r="C1929" i="3"/>
  <c r="D1929" i="3"/>
  <c r="E1929" i="3"/>
  <c r="F1929" i="3"/>
  <c r="G1929" i="3"/>
  <c r="B1930" i="3"/>
  <c r="C1930" i="3"/>
  <c r="D1930" i="3"/>
  <c r="E1930" i="3"/>
  <c r="F1930" i="3"/>
  <c r="G1930" i="3"/>
  <c r="B1931" i="3"/>
  <c r="C1931" i="3"/>
  <c r="D1931" i="3"/>
  <c r="E1931" i="3"/>
  <c r="F1931" i="3"/>
  <c r="G1931" i="3"/>
  <c r="B1932" i="3"/>
  <c r="C1932" i="3"/>
  <c r="D1932" i="3"/>
  <c r="E1932" i="3"/>
  <c r="F1932" i="3"/>
  <c r="G1932" i="3"/>
  <c r="B1933" i="3"/>
  <c r="C1933" i="3"/>
  <c r="D1933" i="3"/>
  <c r="E1933" i="3"/>
  <c r="F1933" i="3"/>
  <c r="G1933" i="3"/>
  <c r="B1934" i="3"/>
  <c r="C1934" i="3"/>
  <c r="D1934" i="3"/>
  <c r="E1934" i="3"/>
  <c r="F1934" i="3"/>
  <c r="G1934" i="3"/>
  <c r="B1935" i="3"/>
  <c r="C1935" i="3"/>
  <c r="D1935" i="3"/>
  <c r="E1935" i="3"/>
  <c r="F1935" i="3"/>
  <c r="G1935" i="3"/>
  <c r="B1936" i="3"/>
  <c r="C1936" i="3"/>
  <c r="D1936" i="3"/>
  <c r="E1936" i="3"/>
  <c r="F1936" i="3"/>
  <c r="G1936" i="3"/>
  <c r="B1937" i="3"/>
  <c r="C1937" i="3"/>
  <c r="D1937" i="3"/>
  <c r="E1937" i="3"/>
  <c r="F1937" i="3"/>
  <c r="G1937" i="3"/>
  <c r="B1938" i="3"/>
  <c r="C1938" i="3"/>
  <c r="D1938" i="3"/>
  <c r="E1938" i="3"/>
  <c r="F1938" i="3"/>
  <c r="G1938" i="3"/>
  <c r="B1939" i="3"/>
  <c r="C1939" i="3"/>
  <c r="D1939" i="3"/>
  <c r="E1939" i="3"/>
  <c r="F1939" i="3"/>
  <c r="G1939" i="3"/>
  <c r="B1940" i="3"/>
  <c r="C1940" i="3"/>
  <c r="D1940" i="3"/>
  <c r="E1940" i="3"/>
  <c r="F1940" i="3"/>
  <c r="G1940" i="3"/>
  <c r="B1941" i="3"/>
  <c r="C1941" i="3"/>
  <c r="D1941" i="3"/>
  <c r="E1941" i="3"/>
  <c r="F1941" i="3"/>
  <c r="G1941" i="3"/>
  <c r="B1942" i="3"/>
  <c r="C1942" i="3"/>
  <c r="D1942" i="3"/>
  <c r="E1942" i="3"/>
  <c r="F1942" i="3"/>
  <c r="G1942" i="3"/>
  <c r="B1943" i="3"/>
  <c r="C1943" i="3"/>
  <c r="D1943" i="3"/>
  <c r="E1943" i="3"/>
  <c r="F1943" i="3"/>
  <c r="G1943" i="3"/>
  <c r="B1944" i="3"/>
  <c r="C1944" i="3"/>
  <c r="D1944" i="3"/>
  <c r="E1944" i="3"/>
  <c r="F1944" i="3"/>
  <c r="G1944" i="3"/>
  <c r="B1945" i="3"/>
  <c r="C1945" i="3"/>
  <c r="D1945" i="3"/>
  <c r="E1945" i="3"/>
  <c r="F1945" i="3"/>
  <c r="G1945" i="3"/>
  <c r="B1946" i="3"/>
  <c r="C1946" i="3"/>
  <c r="D1946" i="3"/>
  <c r="E1946" i="3"/>
  <c r="F1946" i="3"/>
  <c r="G1946" i="3"/>
  <c r="B1947" i="3"/>
  <c r="C1947" i="3"/>
  <c r="D1947" i="3"/>
  <c r="E1947" i="3"/>
  <c r="F1947" i="3"/>
  <c r="G1947" i="3"/>
  <c r="B1948" i="3"/>
  <c r="C1948" i="3"/>
  <c r="D1948" i="3"/>
  <c r="E1948" i="3"/>
  <c r="F1948" i="3"/>
  <c r="G1948" i="3"/>
  <c r="B1949" i="3"/>
  <c r="C1949" i="3"/>
  <c r="D1949" i="3"/>
  <c r="E1949" i="3"/>
  <c r="F1949" i="3"/>
  <c r="G1949" i="3"/>
  <c r="B1950" i="3"/>
  <c r="C1950" i="3"/>
  <c r="D1950" i="3"/>
  <c r="E1950" i="3"/>
  <c r="F1950" i="3"/>
  <c r="G1950" i="3"/>
  <c r="B1951" i="3"/>
  <c r="C1951" i="3"/>
  <c r="D1951" i="3"/>
  <c r="E1951" i="3"/>
  <c r="F1951" i="3"/>
  <c r="G1951" i="3"/>
  <c r="B1952" i="3"/>
  <c r="C1952" i="3"/>
  <c r="D1952" i="3"/>
  <c r="E1952" i="3"/>
  <c r="F1952" i="3"/>
  <c r="G1952" i="3"/>
  <c r="B1953" i="3"/>
  <c r="C1953" i="3"/>
  <c r="D1953" i="3"/>
  <c r="E1953" i="3"/>
  <c r="F1953" i="3"/>
  <c r="G1953" i="3"/>
  <c r="B1954" i="3"/>
  <c r="C1954" i="3"/>
  <c r="D1954" i="3"/>
  <c r="E1954" i="3"/>
  <c r="F1954" i="3"/>
  <c r="G1954" i="3"/>
  <c r="B1955" i="3"/>
  <c r="C1955" i="3"/>
  <c r="D1955" i="3"/>
  <c r="E1955" i="3"/>
  <c r="F1955" i="3"/>
  <c r="G1955" i="3"/>
  <c r="B1956" i="3"/>
  <c r="C1956" i="3"/>
  <c r="D1956" i="3"/>
  <c r="E1956" i="3"/>
  <c r="F1956" i="3"/>
  <c r="G1956" i="3"/>
  <c r="B1957" i="3"/>
  <c r="C1957" i="3"/>
  <c r="D1957" i="3"/>
  <c r="E1957" i="3"/>
  <c r="F1957" i="3"/>
  <c r="G1957" i="3"/>
  <c r="B1958" i="3"/>
  <c r="C1958" i="3"/>
  <c r="D1958" i="3"/>
  <c r="E1958" i="3"/>
  <c r="F1958" i="3"/>
  <c r="G1958" i="3"/>
  <c r="B1959" i="3"/>
  <c r="C1959" i="3"/>
  <c r="D1959" i="3"/>
  <c r="E1959" i="3"/>
  <c r="F1959" i="3"/>
  <c r="G1959" i="3"/>
  <c r="B1960" i="3"/>
  <c r="C1960" i="3"/>
  <c r="D1960" i="3"/>
  <c r="E1960" i="3"/>
  <c r="F1960" i="3"/>
  <c r="G1960" i="3"/>
  <c r="B1961" i="3"/>
  <c r="C1961" i="3"/>
  <c r="D1961" i="3"/>
  <c r="E1961" i="3"/>
  <c r="F1961" i="3"/>
  <c r="G1961" i="3"/>
  <c r="B1962" i="3"/>
  <c r="C1962" i="3"/>
  <c r="D1962" i="3"/>
  <c r="E1962" i="3"/>
  <c r="F1962" i="3"/>
  <c r="G1962" i="3"/>
  <c r="B1963" i="3"/>
  <c r="C1963" i="3"/>
  <c r="D1963" i="3"/>
  <c r="E1963" i="3"/>
  <c r="F1963" i="3"/>
  <c r="G1963" i="3"/>
  <c r="B1964" i="3"/>
  <c r="C1964" i="3"/>
  <c r="D1964" i="3"/>
  <c r="E1964" i="3"/>
  <c r="F1964" i="3"/>
  <c r="G1964" i="3"/>
  <c r="B1965" i="3"/>
  <c r="C1965" i="3"/>
  <c r="D1965" i="3"/>
  <c r="E1965" i="3"/>
  <c r="F1965" i="3"/>
  <c r="G1965" i="3"/>
  <c r="B1966" i="3"/>
  <c r="C1966" i="3"/>
  <c r="D1966" i="3"/>
  <c r="E1966" i="3"/>
  <c r="F1966" i="3"/>
  <c r="G1966" i="3"/>
  <c r="B1967" i="3"/>
  <c r="C1967" i="3"/>
  <c r="D1967" i="3"/>
  <c r="E1967" i="3"/>
  <c r="F1967" i="3"/>
  <c r="G1967" i="3"/>
  <c r="B1968" i="3"/>
  <c r="C1968" i="3"/>
  <c r="D1968" i="3"/>
  <c r="E1968" i="3"/>
  <c r="F1968" i="3"/>
  <c r="G1968" i="3"/>
  <c r="B1969" i="3"/>
  <c r="C1969" i="3"/>
  <c r="D1969" i="3"/>
  <c r="E1969" i="3"/>
  <c r="F1969" i="3"/>
  <c r="G1969" i="3"/>
  <c r="B1970" i="3"/>
  <c r="C1970" i="3"/>
  <c r="D1970" i="3"/>
  <c r="E1970" i="3"/>
  <c r="F1970" i="3"/>
  <c r="G1970" i="3"/>
  <c r="B1971" i="3"/>
  <c r="C1971" i="3"/>
  <c r="D1971" i="3"/>
  <c r="E1971" i="3"/>
  <c r="F1971" i="3"/>
  <c r="G1971" i="3"/>
  <c r="B1972" i="3"/>
  <c r="C1972" i="3"/>
  <c r="D1972" i="3"/>
  <c r="E1972" i="3"/>
  <c r="F1972" i="3"/>
  <c r="G1972" i="3"/>
  <c r="B1973" i="3"/>
  <c r="C1973" i="3"/>
  <c r="D1973" i="3"/>
  <c r="E1973" i="3"/>
  <c r="F1973" i="3"/>
  <c r="G1973" i="3"/>
  <c r="B1974" i="3"/>
  <c r="C1974" i="3"/>
  <c r="D1974" i="3"/>
  <c r="E1974" i="3"/>
  <c r="F1974" i="3"/>
  <c r="G1974" i="3"/>
  <c r="B1975" i="3"/>
  <c r="C1975" i="3"/>
  <c r="D1975" i="3"/>
  <c r="E1975" i="3"/>
  <c r="F1975" i="3"/>
  <c r="G1975" i="3"/>
  <c r="B1976" i="3"/>
  <c r="C1976" i="3"/>
  <c r="D1976" i="3"/>
  <c r="E1976" i="3"/>
  <c r="F1976" i="3"/>
  <c r="G1976" i="3"/>
  <c r="B1977" i="3"/>
  <c r="C1977" i="3"/>
  <c r="D1977" i="3"/>
  <c r="E1977" i="3"/>
  <c r="F1977" i="3"/>
  <c r="G1977" i="3"/>
  <c r="B1978" i="3"/>
  <c r="C1978" i="3"/>
  <c r="D1978" i="3"/>
  <c r="E1978" i="3"/>
  <c r="F1978" i="3"/>
  <c r="G1978" i="3"/>
  <c r="B1979" i="3"/>
  <c r="C1979" i="3"/>
  <c r="D1979" i="3"/>
  <c r="E1979" i="3"/>
  <c r="F1979" i="3"/>
  <c r="G1979" i="3"/>
  <c r="B1980" i="3"/>
  <c r="C1980" i="3"/>
  <c r="D1980" i="3"/>
  <c r="E1980" i="3"/>
  <c r="F1980" i="3"/>
  <c r="G1980" i="3"/>
  <c r="B1981" i="3"/>
  <c r="C1981" i="3"/>
  <c r="D1981" i="3"/>
  <c r="E1981" i="3"/>
  <c r="F1981" i="3"/>
  <c r="G1981" i="3"/>
  <c r="B1982" i="3"/>
  <c r="C1982" i="3"/>
  <c r="D1982" i="3"/>
  <c r="E1982" i="3"/>
  <c r="F1982" i="3"/>
  <c r="G1982" i="3"/>
  <c r="B1983" i="3"/>
  <c r="C1983" i="3"/>
  <c r="D1983" i="3"/>
  <c r="E1983" i="3"/>
  <c r="F1983" i="3"/>
  <c r="G1983" i="3"/>
  <c r="B1984" i="3"/>
  <c r="C1984" i="3"/>
  <c r="D1984" i="3"/>
  <c r="E1984" i="3"/>
  <c r="F1984" i="3"/>
  <c r="G1984" i="3"/>
  <c r="B1985" i="3"/>
  <c r="C1985" i="3"/>
  <c r="D1985" i="3"/>
  <c r="E1985" i="3"/>
  <c r="F1985" i="3"/>
  <c r="G1985" i="3"/>
  <c r="B1986" i="3"/>
  <c r="C1986" i="3"/>
  <c r="D1986" i="3"/>
  <c r="E1986" i="3"/>
  <c r="F1986" i="3"/>
  <c r="G1986" i="3"/>
  <c r="B1987" i="3"/>
  <c r="C1987" i="3"/>
  <c r="D1987" i="3"/>
  <c r="E1987" i="3"/>
  <c r="F1987" i="3"/>
  <c r="G1987" i="3"/>
  <c r="B1988" i="3"/>
  <c r="C1988" i="3"/>
  <c r="D1988" i="3"/>
  <c r="E1988" i="3"/>
  <c r="F1988" i="3"/>
  <c r="G1988" i="3"/>
  <c r="B1989" i="3"/>
  <c r="C1989" i="3"/>
  <c r="D1989" i="3"/>
  <c r="E1989" i="3"/>
  <c r="F1989" i="3"/>
  <c r="G1989" i="3"/>
  <c r="B1990" i="3"/>
  <c r="C1990" i="3"/>
  <c r="D1990" i="3"/>
  <c r="E1990" i="3"/>
  <c r="F1990" i="3"/>
  <c r="G1990" i="3"/>
  <c r="B1991" i="3"/>
  <c r="C1991" i="3"/>
  <c r="D1991" i="3"/>
  <c r="E1991" i="3"/>
  <c r="F1991" i="3"/>
  <c r="G1991" i="3"/>
  <c r="B1992" i="3"/>
  <c r="C1992" i="3"/>
  <c r="D1992" i="3"/>
  <c r="E1992" i="3"/>
  <c r="F1992" i="3"/>
  <c r="G1992" i="3"/>
  <c r="B1993" i="3"/>
  <c r="C1993" i="3"/>
  <c r="D1993" i="3"/>
  <c r="E1993" i="3"/>
  <c r="F1993" i="3"/>
  <c r="G1993" i="3"/>
  <c r="B1994" i="3"/>
  <c r="C1994" i="3"/>
  <c r="D1994" i="3"/>
  <c r="E1994" i="3"/>
  <c r="F1994" i="3"/>
  <c r="G1994" i="3"/>
  <c r="B1995" i="3"/>
  <c r="C1995" i="3"/>
  <c r="D1995" i="3"/>
  <c r="E1995" i="3"/>
  <c r="F1995" i="3"/>
  <c r="G1995" i="3"/>
  <c r="B1996" i="3"/>
  <c r="C1996" i="3"/>
  <c r="D1996" i="3"/>
  <c r="E1996" i="3"/>
  <c r="F1996" i="3"/>
  <c r="G1996" i="3"/>
  <c r="B1997" i="3"/>
  <c r="C1997" i="3"/>
  <c r="D1997" i="3"/>
  <c r="E1997" i="3"/>
  <c r="F1997" i="3"/>
  <c r="G1997" i="3"/>
  <c r="B1998" i="3"/>
  <c r="C1998" i="3"/>
  <c r="D1998" i="3"/>
  <c r="E1998" i="3"/>
  <c r="F1998" i="3"/>
  <c r="G1998" i="3"/>
  <c r="B1999" i="3"/>
  <c r="C1999" i="3"/>
  <c r="D1999" i="3"/>
  <c r="E1999" i="3"/>
  <c r="F1999" i="3"/>
  <c r="G1999" i="3"/>
  <c r="B2000" i="3"/>
  <c r="C2000" i="3"/>
  <c r="D2000" i="3"/>
  <c r="E2000" i="3"/>
  <c r="F2000" i="3"/>
  <c r="G2000" i="3"/>
  <c r="B2001" i="3"/>
  <c r="C2001" i="3"/>
  <c r="D2001" i="3"/>
  <c r="E2001" i="3"/>
  <c r="F2001" i="3"/>
  <c r="G2001" i="3"/>
  <c r="B2002" i="3"/>
  <c r="C2002" i="3"/>
  <c r="D2002" i="3"/>
  <c r="E2002" i="3"/>
  <c r="F2002" i="3"/>
  <c r="G2002" i="3"/>
  <c r="B2003" i="3"/>
  <c r="C2003" i="3"/>
  <c r="D2003" i="3"/>
  <c r="E2003" i="3"/>
  <c r="F2003" i="3"/>
  <c r="G2003" i="3"/>
  <c r="B2004" i="3"/>
  <c r="C2004" i="3"/>
  <c r="D2004" i="3"/>
  <c r="E2004" i="3"/>
  <c r="F2004" i="3"/>
  <c r="G2004" i="3"/>
  <c r="B2005" i="3"/>
  <c r="C2005" i="3"/>
  <c r="D2005" i="3"/>
  <c r="E2005" i="3"/>
  <c r="F2005" i="3"/>
  <c r="G2005" i="3"/>
  <c r="B2006" i="3"/>
  <c r="C2006" i="3"/>
  <c r="D2006" i="3"/>
  <c r="E2006" i="3"/>
  <c r="F2006" i="3"/>
  <c r="G2006" i="3"/>
  <c r="B2007" i="3"/>
  <c r="C2007" i="3"/>
  <c r="D2007" i="3"/>
  <c r="E2007" i="3"/>
  <c r="F2007" i="3"/>
  <c r="G2007" i="3"/>
  <c r="B2008" i="3"/>
  <c r="C2008" i="3"/>
  <c r="D2008" i="3"/>
  <c r="E2008" i="3"/>
  <c r="F2008" i="3"/>
  <c r="G2008" i="3"/>
  <c r="B2009" i="3"/>
  <c r="C2009" i="3"/>
  <c r="D2009" i="3"/>
  <c r="E2009" i="3"/>
  <c r="F2009" i="3"/>
  <c r="G2009" i="3"/>
  <c r="B2010" i="3"/>
  <c r="C2010" i="3"/>
  <c r="D2010" i="3"/>
  <c r="E2010" i="3"/>
  <c r="F2010" i="3"/>
  <c r="G2010" i="3"/>
  <c r="B2011" i="3"/>
  <c r="C2011" i="3"/>
  <c r="D2011" i="3"/>
  <c r="E2011" i="3"/>
  <c r="F2011" i="3"/>
  <c r="G2011" i="3"/>
  <c r="B2012" i="3"/>
  <c r="C2012" i="3"/>
  <c r="D2012" i="3"/>
  <c r="E2012" i="3"/>
  <c r="F2012" i="3"/>
  <c r="G2012" i="3"/>
  <c r="B2013" i="3"/>
  <c r="C2013" i="3"/>
  <c r="D2013" i="3"/>
  <c r="E2013" i="3"/>
  <c r="F2013" i="3"/>
  <c r="G2013" i="3"/>
  <c r="B2014" i="3"/>
  <c r="C2014" i="3"/>
  <c r="D2014" i="3"/>
  <c r="E2014" i="3"/>
  <c r="F2014" i="3"/>
  <c r="G2014" i="3"/>
  <c r="B2015" i="3"/>
  <c r="C2015" i="3"/>
  <c r="D2015" i="3"/>
  <c r="E2015" i="3"/>
  <c r="F2015" i="3"/>
  <c r="G2015" i="3"/>
  <c r="B2016" i="3"/>
  <c r="C2016" i="3"/>
  <c r="D2016" i="3"/>
  <c r="E2016" i="3"/>
  <c r="F2016" i="3"/>
  <c r="G2016" i="3"/>
  <c r="B2017" i="3"/>
  <c r="C2017" i="3"/>
  <c r="D2017" i="3"/>
  <c r="E2017" i="3"/>
  <c r="F2017" i="3"/>
  <c r="G2017" i="3"/>
  <c r="B2018" i="3"/>
  <c r="C2018" i="3"/>
  <c r="D2018" i="3"/>
  <c r="E2018" i="3"/>
  <c r="F2018" i="3"/>
  <c r="G2018" i="3"/>
  <c r="B2019" i="3"/>
  <c r="C2019" i="3"/>
  <c r="D2019" i="3"/>
  <c r="E2019" i="3"/>
  <c r="F2019" i="3"/>
  <c r="G2019" i="3"/>
  <c r="B2020" i="3"/>
  <c r="C2020" i="3"/>
  <c r="D2020" i="3"/>
  <c r="E2020" i="3"/>
  <c r="F2020" i="3"/>
  <c r="G2020" i="3"/>
  <c r="B2021" i="3"/>
  <c r="C2021" i="3"/>
  <c r="D2021" i="3"/>
  <c r="E2021" i="3"/>
  <c r="F2021" i="3"/>
  <c r="G2021" i="3"/>
  <c r="B2022" i="3"/>
  <c r="C2022" i="3"/>
  <c r="D2022" i="3"/>
  <c r="E2022" i="3"/>
  <c r="F2022" i="3"/>
  <c r="G2022" i="3"/>
  <c r="B2023" i="3"/>
  <c r="C2023" i="3"/>
  <c r="D2023" i="3"/>
  <c r="E2023" i="3"/>
  <c r="F2023" i="3"/>
  <c r="G2023" i="3"/>
  <c r="B2024" i="3"/>
  <c r="C2024" i="3"/>
  <c r="D2024" i="3"/>
  <c r="E2024" i="3"/>
  <c r="F2024" i="3"/>
  <c r="G2024" i="3"/>
  <c r="B2025" i="3"/>
  <c r="C2025" i="3"/>
  <c r="D2025" i="3"/>
  <c r="E2025" i="3"/>
  <c r="F2025" i="3"/>
  <c r="G2025" i="3"/>
  <c r="B2026" i="3"/>
  <c r="C2026" i="3"/>
  <c r="D2026" i="3"/>
  <c r="E2026" i="3"/>
  <c r="F2026" i="3"/>
  <c r="G2026" i="3"/>
  <c r="B2027" i="3"/>
  <c r="C2027" i="3"/>
  <c r="D2027" i="3"/>
  <c r="E2027" i="3"/>
  <c r="F2027" i="3"/>
  <c r="G2027" i="3"/>
  <c r="B2028" i="3"/>
  <c r="C2028" i="3"/>
  <c r="D2028" i="3"/>
  <c r="E2028" i="3"/>
  <c r="F2028" i="3"/>
  <c r="G2028" i="3"/>
  <c r="B2029" i="3"/>
  <c r="C2029" i="3"/>
  <c r="D2029" i="3"/>
  <c r="E2029" i="3"/>
  <c r="F2029" i="3"/>
  <c r="G2029" i="3"/>
  <c r="B2030" i="3"/>
  <c r="C2030" i="3"/>
  <c r="D2030" i="3"/>
  <c r="E2030" i="3"/>
  <c r="F2030" i="3"/>
  <c r="G2030" i="3"/>
  <c r="B2031" i="3"/>
  <c r="C2031" i="3"/>
  <c r="D2031" i="3"/>
  <c r="E2031" i="3"/>
  <c r="F2031" i="3"/>
  <c r="G2031" i="3"/>
  <c r="B2032" i="3"/>
  <c r="C2032" i="3"/>
  <c r="D2032" i="3"/>
  <c r="E2032" i="3"/>
  <c r="F2032" i="3"/>
  <c r="G2032" i="3"/>
  <c r="B2033" i="3"/>
  <c r="C2033" i="3"/>
  <c r="D2033" i="3"/>
  <c r="E2033" i="3"/>
  <c r="F2033" i="3"/>
  <c r="G2033" i="3"/>
  <c r="B2034" i="3"/>
  <c r="C2034" i="3"/>
  <c r="D2034" i="3"/>
  <c r="E2034" i="3"/>
  <c r="F2034" i="3"/>
  <c r="G2034" i="3"/>
  <c r="B2035" i="3"/>
  <c r="C2035" i="3"/>
  <c r="D2035" i="3"/>
  <c r="E2035" i="3"/>
  <c r="F2035" i="3"/>
  <c r="G2035" i="3"/>
  <c r="B2036" i="3"/>
  <c r="C2036" i="3"/>
  <c r="D2036" i="3"/>
  <c r="E2036" i="3"/>
  <c r="F2036" i="3"/>
  <c r="G2036" i="3"/>
  <c r="B2037" i="3"/>
  <c r="C2037" i="3"/>
  <c r="D2037" i="3"/>
  <c r="E2037" i="3"/>
  <c r="F2037" i="3"/>
  <c r="G2037" i="3"/>
  <c r="B2038" i="3"/>
  <c r="C2038" i="3"/>
  <c r="D2038" i="3"/>
  <c r="E2038" i="3"/>
  <c r="F2038" i="3"/>
  <c r="G2038" i="3"/>
  <c r="B2039" i="3"/>
  <c r="C2039" i="3"/>
  <c r="D2039" i="3"/>
  <c r="E2039" i="3"/>
  <c r="F2039" i="3"/>
  <c r="G2039" i="3"/>
  <c r="B2040" i="3"/>
  <c r="C2040" i="3"/>
  <c r="D2040" i="3"/>
  <c r="E2040" i="3"/>
  <c r="F2040" i="3"/>
  <c r="G2040" i="3"/>
  <c r="B2041" i="3"/>
  <c r="C2041" i="3"/>
  <c r="D2041" i="3"/>
  <c r="E2041" i="3"/>
  <c r="F2041" i="3"/>
  <c r="G2041" i="3"/>
  <c r="B2042" i="3"/>
  <c r="C2042" i="3"/>
  <c r="D2042" i="3"/>
  <c r="E2042" i="3"/>
  <c r="F2042" i="3"/>
  <c r="G2042" i="3"/>
  <c r="B2043" i="3"/>
  <c r="C2043" i="3"/>
  <c r="D2043" i="3"/>
  <c r="E2043" i="3"/>
  <c r="F2043" i="3"/>
  <c r="G2043" i="3"/>
  <c r="B2044" i="3"/>
  <c r="C2044" i="3"/>
  <c r="D2044" i="3"/>
  <c r="E2044" i="3"/>
  <c r="F2044" i="3"/>
  <c r="G2044" i="3"/>
  <c r="B2045" i="3"/>
  <c r="C2045" i="3"/>
  <c r="D2045" i="3"/>
  <c r="E2045" i="3"/>
  <c r="F2045" i="3"/>
  <c r="G2045" i="3"/>
  <c r="B2046" i="3"/>
  <c r="C2046" i="3"/>
  <c r="D2046" i="3"/>
  <c r="E2046" i="3"/>
  <c r="F2046" i="3"/>
  <c r="G2046" i="3"/>
  <c r="B2047" i="3"/>
  <c r="C2047" i="3"/>
  <c r="D2047" i="3"/>
  <c r="E2047" i="3"/>
  <c r="F2047" i="3"/>
  <c r="G2047" i="3"/>
  <c r="B2048" i="3"/>
  <c r="C2048" i="3"/>
  <c r="D2048" i="3"/>
  <c r="E2048" i="3"/>
  <c r="F2048" i="3"/>
  <c r="G2048" i="3"/>
  <c r="B2049" i="3"/>
  <c r="C2049" i="3"/>
  <c r="D2049" i="3"/>
  <c r="E2049" i="3"/>
  <c r="F2049" i="3"/>
  <c r="G2049" i="3"/>
  <c r="B2050" i="3"/>
  <c r="C2050" i="3"/>
  <c r="D2050" i="3"/>
  <c r="E2050" i="3"/>
  <c r="F2050" i="3"/>
  <c r="G2050" i="3"/>
  <c r="B2051" i="3"/>
  <c r="C2051" i="3"/>
  <c r="D2051" i="3"/>
  <c r="E2051" i="3"/>
  <c r="F2051" i="3"/>
  <c r="G2051" i="3"/>
  <c r="B2052" i="3"/>
  <c r="C2052" i="3"/>
  <c r="D2052" i="3"/>
  <c r="E2052" i="3"/>
  <c r="F2052" i="3"/>
  <c r="G2052" i="3"/>
  <c r="B2053" i="3"/>
  <c r="C2053" i="3"/>
  <c r="D2053" i="3"/>
  <c r="E2053" i="3"/>
  <c r="F2053" i="3"/>
  <c r="G2053" i="3"/>
  <c r="B2054" i="3"/>
  <c r="C2054" i="3"/>
  <c r="D2054" i="3"/>
  <c r="E2054" i="3"/>
  <c r="F2054" i="3"/>
  <c r="G2054" i="3"/>
  <c r="B2055" i="3"/>
  <c r="C2055" i="3"/>
  <c r="D2055" i="3"/>
  <c r="E2055" i="3"/>
  <c r="F2055" i="3"/>
  <c r="G2055" i="3"/>
  <c r="B2056" i="3"/>
  <c r="C2056" i="3"/>
  <c r="D2056" i="3"/>
  <c r="E2056" i="3"/>
  <c r="F2056" i="3"/>
  <c r="G2056" i="3"/>
  <c r="B2057" i="3"/>
  <c r="C2057" i="3"/>
  <c r="D2057" i="3"/>
  <c r="E2057" i="3"/>
  <c r="F2057" i="3"/>
  <c r="G2057" i="3"/>
  <c r="B2058" i="3"/>
  <c r="C2058" i="3"/>
  <c r="D2058" i="3"/>
  <c r="E2058" i="3"/>
  <c r="F2058" i="3"/>
  <c r="G2058" i="3"/>
  <c r="B2059" i="3"/>
  <c r="C2059" i="3"/>
  <c r="D2059" i="3"/>
  <c r="E2059" i="3"/>
  <c r="F2059" i="3"/>
  <c r="G2059" i="3"/>
  <c r="B2060" i="3"/>
  <c r="C2060" i="3"/>
  <c r="D2060" i="3"/>
  <c r="E2060" i="3"/>
  <c r="F2060" i="3"/>
  <c r="G2060" i="3"/>
  <c r="B2061" i="3"/>
  <c r="C2061" i="3"/>
  <c r="D2061" i="3"/>
  <c r="E2061" i="3"/>
  <c r="F2061" i="3"/>
  <c r="G2061" i="3"/>
  <c r="B2062" i="3"/>
  <c r="C2062" i="3"/>
  <c r="D2062" i="3"/>
  <c r="E2062" i="3"/>
  <c r="F2062" i="3"/>
  <c r="G2062" i="3"/>
  <c r="B2063" i="3"/>
  <c r="C2063" i="3"/>
  <c r="D2063" i="3"/>
  <c r="E2063" i="3"/>
  <c r="F2063" i="3"/>
  <c r="G2063" i="3"/>
  <c r="B2064" i="3"/>
  <c r="C2064" i="3"/>
  <c r="D2064" i="3"/>
  <c r="E2064" i="3"/>
  <c r="F2064" i="3"/>
  <c r="G2064" i="3"/>
  <c r="B2065" i="3"/>
  <c r="C2065" i="3"/>
  <c r="D2065" i="3"/>
  <c r="E2065" i="3"/>
  <c r="F2065" i="3"/>
  <c r="G2065" i="3"/>
  <c r="B2066" i="3"/>
  <c r="C2066" i="3"/>
  <c r="D2066" i="3"/>
  <c r="E2066" i="3"/>
  <c r="F2066" i="3"/>
  <c r="G2066" i="3"/>
  <c r="B2067" i="3"/>
  <c r="C2067" i="3"/>
  <c r="D2067" i="3"/>
  <c r="E2067" i="3"/>
  <c r="F2067" i="3"/>
  <c r="G2067" i="3"/>
  <c r="B2068" i="3"/>
  <c r="C2068" i="3"/>
  <c r="D2068" i="3"/>
  <c r="E2068" i="3"/>
  <c r="F2068" i="3"/>
  <c r="G2068" i="3"/>
  <c r="B2069" i="3"/>
  <c r="C2069" i="3"/>
  <c r="D2069" i="3"/>
  <c r="E2069" i="3"/>
  <c r="F2069" i="3"/>
  <c r="G2069" i="3"/>
  <c r="B2070" i="3"/>
  <c r="C2070" i="3"/>
  <c r="D2070" i="3"/>
  <c r="E2070" i="3"/>
  <c r="F2070" i="3"/>
  <c r="G2070" i="3"/>
  <c r="B2071" i="3"/>
  <c r="C2071" i="3"/>
  <c r="D2071" i="3"/>
  <c r="E2071" i="3"/>
  <c r="F2071" i="3"/>
  <c r="G2071" i="3"/>
  <c r="B2072" i="3"/>
  <c r="C2072" i="3"/>
  <c r="D2072" i="3"/>
  <c r="E2072" i="3"/>
  <c r="F2072" i="3"/>
  <c r="G2072" i="3"/>
  <c r="B2073" i="3"/>
  <c r="C2073" i="3"/>
  <c r="D2073" i="3"/>
  <c r="E2073" i="3"/>
  <c r="F2073" i="3"/>
  <c r="G2073" i="3"/>
  <c r="B2074" i="3"/>
  <c r="C2074" i="3"/>
  <c r="D2074" i="3"/>
  <c r="E2074" i="3"/>
  <c r="F2074" i="3"/>
  <c r="G2074" i="3"/>
  <c r="B2075" i="3"/>
  <c r="C2075" i="3"/>
  <c r="D2075" i="3"/>
  <c r="E2075" i="3"/>
  <c r="F2075" i="3"/>
  <c r="G2075" i="3"/>
  <c r="B2076" i="3"/>
  <c r="C2076" i="3"/>
  <c r="D2076" i="3"/>
  <c r="E2076" i="3"/>
  <c r="F2076" i="3"/>
  <c r="G2076" i="3"/>
  <c r="B2077" i="3"/>
  <c r="C2077" i="3"/>
  <c r="D2077" i="3"/>
  <c r="E2077" i="3"/>
  <c r="F2077" i="3"/>
  <c r="G2077" i="3"/>
  <c r="B2078" i="3"/>
  <c r="C2078" i="3"/>
  <c r="D2078" i="3"/>
  <c r="E2078" i="3"/>
  <c r="F2078" i="3"/>
  <c r="G2078" i="3"/>
  <c r="B2079" i="3"/>
  <c r="C2079" i="3"/>
  <c r="D2079" i="3"/>
  <c r="E2079" i="3"/>
  <c r="F2079" i="3"/>
  <c r="G2079" i="3"/>
  <c r="B2080" i="3"/>
  <c r="C2080" i="3"/>
  <c r="D2080" i="3"/>
  <c r="E2080" i="3"/>
  <c r="F2080" i="3"/>
  <c r="G2080" i="3"/>
  <c r="B2081" i="3"/>
  <c r="C2081" i="3"/>
  <c r="D2081" i="3"/>
  <c r="E2081" i="3"/>
  <c r="F2081" i="3"/>
  <c r="G2081" i="3"/>
  <c r="B2082" i="3"/>
  <c r="C2082" i="3"/>
  <c r="D2082" i="3"/>
  <c r="E2082" i="3"/>
  <c r="F2082" i="3"/>
  <c r="G2082" i="3"/>
  <c r="B2083" i="3"/>
  <c r="C2083" i="3"/>
  <c r="D2083" i="3"/>
  <c r="E2083" i="3"/>
  <c r="F2083" i="3"/>
  <c r="G2083" i="3"/>
  <c r="B2084" i="3"/>
  <c r="C2084" i="3"/>
  <c r="D2084" i="3"/>
  <c r="E2084" i="3"/>
  <c r="F2084" i="3"/>
  <c r="G2084" i="3"/>
  <c r="B2085" i="3"/>
  <c r="C2085" i="3"/>
  <c r="D2085" i="3"/>
  <c r="E2085" i="3"/>
  <c r="F2085" i="3"/>
  <c r="G2085" i="3"/>
  <c r="B2086" i="3"/>
  <c r="C2086" i="3"/>
  <c r="D2086" i="3"/>
  <c r="E2086" i="3"/>
  <c r="F2086" i="3"/>
  <c r="G2086" i="3"/>
  <c r="B2087" i="3"/>
  <c r="C2087" i="3"/>
  <c r="D2087" i="3"/>
  <c r="E2087" i="3"/>
  <c r="F2087" i="3"/>
  <c r="G2087" i="3"/>
  <c r="B2088" i="3"/>
  <c r="C2088" i="3"/>
  <c r="D2088" i="3"/>
  <c r="E2088" i="3"/>
  <c r="F2088" i="3"/>
  <c r="G2088" i="3"/>
  <c r="B2089" i="3"/>
  <c r="C2089" i="3"/>
  <c r="D2089" i="3"/>
  <c r="E2089" i="3"/>
  <c r="F2089" i="3"/>
  <c r="G2089" i="3"/>
  <c r="B2090" i="3"/>
  <c r="C2090" i="3"/>
  <c r="D2090" i="3"/>
  <c r="E2090" i="3"/>
  <c r="F2090" i="3"/>
  <c r="G2090" i="3"/>
  <c r="B2091" i="3"/>
  <c r="C2091" i="3"/>
  <c r="D2091" i="3"/>
  <c r="E2091" i="3"/>
  <c r="F2091" i="3"/>
  <c r="G2091" i="3"/>
  <c r="B2092" i="3"/>
  <c r="C2092" i="3"/>
  <c r="D2092" i="3"/>
  <c r="E2092" i="3"/>
  <c r="F2092" i="3"/>
  <c r="G2092" i="3"/>
  <c r="B2093" i="3"/>
  <c r="C2093" i="3"/>
  <c r="D2093" i="3"/>
  <c r="E2093" i="3"/>
  <c r="F2093" i="3"/>
  <c r="G2093" i="3"/>
  <c r="B2094" i="3"/>
  <c r="C2094" i="3"/>
  <c r="D2094" i="3"/>
  <c r="E2094" i="3"/>
  <c r="F2094" i="3"/>
  <c r="G2094" i="3"/>
  <c r="B2095" i="3"/>
  <c r="C2095" i="3"/>
  <c r="D2095" i="3"/>
  <c r="E2095" i="3"/>
  <c r="F2095" i="3"/>
  <c r="G2095" i="3"/>
  <c r="B2096" i="3"/>
  <c r="C2096" i="3"/>
  <c r="D2096" i="3"/>
  <c r="E2096" i="3"/>
  <c r="F2096" i="3"/>
  <c r="G2096" i="3"/>
  <c r="B2097" i="3"/>
  <c r="C2097" i="3"/>
  <c r="D2097" i="3"/>
  <c r="E2097" i="3"/>
  <c r="F2097" i="3"/>
  <c r="G2097" i="3"/>
  <c r="B2098" i="3"/>
  <c r="C2098" i="3"/>
  <c r="D2098" i="3"/>
  <c r="E2098" i="3"/>
  <c r="F2098" i="3"/>
  <c r="G2098" i="3"/>
  <c r="B2099" i="3"/>
  <c r="C2099" i="3"/>
  <c r="D2099" i="3"/>
  <c r="E2099" i="3"/>
  <c r="F2099" i="3"/>
  <c r="G2099" i="3"/>
  <c r="B2100" i="3"/>
  <c r="C2100" i="3"/>
  <c r="D2100" i="3"/>
  <c r="E2100" i="3"/>
  <c r="F2100" i="3"/>
  <c r="G2100" i="3"/>
  <c r="B2101" i="3"/>
  <c r="C2101" i="3"/>
  <c r="D2101" i="3"/>
  <c r="E2101" i="3"/>
  <c r="F2101" i="3"/>
  <c r="G2101" i="3"/>
  <c r="B2102" i="3"/>
  <c r="C2102" i="3"/>
  <c r="D2102" i="3"/>
  <c r="E2102" i="3"/>
  <c r="F2102" i="3"/>
  <c r="G2102" i="3"/>
  <c r="B2103" i="3"/>
  <c r="C2103" i="3"/>
  <c r="D2103" i="3"/>
  <c r="E2103" i="3"/>
  <c r="F2103" i="3"/>
  <c r="G2103" i="3"/>
  <c r="B2104" i="3"/>
  <c r="C2104" i="3"/>
  <c r="D2104" i="3"/>
  <c r="E2104" i="3"/>
  <c r="F2104" i="3"/>
  <c r="G2104" i="3"/>
  <c r="B2105" i="3"/>
  <c r="C2105" i="3"/>
  <c r="D2105" i="3"/>
  <c r="E2105" i="3"/>
  <c r="F2105" i="3"/>
  <c r="G2105" i="3"/>
  <c r="B2106" i="3"/>
  <c r="C2106" i="3"/>
  <c r="D2106" i="3"/>
  <c r="E2106" i="3"/>
  <c r="F2106" i="3"/>
  <c r="G2106" i="3"/>
  <c r="B2107" i="3"/>
  <c r="C2107" i="3"/>
  <c r="D2107" i="3"/>
  <c r="E2107" i="3"/>
  <c r="F2107" i="3"/>
  <c r="G2107" i="3"/>
  <c r="B2108" i="3"/>
  <c r="C2108" i="3"/>
  <c r="D2108" i="3"/>
  <c r="E2108" i="3"/>
  <c r="F2108" i="3"/>
  <c r="G2108" i="3"/>
  <c r="B2109" i="3"/>
  <c r="C2109" i="3"/>
  <c r="D2109" i="3"/>
  <c r="E2109" i="3"/>
  <c r="F2109" i="3"/>
  <c r="G2109" i="3"/>
  <c r="B2110" i="3"/>
  <c r="C2110" i="3"/>
  <c r="D2110" i="3"/>
  <c r="E2110" i="3"/>
  <c r="F2110" i="3"/>
  <c r="G2110" i="3"/>
  <c r="B2111" i="3"/>
  <c r="C2111" i="3"/>
  <c r="D2111" i="3"/>
  <c r="E2111" i="3"/>
  <c r="F2111" i="3"/>
  <c r="G2111" i="3"/>
  <c r="B2112" i="3"/>
  <c r="C2112" i="3"/>
  <c r="D2112" i="3"/>
  <c r="E2112" i="3"/>
  <c r="F2112" i="3"/>
  <c r="G2112" i="3"/>
  <c r="B2113" i="3"/>
  <c r="C2113" i="3"/>
  <c r="D2113" i="3"/>
  <c r="E2113" i="3"/>
  <c r="F2113" i="3"/>
  <c r="G2113" i="3"/>
  <c r="B2114" i="3"/>
  <c r="C2114" i="3"/>
  <c r="D2114" i="3"/>
  <c r="E2114" i="3"/>
  <c r="F2114" i="3"/>
  <c r="G2114" i="3"/>
  <c r="B2115" i="3"/>
  <c r="C2115" i="3"/>
  <c r="D2115" i="3"/>
  <c r="E2115" i="3"/>
  <c r="F2115" i="3"/>
  <c r="G2115" i="3"/>
  <c r="B2116" i="3"/>
  <c r="C2116" i="3"/>
  <c r="D2116" i="3"/>
  <c r="E2116" i="3"/>
  <c r="F2116" i="3"/>
  <c r="G2116" i="3"/>
  <c r="B2117" i="3"/>
  <c r="C2117" i="3"/>
  <c r="D2117" i="3"/>
  <c r="E2117" i="3"/>
  <c r="F2117" i="3"/>
  <c r="G2117" i="3"/>
  <c r="B2118" i="3"/>
  <c r="C2118" i="3"/>
  <c r="D2118" i="3"/>
  <c r="E2118" i="3"/>
  <c r="F2118" i="3"/>
  <c r="G2118" i="3"/>
  <c r="B2119" i="3"/>
  <c r="C2119" i="3"/>
  <c r="D2119" i="3"/>
  <c r="E2119" i="3"/>
  <c r="F2119" i="3"/>
  <c r="G2119" i="3"/>
  <c r="B2120" i="3"/>
  <c r="C2120" i="3"/>
  <c r="D2120" i="3"/>
  <c r="E2120" i="3"/>
  <c r="F2120" i="3"/>
  <c r="G2120" i="3"/>
  <c r="B2121" i="3"/>
  <c r="C2121" i="3"/>
  <c r="D2121" i="3"/>
  <c r="E2121" i="3"/>
  <c r="F2121" i="3"/>
  <c r="G2121" i="3"/>
  <c r="B2122" i="3"/>
  <c r="C2122" i="3"/>
  <c r="D2122" i="3"/>
  <c r="E2122" i="3"/>
  <c r="F2122" i="3"/>
  <c r="G2122" i="3"/>
  <c r="B2123" i="3"/>
  <c r="C2123" i="3"/>
  <c r="D2123" i="3"/>
  <c r="E2123" i="3"/>
  <c r="F2123" i="3"/>
  <c r="G2123" i="3"/>
  <c r="B2124" i="3"/>
  <c r="C2124" i="3"/>
  <c r="D2124" i="3"/>
  <c r="E2124" i="3"/>
  <c r="F2124" i="3"/>
  <c r="G2124" i="3"/>
  <c r="B2125" i="3"/>
  <c r="C2125" i="3"/>
  <c r="D2125" i="3"/>
  <c r="E2125" i="3"/>
  <c r="F2125" i="3"/>
  <c r="G2125" i="3"/>
  <c r="B2126" i="3"/>
  <c r="C2126" i="3"/>
  <c r="D2126" i="3"/>
  <c r="E2126" i="3"/>
  <c r="F2126" i="3"/>
  <c r="G2126" i="3"/>
  <c r="B2127" i="3"/>
  <c r="C2127" i="3"/>
  <c r="D2127" i="3"/>
  <c r="E2127" i="3"/>
  <c r="F2127" i="3"/>
  <c r="G2127" i="3"/>
  <c r="B2128" i="3"/>
  <c r="C2128" i="3"/>
  <c r="D2128" i="3"/>
  <c r="E2128" i="3"/>
  <c r="F2128" i="3"/>
  <c r="G2128" i="3"/>
  <c r="B2129" i="3"/>
  <c r="C2129" i="3"/>
  <c r="D2129" i="3"/>
  <c r="E2129" i="3"/>
  <c r="F2129" i="3"/>
  <c r="G2129" i="3"/>
  <c r="B2130" i="3"/>
  <c r="C2130" i="3"/>
  <c r="D2130" i="3"/>
  <c r="E2130" i="3"/>
  <c r="F2130" i="3"/>
  <c r="G2130" i="3"/>
  <c r="B2131" i="3"/>
  <c r="C2131" i="3"/>
  <c r="D2131" i="3"/>
  <c r="E2131" i="3"/>
  <c r="F2131" i="3"/>
  <c r="G2131" i="3"/>
  <c r="B2132" i="3"/>
  <c r="C2132" i="3"/>
  <c r="D2132" i="3"/>
  <c r="E2132" i="3"/>
  <c r="F2132" i="3"/>
  <c r="G2132" i="3"/>
  <c r="B2133" i="3"/>
  <c r="C2133" i="3"/>
  <c r="D2133" i="3"/>
  <c r="E2133" i="3"/>
  <c r="F2133" i="3"/>
  <c r="G2133" i="3"/>
  <c r="B2134" i="3"/>
  <c r="C2134" i="3"/>
  <c r="D2134" i="3"/>
  <c r="E2134" i="3"/>
  <c r="F2134" i="3"/>
  <c r="G2134" i="3"/>
  <c r="B2135" i="3"/>
  <c r="C2135" i="3"/>
  <c r="D2135" i="3"/>
  <c r="E2135" i="3"/>
  <c r="F2135" i="3"/>
  <c r="G2135" i="3"/>
  <c r="B2136" i="3"/>
  <c r="C2136" i="3"/>
  <c r="D2136" i="3"/>
  <c r="E2136" i="3"/>
  <c r="F2136" i="3"/>
  <c r="G2136" i="3"/>
  <c r="B2137" i="3"/>
  <c r="C2137" i="3"/>
  <c r="D2137" i="3"/>
  <c r="E2137" i="3"/>
  <c r="F2137" i="3"/>
  <c r="G2137" i="3"/>
  <c r="B2138" i="3"/>
  <c r="C2138" i="3"/>
  <c r="D2138" i="3"/>
  <c r="E2138" i="3"/>
  <c r="F2138" i="3"/>
  <c r="G2138" i="3"/>
  <c r="B2139" i="3"/>
  <c r="C2139" i="3"/>
  <c r="D2139" i="3"/>
  <c r="E2139" i="3"/>
  <c r="F2139" i="3"/>
  <c r="G2139" i="3"/>
  <c r="B2140" i="3"/>
  <c r="C2140" i="3"/>
  <c r="D2140" i="3"/>
  <c r="E2140" i="3"/>
  <c r="F2140" i="3"/>
  <c r="G2140" i="3"/>
  <c r="B2141" i="3"/>
  <c r="C2141" i="3"/>
  <c r="D2141" i="3"/>
  <c r="E2141" i="3"/>
  <c r="F2141" i="3"/>
  <c r="G2141" i="3"/>
  <c r="B2142" i="3"/>
  <c r="C2142" i="3"/>
  <c r="D2142" i="3"/>
  <c r="E2142" i="3"/>
  <c r="F2142" i="3"/>
  <c r="G2142" i="3"/>
  <c r="B2143" i="3"/>
  <c r="C2143" i="3"/>
  <c r="D2143" i="3"/>
  <c r="E2143" i="3"/>
  <c r="F2143" i="3"/>
  <c r="G2143" i="3"/>
  <c r="B2144" i="3"/>
  <c r="C2144" i="3"/>
  <c r="D2144" i="3"/>
  <c r="E2144" i="3"/>
  <c r="F2144" i="3"/>
  <c r="G2144" i="3"/>
  <c r="B2145" i="3"/>
  <c r="C2145" i="3"/>
  <c r="D2145" i="3"/>
  <c r="E2145" i="3"/>
  <c r="F2145" i="3"/>
  <c r="G2145" i="3"/>
  <c r="B2146" i="3"/>
  <c r="C2146" i="3"/>
  <c r="D2146" i="3"/>
  <c r="E2146" i="3"/>
  <c r="F2146" i="3"/>
  <c r="G2146" i="3"/>
  <c r="B2147" i="3"/>
  <c r="C2147" i="3"/>
  <c r="D2147" i="3"/>
  <c r="E2147" i="3"/>
  <c r="F2147" i="3"/>
  <c r="G2147" i="3"/>
  <c r="B2148" i="3"/>
  <c r="C2148" i="3"/>
  <c r="D2148" i="3"/>
  <c r="E2148" i="3"/>
  <c r="F2148" i="3"/>
  <c r="G2148" i="3"/>
  <c r="B2149" i="3"/>
  <c r="C2149" i="3"/>
  <c r="D2149" i="3"/>
  <c r="E2149" i="3"/>
  <c r="F2149" i="3"/>
  <c r="G2149" i="3"/>
  <c r="B2150" i="3"/>
  <c r="C2150" i="3"/>
  <c r="D2150" i="3"/>
  <c r="E2150" i="3"/>
  <c r="F2150" i="3"/>
  <c r="G2150" i="3"/>
  <c r="B2151" i="3"/>
  <c r="C2151" i="3"/>
  <c r="D2151" i="3"/>
  <c r="E2151" i="3"/>
  <c r="F2151" i="3"/>
  <c r="G2151" i="3"/>
  <c r="B2152" i="3"/>
  <c r="C2152" i="3"/>
  <c r="D2152" i="3"/>
  <c r="E2152" i="3"/>
  <c r="F2152" i="3"/>
  <c r="G2152" i="3"/>
  <c r="B2153" i="3"/>
  <c r="C2153" i="3"/>
  <c r="D2153" i="3"/>
  <c r="E2153" i="3"/>
  <c r="F2153" i="3"/>
  <c r="G2153" i="3"/>
  <c r="B2154" i="3"/>
  <c r="C2154" i="3"/>
  <c r="D2154" i="3"/>
  <c r="E2154" i="3"/>
  <c r="F2154" i="3"/>
  <c r="G2154" i="3"/>
  <c r="B2155" i="3"/>
  <c r="C2155" i="3"/>
  <c r="D2155" i="3"/>
  <c r="E2155" i="3"/>
  <c r="F2155" i="3"/>
  <c r="G2155" i="3"/>
  <c r="B2156" i="3"/>
  <c r="C2156" i="3"/>
  <c r="D2156" i="3"/>
  <c r="E2156" i="3"/>
  <c r="F2156" i="3"/>
  <c r="G2156" i="3"/>
  <c r="B2157" i="3"/>
  <c r="C2157" i="3"/>
  <c r="D2157" i="3"/>
  <c r="E2157" i="3"/>
  <c r="F2157" i="3"/>
  <c r="G2157" i="3"/>
  <c r="B2158" i="3"/>
  <c r="C2158" i="3"/>
  <c r="D2158" i="3"/>
  <c r="E2158" i="3"/>
  <c r="F2158" i="3"/>
  <c r="G2158" i="3"/>
  <c r="B2159" i="3"/>
  <c r="C2159" i="3"/>
  <c r="D2159" i="3"/>
  <c r="E2159" i="3"/>
  <c r="F2159" i="3"/>
  <c r="G2159" i="3"/>
  <c r="B2160" i="3"/>
  <c r="C2160" i="3"/>
  <c r="D2160" i="3"/>
  <c r="E2160" i="3"/>
  <c r="F2160" i="3"/>
  <c r="G2160" i="3"/>
  <c r="B2161" i="3"/>
  <c r="C2161" i="3"/>
  <c r="D2161" i="3"/>
  <c r="E2161" i="3"/>
  <c r="F2161" i="3"/>
  <c r="G2161" i="3"/>
  <c r="B2162" i="3"/>
  <c r="C2162" i="3"/>
  <c r="D2162" i="3"/>
  <c r="E2162" i="3"/>
  <c r="F2162" i="3"/>
  <c r="G2162" i="3"/>
  <c r="B2163" i="3"/>
  <c r="C2163" i="3"/>
  <c r="D2163" i="3"/>
  <c r="E2163" i="3"/>
  <c r="F2163" i="3"/>
  <c r="G2163" i="3"/>
  <c r="B2164" i="3"/>
  <c r="C2164" i="3"/>
  <c r="D2164" i="3"/>
  <c r="E2164" i="3"/>
  <c r="F2164" i="3"/>
  <c r="G2164" i="3"/>
  <c r="B2165" i="3"/>
  <c r="C2165" i="3"/>
  <c r="D2165" i="3"/>
  <c r="E2165" i="3"/>
  <c r="F2165" i="3"/>
  <c r="G2165" i="3"/>
  <c r="B2166" i="3"/>
  <c r="C2166" i="3"/>
  <c r="D2166" i="3"/>
  <c r="E2166" i="3"/>
  <c r="F2166" i="3"/>
  <c r="G2166" i="3"/>
  <c r="B2167" i="3"/>
  <c r="C2167" i="3"/>
  <c r="D2167" i="3"/>
  <c r="E2167" i="3"/>
  <c r="F2167" i="3"/>
  <c r="G2167" i="3"/>
  <c r="B2168" i="3"/>
  <c r="C2168" i="3"/>
  <c r="D2168" i="3"/>
  <c r="E2168" i="3"/>
  <c r="F2168" i="3"/>
  <c r="G2168" i="3"/>
  <c r="B2169" i="3"/>
  <c r="C2169" i="3"/>
  <c r="D2169" i="3"/>
  <c r="E2169" i="3"/>
  <c r="F2169" i="3"/>
  <c r="G2169" i="3"/>
  <c r="B2170" i="3"/>
  <c r="C2170" i="3"/>
  <c r="D2170" i="3"/>
  <c r="E2170" i="3"/>
  <c r="F2170" i="3"/>
  <c r="G2170" i="3"/>
  <c r="B2171" i="3"/>
  <c r="C2171" i="3"/>
  <c r="D2171" i="3"/>
  <c r="E2171" i="3"/>
  <c r="F2171" i="3"/>
  <c r="G2171" i="3"/>
  <c r="B2172" i="3"/>
  <c r="C2172" i="3"/>
  <c r="D2172" i="3"/>
  <c r="E2172" i="3"/>
  <c r="F2172" i="3"/>
  <c r="G2172" i="3"/>
  <c r="B2173" i="3"/>
  <c r="C2173" i="3"/>
  <c r="D2173" i="3"/>
  <c r="E2173" i="3"/>
  <c r="F2173" i="3"/>
  <c r="G2173" i="3"/>
  <c r="B2174" i="3"/>
  <c r="C2174" i="3"/>
  <c r="D2174" i="3"/>
  <c r="E2174" i="3"/>
  <c r="F2174" i="3"/>
  <c r="G2174" i="3"/>
  <c r="B2175" i="3"/>
  <c r="C2175" i="3"/>
  <c r="D2175" i="3"/>
  <c r="E2175" i="3"/>
  <c r="F2175" i="3"/>
  <c r="G2175" i="3"/>
  <c r="B2176" i="3"/>
  <c r="C2176" i="3"/>
  <c r="D2176" i="3"/>
  <c r="E2176" i="3"/>
  <c r="F2176" i="3"/>
  <c r="G2176" i="3"/>
  <c r="B2177" i="3"/>
  <c r="C2177" i="3"/>
  <c r="D2177" i="3"/>
  <c r="E2177" i="3"/>
  <c r="F2177" i="3"/>
  <c r="G2177" i="3"/>
  <c r="B2178" i="3"/>
  <c r="C2178" i="3"/>
  <c r="D2178" i="3"/>
  <c r="E2178" i="3"/>
  <c r="F2178" i="3"/>
  <c r="G2178" i="3"/>
  <c r="B2179" i="3"/>
  <c r="C2179" i="3"/>
  <c r="D2179" i="3"/>
  <c r="E2179" i="3"/>
  <c r="F2179" i="3"/>
  <c r="G2179" i="3"/>
  <c r="B2180" i="3"/>
  <c r="C2180" i="3"/>
  <c r="D2180" i="3"/>
  <c r="E2180" i="3"/>
  <c r="F2180" i="3"/>
  <c r="G2180" i="3"/>
  <c r="B2181" i="3"/>
  <c r="C2181" i="3"/>
  <c r="D2181" i="3"/>
  <c r="E2181" i="3"/>
  <c r="F2181" i="3"/>
  <c r="G2181" i="3"/>
  <c r="B2182" i="3"/>
  <c r="C2182" i="3"/>
  <c r="D2182" i="3"/>
  <c r="E2182" i="3"/>
  <c r="F2182" i="3"/>
  <c r="G2182" i="3"/>
  <c r="B2183" i="3"/>
  <c r="C2183" i="3"/>
  <c r="D2183" i="3"/>
  <c r="E2183" i="3"/>
  <c r="F2183" i="3"/>
  <c r="G2183" i="3"/>
  <c r="B2184" i="3"/>
  <c r="C2184" i="3"/>
  <c r="D2184" i="3"/>
  <c r="E2184" i="3"/>
  <c r="F2184" i="3"/>
  <c r="G2184" i="3"/>
  <c r="B2185" i="3"/>
  <c r="C2185" i="3"/>
  <c r="D2185" i="3"/>
  <c r="E2185" i="3"/>
  <c r="F2185" i="3"/>
  <c r="G2185" i="3"/>
  <c r="B2186" i="3"/>
  <c r="C2186" i="3"/>
  <c r="D2186" i="3"/>
  <c r="E2186" i="3"/>
  <c r="F2186" i="3"/>
  <c r="G2186" i="3"/>
  <c r="B2187" i="3"/>
  <c r="C2187" i="3"/>
  <c r="D2187" i="3"/>
  <c r="E2187" i="3"/>
  <c r="F2187" i="3"/>
  <c r="G2187" i="3"/>
  <c r="B2188" i="3"/>
  <c r="C2188" i="3"/>
  <c r="D2188" i="3"/>
  <c r="E2188" i="3"/>
  <c r="F2188" i="3"/>
  <c r="G2188" i="3"/>
  <c r="B2189" i="3"/>
  <c r="C2189" i="3"/>
  <c r="D2189" i="3"/>
  <c r="E2189" i="3"/>
  <c r="F2189" i="3"/>
  <c r="G2189" i="3"/>
  <c r="B2190" i="3"/>
  <c r="C2190" i="3"/>
  <c r="D2190" i="3"/>
  <c r="E2190" i="3"/>
  <c r="F2190" i="3"/>
  <c r="G2190" i="3"/>
  <c r="B2191" i="3"/>
  <c r="C2191" i="3"/>
  <c r="D2191" i="3"/>
  <c r="E2191" i="3"/>
  <c r="F2191" i="3"/>
  <c r="G2191" i="3"/>
  <c r="B2192" i="3"/>
  <c r="C2192" i="3"/>
  <c r="D2192" i="3"/>
  <c r="E2192" i="3"/>
  <c r="F2192" i="3"/>
  <c r="G2192" i="3"/>
  <c r="B2193" i="3"/>
  <c r="C2193" i="3"/>
  <c r="D2193" i="3"/>
  <c r="E2193" i="3"/>
  <c r="F2193" i="3"/>
  <c r="G2193" i="3"/>
  <c r="B1800" i="3"/>
  <c r="C1800" i="3"/>
  <c r="D1800" i="3"/>
  <c r="E1800" i="3"/>
  <c r="F1800" i="3"/>
  <c r="B1801" i="3"/>
  <c r="C1801" i="3"/>
  <c r="D1801" i="3"/>
  <c r="E1801" i="3"/>
  <c r="F1801" i="3"/>
  <c r="B1802" i="3"/>
  <c r="C1802" i="3"/>
  <c r="D1802" i="3"/>
  <c r="E1802" i="3"/>
  <c r="F1802" i="3"/>
  <c r="B1803" i="3"/>
  <c r="C1803" i="3"/>
  <c r="D1803" i="3"/>
  <c r="E1803" i="3"/>
  <c r="F1803" i="3"/>
  <c r="B1804" i="3"/>
  <c r="C1804" i="3"/>
  <c r="D1804" i="3"/>
  <c r="E1804" i="3"/>
  <c r="F1804" i="3"/>
  <c r="B1805" i="3"/>
  <c r="C1805" i="3"/>
  <c r="D1805" i="3"/>
  <c r="E1805" i="3"/>
  <c r="F1805" i="3"/>
  <c r="B1806" i="3"/>
  <c r="C1806" i="3"/>
  <c r="D1806" i="3"/>
  <c r="E1806" i="3"/>
  <c r="F1806" i="3"/>
  <c r="B1807" i="3"/>
  <c r="C1807" i="3"/>
  <c r="D1807" i="3"/>
  <c r="E1807" i="3"/>
  <c r="F1807" i="3"/>
  <c r="B1808" i="3"/>
  <c r="C1808" i="3"/>
  <c r="D1808" i="3"/>
  <c r="E1808" i="3"/>
  <c r="F1808" i="3"/>
  <c r="B1809" i="3"/>
  <c r="C1809" i="3"/>
  <c r="D1809" i="3"/>
  <c r="E1809" i="3"/>
  <c r="F1809" i="3"/>
  <c r="B1810" i="3"/>
  <c r="C1810" i="3"/>
  <c r="D1810" i="3"/>
  <c r="E1810" i="3"/>
  <c r="F1810" i="3"/>
  <c r="B1811" i="3"/>
  <c r="C1811" i="3"/>
  <c r="D1811" i="3"/>
  <c r="E1811" i="3"/>
  <c r="F1811" i="3"/>
  <c r="B1812" i="3"/>
  <c r="C1812" i="3"/>
  <c r="D1812" i="3"/>
  <c r="E1812" i="3"/>
  <c r="F1812" i="3"/>
  <c r="B1813" i="3"/>
  <c r="C1813" i="3"/>
  <c r="D1813" i="3"/>
  <c r="E1813" i="3"/>
  <c r="F1813" i="3"/>
  <c r="B1814" i="3"/>
  <c r="C1814" i="3"/>
  <c r="D1814" i="3"/>
  <c r="E1814" i="3"/>
  <c r="F1814" i="3"/>
  <c r="B1815" i="3"/>
  <c r="C1815" i="3"/>
  <c r="D1815" i="3"/>
  <c r="E1815" i="3"/>
  <c r="F1815" i="3"/>
  <c r="B1816" i="3"/>
  <c r="C1816" i="3"/>
  <c r="D1816" i="3"/>
  <c r="E1816" i="3"/>
  <c r="F1816" i="3"/>
  <c r="B1817" i="3"/>
  <c r="C1817" i="3"/>
  <c r="D1817" i="3"/>
  <c r="E1817" i="3"/>
  <c r="F1817" i="3"/>
  <c r="B1818" i="3"/>
  <c r="C1818" i="3"/>
  <c r="D1818" i="3"/>
  <c r="E1818" i="3"/>
  <c r="F1818" i="3"/>
  <c r="B1819" i="3"/>
  <c r="C1819" i="3"/>
  <c r="D1819" i="3"/>
  <c r="E1819" i="3"/>
  <c r="F1819" i="3"/>
  <c r="B1820" i="3"/>
  <c r="C1820" i="3"/>
  <c r="D1820" i="3"/>
  <c r="E1820" i="3"/>
  <c r="F1820" i="3"/>
  <c r="B1821" i="3"/>
  <c r="C1821" i="3"/>
  <c r="D1821" i="3"/>
  <c r="E1821" i="3"/>
  <c r="F1821" i="3"/>
  <c r="B1822" i="3"/>
  <c r="C1822" i="3"/>
  <c r="D1822" i="3"/>
  <c r="E1822" i="3"/>
  <c r="F1822" i="3"/>
  <c r="B1823" i="3"/>
  <c r="C1823" i="3"/>
  <c r="D1823" i="3"/>
  <c r="E1823" i="3"/>
  <c r="F1823" i="3"/>
  <c r="B1824" i="3"/>
  <c r="C1824" i="3"/>
  <c r="D1824" i="3"/>
  <c r="E1824" i="3"/>
  <c r="F1824" i="3"/>
  <c r="B1825" i="3"/>
  <c r="C1825" i="3"/>
  <c r="D1825" i="3"/>
  <c r="E1825" i="3"/>
  <c r="F1825" i="3"/>
  <c r="B1826" i="3"/>
  <c r="C1826" i="3"/>
  <c r="D1826" i="3"/>
  <c r="E1826" i="3"/>
  <c r="F1826" i="3"/>
  <c r="B1827" i="3"/>
  <c r="C1827" i="3"/>
  <c r="D1827" i="3"/>
  <c r="E1827" i="3"/>
  <c r="F1827" i="3"/>
  <c r="B1828" i="3"/>
  <c r="C1828" i="3"/>
  <c r="D1828" i="3"/>
  <c r="E1828" i="3"/>
  <c r="F1828" i="3"/>
  <c r="CQ1174" i="3"/>
  <c r="CU1828" i="3"/>
  <c r="CT1828" i="3"/>
  <c r="CS1828" i="3"/>
  <c r="CR1828" i="3"/>
  <c r="CQ1828" i="3"/>
  <c r="N1828" i="3"/>
  <c r="M1828" i="3"/>
  <c r="I1828" i="3"/>
  <c r="G1828" i="3"/>
  <c r="CU1827" i="3"/>
  <c r="CT1827" i="3"/>
  <c r="CS1827" i="3"/>
  <c r="CR1827" i="3"/>
  <c r="CQ1827" i="3"/>
  <c r="N1827" i="3"/>
  <c r="M1827" i="3"/>
  <c r="I1827" i="3"/>
  <c r="G1827" i="3"/>
  <c r="CU1826" i="3"/>
  <c r="CT1826" i="3"/>
  <c r="CS1826" i="3"/>
  <c r="CR1826" i="3"/>
  <c r="CQ1826" i="3"/>
  <c r="N1826" i="3"/>
  <c r="M1826" i="3"/>
  <c r="I1826" i="3"/>
  <c r="G1826" i="3"/>
  <c r="CU1825" i="3"/>
  <c r="CT1825" i="3"/>
  <c r="CS1825" i="3"/>
  <c r="CR1825" i="3"/>
  <c r="CQ1825" i="3"/>
  <c r="N1825" i="3"/>
  <c r="M1825" i="3"/>
  <c r="I1825" i="3"/>
  <c r="G1825" i="3"/>
  <c r="CU1824" i="3"/>
  <c r="CT1824" i="3"/>
  <c r="CS1824" i="3"/>
  <c r="CR1824" i="3"/>
  <c r="CQ1824" i="3"/>
  <c r="N1824" i="3"/>
  <c r="M1824" i="3"/>
  <c r="I1824" i="3"/>
  <c r="G1824" i="3"/>
  <c r="CU1823" i="3"/>
  <c r="CT1823" i="3"/>
  <c r="CS1823" i="3"/>
  <c r="CR1823" i="3"/>
  <c r="CQ1823" i="3"/>
  <c r="N1823" i="3"/>
  <c r="M1823" i="3"/>
  <c r="I1823" i="3"/>
  <c r="G1823" i="3"/>
  <c r="CU1822" i="3"/>
  <c r="CT1822" i="3"/>
  <c r="CS1822" i="3"/>
  <c r="CR1822" i="3"/>
  <c r="CQ1822" i="3"/>
  <c r="N1822" i="3"/>
  <c r="M1822" i="3"/>
  <c r="I1822" i="3"/>
  <c r="G1822" i="3"/>
  <c r="CU1821" i="3"/>
  <c r="CT1821" i="3"/>
  <c r="CS1821" i="3"/>
  <c r="CR1821" i="3"/>
  <c r="CQ1821" i="3"/>
  <c r="N1821" i="3"/>
  <c r="M1821" i="3"/>
  <c r="I1821" i="3"/>
  <c r="G1821" i="3"/>
  <c r="CU1820" i="3"/>
  <c r="CT1820" i="3"/>
  <c r="CS1820" i="3"/>
  <c r="CR1820" i="3"/>
  <c r="CQ1820" i="3"/>
  <c r="N1820" i="3"/>
  <c r="M1820" i="3"/>
  <c r="I1820" i="3"/>
  <c r="G1820" i="3"/>
  <c r="CU1819" i="3"/>
  <c r="CT1819" i="3"/>
  <c r="CS1819" i="3"/>
  <c r="CR1819" i="3"/>
  <c r="CQ1819" i="3"/>
  <c r="N1819" i="3"/>
  <c r="M1819" i="3"/>
  <c r="I1819" i="3"/>
  <c r="G1819" i="3"/>
  <c r="CU1818" i="3"/>
  <c r="CT1818" i="3"/>
  <c r="CS1818" i="3"/>
  <c r="CR1818" i="3"/>
  <c r="CQ1818" i="3"/>
  <c r="N1818" i="3"/>
  <c r="M1818" i="3"/>
  <c r="I1818" i="3"/>
  <c r="G1818" i="3"/>
  <c r="CU1817" i="3"/>
  <c r="CT1817" i="3"/>
  <c r="CS1817" i="3"/>
  <c r="CR1817" i="3"/>
  <c r="CQ1817" i="3"/>
  <c r="N1817" i="3"/>
  <c r="M1817" i="3"/>
  <c r="I1817" i="3"/>
  <c r="G1817" i="3"/>
  <c r="CU1816" i="3"/>
  <c r="CT1816" i="3"/>
  <c r="CS1816" i="3"/>
  <c r="CR1816" i="3"/>
  <c r="CQ1816" i="3"/>
  <c r="N1816" i="3"/>
  <c r="M1816" i="3"/>
  <c r="I1816" i="3"/>
  <c r="G1816" i="3"/>
  <c r="CU1815" i="3"/>
  <c r="CT1815" i="3"/>
  <c r="CS1815" i="3"/>
  <c r="CR1815" i="3"/>
  <c r="CQ1815" i="3"/>
  <c r="N1815" i="3"/>
  <c r="M1815" i="3"/>
  <c r="I1815" i="3"/>
  <c r="G1815" i="3"/>
  <c r="CU1814" i="3"/>
  <c r="CT1814" i="3"/>
  <c r="CS1814" i="3"/>
  <c r="CR1814" i="3"/>
  <c r="CQ1814" i="3"/>
  <c r="N1814" i="3"/>
  <c r="M1814" i="3"/>
  <c r="I1814" i="3"/>
  <c r="G1814" i="3"/>
  <c r="CU1813" i="3"/>
  <c r="CT1813" i="3"/>
  <c r="CS1813" i="3"/>
  <c r="CR1813" i="3"/>
  <c r="CQ1813" i="3"/>
  <c r="N1813" i="3"/>
  <c r="M1813" i="3"/>
  <c r="I1813" i="3"/>
  <c r="G1813" i="3"/>
  <c r="CU1812" i="3"/>
  <c r="CT1812" i="3"/>
  <c r="CS1812" i="3"/>
  <c r="CR1812" i="3"/>
  <c r="CQ1812" i="3"/>
  <c r="N1812" i="3"/>
  <c r="M1812" i="3"/>
  <c r="I1812" i="3"/>
  <c r="G1812" i="3"/>
  <c r="CU1811" i="3"/>
  <c r="CT1811" i="3"/>
  <c r="CS1811" i="3"/>
  <c r="CR1811" i="3"/>
  <c r="CQ1811" i="3"/>
  <c r="N1811" i="3"/>
  <c r="M1811" i="3"/>
  <c r="I1811" i="3"/>
  <c r="G1811" i="3"/>
  <c r="CU1810" i="3"/>
  <c r="CT1810" i="3"/>
  <c r="CS1810" i="3"/>
  <c r="CR1810" i="3"/>
  <c r="CQ1810" i="3"/>
  <c r="N1810" i="3"/>
  <c r="M1810" i="3"/>
  <c r="I1810" i="3"/>
  <c r="G1810" i="3"/>
  <c r="CU1809" i="3"/>
  <c r="CT1809" i="3"/>
  <c r="CS1809" i="3"/>
  <c r="CR1809" i="3"/>
  <c r="CQ1809" i="3"/>
  <c r="N1809" i="3"/>
  <c r="M1809" i="3"/>
  <c r="I1809" i="3"/>
  <c r="G1809" i="3"/>
  <c r="CU1808" i="3"/>
  <c r="CT1808" i="3"/>
  <c r="CS1808" i="3"/>
  <c r="CR1808" i="3"/>
  <c r="CQ1808" i="3"/>
  <c r="N1808" i="3"/>
  <c r="M1808" i="3"/>
  <c r="I1808" i="3"/>
  <c r="G1808" i="3"/>
  <c r="CU1807" i="3"/>
  <c r="CT1807" i="3"/>
  <c r="CS1807" i="3"/>
  <c r="CR1807" i="3"/>
  <c r="CQ1807" i="3"/>
  <c r="N1807" i="3"/>
  <c r="M1807" i="3"/>
  <c r="I1807" i="3"/>
  <c r="G1807" i="3"/>
  <c r="CU1806" i="3"/>
  <c r="CT1806" i="3"/>
  <c r="CS1806" i="3"/>
  <c r="CR1806" i="3"/>
  <c r="CQ1806" i="3"/>
  <c r="N1806" i="3"/>
  <c r="M1806" i="3"/>
  <c r="I1806" i="3"/>
  <c r="G1806" i="3"/>
  <c r="CU1805" i="3"/>
  <c r="CT1805" i="3"/>
  <c r="CS1805" i="3"/>
  <c r="CR1805" i="3"/>
  <c r="CQ1805" i="3"/>
  <c r="N1805" i="3"/>
  <c r="M1805" i="3"/>
  <c r="I1805" i="3"/>
  <c r="G1805" i="3"/>
  <c r="CU1804" i="3"/>
  <c r="CT1804" i="3"/>
  <c r="CS1804" i="3"/>
  <c r="CR1804" i="3"/>
  <c r="CQ1804" i="3"/>
  <c r="N1804" i="3"/>
  <c r="M1804" i="3"/>
  <c r="I1804" i="3"/>
  <c r="G1804" i="3"/>
  <c r="CU1803" i="3"/>
  <c r="CT1803" i="3"/>
  <c r="CS1803" i="3"/>
  <c r="CR1803" i="3"/>
  <c r="CQ1803" i="3"/>
  <c r="N1803" i="3"/>
  <c r="M1803" i="3"/>
  <c r="I1803" i="3"/>
  <c r="G1803" i="3"/>
  <c r="CU1802" i="3"/>
  <c r="CT1802" i="3"/>
  <c r="CS1802" i="3"/>
  <c r="CR1802" i="3"/>
  <c r="CQ1802" i="3"/>
  <c r="N1802" i="3"/>
  <c r="M1802" i="3"/>
  <c r="I1802" i="3"/>
  <c r="G1802" i="3"/>
  <c r="CU1801" i="3"/>
  <c r="CT1801" i="3"/>
  <c r="CS1801" i="3"/>
  <c r="CR1801" i="3"/>
  <c r="CQ1801" i="3"/>
  <c r="N1801" i="3"/>
  <c r="M1801" i="3"/>
  <c r="I1801" i="3"/>
  <c r="G1801" i="3"/>
  <c r="CU1800" i="3"/>
  <c r="CT1800" i="3"/>
  <c r="CS1800" i="3"/>
  <c r="CR1800" i="3"/>
  <c r="CQ1800" i="3"/>
  <c r="N1800" i="3"/>
  <c r="M1800" i="3"/>
  <c r="I1800" i="3"/>
  <c r="G1800" i="3"/>
  <c r="CU1799" i="3"/>
  <c r="CT1799" i="3"/>
  <c r="CS1799" i="3"/>
  <c r="CR1799" i="3"/>
  <c r="CQ1799" i="3"/>
  <c r="N1799" i="3"/>
  <c r="M1799" i="3"/>
  <c r="I1799" i="3"/>
  <c r="G1799" i="3"/>
  <c r="F1799" i="3"/>
  <c r="E1799" i="3"/>
  <c r="D1799" i="3"/>
  <c r="C1799" i="3"/>
  <c r="B1799" i="3"/>
  <c r="CU1798" i="3"/>
  <c r="CT1798" i="3"/>
  <c r="CS1798" i="3"/>
  <c r="CR1798" i="3"/>
  <c r="CQ1798" i="3"/>
  <c r="N1798" i="3"/>
  <c r="M1798" i="3"/>
  <c r="I1798" i="3"/>
  <c r="G1798" i="3"/>
  <c r="F1798" i="3"/>
  <c r="E1798" i="3"/>
  <c r="D1798" i="3"/>
  <c r="C1798" i="3"/>
  <c r="B1798" i="3"/>
  <c r="CU1797" i="3"/>
  <c r="CT1797" i="3"/>
  <c r="CS1797" i="3"/>
  <c r="CR1797" i="3"/>
  <c r="CQ1797" i="3"/>
  <c r="N1797" i="3"/>
  <c r="M1797" i="3"/>
  <c r="I1797" i="3"/>
  <c r="G1797" i="3"/>
  <c r="F1797" i="3"/>
  <c r="E1797" i="3"/>
  <c r="D1797" i="3"/>
  <c r="C1797" i="3"/>
  <c r="B1797" i="3"/>
  <c r="CU1796" i="3"/>
  <c r="CT1796" i="3"/>
  <c r="CS1796" i="3"/>
  <c r="CR1796" i="3"/>
  <c r="CQ1796" i="3"/>
  <c r="N1796" i="3"/>
  <c r="M1796" i="3"/>
  <c r="I1796" i="3"/>
  <c r="G1796" i="3"/>
  <c r="F1796" i="3"/>
  <c r="E1796" i="3"/>
  <c r="D1796" i="3"/>
  <c r="C1796" i="3"/>
  <c r="B1796" i="3"/>
  <c r="CU1795" i="3"/>
  <c r="CT1795" i="3"/>
  <c r="CS1795" i="3"/>
  <c r="CR1795" i="3"/>
  <c r="CQ1795" i="3"/>
  <c r="N1795" i="3"/>
  <c r="M1795" i="3"/>
  <c r="I1795" i="3"/>
  <c r="G1795" i="3"/>
  <c r="F1795" i="3"/>
  <c r="E1795" i="3"/>
  <c r="D1795" i="3"/>
  <c r="C1795" i="3"/>
  <c r="B1795" i="3"/>
  <c r="CU1794" i="3"/>
  <c r="CT1794" i="3"/>
  <c r="CS1794" i="3"/>
  <c r="CR1794" i="3"/>
  <c r="CQ1794" i="3"/>
  <c r="N1794" i="3"/>
  <c r="M1794" i="3"/>
  <c r="I1794" i="3"/>
  <c r="G1794" i="3"/>
  <c r="F1794" i="3"/>
  <c r="E1794" i="3"/>
  <c r="D1794" i="3"/>
  <c r="C1794" i="3"/>
  <c r="B1794" i="3"/>
  <c r="CU1793" i="3"/>
  <c r="CT1793" i="3"/>
  <c r="CS1793" i="3"/>
  <c r="CR1793" i="3"/>
  <c r="CQ1793" i="3"/>
  <c r="N1793" i="3"/>
  <c r="M1793" i="3"/>
  <c r="I1793" i="3"/>
  <c r="G1793" i="3"/>
  <c r="F1793" i="3"/>
  <c r="E1793" i="3"/>
  <c r="D1793" i="3"/>
  <c r="C1793" i="3"/>
  <c r="B1793" i="3"/>
  <c r="CU1792" i="3"/>
  <c r="CT1792" i="3"/>
  <c r="CS1792" i="3"/>
  <c r="CR1792" i="3"/>
  <c r="CQ1792" i="3"/>
  <c r="N1792" i="3"/>
  <c r="M1792" i="3"/>
  <c r="I1792" i="3"/>
  <c r="G1792" i="3"/>
  <c r="F1792" i="3"/>
  <c r="E1792" i="3"/>
  <c r="D1792" i="3"/>
  <c r="C1792" i="3"/>
  <c r="B1792" i="3"/>
  <c r="CU1791" i="3"/>
  <c r="CT1791" i="3"/>
  <c r="CS1791" i="3"/>
  <c r="CR1791" i="3"/>
  <c r="CQ1791" i="3"/>
  <c r="N1791" i="3"/>
  <c r="M1791" i="3"/>
  <c r="I1791" i="3"/>
  <c r="G1791" i="3"/>
  <c r="F1791" i="3"/>
  <c r="E1791" i="3"/>
  <c r="D1791" i="3"/>
  <c r="C1791" i="3"/>
  <c r="B1791" i="3"/>
  <c r="CU1790" i="3"/>
  <c r="CT1790" i="3"/>
  <c r="CS1790" i="3"/>
  <c r="CR1790" i="3"/>
  <c r="CQ1790" i="3"/>
  <c r="N1790" i="3"/>
  <c r="M1790" i="3"/>
  <c r="I1790" i="3"/>
  <c r="G1790" i="3"/>
  <c r="F1790" i="3"/>
  <c r="E1790" i="3"/>
  <c r="D1790" i="3"/>
  <c r="C1790" i="3"/>
  <c r="B1790" i="3"/>
  <c r="CU1789" i="3"/>
  <c r="CT1789" i="3"/>
  <c r="CS1789" i="3"/>
  <c r="CR1789" i="3"/>
  <c r="CQ1789" i="3"/>
  <c r="N1789" i="3"/>
  <c r="M1789" i="3"/>
  <c r="I1789" i="3"/>
  <c r="G1789" i="3"/>
  <c r="F1789" i="3"/>
  <c r="E1789" i="3"/>
  <c r="D1789" i="3"/>
  <c r="C1789" i="3"/>
  <c r="B1789" i="3"/>
  <c r="CU1788" i="3"/>
  <c r="CT1788" i="3"/>
  <c r="CS1788" i="3"/>
  <c r="CR1788" i="3"/>
  <c r="CQ1788" i="3"/>
  <c r="N1788" i="3"/>
  <c r="M1788" i="3"/>
  <c r="I1788" i="3"/>
  <c r="G1788" i="3"/>
  <c r="F1788" i="3"/>
  <c r="E1788" i="3"/>
  <c r="D1788" i="3"/>
  <c r="C1788" i="3"/>
  <c r="B1788" i="3"/>
  <c r="CU1787" i="3"/>
  <c r="CT1787" i="3"/>
  <c r="CS1787" i="3"/>
  <c r="CR1787" i="3"/>
  <c r="CQ1787" i="3"/>
  <c r="N1787" i="3"/>
  <c r="M1787" i="3"/>
  <c r="I1787" i="3"/>
  <c r="G1787" i="3"/>
  <c r="F1787" i="3"/>
  <c r="E1787" i="3"/>
  <c r="D1787" i="3"/>
  <c r="C1787" i="3"/>
  <c r="B1787" i="3"/>
  <c r="CU1786" i="3"/>
  <c r="CT1786" i="3"/>
  <c r="CS1786" i="3"/>
  <c r="CR1786" i="3"/>
  <c r="CQ1786" i="3"/>
  <c r="N1786" i="3"/>
  <c r="M1786" i="3"/>
  <c r="I1786" i="3"/>
  <c r="G1786" i="3"/>
  <c r="F1786" i="3"/>
  <c r="E1786" i="3"/>
  <c r="D1786" i="3"/>
  <c r="C1786" i="3"/>
  <c r="B1786" i="3"/>
  <c r="CU1785" i="3"/>
  <c r="CT1785" i="3"/>
  <c r="CS1785" i="3"/>
  <c r="CR1785" i="3"/>
  <c r="CQ1785" i="3"/>
  <c r="N1785" i="3"/>
  <c r="M1785" i="3"/>
  <c r="I1785" i="3"/>
  <c r="G1785" i="3"/>
  <c r="F1785" i="3"/>
  <c r="E1785" i="3"/>
  <c r="D1785" i="3"/>
  <c r="C1785" i="3"/>
  <c r="B1785" i="3"/>
  <c r="CU1784" i="3"/>
  <c r="CT1784" i="3"/>
  <c r="CS1784" i="3"/>
  <c r="CR1784" i="3"/>
  <c r="CQ1784" i="3"/>
  <c r="N1784" i="3"/>
  <c r="M1784" i="3"/>
  <c r="I1784" i="3"/>
  <c r="G1784" i="3"/>
  <c r="F1784" i="3"/>
  <c r="E1784" i="3"/>
  <c r="D1784" i="3"/>
  <c r="C1784" i="3"/>
  <c r="B1784" i="3"/>
  <c r="CU1783" i="3"/>
  <c r="CT1783" i="3"/>
  <c r="CS1783" i="3"/>
  <c r="CR1783" i="3"/>
  <c r="CQ1783" i="3"/>
  <c r="N1783" i="3"/>
  <c r="M1783" i="3"/>
  <c r="I1783" i="3"/>
  <c r="G1783" i="3"/>
  <c r="F1783" i="3"/>
  <c r="E1783" i="3"/>
  <c r="D1783" i="3"/>
  <c r="C1783" i="3"/>
  <c r="B1783" i="3"/>
  <c r="CU1782" i="3"/>
  <c r="CT1782" i="3"/>
  <c r="CS1782" i="3"/>
  <c r="CR1782" i="3"/>
  <c r="CQ1782" i="3"/>
  <c r="N1782" i="3"/>
  <c r="M1782" i="3"/>
  <c r="I1782" i="3"/>
  <c r="G1782" i="3"/>
  <c r="F1782" i="3"/>
  <c r="E1782" i="3"/>
  <c r="D1782" i="3"/>
  <c r="C1782" i="3"/>
  <c r="B1782" i="3"/>
  <c r="CU1781" i="3"/>
  <c r="CT1781" i="3"/>
  <c r="CS1781" i="3"/>
  <c r="CR1781" i="3"/>
  <c r="CQ1781" i="3"/>
  <c r="N1781" i="3"/>
  <c r="M1781" i="3"/>
  <c r="I1781" i="3"/>
  <c r="G1781" i="3"/>
  <c r="F1781" i="3"/>
  <c r="E1781" i="3"/>
  <c r="D1781" i="3"/>
  <c r="C1781" i="3"/>
  <c r="B1781" i="3"/>
  <c r="CU1780" i="3"/>
  <c r="CT1780" i="3"/>
  <c r="CS1780" i="3"/>
  <c r="CR1780" i="3"/>
  <c r="CQ1780" i="3"/>
  <c r="N1780" i="3"/>
  <c r="M1780" i="3"/>
  <c r="I1780" i="3"/>
  <c r="G1780" i="3"/>
  <c r="F1780" i="3"/>
  <c r="E1780" i="3"/>
  <c r="D1780" i="3"/>
  <c r="C1780" i="3"/>
  <c r="B1780" i="3"/>
  <c r="CU1779" i="3"/>
  <c r="CT1779" i="3"/>
  <c r="CS1779" i="3"/>
  <c r="CR1779" i="3"/>
  <c r="CQ1779" i="3"/>
  <c r="N1779" i="3"/>
  <c r="M1779" i="3"/>
  <c r="I1779" i="3"/>
  <c r="G1779" i="3"/>
  <c r="F1779" i="3"/>
  <c r="E1779" i="3"/>
  <c r="D1779" i="3"/>
  <c r="C1779" i="3"/>
  <c r="B1779" i="3"/>
  <c r="CU1778" i="3"/>
  <c r="CT1778" i="3"/>
  <c r="CS1778" i="3"/>
  <c r="CR1778" i="3"/>
  <c r="CQ1778" i="3"/>
  <c r="N1778" i="3"/>
  <c r="M1778" i="3"/>
  <c r="I1778" i="3"/>
  <c r="G1778" i="3"/>
  <c r="F1778" i="3"/>
  <c r="E1778" i="3"/>
  <c r="D1778" i="3"/>
  <c r="C1778" i="3"/>
  <c r="B1778" i="3"/>
  <c r="CU1777" i="3"/>
  <c r="CT1777" i="3"/>
  <c r="CS1777" i="3"/>
  <c r="CR1777" i="3"/>
  <c r="CQ1777" i="3"/>
  <c r="N1777" i="3"/>
  <c r="M1777" i="3"/>
  <c r="I1777" i="3"/>
  <c r="G1777" i="3"/>
  <c r="F1777" i="3"/>
  <c r="E1777" i="3"/>
  <c r="D1777" i="3"/>
  <c r="C1777" i="3"/>
  <c r="B1777" i="3"/>
  <c r="CU1776" i="3"/>
  <c r="CT1776" i="3"/>
  <c r="CS1776" i="3"/>
  <c r="CR1776" i="3"/>
  <c r="CQ1776" i="3"/>
  <c r="N1776" i="3"/>
  <c r="M1776" i="3"/>
  <c r="I1776" i="3"/>
  <c r="G1776" i="3"/>
  <c r="F1776" i="3"/>
  <c r="E1776" i="3"/>
  <c r="D1776" i="3"/>
  <c r="C1776" i="3"/>
  <c r="B1776" i="3"/>
  <c r="CU1775" i="3"/>
  <c r="CT1775" i="3"/>
  <c r="CS1775" i="3"/>
  <c r="CR1775" i="3"/>
  <c r="CQ1775" i="3"/>
  <c r="N1775" i="3"/>
  <c r="M1775" i="3"/>
  <c r="I1775" i="3"/>
  <c r="G1775" i="3"/>
  <c r="F1775" i="3"/>
  <c r="E1775" i="3"/>
  <c r="D1775" i="3"/>
  <c r="C1775" i="3"/>
  <c r="B1775" i="3"/>
  <c r="CU1774" i="3"/>
  <c r="CT1774" i="3"/>
  <c r="CS1774" i="3"/>
  <c r="CR1774" i="3"/>
  <c r="CQ1774" i="3"/>
  <c r="N1774" i="3"/>
  <c r="M1774" i="3"/>
  <c r="I1774" i="3"/>
  <c r="G1774" i="3"/>
  <c r="F1774" i="3"/>
  <c r="E1774" i="3"/>
  <c r="D1774" i="3"/>
  <c r="C1774" i="3"/>
  <c r="B1774" i="3"/>
  <c r="CU1773" i="3"/>
  <c r="CT1773" i="3"/>
  <c r="CS1773" i="3"/>
  <c r="CR1773" i="3"/>
  <c r="CQ1773" i="3"/>
  <c r="N1773" i="3"/>
  <c r="M1773" i="3"/>
  <c r="I1773" i="3"/>
  <c r="G1773" i="3"/>
  <c r="F1773" i="3"/>
  <c r="E1773" i="3"/>
  <c r="D1773" i="3"/>
  <c r="C1773" i="3"/>
  <c r="B1773" i="3"/>
  <c r="CU1772" i="3"/>
  <c r="CT1772" i="3"/>
  <c r="CS1772" i="3"/>
  <c r="CR1772" i="3"/>
  <c r="CQ1772" i="3"/>
  <c r="N1772" i="3"/>
  <c r="M1772" i="3"/>
  <c r="I1772" i="3"/>
  <c r="G1772" i="3"/>
  <c r="F1772" i="3"/>
  <c r="E1772" i="3"/>
  <c r="D1772" i="3"/>
  <c r="C1772" i="3"/>
  <c r="B1772" i="3"/>
  <c r="CU1771" i="3"/>
  <c r="CT1771" i="3"/>
  <c r="CS1771" i="3"/>
  <c r="CR1771" i="3"/>
  <c r="CQ1771" i="3"/>
  <c r="N1771" i="3"/>
  <c r="M1771" i="3"/>
  <c r="I1771" i="3"/>
  <c r="G1771" i="3"/>
  <c r="F1771" i="3"/>
  <c r="E1771" i="3"/>
  <c r="D1771" i="3"/>
  <c r="C1771" i="3"/>
  <c r="B1771" i="3"/>
  <c r="CU1770" i="3"/>
  <c r="CT1770" i="3"/>
  <c r="CS1770" i="3"/>
  <c r="CR1770" i="3"/>
  <c r="CQ1770" i="3"/>
  <c r="N1770" i="3"/>
  <c r="M1770" i="3"/>
  <c r="I1770" i="3"/>
  <c r="G1770" i="3"/>
  <c r="F1770" i="3"/>
  <c r="E1770" i="3"/>
  <c r="D1770" i="3"/>
  <c r="C1770" i="3"/>
  <c r="B1770" i="3"/>
  <c r="CU1769" i="3"/>
  <c r="CT1769" i="3"/>
  <c r="CS1769" i="3"/>
  <c r="CR1769" i="3"/>
  <c r="CQ1769" i="3"/>
  <c r="N1769" i="3"/>
  <c r="M1769" i="3"/>
  <c r="I1769" i="3"/>
  <c r="G1769" i="3"/>
  <c r="F1769" i="3"/>
  <c r="E1769" i="3"/>
  <c r="D1769" i="3"/>
  <c r="C1769" i="3"/>
  <c r="B1769" i="3"/>
  <c r="CU1768" i="3"/>
  <c r="CT1768" i="3"/>
  <c r="CS1768" i="3"/>
  <c r="CR1768" i="3"/>
  <c r="CQ1768" i="3"/>
  <c r="N1768" i="3"/>
  <c r="M1768" i="3"/>
  <c r="I1768" i="3"/>
  <c r="G1768" i="3"/>
  <c r="F1768" i="3"/>
  <c r="E1768" i="3"/>
  <c r="D1768" i="3"/>
  <c r="C1768" i="3"/>
  <c r="B1768" i="3"/>
  <c r="CU1767" i="3"/>
  <c r="CT1767" i="3"/>
  <c r="CS1767" i="3"/>
  <c r="CR1767" i="3"/>
  <c r="CQ1767" i="3"/>
  <c r="N1767" i="3"/>
  <c r="M1767" i="3"/>
  <c r="I1767" i="3"/>
  <c r="G1767" i="3"/>
  <c r="F1767" i="3"/>
  <c r="E1767" i="3"/>
  <c r="D1767" i="3"/>
  <c r="C1767" i="3"/>
  <c r="B1767" i="3"/>
  <c r="CU1766" i="3"/>
  <c r="CT1766" i="3"/>
  <c r="CS1766" i="3"/>
  <c r="CR1766" i="3"/>
  <c r="CQ1766" i="3"/>
  <c r="N1766" i="3"/>
  <c r="M1766" i="3"/>
  <c r="I1766" i="3"/>
  <c r="G1766" i="3"/>
  <c r="F1766" i="3"/>
  <c r="E1766" i="3"/>
  <c r="D1766" i="3"/>
  <c r="C1766" i="3"/>
  <c r="B1766" i="3"/>
  <c r="CU1765" i="3"/>
  <c r="CT1765" i="3"/>
  <c r="CS1765" i="3"/>
  <c r="CR1765" i="3"/>
  <c r="CQ1765" i="3"/>
  <c r="N1765" i="3"/>
  <c r="M1765" i="3"/>
  <c r="I1765" i="3"/>
  <c r="G1765" i="3"/>
  <c r="F1765" i="3"/>
  <c r="E1765" i="3"/>
  <c r="D1765" i="3"/>
  <c r="C1765" i="3"/>
  <c r="B1765" i="3"/>
  <c r="CU1764" i="3"/>
  <c r="CT1764" i="3"/>
  <c r="CS1764" i="3"/>
  <c r="CR1764" i="3"/>
  <c r="CQ1764" i="3"/>
  <c r="N1764" i="3"/>
  <c r="M1764" i="3"/>
  <c r="I1764" i="3"/>
  <c r="G1764" i="3"/>
  <c r="F1764" i="3"/>
  <c r="E1764" i="3"/>
  <c r="D1764" i="3"/>
  <c r="C1764" i="3"/>
  <c r="B1764" i="3"/>
  <c r="CU1763" i="3"/>
  <c r="CT1763" i="3"/>
  <c r="CS1763" i="3"/>
  <c r="CR1763" i="3"/>
  <c r="CQ1763" i="3"/>
  <c r="N1763" i="3"/>
  <c r="M1763" i="3"/>
  <c r="I1763" i="3"/>
  <c r="G1763" i="3"/>
  <c r="F1763" i="3"/>
  <c r="E1763" i="3"/>
  <c r="D1763" i="3"/>
  <c r="C1763" i="3"/>
  <c r="B1763" i="3"/>
  <c r="CU1762" i="3"/>
  <c r="CT1762" i="3"/>
  <c r="CS1762" i="3"/>
  <c r="CR1762" i="3"/>
  <c r="CQ1762" i="3"/>
  <c r="N1762" i="3"/>
  <c r="M1762" i="3"/>
  <c r="I1762" i="3"/>
  <c r="G1762" i="3"/>
  <c r="F1762" i="3"/>
  <c r="E1762" i="3"/>
  <c r="D1762" i="3"/>
  <c r="C1762" i="3"/>
  <c r="B1762" i="3"/>
  <c r="CU1761" i="3"/>
  <c r="CT1761" i="3"/>
  <c r="CS1761" i="3"/>
  <c r="CR1761" i="3"/>
  <c r="CQ1761" i="3"/>
  <c r="N1761" i="3"/>
  <c r="M1761" i="3"/>
  <c r="I1761" i="3"/>
  <c r="G1761" i="3"/>
  <c r="F1761" i="3"/>
  <c r="E1761" i="3"/>
  <c r="D1761" i="3"/>
  <c r="C1761" i="3"/>
  <c r="B1761" i="3"/>
  <c r="CU1760" i="3"/>
  <c r="CT1760" i="3"/>
  <c r="CS1760" i="3"/>
  <c r="CR1760" i="3"/>
  <c r="CQ1760" i="3"/>
  <c r="N1760" i="3"/>
  <c r="M1760" i="3"/>
  <c r="I1760" i="3"/>
  <c r="G1760" i="3"/>
  <c r="F1760" i="3"/>
  <c r="E1760" i="3"/>
  <c r="D1760" i="3"/>
  <c r="C1760" i="3"/>
  <c r="B1760" i="3"/>
  <c r="CU1759" i="3"/>
  <c r="CT1759" i="3"/>
  <c r="CS1759" i="3"/>
  <c r="CR1759" i="3"/>
  <c r="CQ1759" i="3"/>
  <c r="N1759" i="3"/>
  <c r="M1759" i="3"/>
  <c r="I1759" i="3"/>
  <c r="G1759" i="3"/>
  <c r="F1759" i="3"/>
  <c r="E1759" i="3"/>
  <c r="D1759" i="3"/>
  <c r="C1759" i="3"/>
  <c r="B1759" i="3"/>
  <c r="CU1758" i="3"/>
  <c r="CT1758" i="3"/>
  <c r="CS1758" i="3"/>
  <c r="CR1758" i="3"/>
  <c r="CQ1758" i="3"/>
  <c r="N1758" i="3"/>
  <c r="M1758" i="3"/>
  <c r="I1758" i="3"/>
  <c r="G1758" i="3"/>
  <c r="F1758" i="3"/>
  <c r="E1758" i="3"/>
  <c r="D1758" i="3"/>
  <c r="C1758" i="3"/>
  <c r="B1758" i="3"/>
  <c r="CU1757" i="3"/>
  <c r="CT1757" i="3"/>
  <c r="CS1757" i="3"/>
  <c r="CR1757" i="3"/>
  <c r="CQ1757" i="3"/>
  <c r="N1757" i="3"/>
  <c r="M1757" i="3"/>
  <c r="I1757" i="3"/>
  <c r="G1757" i="3"/>
  <c r="F1757" i="3"/>
  <c r="E1757" i="3"/>
  <c r="D1757" i="3"/>
  <c r="C1757" i="3"/>
  <c r="B1757" i="3"/>
  <c r="CU1756" i="3"/>
  <c r="CT1756" i="3"/>
  <c r="CS1756" i="3"/>
  <c r="CR1756" i="3"/>
  <c r="CQ1756" i="3"/>
  <c r="N1756" i="3"/>
  <c r="M1756" i="3"/>
  <c r="I1756" i="3"/>
  <c r="G1756" i="3"/>
  <c r="F1756" i="3"/>
  <c r="E1756" i="3"/>
  <c r="D1756" i="3"/>
  <c r="C1756" i="3"/>
  <c r="B1756" i="3"/>
  <c r="CU1755" i="3"/>
  <c r="CT1755" i="3"/>
  <c r="CS1755" i="3"/>
  <c r="CR1755" i="3"/>
  <c r="CQ1755" i="3"/>
  <c r="N1755" i="3"/>
  <c r="M1755" i="3"/>
  <c r="I1755" i="3"/>
  <c r="G1755" i="3"/>
  <c r="F1755" i="3"/>
  <c r="E1755" i="3"/>
  <c r="D1755" i="3"/>
  <c r="C1755" i="3"/>
  <c r="B1755" i="3"/>
  <c r="CU1754" i="3"/>
  <c r="CT1754" i="3"/>
  <c r="CS1754" i="3"/>
  <c r="CR1754" i="3"/>
  <c r="CQ1754" i="3"/>
  <c r="N1754" i="3"/>
  <c r="M1754" i="3"/>
  <c r="I1754" i="3"/>
  <c r="G1754" i="3"/>
  <c r="F1754" i="3"/>
  <c r="E1754" i="3"/>
  <c r="D1754" i="3"/>
  <c r="C1754" i="3"/>
  <c r="B1754" i="3"/>
  <c r="CU1753" i="3"/>
  <c r="CT1753" i="3"/>
  <c r="CS1753" i="3"/>
  <c r="CR1753" i="3"/>
  <c r="CQ1753" i="3"/>
  <c r="N1753" i="3"/>
  <c r="M1753" i="3"/>
  <c r="I1753" i="3"/>
  <c r="G1753" i="3"/>
  <c r="F1753" i="3"/>
  <c r="E1753" i="3"/>
  <c r="D1753" i="3"/>
  <c r="C1753" i="3"/>
  <c r="B1753" i="3"/>
  <c r="CU1752" i="3"/>
  <c r="CT1752" i="3"/>
  <c r="CS1752" i="3"/>
  <c r="CR1752" i="3"/>
  <c r="CQ1752" i="3"/>
  <c r="N1752" i="3"/>
  <c r="M1752" i="3"/>
  <c r="I1752" i="3"/>
  <c r="G1752" i="3"/>
  <c r="F1752" i="3"/>
  <c r="E1752" i="3"/>
  <c r="D1752" i="3"/>
  <c r="C1752" i="3"/>
  <c r="B1752" i="3"/>
  <c r="CU1751" i="3"/>
  <c r="CT1751" i="3"/>
  <c r="CS1751" i="3"/>
  <c r="CR1751" i="3"/>
  <c r="CQ1751" i="3"/>
  <c r="N1751" i="3"/>
  <c r="M1751" i="3"/>
  <c r="I1751" i="3"/>
  <c r="G1751" i="3"/>
  <c r="F1751" i="3"/>
  <c r="E1751" i="3"/>
  <c r="D1751" i="3"/>
  <c r="C1751" i="3"/>
  <c r="B1751" i="3"/>
  <c r="CU1750" i="3"/>
  <c r="CT1750" i="3"/>
  <c r="CS1750" i="3"/>
  <c r="CR1750" i="3"/>
  <c r="CQ1750" i="3"/>
  <c r="N1750" i="3"/>
  <c r="M1750" i="3"/>
  <c r="I1750" i="3"/>
  <c r="G1750" i="3"/>
  <c r="F1750" i="3"/>
  <c r="E1750" i="3"/>
  <c r="D1750" i="3"/>
  <c r="C1750" i="3"/>
  <c r="B1750" i="3"/>
  <c r="CU1749" i="3"/>
  <c r="CT1749" i="3"/>
  <c r="CS1749" i="3"/>
  <c r="CR1749" i="3"/>
  <c r="CQ1749" i="3"/>
  <c r="N1749" i="3"/>
  <c r="M1749" i="3"/>
  <c r="I1749" i="3"/>
  <c r="G1749" i="3"/>
  <c r="F1749" i="3"/>
  <c r="E1749" i="3"/>
  <c r="D1749" i="3"/>
  <c r="C1749" i="3"/>
  <c r="B1749" i="3"/>
  <c r="CU1748" i="3"/>
  <c r="CT1748" i="3"/>
  <c r="CS1748" i="3"/>
  <c r="CR1748" i="3"/>
  <c r="CQ1748" i="3"/>
  <c r="N1748" i="3"/>
  <c r="M1748" i="3"/>
  <c r="I1748" i="3"/>
  <c r="G1748" i="3"/>
  <c r="F1748" i="3"/>
  <c r="E1748" i="3"/>
  <c r="D1748" i="3"/>
  <c r="C1748" i="3"/>
  <c r="B1748" i="3"/>
  <c r="CU1747" i="3"/>
  <c r="CT1747" i="3"/>
  <c r="CS1747" i="3"/>
  <c r="CR1747" i="3"/>
  <c r="CQ1747" i="3"/>
  <c r="N1747" i="3"/>
  <c r="M1747" i="3"/>
  <c r="I1747" i="3"/>
  <c r="G1747" i="3"/>
  <c r="F1747" i="3"/>
  <c r="E1747" i="3"/>
  <c r="D1747" i="3"/>
  <c r="C1747" i="3"/>
  <c r="B1747" i="3"/>
  <c r="CU1746" i="3"/>
  <c r="CT1746" i="3"/>
  <c r="CS1746" i="3"/>
  <c r="CR1746" i="3"/>
  <c r="CQ1746" i="3"/>
  <c r="N1746" i="3"/>
  <c r="M1746" i="3"/>
  <c r="I1746" i="3"/>
  <c r="G1746" i="3"/>
  <c r="F1746" i="3"/>
  <c r="E1746" i="3"/>
  <c r="D1746" i="3"/>
  <c r="C1746" i="3"/>
  <c r="B1746" i="3"/>
  <c r="CU1745" i="3"/>
  <c r="CT1745" i="3"/>
  <c r="CS1745" i="3"/>
  <c r="CR1745" i="3"/>
  <c r="CQ1745" i="3"/>
  <c r="N1745" i="3"/>
  <c r="M1745" i="3"/>
  <c r="I1745" i="3"/>
  <c r="G1745" i="3"/>
  <c r="F1745" i="3"/>
  <c r="E1745" i="3"/>
  <c r="D1745" i="3"/>
  <c r="C1745" i="3"/>
  <c r="B1745" i="3"/>
  <c r="CU1744" i="3"/>
  <c r="CT1744" i="3"/>
  <c r="CS1744" i="3"/>
  <c r="CR1744" i="3"/>
  <c r="CQ1744" i="3"/>
  <c r="N1744" i="3"/>
  <c r="M1744" i="3"/>
  <c r="I1744" i="3"/>
  <c r="G1744" i="3"/>
  <c r="F1744" i="3"/>
  <c r="E1744" i="3"/>
  <c r="D1744" i="3"/>
  <c r="C1744" i="3"/>
  <c r="B1744" i="3"/>
  <c r="CU1743" i="3"/>
  <c r="CT1743" i="3"/>
  <c r="CS1743" i="3"/>
  <c r="CR1743" i="3"/>
  <c r="CQ1743" i="3"/>
  <c r="N1743" i="3"/>
  <c r="M1743" i="3"/>
  <c r="I1743" i="3"/>
  <c r="G1743" i="3"/>
  <c r="F1743" i="3"/>
  <c r="E1743" i="3"/>
  <c r="D1743" i="3"/>
  <c r="C1743" i="3"/>
  <c r="B1743" i="3"/>
  <c r="CU1742" i="3"/>
  <c r="CT1742" i="3"/>
  <c r="CS1742" i="3"/>
  <c r="CR1742" i="3"/>
  <c r="CQ1742" i="3"/>
  <c r="N1742" i="3"/>
  <c r="M1742" i="3"/>
  <c r="I1742" i="3"/>
  <c r="G1742" i="3"/>
  <c r="F1742" i="3"/>
  <c r="E1742" i="3"/>
  <c r="D1742" i="3"/>
  <c r="C1742" i="3"/>
  <c r="B1742" i="3"/>
  <c r="CU1741" i="3"/>
  <c r="CT1741" i="3"/>
  <c r="CS1741" i="3"/>
  <c r="CR1741" i="3"/>
  <c r="CQ1741" i="3"/>
  <c r="N1741" i="3"/>
  <c r="M1741" i="3"/>
  <c r="I1741" i="3"/>
  <c r="G1741" i="3"/>
  <c r="F1741" i="3"/>
  <c r="E1741" i="3"/>
  <c r="D1741" i="3"/>
  <c r="C1741" i="3"/>
  <c r="B1741" i="3"/>
  <c r="CU1740" i="3"/>
  <c r="CT1740" i="3"/>
  <c r="CS1740" i="3"/>
  <c r="CR1740" i="3"/>
  <c r="CQ1740" i="3"/>
  <c r="N1740" i="3"/>
  <c r="M1740" i="3"/>
  <c r="I1740" i="3"/>
  <c r="G1740" i="3"/>
  <c r="F1740" i="3"/>
  <c r="E1740" i="3"/>
  <c r="D1740" i="3"/>
  <c r="C1740" i="3"/>
  <c r="B1740" i="3"/>
  <c r="CU1739" i="3"/>
  <c r="CT1739" i="3"/>
  <c r="CS1739" i="3"/>
  <c r="CR1739" i="3"/>
  <c r="CQ1739" i="3"/>
  <c r="N1739" i="3"/>
  <c r="M1739" i="3"/>
  <c r="I1739" i="3"/>
  <c r="G1739" i="3"/>
  <c r="F1739" i="3"/>
  <c r="E1739" i="3"/>
  <c r="D1739" i="3"/>
  <c r="C1739" i="3"/>
  <c r="B1739" i="3"/>
  <c r="CU1738" i="3"/>
  <c r="CT1738" i="3"/>
  <c r="CS1738" i="3"/>
  <c r="CR1738" i="3"/>
  <c r="CQ1738" i="3"/>
  <c r="N1738" i="3"/>
  <c r="M1738" i="3"/>
  <c r="I1738" i="3"/>
  <c r="G1738" i="3"/>
  <c r="F1738" i="3"/>
  <c r="E1738" i="3"/>
  <c r="D1738" i="3"/>
  <c r="C1738" i="3"/>
  <c r="B1738" i="3"/>
  <c r="CU1737" i="3"/>
  <c r="CT1737" i="3"/>
  <c r="CS1737" i="3"/>
  <c r="CR1737" i="3"/>
  <c r="CQ1737" i="3"/>
  <c r="N1737" i="3"/>
  <c r="M1737" i="3"/>
  <c r="I1737" i="3"/>
  <c r="G1737" i="3"/>
  <c r="F1737" i="3"/>
  <c r="E1737" i="3"/>
  <c r="D1737" i="3"/>
  <c r="C1737" i="3"/>
  <c r="B1737" i="3"/>
  <c r="CU1736" i="3"/>
  <c r="CT1736" i="3"/>
  <c r="CS1736" i="3"/>
  <c r="CR1736" i="3"/>
  <c r="CQ1736" i="3"/>
  <c r="N1736" i="3"/>
  <c r="M1736" i="3"/>
  <c r="I1736" i="3"/>
  <c r="G1736" i="3"/>
  <c r="F1736" i="3"/>
  <c r="E1736" i="3"/>
  <c r="D1736" i="3"/>
  <c r="C1736" i="3"/>
  <c r="B1736" i="3"/>
  <c r="CU1735" i="3"/>
  <c r="CT1735" i="3"/>
  <c r="CS1735" i="3"/>
  <c r="CR1735" i="3"/>
  <c r="CQ1735" i="3"/>
  <c r="N1735" i="3"/>
  <c r="M1735" i="3"/>
  <c r="I1735" i="3"/>
  <c r="G1735" i="3"/>
  <c r="F1735" i="3"/>
  <c r="E1735" i="3"/>
  <c r="D1735" i="3"/>
  <c r="C1735" i="3"/>
  <c r="B1735" i="3"/>
  <c r="CU1734" i="3"/>
  <c r="CT1734" i="3"/>
  <c r="CS1734" i="3"/>
  <c r="CR1734" i="3"/>
  <c r="CQ1734" i="3"/>
  <c r="N1734" i="3"/>
  <c r="M1734" i="3"/>
  <c r="I1734" i="3"/>
  <c r="G1734" i="3"/>
  <c r="F1734" i="3"/>
  <c r="E1734" i="3"/>
  <c r="D1734" i="3"/>
  <c r="C1734" i="3"/>
  <c r="B1734" i="3"/>
  <c r="CU1733" i="3"/>
  <c r="CT1733" i="3"/>
  <c r="CS1733" i="3"/>
  <c r="CR1733" i="3"/>
  <c r="CQ1733" i="3"/>
  <c r="N1733" i="3"/>
  <c r="M1733" i="3"/>
  <c r="I1733" i="3"/>
  <c r="G1733" i="3"/>
  <c r="F1733" i="3"/>
  <c r="E1733" i="3"/>
  <c r="D1733" i="3"/>
  <c r="C1733" i="3"/>
  <c r="B1733" i="3"/>
  <c r="CU1732" i="3"/>
  <c r="CT1732" i="3"/>
  <c r="CS1732" i="3"/>
  <c r="CR1732" i="3"/>
  <c r="CQ1732" i="3"/>
  <c r="N1732" i="3"/>
  <c r="M1732" i="3"/>
  <c r="I1732" i="3"/>
  <c r="G1732" i="3"/>
  <c r="F1732" i="3"/>
  <c r="E1732" i="3"/>
  <c r="D1732" i="3"/>
  <c r="C1732" i="3"/>
  <c r="B1732" i="3"/>
  <c r="CU1731" i="3"/>
  <c r="CT1731" i="3"/>
  <c r="CS1731" i="3"/>
  <c r="CR1731" i="3"/>
  <c r="CQ1731" i="3"/>
  <c r="N1731" i="3"/>
  <c r="M1731" i="3"/>
  <c r="I1731" i="3"/>
  <c r="G1731" i="3"/>
  <c r="F1731" i="3"/>
  <c r="E1731" i="3"/>
  <c r="D1731" i="3"/>
  <c r="C1731" i="3"/>
  <c r="B1731" i="3"/>
  <c r="CU1730" i="3"/>
  <c r="CT1730" i="3"/>
  <c r="CS1730" i="3"/>
  <c r="CR1730" i="3"/>
  <c r="CQ1730" i="3"/>
  <c r="N1730" i="3"/>
  <c r="M1730" i="3"/>
  <c r="I1730" i="3"/>
  <c r="G1730" i="3"/>
  <c r="F1730" i="3"/>
  <c r="E1730" i="3"/>
  <c r="D1730" i="3"/>
  <c r="C1730" i="3"/>
  <c r="B1730" i="3"/>
  <c r="CU1729" i="3"/>
  <c r="CT1729" i="3"/>
  <c r="CS1729" i="3"/>
  <c r="CR1729" i="3"/>
  <c r="CQ1729" i="3"/>
  <c r="N1729" i="3"/>
  <c r="M1729" i="3"/>
  <c r="I1729" i="3"/>
  <c r="G1729" i="3"/>
  <c r="F1729" i="3"/>
  <c r="E1729" i="3"/>
  <c r="D1729" i="3"/>
  <c r="C1729" i="3"/>
  <c r="B1729" i="3"/>
  <c r="CU1728" i="3"/>
  <c r="CT1728" i="3"/>
  <c r="CS1728" i="3"/>
  <c r="CR1728" i="3"/>
  <c r="CQ1728" i="3"/>
  <c r="N1728" i="3"/>
  <c r="M1728" i="3"/>
  <c r="I1728" i="3"/>
  <c r="G1728" i="3"/>
  <c r="F1728" i="3"/>
  <c r="E1728" i="3"/>
  <c r="D1728" i="3"/>
  <c r="C1728" i="3"/>
  <c r="B1728" i="3"/>
  <c r="CU1727" i="3"/>
  <c r="CT1727" i="3"/>
  <c r="CS1727" i="3"/>
  <c r="CR1727" i="3"/>
  <c r="CQ1727" i="3"/>
  <c r="N1727" i="3"/>
  <c r="M1727" i="3"/>
  <c r="I1727" i="3"/>
  <c r="G1727" i="3"/>
  <c r="F1727" i="3"/>
  <c r="E1727" i="3"/>
  <c r="D1727" i="3"/>
  <c r="C1727" i="3"/>
  <c r="B1727" i="3"/>
  <c r="CU1726" i="3"/>
  <c r="CT1726" i="3"/>
  <c r="CS1726" i="3"/>
  <c r="CR1726" i="3"/>
  <c r="CQ1726" i="3"/>
  <c r="N1726" i="3"/>
  <c r="M1726" i="3"/>
  <c r="I1726" i="3"/>
  <c r="G1726" i="3"/>
  <c r="F1726" i="3"/>
  <c r="E1726" i="3"/>
  <c r="D1726" i="3"/>
  <c r="C1726" i="3"/>
  <c r="B1726" i="3"/>
  <c r="CU1725" i="3"/>
  <c r="CT1725" i="3"/>
  <c r="CS1725" i="3"/>
  <c r="CR1725" i="3"/>
  <c r="CQ1725" i="3"/>
  <c r="N1725" i="3"/>
  <c r="M1725" i="3"/>
  <c r="I1725" i="3"/>
  <c r="G1725" i="3"/>
  <c r="F1725" i="3"/>
  <c r="E1725" i="3"/>
  <c r="D1725" i="3"/>
  <c r="C1725" i="3"/>
  <c r="B1725" i="3"/>
  <c r="CU1724" i="3"/>
  <c r="CT1724" i="3"/>
  <c r="CS1724" i="3"/>
  <c r="CR1724" i="3"/>
  <c r="CQ1724" i="3"/>
  <c r="N1724" i="3"/>
  <c r="M1724" i="3"/>
  <c r="I1724" i="3"/>
  <c r="G1724" i="3"/>
  <c r="F1724" i="3"/>
  <c r="E1724" i="3"/>
  <c r="D1724" i="3"/>
  <c r="C1724" i="3"/>
  <c r="B1724" i="3"/>
  <c r="CU1723" i="3"/>
  <c r="CT1723" i="3"/>
  <c r="CS1723" i="3"/>
  <c r="CR1723" i="3"/>
  <c r="CQ1723" i="3"/>
  <c r="N1723" i="3"/>
  <c r="M1723" i="3"/>
  <c r="I1723" i="3"/>
  <c r="G1723" i="3"/>
  <c r="F1723" i="3"/>
  <c r="E1723" i="3"/>
  <c r="D1723" i="3"/>
  <c r="C1723" i="3"/>
  <c r="B1723" i="3"/>
  <c r="CU1722" i="3"/>
  <c r="CT1722" i="3"/>
  <c r="CS1722" i="3"/>
  <c r="CR1722" i="3"/>
  <c r="CQ1722" i="3"/>
  <c r="N1722" i="3"/>
  <c r="M1722" i="3"/>
  <c r="I1722" i="3"/>
  <c r="G1722" i="3"/>
  <c r="F1722" i="3"/>
  <c r="E1722" i="3"/>
  <c r="D1722" i="3"/>
  <c r="C1722" i="3"/>
  <c r="B1722" i="3"/>
  <c r="CU1721" i="3"/>
  <c r="CT1721" i="3"/>
  <c r="CS1721" i="3"/>
  <c r="CR1721" i="3"/>
  <c r="CQ1721" i="3"/>
  <c r="N1721" i="3"/>
  <c r="M1721" i="3"/>
  <c r="I1721" i="3"/>
  <c r="G1721" i="3"/>
  <c r="F1721" i="3"/>
  <c r="E1721" i="3"/>
  <c r="D1721" i="3"/>
  <c r="C1721" i="3"/>
  <c r="B1721" i="3"/>
  <c r="CU1720" i="3"/>
  <c r="CT1720" i="3"/>
  <c r="CS1720" i="3"/>
  <c r="CR1720" i="3"/>
  <c r="CQ1720" i="3"/>
  <c r="N1720" i="3"/>
  <c r="M1720" i="3"/>
  <c r="I1720" i="3"/>
  <c r="G1720" i="3"/>
  <c r="F1720" i="3"/>
  <c r="E1720" i="3"/>
  <c r="D1720" i="3"/>
  <c r="C1720" i="3"/>
  <c r="B1720" i="3"/>
  <c r="CU1719" i="3"/>
  <c r="CT1719" i="3"/>
  <c r="CS1719" i="3"/>
  <c r="CR1719" i="3"/>
  <c r="CQ1719" i="3"/>
  <c r="N1719" i="3"/>
  <c r="M1719" i="3"/>
  <c r="I1719" i="3"/>
  <c r="G1719" i="3"/>
  <c r="F1719" i="3"/>
  <c r="E1719" i="3"/>
  <c r="D1719" i="3"/>
  <c r="C1719" i="3"/>
  <c r="B1719" i="3"/>
  <c r="CU1718" i="3"/>
  <c r="CT1718" i="3"/>
  <c r="CS1718" i="3"/>
  <c r="CR1718" i="3"/>
  <c r="CQ1718" i="3"/>
  <c r="N1718" i="3"/>
  <c r="M1718" i="3"/>
  <c r="I1718" i="3"/>
  <c r="G1718" i="3"/>
  <c r="F1718" i="3"/>
  <c r="E1718" i="3"/>
  <c r="D1718" i="3"/>
  <c r="C1718" i="3"/>
  <c r="B1718" i="3"/>
  <c r="CU1717" i="3"/>
  <c r="CT1717" i="3"/>
  <c r="CS1717" i="3"/>
  <c r="CR1717" i="3"/>
  <c r="CQ1717" i="3"/>
  <c r="N1717" i="3"/>
  <c r="M1717" i="3"/>
  <c r="I1717" i="3"/>
  <c r="G1717" i="3"/>
  <c r="F1717" i="3"/>
  <c r="E1717" i="3"/>
  <c r="D1717" i="3"/>
  <c r="C1717" i="3"/>
  <c r="B1717" i="3"/>
  <c r="CU1716" i="3"/>
  <c r="CT1716" i="3"/>
  <c r="CS1716" i="3"/>
  <c r="CR1716" i="3"/>
  <c r="CQ1716" i="3"/>
  <c r="N1716" i="3"/>
  <c r="M1716" i="3"/>
  <c r="I1716" i="3"/>
  <c r="G1716" i="3"/>
  <c r="F1716" i="3"/>
  <c r="E1716" i="3"/>
  <c r="D1716" i="3"/>
  <c r="C1716" i="3"/>
  <c r="B1716" i="3"/>
  <c r="CU1715" i="3"/>
  <c r="CT1715" i="3"/>
  <c r="CS1715" i="3"/>
  <c r="CR1715" i="3"/>
  <c r="CQ1715" i="3"/>
  <c r="N1715" i="3"/>
  <c r="M1715" i="3"/>
  <c r="I1715" i="3"/>
  <c r="G1715" i="3"/>
  <c r="F1715" i="3"/>
  <c r="E1715" i="3"/>
  <c r="D1715" i="3"/>
  <c r="C1715" i="3"/>
  <c r="B1715" i="3"/>
  <c r="CU1714" i="3"/>
  <c r="CT1714" i="3"/>
  <c r="CS1714" i="3"/>
  <c r="CR1714" i="3"/>
  <c r="CQ1714" i="3"/>
  <c r="N1714" i="3"/>
  <c r="M1714" i="3"/>
  <c r="I1714" i="3"/>
  <c r="G1714" i="3"/>
  <c r="F1714" i="3"/>
  <c r="E1714" i="3"/>
  <c r="D1714" i="3"/>
  <c r="C1714" i="3"/>
  <c r="B1714" i="3"/>
  <c r="CU1713" i="3"/>
  <c r="CT1713" i="3"/>
  <c r="CS1713" i="3"/>
  <c r="CR1713" i="3"/>
  <c r="CQ1713" i="3"/>
  <c r="N1713" i="3"/>
  <c r="M1713" i="3"/>
  <c r="I1713" i="3"/>
  <c r="G1713" i="3"/>
  <c r="F1713" i="3"/>
  <c r="E1713" i="3"/>
  <c r="D1713" i="3"/>
  <c r="C1713" i="3"/>
  <c r="B1713" i="3"/>
  <c r="CU1712" i="3"/>
  <c r="CT1712" i="3"/>
  <c r="CS1712" i="3"/>
  <c r="CR1712" i="3"/>
  <c r="CQ1712" i="3"/>
  <c r="N1712" i="3"/>
  <c r="M1712" i="3"/>
  <c r="I1712" i="3"/>
  <c r="G1712" i="3"/>
  <c r="F1712" i="3"/>
  <c r="E1712" i="3"/>
  <c r="D1712" i="3"/>
  <c r="C1712" i="3"/>
  <c r="B1712" i="3"/>
  <c r="CU1711" i="3"/>
  <c r="CT1711" i="3"/>
  <c r="CS1711" i="3"/>
  <c r="CR1711" i="3"/>
  <c r="CQ1711" i="3"/>
  <c r="N1711" i="3"/>
  <c r="M1711" i="3"/>
  <c r="I1711" i="3"/>
  <c r="G1711" i="3"/>
  <c r="F1711" i="3"/>
  <c r="E1711" i="3"/>
  <c r="D1711" i="3"/>
  <c r="C1711" i="3"/>
  <c r="B1711" i="3"/>
  <c r="CU1710" i="3"/>
  <c r="CT1710" i="3"/>
  <c r="CS1710" i="3"/>
  <c r="CR1710" i="3"/>
  <c r="CQ1710" i="3"/>
  <c r="N1710" i="3"/>
  <c r="M1710" i="3"/>
  <c r="I1710" i="3"/>
  <c r="G1710" i="3"/>
  <c r="F1710" i="3"/>
  <c r="E1710" i="3"/>
  <c r="D1710" i="3"/>
  <c r="C1710" i="3"/>
  <c r="B1710" i="3"/>
  <c r="CU1709" i="3"/>
  <c r="CT1709" i="3"/>
  <c r="CS1709" i="3"/>
  <c r="CR1709" i="3"/>
  <c r="CQ1709" i="3"/>
  <c r="N1709" i="3"/>
  <c r="M1709" i="3"/>
  <c r="I1709" i="3"/>
  <c r="G1709" i="3"/>
  <c r="F1709" i="3"/>
  <c r="E1709" i="3"/>
  <c r="D1709" i="3"/>
  <c r="C1709" i="3"/>
  <c r="B1709" i="3"/>
  <c r="CU1708" i="3"/>
  <c r="CT1708" i="3"/>
  <c r="CS1708" i="3"/>
  <c r="CR1708" i="3"/>
  <c r="CQ1708" i="3"/>
  <c r="N1708" i="3"/>
  <c r="M1708" i="3"/>
  <c r="I1708" i="3"/>
  <c r="G1708" i="3"/>
  <c r="F1708" i="3"/>
  <c r="E1708" i="3"/>
  <c r="D1708" i="3"/>
  <c r="C1708" i="3"/>
  <c r="B1708" i="3"/>
  <c r="CU1707" i="3"/>
  <c r="CT1707" i="3"/>
  <c r="CS1707" i="3"/>
  <c r="CR1707" i="3"/>
  <c r="CQ1707" i="3"/>
  <c r="N1707" i="3"/>
  <c r="M1707" i="3"/>
  <c r="I1707" i="3"/>
  <c r="G1707" i="3"/>
  <c r="F1707" i="3"/>
  <c r="E1707" i="3"/>
  <c r="D1707" i="3"/>
  <c r="C1707" i="3"/>
  <c r="B1707" i="3"/>
  <c r="CU1706" i="3"/>
  <c r="CT1706" i="3"/>
  <c r="CS1706" i="3"/>
  <c r="CR1706" i="3"/>
  <c r="CQ1706" i="3"/>
  <c r="N1706" i="3"/>
  <c r="M1706" i="3"/>
  <c r="I1706" i="3"/>
  <c r="G1706" i="3"/>
  <c r="F1706" i="3"/>
  <c r="E1706" i="3"/>
  <c r="D1706" i="3"/>
  <c r="C1706" i="3"/>
  <c r="B1706" i="3"/>
  <c r="CU1705" i="3"/>
  <c r="CT1705" i="3"/>
  <c r="CS1705" i="3"/>
  <c r="CR1705" i="3"/>
  <c r="CQ1705" i="3"/>
  <c r="N1705" i="3"/>
  <c r="M1705" i="3"/>
  <c r="I1705" i="3"/>
  <c r="G1705" i="3"/>
  <c r="F1705" i="3"/>
  <c r="E1705" i="3"/>
  <c r="D1705" i="3"/>
  <c r="C1705" i="3"/>
  <c r="B1705" i="3"/>
  <c r="CU1704" i="3"/>
  <c r="CT1704" i="3"/>
  <c r="CS1704" i="3"/>
  <c r="CR1704" i="3"/>
  <c r="CQ1704" i="3"/>
  <c r="N1704" i="3"/>
  <c r="M1704" i="3"/>
  <c r="I1704" i="3"/>
  <c r="G1704" i="3"/>
  <c r="F1704" i="3"/>
  <c r="E1704" i="3"/>
  <c r="D1704" i="3"/>
  <c r="C1704" i="3"/>
  <c r="B1704" i="3"/>
  <c r="CU1703" i="3"/>
  <c r="CT1703" i="3"/>
  <c r="CS1703" i="3"/>
  <c r="CR1703" i="3"/>
  <c r="CQ1703" i="3"/>
  <c r="N1703" i="3"/>
  <c r="M1703" i="3"/>
  <c r="I1703" i="3"/>
  <c r="G1703" i="3"/>
  <c r="F1703" i="3"/>
  <c r="E1703" i="3"/>
  <c r="D1703" i="3"/>
  <c r="C1703" i="3"/>
  <c r="B1703" i="3"/>
  <c r="CU1702" i="3"/>
  <c r="CT1702" i="3"/>
  <c r="CS1702" i="3"/>
  <c r="CR1702" i="3"/>
  <c r="CQ1702" i="3"/>
  <c r="N1702" i="3"/>
  <c r="M1702" i="3"/>
  <c r="I1702" i="3"/>
  <c r="G1702" i="3"/>
  <c r="F1702" i="3"/>
  <c r="E1702" i="3"/>
  <c r="D1702" i="3"/>
  <c r="C1702" i="3"/>
  <c r="B1702" i="3"/>
  <c r="CU1701" i="3"/>
  <c r="CT1701" i="3"/>
  <c r="CS1701" i="3"/>
  <c r="CR1701" i="3"/>
  <c r="CQ1701" i="3"/>
  <c r="N1701" i="3"/>
  <c r="M1701" i="3"/>
  <c r="I1701" i="3"/>
  <c r="G1701" i="3"/>
  <c r="F1701" i="3"/>
  <c r="E1701" i="3"/>
  <c r="D1701" i="3"/>
  <c r="C1701" i="3"/>
  <c r="B1701" i="3"/>
  <c r="CU1700" i="3"/>
  <c r="CT1700" i="3"/>
  <c r="CS1700" i="3"/>
  <c r="CR1700" i="3"/>
  <c r="CQ1700" i="3"/>
  <c r="N1700" i="3"/>
  <c r="M1700" i="3"/>
  <c r="I1700" i="3"/>
  <c r="G1700" i="3"/>
  <c r="F1700" i="3"/>
  <c r="E1700" i="3"/>
  <c r="D1700" i="3"/>
  <c r="C1700" i="3"/>
  <c r="B1700" i="3"/>
  <c r="CU1699" i="3"/>
  <c r="CT1699" i="3"/>
  <c r="CS1699" i="3"/>
  <c r="CR1699" i="3"/>
  <c r="CQ1699" i="3"/>
  <c r="N1699" i="3"/>
  <c r="M1699" i="3"/>
  <c r="I1699" i="3"/>
  <c r="G1699" i="3"/>
  <c r="F1699" i="3"/>
  <c r="E1699" i="3"/>
  <c r="D1699" i="3"/>
  <c r="C1699" i="3"/>
  <c r="B1699" i="3"/>
  <c r="CU1698" i="3"/>
  <c r="CT1698" i="3"/>
  <c r="CS1698" i="3"/>
  <c r="CR1698" i="3"/>
  <c r="CQ1698" i="3"/>
  <c r="N1698" i="3"/>
  <c r="M1698" i="3"/>
  <c r="I1698" i="3"/>
  <c r="G1698" i="3"/>
  <c r="F1698" i="3"/>
  <c r="E1698" i="3"/>
  <c r="D1698" i="3"/>
  <c r="C1698" i="3"/>
  <c r="B1698" i="3"/>
  <c r="CU1697" i="3"/>
  <c r="CT1697" i="3"/>
  <c r="CS1697" i="3"/>
  <c r="CR1697" i="3"/>
  <c r="CQ1697" i="3"/>
  <c r="N1697" i="3"/>
  <c r="M1697" i="3"/>
  <c r="I1697" i="3"/>
  <c r="G1697" i="3"/>
  <c r="F1697" i="3"/>
  <c r="E1697" i="3"/>
  <c r="D1697" i="3"/>
  <c r="C1697" i="3"/>
  <c r="B1697" i="3"/>
  <c r="CU1696" i="3"/>
  <c r="CT1696" i="3"/>
  <c r="CS1696" i="3"/>
  <c r="CR1696" i="3"/>
  <c r="CQ1696" i="3"/>
  <c r="N1696" i="3"/>
  <c r="M1696" i="3"/>
  <c r="I1696" i="3"/>
  <c r="G1696" i="3"/>
  <c r="F1696" i="3"/>
  <c r="E1696" i="3"/>
  <c r="D1696" i="3"/>
  <c r="C1696" i="3"/>
  <c r="B1696" i="3"/>
  <c r="CU1695" i="3"/>
  <c r="CT1695" i="3"/>
  <c r="CS1695" i="3"/>
  <c r="CR1695" i="3"/>
  <c r="CQ1695" i="3"/>
  <c r="N1695" i="3"/>
  <c r="M1695" i="3"/>
  <c r="I1695" i="3"/>
  <c r="G1695" i="3"/>
  <c r="F1695" i="3"/>
  <c r="E1695" i="3"/>
  <c r="D1695" i="3"/>
  <c r="C1695" i="3"/>
  <c r="B1695" i="3"/>
  <c r="CU1694" i="3"/>
  <c r="CT1694" i="3"/>
  <c r="CS1694" i="3"/>
  <c r="CR1694" i="3"/>
  <c r="CQ1694" i="3"/>
  <c r="N1694" i="3"/>
  <c r="M1694" i="3"/>
  <c r="I1694" i="3"/>
  <c r="G1694" i="3"/>
  <c r="F1694" i="3"/>
  <c r="E1694" i="3"/>
  <c r="D1694" i="3"/>
  <c r="C1694" i="3"/>
  <c r="B1694" i="3"/>
  <c r="CU1693" i="3"/>
  <c r="CT1693" i="3"/>
  <c r="CS1693" i="3"/>
  <c r="CR1693" i="3"/>
  <c r="CQ1693" i="3"/>
  <c r="N1693" i="3"/>
  <c r="M1693" i="3"/>
  <c r="I1693" i="3"/>
  <c r="G1693" i="3"/>
  <c r="F1693" i="3"/>
  <c r="E1693" i="3"/>
  <c r="D1693" i="3"/>
  <c r="C1693" i="3"/>
  <c r="B1693" i="3"/>
  <c r="CU1692" i="3"/>
  <c r="CT1692" i="3"/>
  <c r="CS1692" i="3"/>
  <c r="CR1692" i="3"/>
  <c r="CQ1692" i="3"/>
  <c r="N1692" i="3"/>
  <c r="M1692" i="3"/>
  <c r="I1692" i="3"/>
  <c r="G1692" i="3"/>
  <c r="F1692" i="3"/>
  <c r="E1692" i="3"/>
  <c r="D1692" i="3"/>
  <c r="C1692" i="3"/>
  <c r="B1692" i="3"/>
  <c r="CU1691" i="3"/>
  <c r="CT1691" i="3"/>
  <c r="CS1691" i="3"/>
  <c r="CR1691" i="3"/>
  <c r="CQ1691" i="3"/>
  <c r="N1691" i="3"/>
  <c r="M1691" i="3"/>
  <c r="I1691" i="3"/>
  <c r="G1691" i="3"/>
  <c r="F1691" i="3"/>
  <c r="E1691" i="3"/>
  <c r="D1691" i="3"/>
  <c r="C1691" i="3"/>
  <c r="B1691" i="3"/>
  <c r="CU1690" i="3"/>
  <c r="CT1690" i="3"/>
  <c r="CS1690" i="3"/>
  <c r="CR1690" i="3"/>
  <c r="CQ1690" i="3"/>
  <c r="N1690" i="3"/>
  <c r="M1690" i="3"/>
  <c r="I1690" i="3"/>
  <c r="G1690" i="3"/>
  <c r="F1690" i="3"/>
  <c r="E1690" i="3"/>
  <c r="D1690" i="3"/>
  <c r="C1690" i="3"/>
  <c r="B1690" i="3"/>
  <c r="CU1689" i="3"/>
  <c r="CT1689" i="3"/>
  <c r="CS1689" i="3"/>
  <c r="CR1689" i="3"/>
  <c r="CQ1689" i="3"/>
  <c r="N1689" i="3"/>
  <c r="M1689" i="3"/>
  <c r="I1689" i="3"/>
  <c r="G1689" i="3"/>
  <c r="F1689" i="3"/>
  <c r="E1689" i="3"/>
  <c r="D1689" i="3"/>
  <c r="C1689" i="3"/>
  <c r="B1689" i="3"/>
  <c r="CU1688" i="3"/>
  <c r="CT1688" i="3"/>
  <c r="CS1688" i="3"/>
  <c r="CR1688" i="3"/>
  <c r="CQ1688" i="3"/>
  <c r="N1688" i="3"/>
  <c r="M1688" i="3"/>
  <c r="I1688" i="3"/>
  <c r="G1688" i="3"/>
  <c r="F1688" i="3"/>
  <c r="E1688" i="3"/>
  <c r="D1688" i="3"/>
  <c r="C1688" i="3"/>
  <c r="B1688" i="3"/>
  <c r="CU1687" i="3"/>
  <c r="CT1687" i="3"/>
  <c r="CS1687" i="3"/>
  <c r="CR1687" i="3"/>
  <c r="CQ1687" i="3"/>
  <c r="N1687" i="3"/>
  <c r="M1687" i="3"/>
  <c r="I1687" i="3"/>
  <c r="G1687" i="3"/>
  <c r="F1687" i="3"/>
  <c r="E1687" i="3"/>
  <c r="D1687" i="3"/>
  <c r="C1687" i="3"/>
  <c r="B1687" i="3"/>
  <c r="CU1686" i="3"/>
  <c r="CT1686" i="3"/>
  <c r="CS1686" i="3"/>
  <c r="CR1686" i="3"/>
  <c r="CQ1686" i="3"/>
  <c r="N1686" i="3"/>
  <c r="M1686" i="3"/>
  <c r="I1686" i="3"/>
  <c r="G1686" i="3"/>
  <c r="F1686" i="3"/>
  <c r="E1686" i="3"/>
  <c r="D1686" i="3"/>
  <c r="C1686" i="3"/>
  <c r="B1686" i="3"/>
  <c r="CU1685" i="3"/>
  <c r="CT1685" i="3"/>
  <c r="CS1685" i="3"/>
  <c r="CR1685" i="3"/>
  <c r="CQ1685" i="3"/>
  <c r="N1685" i="3"/>
  <c r="M1685" i="3"/>
  <c r="I1685" i="3"/>
  <c r="G1685" i="3"/>
  <c r="F1685" i="3"/>
  <c r="E1685" i="3"/>
  <c r="D1685" i="3"/>
  <c r="C1685" i="3"/>
  <c r="B1685" i="3"/>
  <c r="CU1684" i="3"/>
  <c r="CT1684" i="3"/>
  <c r="CS1684" i="3"/>
  <c r="CR1684" i="3"/>
  <c r="CQ1684" i="3"/>
  <c r="N1684" i="3"/>
  <c r="M1684" i="3"/>
  <c r="I1684" i="3"/>
  <c r="G1684" i="3"/>
  <c r="F1684" i="3"/>
  <c r="E1684" i="3"/>
  <c r="D1684" i="3"/>
  <c r="C1684" i="3"/>
  <c r="B1684" i="3"/>
  <c r="CU1683" i="3"/>
  <c r="CT1683" i="3"/>
  <c r="CS1683" i="3"/>
  <c r="CR1683" i="3"/>
  <c r="CQ1683" i="3"/>
  <c r="N1683" i="3"/>
  <c r="M1683" i="3"/>
  <c r="I1683" i="3"/>
  <c r="G1683" i="3"/>
  <c r="F1683" i="3"/>
  <c r="E1683" i="3"/>
  <c r="D1683" i="3"/>
  <c r="C1683" i="3"/>
  <c r="B1683" i="3"/>
  <c r="CU1682" i="3"/>
  <c r="CT1682" i="3"/>
  <c r="CS1682" i="3"/>
  <c r="CR1682" i="3"/>
  <c r="CQ1682" i="3"/>
  <c r="N1682" i="3"/>
  <c r="M1682" i="3"/>
  <c r="I1682" i="3"/>
  <c r="G1682" i="3"/>
  <c r="F1682" i="3"/>
  <c r="E1682" i="3"/>
  <c r="D1682" i="3"/>
  <c r="C1682" i="3"/>
  <c r="B1682" i="3"/>
  <c r="CU1681" i="3"/>
  <c r="CT1681" i="3"/>
  <c r="CS1681" i="3"/>
  <c r="CR1681" i="3"/>
  <c r="CQ1681" i="3"/>
  <c r="N1681" i="3"/>
  <c r="M1681" i="3"/>
  <c r="I1681" i="3"/>
  <c r="G1681" i="3"/>
  <c r="F1681" i="3"/>
  <c r="E1681" i="3"/>
  <c r="D1681" i="3"/>
  <c r="C1681" i="3"/>
  <c r="B1681" i="3"/>
  <c r="CU1680" i="3"/>
  <c r="CT1680" i="3"/>
  <c r="CS1680" i="3"/>
  <c r="CR1680" i="3"/>
  <c r="CQ1680" i="3"/>
  <c r="N1680" i="3"/>
  <c r="M1680" i="3"/>
  <c r="I1680" i="3"/>
  <c r="G1680" i="3"/>
  <c r="F1680" i="3"/>
  <c r="E1680" i="3"/>
  <c r="D1680" i="3"/>
  <c r="C1680" i="3"/>
  <c r="B1680" i="3"/>
  <c r="CU1679" i="3"/>
  <c r="CT1679" i="3"/>
  <c r="CS1679" i="3"/>
  <c r="CR1679" i="3"/>
  <c r="CQ1679" i="3"/>
  <c r="N1679" i="3"/>
  <c r="M1679" i="3"/>
  <c r="I1679" i="3"/>
  <c r="G1679" i="3"/>
  <c r="F1679" i="3"/>
  <c r="E1679" i="3"/>
  <c r="D1679" i="3"/>
  <c r="C1679" i="3"/>
  <c r="B1679" i="3"/>
  <c r="CU1678" i="3"/>
  <c r="CT1678" i="3"/>
  <c r="CS1678" i="3"/>
  <c r="CR1678" i="3"/>
  <c r="CQ1678" i="3"/>
  <c r="N1678" i="3"/>
  <c r="M1678" i="3"/>
  <c r="I1678" i="3"/>
  <c r="G1678" i="3"/>
  <c r="F1678" i="3"/>
  <c r="E1678" i="3"/>
  <c r="D1678" i="3"/>
  <c r="C1678" i="3"/>
  <c r="B1678" i="3"/>
  <c r="CU1677" i="3"/>
  <c r="CT1677" i="3"/>
  <c r="CS1677" i="3"/>
  <c r="CR1677" i="3"/>
  <c r="CQ1677" i="3"/>
  <c r="N1677" i="3"/>
  <c r="M1677" i="3"/>
  <c r="I1677" i="3"/>
  <c r="G1677" i="3"/>
  <c r="F1677" i="3"/>
  <c r="E1677" i="3"/>
  <c r="D1677" i="3"/>
  <c r="C1677" i="3"/>
  <c r="B1677" i="3"/>
  <c r="CU1676" i="3"/>
  <c r="CT1676" i="3"/>
  <c r="CS1676" i="3"/>
  <c r="CR1676" i="3"/>
  <c r="CQ1676" i="3"/>
  <c r="N1676" i="3"/>
  <c r="M1676" i="3"/>
  <c r="I1676" i="3"/>
  <c r="G1676" i="3"/>
  <c r="F1676" i="3"/>
  <c r="E1676" i="3"/>
  <c r="D1676" i="3"/>
  <c r="C1676" i="3"/>
  <c r="B1676" i="3"/>
  <c r="CU1675" i="3"/>
  <c r="CT1675" i="3"/>
  <c r="CS1675" i="3"/>
  <c r="CR1675" i="3"/>
  <c r="CQ1675" i="3"/>
  <c r="N1675" i="3"/>
  <c r="M1675" i="3"/>
  <c r="I1675" i="3"/>
  <c r="G1675" i="3"/>
  <c r="F1675" i="3"/>
  <c r="E1675" i="3"/>
  <c r="D1675" i="3"/>
  <c r="C1675" i="3"/>
  <c r="B1675" i="3"/>
  <c r="CU1674" i="3"/>
  <c r="CT1674" i="3"/>
  <c r="CS1674" i="3"/>
  <c r="CR1674" i="3"/>
  <c r="CQ1674" i="3"/>
  <c r="N1674" i="3"/>
  <c r="M1674" i="3"/>
  <c r="I1674" i="3"/>
  <c r="G1674" i="3"/>
  <c r="F1674" i="3"/>
  <c r="E1674" i="3"/>
  <c r="D1674" i="3"/>
  <c r="C1674" i="3"/>
  <c r="B1674" i="3"/>
  <c r="CU1673" i="3"/>
  <c r="CT1673" i="3"/>
  <c r="CS1673" i="3"/>
  <c r="CR1673" i="3"/>
  <c r="CQ1673" i="3"/>
  <c r="N1673" i="3"/>
  <c r="M1673" i="3"/>
  <c r="I1673" i="3"/>
  <c r="G1673" i="3"/>
  <c r="F1673" i="3"/>
  <c r="E1673" i="3"/>
  <c r="D1673" i="3"/>
  <c r="C1673" i="3"/>
  <c r="B1673" i="3"/>
  <c r="CU1672" i="3"/>
  <c r="CT1672" i="3"/>
  <c r="CS1672" i="3"/>
  <c r="CR1672" i="3"/>
  <c r="CQ1672" i="3"/>
  <c r="N1672" i="3"/>
  <c r="M1672" i="3"/>
  <c r="I1672" i="3"/>
  <c r="G1672" i="3"/>
  <c r="F1672" i="3"/>
  <c r="E1672" i="3"/>
  <c r="D1672" i="3"/>
  <c r="C1672" i="3"/>
  <c r="B1672" i="3"/>
  <c r="CU1671" i="3"/>
  <c r="CT1671" i="3"/>
  <c r="CS1671" i="3"/>
  <c r="CR1671" i="3"/>
  <c r="CQ1671" i="3"/>
  <c r="N1671" i="3"/>
  <c r="M1671" i="3"/>
  <c r="I1671" i="3"/>
  <c r="G1671" i="3"/>
  <c r="F1671" i="3"/>
  <c r="E1671" i="3"/>
  <c r="D1671" i="3"/>
  <c r="C1671" i="3"/>
  <c r="B1671" i="3"/>
  <c r="CU1670" i="3"/>
  <c r="CT1670" i="3"/>
  <c r="CS1670" i="3"/>
  <c r="CR1670" i="3"/>
  <c r="CQ1670" i="3"/>
  <c r="N1670" i="3"/>
  <c r="M1670" i="3"/>
  <c r="I1670" i="3"/>
  <c r="G1670" i="3"/>
  <c r="F1670" i="3"/>
  <c r="E1670" i="3"/>
  <c r="D1670" i="3"/>
  <c r="C1670" i="3"/>
  <c r="B1670" i="3"/>
  <c r="CU1669" i="3"/>
  <c r="CT1669" i="3"/>
  <c r="CS1669" i="3"/>
  <c r="CR1669" i="3"/>
  <c r="CQ1669" i="3"/>
  <c r="N1669" i="3"/>
  <c r="M1669" i="3"/>
  <c r="I1669" i="3"/>
  <c r="G1669" i="3"/>
  <c r="F1669" i="3"/>
  <c r="E1669" i="3"/>
  <c r="D1669" i="3"/>
  <c r="C1669" i="3"/>
  <c r="B1669" i="3"/>
  <c r="CU1668" i="3"/>
  <c r="CT1668" i="3"/>
  <c r="CS1668" i="3"/>
  <c r="CR1668" i="3"/>
  <c r="CQ1668" i="3"/>
  <c r="N1668" i="3"/>
  <c r="M1668" i="3"/>
  <c r="I1668" i="3"/>
  <c r="G1668" i="3"/>
  <c r="F1668" i="3"/>
  <c r="E1668" i="3"/>
  <c r="D1668" i="3"/>
  <c r="C1668" i="3"/>
  <c r="B1668" i="3"/>
  <c r="CU1667" i="3"/>
  <c r="CT1667" i="3"/>
  <c r="CS1667" i="3"/>
  <c r="CR1667" i="3"/>
  <c r="CQ1667" i="3"/>
  <c r="N1667" i="3"/>
  <c r="M1667" i="3"/>
  <c r="I1667" i="3"/>
  <c r="G1667" i="3"/>
  <c r="F1667" i="3"/>
  <c r="E1667" i="3"/>
  <c r="D1667" i="3"/>
  <c r="C1667" i="3"/>
  <c r="B1667" i="3"/>
  <c r="CU1666" i="3"/>
  <c r="CT1666" i="3"/>
  <c r="CS1666" i="3"/>
  <c r="CR1666" i="3"/>
  <c r="CQ1666" i="3"/>
  <c r="N1666" i="3"/>
  <c r="M1666" i="3"/>
  <c r="I1666" i="3"/>
  <c r="G1666" i="3"/>
  <c r="F1666" i="3"/>
  <c r="E1666" i="3"/>
  <c r="D1666" i="3"/>
  <c r="C1666" i="3"/>
  <c r="B1666" i="3"/>
  <c r="CU1665" i="3"/>
  <c r="CT1665" i="3"/>
  <c r="CS1665" i="3"/>
  <c r="CR1665" i="3"/>
  <c r="CQ1665" i="3"/>
  <c r="N1665" i="3"/>
  <c r="M1665" i="3"/>
  <c r="I1665" i="3"/>
  <c r="G1665" i="3"/>
  <c r="F1665" i="3"/>
  <c r="E1665" i="3"/>
  <c r="D1665" i="3"/>
  <c r="C1665" i="3"/>
  <c r="B1665" i="3"/>
  <c r="CU1664" i="3"/>
  <c r="CT1664" i="3"/>
  <c r="CS1664" i="3"/>
  <c r="CR1664" i="3"/>
  <c r="CQ1664" i="3"/>
  <c r="N1664" i="3"/>
  <c r="M1664" i="3"/>
  <c r="I1664" i="3"/>
  <c r="G1664" i="3"/>
  <c r="F1664" i="3"/>
  <c r="E1664" i="3"/>
  <c r="D1664" i="3"/>
  <c r="C1664" i="3"/>
  <c r="B1664" i="3"/>
  <c r="CU1663" i="3"/>
  <c r="CT1663" i="3"/>
  <c r="CS1663" i="3"/>
  <c r="CR1663" i="3"/>
  <c r="CQ1663" i="3"/>
  <c r="N1663" i="3"/>
  <c r="M1663" i="3"/>
  <c r="I1663" i="3"/>
  <c r="G1663" i="3"/>
  <c r="F1663" i="3"/>
  <c r="E1663" i="3"/>
  <c r="D1663" i="3"/>
  <c r="C1663" i="3"/>
  <c r="B1663" i="3"/>
  <c r="CU1662" i="3"/>
  <c r="CT1662" i="3"/>
  <c r="CS1662" i="3"/>
  <c r="CR1662" i="3"/>
  <c r="CQ1662" i="3"/>
  <c r="N1662" i="3"/>
  <c r="M1662" i="3"/>
  <c r="I1662" i="3"/>
  <c r="G1662" i="3"/>
  <c r="F1662" i="3"/>
  <c r="E1662" i="3"/>
  <c r="D1662" i="3"/>
  <c r="C1662" i="3"/>
  <c r="B1662" i="3"/>
  <c r="CU1661" i="3"/>
  <c r="CT1661" i="3"/>
  <c r="CS1661" i="3"/>
  <c r="CR1661" i="3"/>
  <c r="CQ1661" i="3"/>
  <c r="N1661" i="3"/>
  <c r="M1661" i="3"/>
  <c r="I1661" i="3"/>
  <c r="G1661" i="3"/>
  <c r="F1661" i="3"/>
  <c r="E1661" i="3"/>
  <c r="D1661" i="3"/>
  <c r="C1661" i="3"/>
  <c r="B1661" i="3"/>
  <c r="CU1660" i="3"/>
  <c r="CT1660" i="3"/>
  <c r="CS1660" i="3"/>
  <c r="CR1660" i="3"/>
  <c r="CQ1660" i="3"/>
  <c r="N1660" i="3"/>
  <c r="M1660" i="3"/>
  <c r="I1660" i="3"/>
  <c r="G1660" i="3"/>
  <c r="F1660" i="3"/>
  <c r="E1660" i="3"/>
  <c r="D1660" i="3"/>
  <c r="C1660" i="3"/>
  <c r="B1660" i="3"/>
  <c r="CU1659" i="3"/>
  <c r="CT1659" i="3"/>
  <c r="CS1659" i="3"/>
  <c r="CR1659" i="3"/>
  <c r="CQ1659" i="3"/>
  <c r="N1659" i="3"/>
  <c r="M1659" i="3"/>
  <c r="I1659" i="3"/>
  <c r="G1659" i="3"/>
  <c r="F1659" i="3"/>
  <c r="E1659" i="3"/>
  <c r="D1659" i="3"/>
  <c r="C1659" i="3"/>
  <c r="B1659" i="3"/>
  <c r="CU1658" i="3"/>
  <c r="CT1658" i="3"/>
  <c r="CS1658" i="3"/>
  <c r="CR1658" i="3"/>
  <c r="CQ1658" i="3"/>
  <c r="N1658" i="3"/>
  <c r="M1658" i="3"/>
  <c r="I1658" i="3"/>
  <c r="G1658" i="3"/>
  <c r="F1658" i="3"/>
  <c r="E1658" i="3"/>
  <c r="D1658" i="3"/>
  <c r="C1658" i="3"/>
  <c r="B1658" i="3"/>
  <c r="CU1657" i="3"/>
  <c r="CT1657" i="3"/>
  <c r="CS1657" i="3"/>
  <c r="CR1657" i="3"/>
  <c r="CQ1657" i="3"/>
  <c r="N1657" i="3"/>
  <c r="M1657" i="3"/>
  <c r="I1657" i="3"/>
  <c r="G1657" i="3"/>
  <c r="F1657" i="3"/>
  <c r="E1657" i="3"/>
  <c r="D1657" i="3"/>
  <c r="C1657" i="3"/>
  <c r="B1657" i="3"/>
  <c r="CU1656" i="3"/>
  <c r="CT1656" i="3"/>
  <c r="CS1656" i="3"/>
  <c r="CR1656" i="3"/>
  <c r="CQ1656" i="3"/>
  <c r="N1656" i="3"/>
  <c r="M1656" i="3"/>
  <c r="I1656" i="3"/>
  <c r="G1656" i="3"/>
  <c r="F1656" i="3"/>
  <c r="E1656" i="3"/>
  <c r="D1656" i="3"/>
  <c r="C1656" i="3"/>
  <c r="B1656" i="3"/>
  <c r="CU1655" i="3"/>
  <c r="CT1655" i="3"/>
  <c r="CS1655" i="3"/>
  <c r="CR1655" i="3"/>
  <c r="CQ1655" i="3"/>
  <c r="N1655" i="3"/>
  <c r="M1655" i="3"/>
  <c r="I1655" i="3"/>
  <c r="G1655" i="3"/>
  <c r="F1655" i="3"/>
  <c r="E1655" i="3"/>
  <c r="D1655" i="3"/>
  <c r="C1655" i="3"/>
  <c r="B1655" i="3"/>
  <c r="CU1654" i="3"/>
  <c r="CT1654" i="3"/>
  <c r="CS1654" i="3"/>
  <c r="CR1654" i="3"/>
  <c r="CQ1654" i="3"/>
  <c r="N1654" i="3"/>
  <c r="M1654" i="3"/>
  <c r="I1654" i="3"/>
  <c r="G1654" i="3"/>
  <c r="F1654" i="3"/>
  <c r="E1654" i="3"/>
  <c r="D1654" i="3"/>
  <c r="C1654" i="3"/>
  <c r="B1654" i="3"/>
  <c r="CU1653" i="3"/>
  <c r="CT1653" i="3"/>
  <c r="CS1653" i="3"/>
  <c r="CR1653" i="3"/>
  <c r="CQ1653" i="3"/>
  <c r="N1653" i="3"/>
  <c r="M1653" i="3"/>
  <c r="I1653" i="3"/>
  <c r="G1653" i="3"/>
  <c r="F1653" i="3"/>
  <c r="E1653" i="3"/>
  <c r="D1653" i="3"/>
  <c r="C1653" i="3"/>
  <c r="B1653" i="3"/>
  <c r="CU1652" i="3"/>
  <c r="CT1652" i="3"/>
  <c r="CS1652" i="3"/>
  <c r="CR1652" i="3"/>
  <c r="CQ1652" i="3"/>
  <c r="N1652" i="3"/>
  <c r="M1652" i="3"/>
  <c r="I1652" i="3"/>
  <c r="G1652" i="3"/>
  <c r="F1652" i="3"/>
  <c r="E1652" i="3"/>
  <c r="D1652" i="3"/>
  <c r="C1652" i="3"/>
  <c r="B1652" i="3"/>
  <c r="CU1651" i="3"/>
  <c r="CT1651" i="3"/>
  <c r="CS1651" i="3"/>
  <c r="CR1651" i="3"/>
  <c r="CQ1651" i="3"/>
  <c r="N1651" i="3"/>
  <c r="M1651" i="3"/>
  <c r="I1651" i="3"/>
  <c r="G1651" i="3"/>
  <c r="F1651" i="3"/>
  <c r="E1651" i="3"/>
  <c r="D1651" i="3"/>
  <c r="C1651" i="3"/>
  <c r="B1651" i="3"/>
  <c r="CU1650" i="3"/>
  <c r="CT1650" i="3"/>
  <c r="CS1650" i="3"/>
  <c r="CR1650" i="3"/>
  <c r="CQ1650" i="3"/>
  <c r="N1650" i="3"/>
  <c r="M1650" i="3"/>
  <c r="I1650" i="3"/>
  <c r="G1650" i="3"/>
  <c r="F1650" i="3"/>
  <c r="E1650" i="3"/>
  <c r="D1650" i="3"/>
  <c r="C1650" i="3"/>
  <c r="B1650" i="3"/>
  <c r="CU1649" i="3"/>
  <c r="CT1649" i="3"/>
  <c r="CS1649" i="3"/>
  <c r="CR1649" i="3"/>
  <c r="CQ1649" i="3"/>
  <c r="N1649" i="3"/>
  <c r="M1649" i="3"/>
  <c r="I1649" i="3"/>
  <c r="G1649" i="3"/>
  <c r="F1649" i="3"/>
  <c r="E1649" i="3"/>
  <c r="D1649" i="3"/>
  <c r="C1649" i="3"/>
  <c r="B1649" i="3"/>
  <c r="CU1648" i="3"/>
  <c r="CT1648" i="3"/>
  <c r="CS1648" i="3"/>
  <c r="CR1648" i="3"/>
  <c r="CQ1648" i="3"/>
  <c r="N1648" i="3"/>
  <c r="M1648" i="3"/>
  <c r="I1648" i="3"/>
  <c r="G1648" i="3"/>
  <c r="F1648" i="3"/>
  <c r="E1648" i="3"/>
  <c r="D1648" i="3"/>
  <c r="C1648" i="3"/>
  <c r="B1648" i="3"/>
  <c r="CU1647" i="3"/>
  <c r="CT1647" i="3"/>
  <c r="CS1647" i="3"/>
  <c r="CR1647" i="3"/>
  <c r="CQ1647" i="3"/>
  <c r="N1647" i="3"/>
  <c r="M1647" i="3"/>
  <c r="I1647" i="3"/>
  <c r="G1647" i="3"/>
  <c r="F1647" i="3"/>
  <c r="E1647" i="3"/>
  <c r="D1647" i="3"/>
  <c r="C1647" i="3"/>
  <c r="B1647" i="3"/>
  <c r="CU1646" i="3"/>
  <c r="CT1646" i="3"/>
  <c r="CS1646" i="3"/>
  <c r="CR1646" i="3"/>
  <c r="CQ1646" i="3"/>
  <c r="N1646" i="3"/>
  <c r="M1646" i="3"/>
  <c r="I1646" i="3"/>
  <c r="G1646" i="3"/>
  <c r="F1646" i="3"/>
  <c r="E1646" i="3"/>
  <c r="D1646" i="3"/>
  <c r="C1646" i="3"/>
  <c r="B1646" i="3"/>
  <c r="CU1645" i="3"/>
  <c r="CT1645" i="3"/>
  <c r="CS1645" i="3"/>
  <c r="CR1645" i="3"/>
  <c r="CQ1645" i="3"/>
  <c r="N1645" i="3"/>
  <c r="M1645" i="3"/>
  <c r="I1645" i="3"/>
  <c r="G1645" i="3"/>
  <c r="F1645" i="3"/>
  <c r="E1645" i="3"/>
  <c r="D1645" i="3"/>
  <c r="C1645" i="3"/>
  <c r="B1645" i="3"/>
  <c r="CU1644" i="3"/>
  <c r="CT1644" i="3"/>
  <c r="CS1644" i="3"/>
  <c r="CR1644" i="3"/>
  <c r="CQ1644" i="3"/>
  <c r="N1644" i="3"/>
  <c r="M1644" i="3"/>
  <c r="I1644" i="3"/>
  <c r="G1644" i="3"/>
  <c r="F1644" i="3"/>
  <c r="E1644" i="3"/>
  <c r="D1644" i="3"/>
  <c r="C1644" i="3"/>
  <c r="B1644" i="3"/>
  <c r="CU1643" i="3"/>
  <c r="CT1643" i="3"/>
  <c r="CS1643" i="3"/>
  <c r="CR1643" i="3"/>
  <c r="CQ1643" i="3"/>
  <c r="N1643" i="3"/>
  <c r="M1643" i="3"/>
  <c r="I1643" i="3"/>
  <c r="G1643" i="3"/>
  <c r="F1643" i="3"/>
  <c r="E1643" i="3"/>
  <c r="D1643" i="3"/>
  <c r="C1643" i="3"/>
  <c r="B1643" i="3"/>
  <c r="CU1642" i="3"/>
  <c r="CT1642" i="3"/>
  <c r="CS1642" i="3"/>
  <c r="CR1642" i="3"/>
  <c r="CQ1642" i="3"/>
  <c r="N1642" i="3"/>
  <c r="M1642" i="3"/>
  <c r="I1642" i="3"/>
  <c r="G1642" i="3"/>
  <c r="F1642" i="3"/>
  <c r="E1642" i="3"/>
  <c r="D1642" i="3"/>
  <c r="C1642" i="3"/>
  <c r="B1642" i="3"/>
  <c r="CU1641" i="3"/>
  <c r="CT1641" i="3"/>
  <c r="CS1641" i="3"/>
  <c r="CR1641" i="3"/>
  <c r="CQ1641" i="3"/>
  <c r="N1641" i="3"/>
  <c r="M1641" i="3"/>
  <c r="I1641" i="3"/>
  <c r="G1641" i="3"/>
  <c r="F1641" i="3"/>
  <c r="E1641" i="3"/>
  <c r="D1641" i="3"/>
  <c r="C1641" i="3"/>
  <c r="B1641" i="3"/>
  <c r="CU1640" i="3"/>
  <c r="CT1640" i="3"/>
  <c r="CS1640" i="3"/>
  <c r="CR1640" i="3"/>
  <c r="CQ1640" i="3"/>
  <c r="N1640" i="3"/>
  <c r="M1640" i="3"/>
  <c r="I1640" i="3"/>
  <c r="G1640" i="3"/>
  <c r="F1640" i="3"/>
  <c r="E1640" i="3"/>
  <c r="D1640" i="3"/>
  <c r="C1640" i="3"/>
  <c r="B1640" i="3"/>
  <c r="CU1639" i="3"/>
  <c r="CT1639" i="3"/>
  <c r="CS1639" i="3"/>
  <c r="CR1639" i="3"/>
  <c r="CQ1639" i="3"/>
  <c r="N1639" i="3"/>
  <c r="M1639" i="3"/>
  <c r="I1639" i="3"/>
  <c r="G1639" i="3"/>
  <c r="F1639" i="3"/>
  <c r="E1639" i="3"/>
  <c r="D1639" i="3"/>
  <c r="C1639" i="3"/>
  <c r="B1639" i="3"/>
  <c r="CU1638" i="3"/>
  <c r="CT1638" i="3"/>
  <c r="CS1638" i="3"/>
  <c r="CR1638" i="3"/>
  <c r="CQ1638" i="3"/>
  <c r="N1638" i="3"/>
  <c r="M1638" i="3"/>
  <c r="I1638" i="3"/>
  <c r="G1638" i="3"/>
  <c r="F1638" i="3"/>
  <c r="E1638" i="3"/>
  <c r="D1638" i="3"/>
  <c r="C1638" i="3"/>
  <c r="B1638" i="3"/>
  <c r="CU1637" i="3"/>
  <c r="CT1637" i="3"/>
  <c r="CS1637" i="3"/>
  <c r="CR1637" i="3"/>
  <c r="CQ1637" i="3"/>
  <c r="N1637" i="3"/>
  <c r="M1637" i="3"/>
  <c r="I1637" i="3"/>
  <c r="G1637" i="3"/>
  <c r="F1637" i="3"/>
  <c r="E1637" i="3"/>
  <c r="D1637" i="3"/>
  <c r="C1637" i="3"/>
  <c r="B1637" i="3"/>
  <c r="CU1636" i="3"/>
  <c r="CT1636" i="3"/>
  <c r="CS1636" i="3"/>
  <c r="CR1636" i="3"/>
  <c r="CQ1636" i="3"/>
  <c r="N1636" i="3"/>
  <c r="M1636" i="3"/>
  <c r="I1636" i="3"/>
  <c r="G1636" i="3"/>
  <c r="F1636" i="3"/>
  <c r="E1636" i="3"/>
  <c r="D1636" i="3"/>
  <c r="C1636" i="3"/>
  <c r="B1636" i="3"/>
  <c r="CU1635" i="3"/>
  <c r="CT1635" i="3"/>
  <c r="CS1635" i="3"/>
  <c r="CR1635" i="3"/>
  <c r="CQ1635" i="3"/>
  <c r="N1635" i="3"/>
  <c r="M1635" i="3"/>
  <c r="I1635" i="3"/>
  <c r="G1635" i="3"/>
  <c r="F1635" i="3"/>
  <c r="E1635" i="3"/>
  <c r="D1635" i="3"/>
  <c r="C1635" i="3"/>
  <c r="B1635" i="3"/>
  <c r="CU1634" i="3"/>
  <c r="CT1634" i="3"/>
  <c r="CS1634" i="3"/>
  <c r="CR1634" i="3"/>
  <c r="CQ1634" i="3"/>
  <c r="N1634" i="3"/>
  <c r="M1634" i="3"/>
  <c r="I1634" i="3"/>
  <c r="G1634" i="3"/>
  <c r="F1634" i="3"/>
  <c r="E1634" i="3"/>
  <c r="D1634" i="3"/>
  <c r="C1634" i="3"/>
  <c r="B1634" i="3"/>
  <c r="CU1633" i="3"/>
  <c r="CT1633" i="3"/>
  <c r="CS1633" i="3"/>
  <c r="CR1633" i="3"/>
  <c r="CQ1633" i="3"/>
  <c r="N1633" i="3"/>
  <c r="M1633" i="3"/>
  <c r="I1633" i="3"/>
  <c r="G1633" i="3"/>
  <c r="F1633" i="3"/>
  <c r="E1633" i="3"/>
  <c r="D1633" i="3"/>
  <c r="C1633" i="3"/>
  <c r="B1633" i="3"/>
  <c r="CU1632" i="3"/>
  <c r="CT1632" i="3"/>
  <c r="CS1632" i="3"/>
  <c r="CR1632" i="3"/>
  <c r="CQ1632" i="3"/>
  <c r="N1632" i="3"/>
  <c r="M1632" i="3"/>
  <c r="I1632" i="3"/>
  <c r="G1632" i="3"/>
  <c r="F1632" i="3"/>
  <c r="E1632" i="3"/>
  <c r="D1632" i="3"/>
  <c r="C1632" i="3"/>
  <c r="B1632" i="3"/>
  <c r="CU1631" i="3"/>
  <c r="CT1631" i="3"/>
  <c r="CS1631" i="3"/>
  <c r="CR1631" i="3"/>
  <c r="CQ1631" i="3"/>
  <c r="N1631" i="3"/>
  <c r="M1631" i="3"/>
  <c r="I1631" i="3"/>
  <c r="G1631" i="3"/>
  <c r="F1631" i="3"/>
  <c r="E1631" i="3"/>
  <c r="D1631" i="3"/>
  <c r="C1631" i="3"/>
  <c r="B1631" i="3"/>
  <c r="CU1630" i="3"/>
  <c r="CT1630" i="3"/>
  <c r="CS1630" i="3"/>
  <c r="CR1630" i="3"/>
  <c r="CQ1630" i="3"/>
  <c r="N1630" i="3"/>
  <c r="M1630" i="3"/>
  <c r="I1630" i="3"/>
  <c r="G1630" i="3"/>
  <c r="F1630" i="3"/>
  <c r="E1630" i="3"/>
  <c r="D1630" i="3"/>
  <c r="C1630" i="3"/>
  <c r="B1630" i="3"/>
  <c r="CU1629" i="3"/>
  <c r="CT1629" i="3"/>
  <c r="CS1629" i="3"/>
  <c r="CR1629" i="3"/>
  <c r="CQ1629" i="3"/>
  <c r="N1629" i="3"/>
  <c r="M1629" i="3"/>
  <c r="I1629" i="3"/>
  <c r="G1629" i="3"/>
  <c r="F1629" i="3"/>
  <c r="E1629" i="3"/>
  <c r="D1629" i="3"/>
  <c r="C1629" i="3"/>
  <c r="B1629" i="3"/>
  <c r="CU1628" i="3"/>
  <c r="CT1628" i="3"/>
  <c r="CS1628" i="3"/>
  <c r="CR1628" i="3"/>
  <c r="CQ1628" i="3"/>
  <c r="N1628" i="3"/>
  <c r="M1628" i="3"/>
  <c r="I1628" i="3"/>
  <c r="G1628" i="3"/>
  <c r="F1628" i="3"/>
  <c r="E1628" i="3"/>
  <c r="D1628" i="3"/>
  <c r="C1628" i="3"/>
  <c r="B1628" i="3"/>
  <c r="CU1627" i="3"/>
  <c r="CT1627" i="3"/>
  <c r="CS1627" i="3"/>
  <c r="CR1627" i="3"/>
  <c r="CQ1627" i="3"/>
  <c r="N1627" i="3"/>
  <c r="M1627" i="3"/>
  <c r="I1627" i="3"/>
  <c r="G1627" i="3"/>
  <c r="F1627" i="3"/>
  <c r="E1627" i="3"/>
  <c r="D1627" i="3"/>
  <c r="C1627" i="3"/>
  <c r="B1627" i="3"/>
  <c r="CU1626" i="3"/>
  <c r="CT1626" i="3"/>
  <c r="CS1626" i="3"/>
  <c r="CR1626" i="3"/>
  <c r="CQ1626" i="3"/>
  <c r="N1626" i="3"/>
  <c r="M1626" i="3"/>
  <c r="I1626" i="3"/>
  <c r="G1626" i="3"/>
  <c r="F1626" i="3"/>
  <c r="E1626" i="3"/>
  <c r="D1626" i="3"/>
  <c r="C1626" i="3"/>
  <c r="B1626" i="3"/>
  <c r="CU1625" i="3"/>
  <c r="CT1625" i="3"/>
  <c r="CS1625" i="3"/>
  <c r="CR1625" i="3"/>
  <c r="CQ1625" i="3"/>
  <c r="N1625" i="3"/>
  <c r="M1625" i="3"/>
  <c r="I1625" i="3"/>
  <c r="G1625" i="3"/>
  <c r="F1625" i="3"/>
  <c r="E1625" i="3"/>
  <c r="D1625" i="3"/>
  <c r="C1625" i="3"/>
  <c r="B1625" i="3"/>
  <c r="CU1624" i="3"/>
  <c r="CT1624" i="3"/>
  <c r="CS1624" i="3"/>
  <c r="CR1624" i="3"/>
  <c r="CQ1624" i="3"/>
  <c r="N1624" i="3"/>
  <c r="M1624" i="3"/>
  <c r="I1624" i="3"/>
  <c r="G1624" i="3"/>
  <c r="F1624" i="3"/>
  <c r="E1624" i="3"/>
  <c r="D1624" i="3"/>
  <c r="C1624" i="3"/>
  <c r="B1624" i="3"/>
  <c r="CU1623" i="3"/>
  <c r="CT1623" i="3"/>
  <c r="CS1623" i="3"/>
  <c r="CR1623" i="3"/>
  <c r="CQ1623" i="3"/>
  <c r="N1623" i="3"/>
  <c r="M1623" i="3"/>
  <c r="I1623" i="3"/>
  <c r="G1623" i="3"/>
  <c r="F1623" i="3"/>
  <c r="E1623" i="3"/>
  <c r="D1623" i="3"/>
  <c r="C1623" i="3"/>
  <c r="B1623" i="3"/>
  <c r="CU1622" i="3"/>
  <c r="CT1622" i="3"/>
  <c r="CS1622" i="3"/>
  <c r="CR1622" i="3"/>
  <c r="CQ1622" i="3"/>
  <c r="N1622" i="3"/>
  <c r="M1622" i="3"/>
  <c r="I1622" i="3"/>
  <c r="G1622" i="3"/>
  <c r="F1622" i="3"/>
  <c r="E1622" i="3"/>
  <c r="D1622" i="3"/>
  <c r="C1622" i="3"/>
  <c r="B1622" i="3"/>
  <c r="CU1621" i="3"/>
  <c r="CT1621" i="3"/>
  <c r="CS1621" i="3"/>
  <c r="CR1621" i="3"/>
  <c r="CQ1621" i="3"/>
  <c r="N1621" i="3"/>
  <c r="M1621" i="3"/>
  <c r="I1621" i="3"/>
  <c r="G1621" i="3"/>
  <c r="F1621" i="3"/>
  <c r="E1621" i="3"/>
  <c r="D1621" i="3"/>
  <c r="C1621" i="3"/>
  <c r="B1621" i="3"/>
  <c r="CU1620" i="3"/>
  <c r="CT1620" i="3"/>
  <c r="CS1620" i="3"/>
  <c r="CR1620" i="3"/>
  <c r="CQ1620" i="3"/>
  <c r="N1620" i="3"/>
  <c r="M1620" i="3"/>
  <c r="I1620" i="3"/>
  <c r="G1620" i="3"/>
  <c r="F1620" i="3"/>
  <c r="E1620" i="3"/>
  <c r="D1620" i="3"/>
  <c r="C1620" i="3"/>
  <c r="B1620" i="3"/>
  <c r="CU1619" i="3"/>
  <c r="CT1619" i="3"/>
  <c r="CS1619" i="3"/>
  <c r="CR1619" i="3"/>
  <c r="CQ1619" i="3"/>
  <c r="N1619" i="3"/>
  <c r="M1619" i="3"/>
  <c r="I1619" i="3"/>
  <c r="G1619" i="3"/>
  <c r="F1619" i="3"/>
  <c r="E1619" i="3"/>
  <c r="D1619" i="3"/>
  <c r="C1619" i="3"/>
  <c r="B1619" i="3"/>
  <c r="CU1618" i="3"/>
  <c r="CT1618" i="3"/>
  <c r="CS1618" i="3"/>
  <c r="CR1618" i="3"/>
  <c r="CQ1618" i="3"/>
  <c r="N1618" i="3"/>
  <c r="M1618" i="3"/>
  <c r="I1618" i="3"/>
  <c r="G1618" i="3"/>
  <c r="F1618" i="3"/>
  <c r="E1618" i="3"/>
  <c r="D1618" i="3"/>
  <c r="C1618" i="3"/>
  <c r="B1618" i="3"/>
  <c r="CU1617" i="3"/>
  <c r="CT1617" i="3"/>
  <c r="CS1617" i="3"/>
  <c r="CR1617" i="3"/>
  <c r="CQ1617" i="3"/>
  <c r="N1617" i="3"/>
  <c r="M1617" i="3"/>
  <c r="I1617" i="3"/>
  <c r="G1617" i="3"/>
  <c r="F1617" i="3"/>
  <c r="E1617" i="3"/>
  <c r="D1617" i="3"/>
  <c r="C1617" i="3"/>
  <c r="B1617" i="3"/>
  <c r="CU1616" i="3"/>
  <c r="CT1616" i="3"/>
  <c r="CS1616" i="3"/>
  <c r="CR1616" i="3"/>
  <c r="CQ1616" i="3"/>
  <c r="N1616" i="3"/>
  <c r="M1616" i="3"/>
  <c r="I1616" i="3"/>
  <c r="G1616" i="3"/>
  <c r="F1616" i="3"/>
  <c r="E1616" i="3"/>
  <c r="D1616" i="3"/>
  <c r="C1616" i="3"/>
  <c r="B1616" i="3"/>
  <c r="CU1615" i="3"/>
  <c r="CT1615" i="3"/>
  <c r="CS1615" i="3"/>
  <c r="CR1615" i="3"/>
  <c r="CQ1615" i="3"/>
  <c r="N1615" i="3"/>
  <c r="M1615" i="3"/>
  <c r="I1615" i="3"/>
  <c r="G1615" i="3"/>
  <c r="F1615" i="3"/>
  <c r="E1615" i="3"/>
  <c r="D1615" i="3"/>
  <c r="C1615" i="3"/>
  <c r="B1615" i="3"/>
  <c r="CU1614" i="3"/>
  <c r="CT1614" i="3"/>
  <c r="CS1614" i="3"/>
  <c r="CR1614" i="3"/>
  <c r="CQ1614" i="3"/>
  <c r="N1614" i="3"/>
  <c r="M1614" i="3"/>
  <c r="I1614" i="3"/>
  <c r="G1614" i="3"/>
  <c r="F1614" i="3"/>
  <c r="E1614" i="3"/>
  <c r="D1614" i="3"/>
  <c r="C1614" i="3"/>
  <c r="B1614" i="3"/>
  <c r="CU1613" i="3"/>
  <c r="CT1613" i="3"/>
  <c r="CS1613" i="3"/>
  <c r="CR1613" i="3"/>
  <c r="CQ1613" i="3"/>
  <c r="N1613" i="3"/>
  <c r="M1613" i="3"/>
  <c r="I1613" i="3"/>
  <c r="G1613" i="3"/>
  <c r="F1613" i="3"/>
  <c r="E1613" i="3"/>
  <c r="D1613" i="3"/>
  <c r="C1613" i="3"/>
  <c r="B1613" i="3"/>
  <c r="CU1612" i="3"/>
  <c r="CT1612" i="3"/>
  <c r="CS1612" i="3"/>
  <c r="CR1612" i="3"/>
  <c r="CQ1612" i="3"/>
  <c r="N1612" i="3"/>
  <c r="M1612" i="3"/>
  <c r="I1612" i="3"/>
  <c r="G1612" i="3"/>
  <c r="F1612" i="3"/>
  <c r="E1612" i="3"/>
  <c r="D1612" i="3"/>
  <c r="C1612" i="3"/>
  <c r="B1612" i="3"/>
  <c r="CU1611" i="3"/>
  <c r="CT1611" i="3"/>
  <c r="CS1611" i="3"/>
  <c r="CR1611" i="3"/>
  <c r="CQ1611" i="3"/>
  <c r="N1611" i="3"/>
  <c r="M1611" i="3"/>
  <c r="I1611" i="3"/>
  <c r="G1611" i="3"/>
  <c r="F1611" i="3"/>
  <c r="E1611" i="3"/>
  <c r="D1611" i="3"/>
  <c r="C1611" i="3"/>
  <c r="B1611" i="3"/>
  <c r="CU1610" i="3"/>
  <c r="CT1610" i="3"/>
  <c r="CS1610" i="3"/>
  <c r="CR1610" i="3"/>
  <c r="CQ1610" i="3"/>
  <c r="N1610" i="3"/>
  <c r="M1610" i="3"/>
  <c r="I1610" i="3"/>
  <c r="G1610" i="3"/>
  <c r="F1610" i="3"/>
  <c r="E1610" i="3"/>
  <c r="D1610" i="3"/>
  <c r="C1610" i="3"/>
  <c r="B1610" i="3"/>
  <c r="CU1609" i="3"/>
  <c r="CT1609" i="3"/>
  <c r="CS1609" i="3"/>
  <c r="CR1609" i="3"/>
  <c r="CQ1609" i="3"/>
  <c r="N1609" i="3"/>
  <c r="M1609" i="3"/>
  <c r="I1609" i="3"/>
  <c r="G1609" i="3"/>
  <c r="F1609" i="3"/>
  <c r="E1609" i="3"/>
  <c r="D1609" i="3"/>
  <c r="C1609" i="3"/>
  <c r="B1609" i="3"/>
  <c r="CU1608" i="3"/>
  <c r="CT1608" i="3"/>
  <c r="CS1608" i="3"/>
  <c r="CR1608" i="3"/>
  <c r="CQ1608" i="3"/>
  <c r="N1608" i="3"/>
  <c r="M1608" i="3"/>
  <c r="I1608" i="3"/>
  <c r="G1608" i="3"/>
  <c r="F1608" i="3"/>
  <c r="E1608" i="3"/>
  <c r="D1608" i="3"/>
  <c r="C1608" i="3"/>
  <c r="B1608" i="3"/>
  <c r="CU1607" i="3"/>
  <c r="CT1607" i="3"/>
  <c r="CS1607" i="3"/>
  <c r="CR1607" i="3"/>
  <c r="CQ1607" i="3"/>
  <c r="N1607" i="3"/>
  <c r="M1607" i="3"/>
  <c r="I1607" i="3"/>
  <c r="G1607" i="3"/>
  <c r="F1607" i="3"/>
  <c r="E1607" i="3"/>
  <c r="D1607" i="3"/>
  <c r="C1607" i="3"/>
  <c r="B1607" i="3"/>
  <c r="CU1606" i="3"/>
  <c r="CT1606" i="3"/>
  <c r="CS1606" i="3"/>
  <c r="CR1606" i="3"/>
  <c r="CQ1606" i="3"/>
  <c r="N1606" i="3"/>
  <c r="M1606" i="3"/>
  <c r="I1606" i="3"/>
  <c r="G1606" i="3"/>
  <c r="F1606" i="3"/>
  <c r="E1606" i="3"/>
  <c r="D1606" i="3"/>
  <c r="C1606" i="3"/>
  <c r="B1606" i="3"/>
  <c r="CU1605" i="3"/>
  <c r="CT1605" i="3"/>
  <c r="CS1605" i="3"/>
  <c r="CR1605" i="3"/>
  <c r="CQ1605" i="3"/>
  <c r="N1605" i="3"/>
  <c r="M1605" i="3"/>
  <c r="I1605" i="3"/>
  <c r="G1605" i="3"/>
  <c r="F1605" i="3"/>
  <c r="E1605" i="3"/>
  <c r="D1605" i="3"/>
  <c r="C1605" i="3"/>
  <c r="B1605" i="3"/>
  <c r="CU1604" i="3"/>
  <c r="CT1604" i="3"/>
  <c r="CS1604" i="3"/>
  <c r="CR1604" i="3"/>
  <c r="CQ1604" i="3"/>
  <c r="N1604" i="3"/>
  <c r="M1604" i="3"/>
  <c r="I1604" i="3"/>
  <c r="G1604" i="3"/>
  <c r="F1604" i="3"/>
  <c r="E1604" i="3"/>
  <c r="D1604" i="3"/>
  <c r="C1604" i="3"/>
  <c r="B1604" i="3"/>
  <c r="CU1603" i="3"/>
  <c r="CT1603" i="3"/>
  <c r="CS1603" i="3"/>
  <c r="CR1603" i="3"/>
  <c r="CQ1603" i="3"/>
  <c r="N1603" i="3"/>
  <c r="M1603" i="3"/>
  <c r="I1603" i="3"/>
  <c r="G1603" i="3"/>
  <c r="F1603" i="3"/>
  <c r="E1603" i="3"/>
  <c r="D1603" i="3"/>
  <c r="C1603" i="3"/>
  <c r="B1603" i="3"/>
  <c r="CU1602" i="3"/>
  <c r="CT1602" i="3"/>
  <c r="CS1602" i="3"/>
  <c r="CR1602" i="3"/>
  <c r="CQ1602" i="3"/>
  <c r="N1602" i="3"/>
  <c r="M1602" i="3"/>
  <c r="I1602" i="3"/>
  <c r="G1602" i="3"/>
  <c r="F1602" i="3"/>
  <c r="E1602" i="3"/>
  <c r="D1602" i="3"/>
  <c r="C1602" i="3"/>
  <c r="B1602" i="3"/>
  <c r="CU1601" i="3"/>
  <c r="CT1601" i="3"/>
  <c r="CS1601" i="3"/>
  <c r="CR1601" i="3"/>
  <c r="CQ1601" i="3"/>
  <c r="N1601" i="3"/>
  <c r="M1601" i="3"/>
  <c r="I1601" i="3"/>
  <c r="G1601" i="3"/>
  <c r="F1601" i="3"/>
  <c r="E1601" i="3"/>
  <c r="D1601" i="3"/>
  <c r="C1601" i="3"/>
  <c r="B1601" i="3"/>
  <c r="CU1600" i="3"/>
  <c r="CT1600" i="3"/>
  <c r="CS1600" i="3"/>
  <c r="CR1600" i="3"/>
  <c r="CQ1600" i="3"/>
  <c r="N1600" i="3"/>
  <c r="M1600" i="3"/>
  <c r="I1600" i="3"/>
  <c r="G1600" i="3"/>
  <c r="F1600" i="3"/>
  <c r="E1600" i="3"/>
  <c r="D1600" i="3"/>
  <c r="C1600" i="3"/>
  <c r="B1600" i="3"/>
  <c r="CU1599" i="3"/>
  <c r="CT1599" i="3"/>
  <c r="CS1599" i="3"/>
  <c r="CR1599" i="3"/>
  <c r="CQ1599" i="3"/>
  <c r="N1599" i="3"/>
  <c r="M1599" i="3"/>
  <c r="I1599" i="3"/>
  <c r="G1599" i="3"/>
  <c r="F1599" i="3"/>
  <c r="E1599" i="3"/>
  <c r="D1599" i="3"/>
  <c r="C1599" i="3"/>
  <c r="B1599" i="3"/>
  <c r="CU1598" i="3"/>
  <c r="CT1598" i="3"/>
  <c r="CS1598" i="3"/>
  <c r="CR1598" i="3"/>
  <c r="CQ1598" i="3"/>
  <c r="N1598" i="3"/>
  <c r="M1598" i="3"/>
  <c r="I1598" i="3"/>
  <c r="G1598" i="3"/>
  <c r="F1598" i="3"/>
  <c r="E1598" i="3"/>
  <c r="D1598" i="3"/>
  <c r="C1598" i="3"/>
  <c r="B1598" i="3"/>
  <c r="CU1597" i="3"/>
  <c r="CT1597" i="3"/>
  <c r="CS1597" i="3"/>
  <c r="CR1597" i="3"/>
  <c r="CQ1597" i="3"/>
  <c r="N1597" i="3"/>
  <c r="M1597" i="3"/>
  <c r="I1597" i="3"/>
  <c r="G1597" i="3"/>
  <c r="F1597" i="3"/>
  <c r="E1597" i="3"/>
  <c r="D1597" i="3"/>
  <c r="C1597" i="3"/>
  <c r="B1597" i="3"/>
  <c r="CU1596" i="3"/>
  <c r="CT1596" i="3"/>
  <c r="CS1596" i="3"/>
  <c r="CR1596" i="3"/>
  <c r="CQ1596" i="3"/>
  <c r="N1596" i="3"/>
  <c r="M1596" i="3"/>
  <c r="I1596" i="3"/>
  <c r="G1596" i="3"/>
  <c r="F1596" i="3"/>
  <c r="E1596" i="3"/>
  <c r="D1596" i="3"/>
  <c r="C1596" i="3"/>
  <c r="B1596" i="3"/>
  <c r="CU1595" i="3"/>
  <c r="CT1595" i="3"/>
  <c r="CS1595" i="3"/>
  <c r="CR1595" i="3"/>
  <c r="CQ1595" i="3"/>
  <c r="N1595" i="3"/>
  <c r="M1595" i="3"/>
  <c r="I1595" i="3"/>
  <c r="G1595" i="3"/>
  <c r="F1595" i="3"/>
  <c r="E1595" i="3"/>
  <c r="D1595" i="3"/>
  <c r="C1595" i="3"/>
  <c r="B1595" i="3"/>
  <c r="CU1594" i="3"/>
  <c r="CT1594" i="3"/>
  <c r="CS1594" i="3"/>
  <c r="CR1594" i="3"/>
  <c r="CQ1594" i="3"/>
  <c r="N1594" i="3"/>
  <c r="M1594" i="3"/>
  <c r="I1594" i="3"/>
  <c r="G1594" i="3"/>
  <c r="F1594" i="3"/>
  <c r="E1594" i="3"/>
  <c r="D1594" i="3"/>
  <c r="C1594" i="3"/>
  <c r="B1594" i="3"/>
  <c r="CU1593" i="3"/>
  <c r="CT1593" i="3"/>
  <c r="CS1593" i="3"/>
  <c r="CR1593" i="3"/>
  <c r="CQ1593" i="3"/>
  <c r="N1593" i="3"/>
  <c r="M1593" i="3"/>
  <c r="I1593" i="3"/>
  <c r="G1593" i="3"/>
  <c r="F1593" i="3"/>
  <c r="E1593" i="3"/>
  <c r="D1593" i="3"/>
  <c r="C1593" i="3"/>
  <c r="B1593" i="3"/>
  <c r="CU1592" i="3"/>
  <c r="CT1592" i="3"/>
  <c r="CS1592" i="3"/>
  <c r="CR1592" i="3"/>
  <c r="CQ1592" i="3"/>
  <c r="N1592" i="3"/>
  <c r="M1592" i="3"/>
  <c r="I1592" i="3"/>
  <c r="G1592" i="3"/>
  <c r="F1592" i="3"/>
  <c r="E1592" i="3"/>
  <c r="D1592" i="3"/>
  <c r="C1592" i="3"/>
  <c r="B1592" i="3"/>
  <c r="CU1591" i="3"/>
  <c r="CT1591" i="3"/>
  <c r="CS1591" i="3"/>
  <c r="CR1591" i="3"/>
  <c r="CQ1591" i="3"/>
  <c r="N1591" i="3"/>
  <c r="M1591" i="3"/>
  <c r="I1591" i="3"/>
  <c r="G1591" i="3"/>
  <c r="F1591" i="3"/>
  <c r="E1591" i="3"/>
  <c r="D1591" i="3"/>
  <c r="C1591" i="3"/>
  <c r="B1591" i="3"/>
  <c r="CU1590" i="3"/>
  <c r="CT1590" i="3"/>
  <c r="CS1590" i="3"/>
  <c r="CR1590" i="3"/>
  <c r="CQ1590" i="3"/>
  <c r="N1590" i="3"/>
  <c r="M1590" i="3"/>
  <c r="I1590" i="3"/>
  <c r="G1590" i="3"/>
  <c r="F1590" i="3"/>
  <c r="E1590" i="3"/>
  <c r="D1590" i="3"/>
  <c r="C1590" i="3"/>
  <c r="B1590" i="3"/>
  <c r="CU1589" i="3"/>
  <c r="CT1589" i="3"/>
  <c r="CS1589" i="3"/>
  <c r="CR1589" i="3"/>
  <c r="CQ1589" i="3"/>
  <c r="N1589" i="3"/>
  <c r="M1589" i="3"/>
  <c r="I1589" i="3"/>
  <c r="G1589" i="3"/>
  <c r="F1589" i="3"/>
  <c r="E1589" i="3"/>
  <c r="D1589" i="3"/>
  <c r="C1589" i="3"/>
  <c r="B1589" i="3"/>
  <c r="CU1588" i="3"/>
  <c r="CT1588" i="3"/>
  <c r="CS1588" i="3"/>
  <c r="CR1588" i="3"/>
  <c r="CQ1588" i="3"/>
  <c r="N1588" i="3"/>
  <c r="M1588" i="3"/>
  <c r="I1588" i="3"/>
  <c r="G1588" i="3"/>
  <c r="F1588" i="3"/>
  <c r="E1588" i="3"/>
  <c r="D1588" i="3"/>
  <c r="C1588" i="3"/>
  <c r="B1588" i="3"/>
  <c r="CU1587" i="3"/>
  <c r="CT1587" i="3"/>
  <c r="CS1587" i="3"/>
  <c r="CR1587" i="3"/>
  <c r="CQ1587" i="3"/>
  <c r="N1587" i="3"/>
  <c r="M1587" i="3"/>
  <c r="I1587" i="3"/>
  <c r="G1587" i="3"/>
  <c r="F1587" i="3"/>
  <c r="E1587" i="3"/>
  <c r="D1587" i="3"/>
  <c r="C1587" i="3"/>
  <c r="B1587" i="3"/>
  <c r="CU1586" i="3"/>
  <c r="CT1586" i="3"/>
  <c r="CS1586" i="3"/>
  <c r="CR1586" i="3"/>
  <c r="CQ1586" i="3"/>
  <c r="N1586" i="3"/>
  <c r="M1586" i="3"/>
  <c r="I1586" i="3"/>
  <c r="G1586" i="3"/>
  <c r="F1586" i="3"/>
  <c r="E1586" i="3"/>
  <c r="D1586" i="3"/>
  <c r="C1586" i="3"/>
  <c r="B1586" i="3"/>
  <c r="CU1585" i="3"/>
  <c r="CT1585" i="3"/>
  <c r="CS1585" i="3"/>
  <c r="CR1585" i="3"/>
  <c r="CQ1585" i="3"/>
  <c r="N1585" i="3"/>
  <c r="M1585" i="3"/>
  <c r="I1585" i="3"/>
  <c r="G1585" i="3"/>
  <c r="F1585" i="3"/>
  <c r="E1585" i="3"/>
  <c r="D1585" i="3"/>
  <c r="C1585" i="3"/>
  <c r="B1585" i="3"/>
  <c r="CU1584" i="3"/>
  <c r="CT1584" i="3"/>
  <c r="CS1584" i="3"/>
  <c r="CR1584" i="3"/>
  <c r="CQ1584" i="3"/>
  <c r="N1584" i="3"/>
  <c r="M1584" i="3"/>
  <c r="I1584" i="3"/>
  <c r="G1584" i="3"/>
  <c r="F1584" i="3"/>
  <c r="E1584" i="3"/>
  <c r="D1584" i="3"/>
  <c r="C1584" i="3"/>
  <c r="B1584" i="3"/>
  <c r="CU1583" i="3"/>
  <c r="CT1583" i="3"/>
  <c r="CS1583" i="3"/>
  <c r="CR1583" i="3"/>
  <c r="CQ1583" i="3"/>
  <c r="N1583" i="3"/>
  <c r="M1583" i="3"/>
  <c r="I1583" i="3"/>
  <c r="G1583" i="3"/>
  <c r="F1583" i="3"/>
  <c r="E1583" i="3"/>
  <c r="D1583" i="3"/>
  <c r="C1583" i="3"/>
  <c r="B1583" i="3"/>
  <c r="CU1582" i="3"/>
  <c r="CT1582" i="3"/>
  <c r="CS1582" i="3"/>
  <c r="CR1582" i="3"/>
  <c r="CQ1582" i="3"/>
  <c r="N1582" i="3"/>
  <c r="M1582" i="3"/>
  <c r="I1582" i="3"/>
  <c r="G1582" i="3"/>
  <c r="F1582" i="3"/>
  <c r="E1582" i="3"/>
  <c r="D1582" i="3"/>
  <c r="C1582" i="3"/>
  <c r="B1582" i="3"/>
  <c r="CU1581" i="3"/>
  <c r="CT1581" i="3"/>
  <c r="CS1581" i="3"/>
  <c r="CR1581" i="3"/>
  <c r="CQ1581" i="3"/>
  <c r="N1581" i="3"/>
  <c r="M1581" i="3"/>
  <c r="I1581" i="3"/>
  <c r="G1581" i="3"/>
  <c r="F1581" i="3"/>
  <c r="E1581" i="3"/>
  <c r="D1581" i="3"/>
  <c r="C1581" i="3"/>
  <c r="B1581" i="3"/>
  <c r="CU1580" i="3"/>
  <c r="CT1580" i="3"/>
  <c r="CS1580" i="3"/>
  <c r="CR1580" i="3"/>
  <c r="CQ1580" i="3"/>
  <c r="N1580" i="3"/>
  <c r="M1580" i="3"/>
  <c r="I1580" i="3"/>
  <c r="G1580" i="3"/>
  <c r="F1580" i="3"/>
  <c r="E1580" i="3"/>
  <c r="D1580" i="3"/>
  <c r="C1580" i="3"/>
  <c r="B1580" i="3"/>
  <c r="CU1579" i="3"/>
  <c r="CT1579" i="3"/>
  <c r="CS1579" i="3"/>
  <c r="CR1579" i="3"/>
  <c r="CQ1579" i="3"/>
  <c r="N1579" i="3"/>
  <c r="M1579" i="3"/>
  <c r="I1579" i="3"/>
  <c r="G1579" i="3"/>
  <c r="F1579" i="3"/>
  <c r="E1579" i="3"/>
  <c r="D1579" i="3"/>
  <c r="C1579" i="3"/>
  <c r="B1579" i="3"/>
  <c r="CU1578" i="3"/>
  <c r="CT1578" i="3"/>
  <c r="CS1578" i="3"/>
  <c r="CR1578" i="3"/>
  <c r="CQ1578" i="3"/>
  <c r="N1578" i="3"/>
  <c r="M1578" i="3"/>
  <c r="I1578" i="3"/>
  <c r="G1578" i="3"/>
  <c r="F1578" i="3"/>
  <c r="E1578" i="3"/>
  <c r="D1578" i="3"/>
  <c r="C1578" i="3"/>
  <c r="B1578" i="3"/>
  <c r="CU1577" i="3"/>
  <c r="CT1577" i="3"/>
  <c r="CS1577" i="3"/>
  <c r="CR1577" i="3"/>
  <c r="CQ1577" i="3"/>
  <c r="N1577" i="3"/>
  <c r="M1577" i="3"/>
  <c r="I1577" i="3"/>
  <c r="G1577" i="3"/>
  <c r="F1577" i="3"/>
  <c r="E1577" i="3"/>
  <c r="D1577" i="3"/>
  <c r="C1577" i="3"/>
  <c r="B1577" i="3"/>
  <c r="CU1576" i="3"/>
  <c r="CT1576" i="3"/>
  <c r="CS1576" i="3"/>
  <c r="CR1576" i="3"/>
  <c r="CQ1576" i="3"/>
  <c r="N1576" i="3"/>
  <c r="M1576" i="3"/>
  <c r="I1576" i="3"/>
  <c r="G1576" i="3"/>
  <c r="F1576" i="3"/>
  <c r="E1576" i="3"/>
  <c r="D1576" i="3"/>
  <c r="C1576" i="3"/>
  <c r="B1576" i="3"/>
  <c r="CU1575" i="3"/>
  <c r="CT1575" i="3"/>
  <c r="CS1575" i="3"/>
  <c r="CR1575" i="3"/>
  <c r="CQ1575" i="3"/>
  <c r="N1575" i="3"/>
  <c r="M1575" i="3"/>
  <c r="I1575" i="3"/>
  <c r="G1575" i="3"/>
  <c r="F1575" i="3"/>
  <c r="E1575" i="3"/>
  <c r="D1575" i="3"/>
  <c r="C1575" i="3"/>
  <c r="B1575" i="3"/>
  <c r="CU1574" i="3"/>
  <c r="CT1574" i="3"/>
  <c r="CS1574" i="3"/>
  <c r="CR1574" i="3"/>
  <c r="CQ1574" i="3"/>
  <c r="N1574" i="3"/>
  <c r="M1574" i="3"/>
  <c r="I1574" i="3"/>
  <c r="G1574" i="3"/>
  <c r="F1574" i="3"/>
  <c r="E1574" i="3"/>
  <c r="D1574" i="3"/>
  <c r="C1574" i="3"/>
  <c r="B1574" i="3"/>
  <c r="CU1573" i="3"/>
  <c r="CT1573" i="3"/>
  <c r="CS1573" i="3"/>
  <c r="CR1573" i="3"/>
  <c r="CQ1573" i="3"/>
  <c r="N1573" i="3"/>
  <c r="M1573" i="3"/>
  <c r="I1573" i="3"/>
  <c r="G1573" i="3"/>
  <c r="F1573" i="3"/>
  <c r="E1573" i="3"/>
  <c r="D1573" i="3"/>
  <c r="C1573" i="3"/>
  <c r="B1573" i="3"/>
  <c r="CU1572" i="3"/>
  <c r="CT1572" i="3"/>
  <c r="CS1572" i="3"/>
  <c r="CR1572" i="3"/>
  <c r="CQ1572" i="3"/>
  <c r="N1572" i="3"/>
  <c r="M1572" i="3"/>
  <c r="I1572" i="3"/>
  <c r="G1572" i="3"/>
  <c r="F1572" i="3"/>
  <c r="E1572" i="3"/>
  <c r="D1572" i="3"/>
  <c r="C1572" i="3"/>
  <c r="B1572" i="3"/>
  <c r="CU1571" i="3"/>
  <c r="CT1571" i="3"/>
  <c r="CS1571" i="3"/>
  <c r="CR1571" i="3"/>
  <c r="CQ1571" i="3"/>
  <c r="N1571" i="3"/>
  <c r="M1571" i="3"/>
  <c r="I1571" i="3"/>
  <c r="G1571" i="3"/>
  <c r="F1571" i="3"/>
  <c r="E1571" i="3"/>
  <c r="D1571" i="3"/>
  <c r="C1571" i="3"/>
  <c r="B1571" i="3"/>
  <c r="CU1570" i="3"/>
  <c r="CT1570" i="3"/>
  <c r="CS1570" i="3"/>
  <c r="CR1570" i="3"/>
  <c r="CQ1570" i="3"/>
  <c r="N1570" i="3"/>
  <c r="M1570" i="3"/>
  <c r="I1570" i="3"/>
  <c r="G1570" i="3"/>
  <c r="F1570" i="3"/>
  <c r="E1570" i="3"/>
  <c r="D1570" i="3"/>
  <c r="C1570" i="3"/>
  <c r="B1570" i="3"/>
  <c r="CU1569" i="3"/>
  <c r="CT1569" i="3"/>
  <c r="CS1569" i="3"/>
  <c r="CR1569" i="3"/>
  <c r="CQ1569" i="3"/>
  <c r="N1569" i="3"/>
  <c r="M1569" i="3"/>
  <c r="I1569" i="3"/>
  <c r="G1569" i="3"/>
  <c r="F1569" i="3"/>
  <c r="E1569" i="3"/>
  <c r="D1569" i="3"/>
  <c r="C1569" i="3"/>
  <c r="B1569" i="3"/>
  <c r="CU1568" i="3"/>
  <c r="CT1568" i="3"/>
  <c r="CS1568" i="3"/>
  <c r="CR1568" i="3"/>
  <c r="CQ1568" i="3"/>
  <c r="N1568" i="3"/>
  <c r="M1568" i="3"/>
  <c r="I1568" i="3"/>
  <c r="G1568" i="3"/>
  <c r="F1568" i="3"/>
  <c r="E1568" i="3"/>
  <c r="D1568" i="3"/>
  <c r="C1568" i="3"/>
  <c r="B1568" i="3"/>
  <c r="CU1567" i="3"/>
  <c r="CT1567" i="3"/>
  <c r="CS1567" i="3"/>
  <c r="CR1567" i="3"/>
  <c r="CQ1567" i="3"/>
  <c r="N1567" i="3"/>
  <c r="M1567" i="3"/>
  <c r="I1567" i="3"/>
  <c r="G1567" i="3"/>
  <c r="F1567" i="3"/>
  <c r="E1567" i="3"/>
  <c r="D1567" i="3"/>
  <c r="C1567" i="3"/>
  <c r="B1567" i="3"/>
  <c r="CU1566" i="3"/>
  <c r="CT1566" i="3"/>
  <c r="CS1566" i="3"/>
  <c r="CR1566" i="3"/>
  <c r="CQ1566" i="3"/>
  <c r="N1566" i="3"/>
  <c r="M1566" i="3"/>
  <c r="I1566" i="3"/>
  <c r="G1566" i="3"/>
  <c r="F1566" i="3"/>
  <c r="E1566" i="3"/>
  <c r="D1566" i="3"/>
  <c r="C1566" i="3"/>
  <c r="B1566" i="3"/>
  <c r="CU1565" i="3"/>
  <c r="CT1565" i="3"/>
  <c r="CS1565" i="3"/>
  <c r="CR1565" i="3"/>
  <c r="CQ1565" i="3"/>
  <c r="N1565" i="3"/>
  <c r="M1565" i="3"/>
  <c r="I1565" i="3"/>
  <c r="G1565" i="3"/>
  <c r="F1565" i="3"/>
  <c r="E1565" i="3"/>
  <c r="D1565" i="3"/>
  <c r="C1565" i="3"/>
  <c r="B1565" i="3"/>
  <c r="CU1564" i="3"/>
  <c r="CT1564" i="3"/>
  <c r="CS1564" i="3"/>
  <c r="CR1564" i="3"/>
  <c r="CQ1564" i="3"/>
  <c r="N1564" i="3"/>
  <c r="M1564" i="3"/>
  <c r="I1564" i="3"/>
  <c r="G1564" i="3"/>
  <c r="F1564" i="3"/>
  <c r="E1564" i="3"/>
  <c r="D1564" i="3"/>
  <c r="C1564" i="3"/>
  <c r="B1564" i="3"/>
  <c r="CU1563" i="3"/>
  <c r="CT1563" i="3"/>
  <c r="CS1563" i="3"/>
  <c r="CR1563" i="3"/>
  <c r="CQ1563" i="3"/>
  <c r="N1563" i="3"/>
  <c r="M1563" i="3"/>
  <c r="I1563" i="3"/>
  <c r="G1563" i="3"/>
  <c r="F1563" i="3"/>
  <c r="E1563" i="3"/>
  <c r="D1563" i="3"/>
  <c r="C1563" i="3"/>
  <c r="B1563" i="3"/>
  <c r="CU1562" i="3"/>
  <c r="CT1562" i="3"/>
  <c r="CS1562" i="3"/>
  <c r="CR1562" i="3"/>
  <c r="CQ1562" i="3"/>
  <c r="N1562" i="3"/>
  <c r="M1562" i="3"/>
  <c r="I1562" i="3"/>
  <c r="G1562" i="3"/>
  <c r="F1562" i="3"/>
  <c r="E1562" i="3"/>
  <c r="D1562" i="3"/>
  <c r="C1562" i="3"/>
  <c r="B1562" i="3"/>
  <c r="CU1561" i="3"/>
  <c r="CT1561" i="3"/>
  <c r="CS1561" i="3"/>
  <c r="CR1561" i="3"/>
  <c r="CQ1561" i="3"/>
  <c r="N1561" i="3"/>
  <c r="M1561" i="3"/>
  <c r="I1561" i="3"/>
  <c r="G1561" i="3"/>
  <c r="F1561" i="3"/>
  <c r="E1561" i="3"/>
  <c r="D1561" i="3"/>
  <c r="C1561" i="3"/>
  <c r="B1561" i="3"/>
  <c r="CU1560" i="3"/>
  <c r="CT1560" i="3"/>
  <c r="CS1560" i="3"/>
  <c r="CR1560" i="3"/>
  <c r="CQ1560" i="3"/>
  <c r="N1560" i="3"/>
  <c r="M1560" i="3"/>
  <c r="I1560" i="3"/>
  <c r="G1560" i="3"/>
  <c r="F1560" i="3"/>
  <c r="E1560" i="3"/>
  <c r="D1560" i="3"/>
  <c r="C1560" i="3"/>
  <c r="B1560" i="3"/>
  <c r="CU1559" i="3"/>
  <c r="CT1559" i="3"/>
  <c r="CS1559" i="3"/>
  <c r="CR1559" i="3"/>
  <c r="CQ1559" i="3"/>
  <c r="N1559" i="3"/>
  <c r="M1559" i="3"/>
  <c r="I1559" i="3"/>
  <c r="G1559" i="3"/>
  <c r="F1559" i="3"/>
  <c r="E1559" i="3"/>
  <c r="D1559" i="3"/>
  <c r="C1559" i="3"/>
  <c r="B1559" i="3"/>
  <c r="CU1558" i="3"/>
  <c r="CT1558" i="3"/>
  <c r="CS1558" i="3"/>
  <c r="CR1558" i="3"/>
  <c r="CQ1558" i="3"/>
  <c r="N1558" i="3"/>
  <c r="M1558" i="3"/>
  <c r="I1558" i="3"/>
  <c r="G1558" i="3"/>
  <c r="F1558" i="3"/>
  <c r="E1558" i="3"/>
  <c r="D1558" i="3"/>
  <c r="C1558" i="3"/>
  <c r="B1558" i="3"/>
  <c r="CU1557" i="3"/>
  <c r="CT1557" i="3"/>
  <c r="CS1557" i="3"/>
  <c r="CR1557" i="3"/>
  <c r="CQ1557" i="3"/>
  <c r="N1557" i="3"/>
  <c r="M1557" i="3"/>
  <c r="I1557" i="3"/>
  <c r="G1557" i="3"/>
  <c r="F1557" i="3"/>
  <c r="E1557" i="3"/>
  <c r="D1557" i="3"/>
  <c r="C1557" i="3"/>
  <c r="B1557" i="3"/>
  <c r="CU1556" i="3"/>
  <c r="CT1556" i="3"/>
  <c r="CS1556" i="3"/>
  <c r="CR1556" i="3"/>
  <c r="CQ1556" i="3"/>
  <c r="N1556" i="3"/>
  <c r="M1556" i="3"/>
  <c r="I1556" i="3"/>
  <c r="G1556" i="3"/>
  <c r="F1556" i="3"/>
  <c r="E1556" i="3"/>
  <c r="D1556" i="3"/>
  <c r="C1556" i="3"/>
  <c r="B1556" i="3"/>
  <c r="CU1555" i="3"/>
  <c r="CT1555" i="3"/>
  <c r="CS1555" i="3"/>
  <c r="CR1555" i="3"/>
  <c r="CQ1555" i="3"/>
  <c r="N1555" i="3"/>
  <c r="M1555" i="3"/>
  <c r="I1555" i="3"/>
  <c r="G1555" i="3"/>
  <c r="F1555" i="3"/>
  <c r="E1555" i="3"/>
  <c r="D1555" i="3"/>
  <c r="C1555" i="3"/>
  <c r="B1555" i="3"/>
  <c r="CU1554" i="3"/>
  <c r="CT1554" i="3"/>
  <c r="CS1554" i="3"/>
  <c r="CR1554" i="3"/>
  <c r="CQ1554" i="3"/>
  <c r="N1554" i="3"/>
  <c r="M1554" i="3"/>
  <c r="I1554" i="3"/>
  <c r="G1554" i="3"/>
  <c r="F1554" i="3"/>
  <c r="E1554" i="3"/>
  <c r="D1554" i="3"/>
  <c r="C1554" i="3"/>
  <c r="B1554" i="3"/>
  <c r="CU1553" i="3"/>
  <c r="CT1553" i="3"/>
  <c r="CS1553" i="3"/>
  <c r="CR1553" i="3"/>
  <c r="CQ1553" i="3"/>
  <c r="N1553" i="3"/>
  <c r="M1553" i="3"/>
  <c r="I1553" i="3"/>
  <c r="G1553" i="3"/>
  <c r="F1553" i="3"/>
  <c r="E1553" i="3"/>
  <c r="D1553" i="3"/>
  <c r="C1553" i="3"/>
  <c r="B1553" i="3"/>
  <c r="CU1552" i="3"/>
  <c r="CT1552" i="3"/>
  <c r="CS1552" i="3"/>
  <c r="CR1552" i="3"/>
  <c r="CQ1552" i="3"/>
  <c r="N1552" i="3"/>
  <c r="M1552" i="3"/>
  <c r="I1552" i="3"/>
  <c r="G1552" i="3"/>
  <c r="F1552" i="3"/>
  <c r="E1552" i="3"/>
  <c r="D1552" i="3"/>
  <c r="C1552" i="3"/>
  <c r="B1552" i="3"/>
  <c r="CU1551" i="3"/>
  <c r="CT1551" i="3"/>
  <c r="CS1551" i="3"/>
  <c r="CR1551" i="3"/>
  <c r="CQ1551" i="3"/>
  <c r="N1551" i="3"/>
  <c r="M1551" i="3"/>
  <c r="I1551" i="3"/>
  <c r="G1551" i="3"/>
  <c r="F1551" i="3"/>
  <c r="E1551" i="3"/>
  <c r="D1551" i="3"/>
  <c r="C1551" i="3"/>
  <c r="B1551" i="3"/>
  <c r="CU1550" i="3"/>
  <c r="CT1550" i="3"/>
  <c r="CS1550" i="3"/>
  <c r="CR1550" i="3"/>
  <c r="CQ1550" i="3"/>
  <c r="N1550" i="3"/>
  <c r="M1550" i="3"/>
  <c r="I1550" i="3"/>
  <c r="G1550" i="3"/>
  <c r="F1550" i="3"/>
  <c r="E1550" i="3"/>
  <c r="D1550" i="3"/>
  <c r="C1550" i="3"/>
  <c r="B1550" i="3"/>
  <c r="CU1549" i="3"/>
  <c r="CT1549" i="3"/>
  <c r="CS1549" i="3"/>
  <c r="CR1549" i="3"/>
  <c r="CQ1549" i="3"/>
  <c r="N1549" i="3"/>
  <c r="M1549" i="3"/>
  <c r="I1549" i="3"/>
  <c r="G1549" i="3"/>
  <c r="F1549" i="3"/>
  <c r="E1549" i="3"/>
  <c r="D1549" i="3"/>
  <c r="C1549" i="3"/>
  <c r="B1549" i="3"/>
  <c r="CU1548" i="3"/>
  <c r="CT1548" i="3"/>
  <c r="CS1548" i="3"/>
  <c r="CR1548" i="3"/>
  <c r="CQ1548" i="3"/>
  <c r="N1548" i="3"/>
  <c r="M1548" i="3"/>
  <c r="I1548" i="3"/>
  <c r="G1548" i="3"/>
  <c r="F1548" i="3"/>
  <c r="E1548" i="3"/>
  <c r="D1548" i="3"/>
  <c r="C1548" i="3"/>
  <c r="B1548" i="3"/>
  <c r="CU1547" i="3"/>
  <c r="CT1547" i="3"/>
  <c r="CS1547" i="3"/>
  <c r="CR1547" i="3"/>
  <c r="CQ1547" i="3"/>
  <c r="N1547" i="3"/>
  <c r="M1547" i="3"/>
  <c r="I1547" i="3"/>
  <c r="G1547" i="3"/>
  <c r="F1547" i="3"/>
  <c r="E1547" i="3"/>
  <c r="D1547" i="3"/>
  <c r="C1547" i="3"/>
  <c r="B1547" i="3"/>
  <c r="CU1546" i="3"/>
  <c r="CT1546" i="3"/>
  <c r="CS1546" i="3"/>
  <c r="CR1546" i="3"/>
  <c r="CQ1546" i="3"/>
  <c r="N1546" i="3"/>
  <c r="M1546" i="3"/>
  <c r="I1546" i="3"/>
  <c r="G1546" i="3"/>
  <c r="F1546" i="3"/>
  <c r="E1546" i="3"/>
  <c r="D1546" i="3"/>
  <c r="C1546" i="3"/>
  <c r="B1546" i="3"/>
  <c r="CU1545" i="3"/>
  <c r="CT1545" i="3"/>
  <c r="CS1545" i="3"/>
  <c r="CR1545" i="3"/>
  <c r="CQ1545" i="3"/>
  <c r="N1545" i="3"/>
  <c r="M1545" i="3"/>
  <c r="I1545" i="3"/>
  <c r="G1545" i="3"/>
  <c r="F1545" i="3"/>
  <c r="E1545" i="3"/>
  <c r="D1545" i="3"/>
  <c r="C1545" i="3"/>
  <c r="B1545" i="3"/>
  <c r="CU1544" i="3"/>
  <c r="CT1544" i="3"/>
  <c r="CS1544" i="3"/>
  <c r="CR1544" i="3"/>
  <c r="CQ1544" i="3"/>
  <c r="N1544" i="3"/>
  <c r="M1544" i="3"/>
  <c r="I1544" i="3"/>
  <c r="G1544" i="3"/>
  <c r="F1544" i="3"/>
  <c r="E1544" i="3"/>
  <c r="D1544" i="3"/>
  <c r="C1544" i="3"/>
  <c r="B1544" i="3"/>
  <c r="CU1543" i="3"/>
  <c r="CT1543" i="3"/>
  <c r="CS1543" i="3"/>
  <c r="CR1543" i="3"/>
  <c r="CQ1543" i="3"/>
  <c r="N1543" i="3"/>
  <c r="M1543" i="3"/>
  <c r="I1543" i="3"/>
  <c r="G1543" i="3"/>
  <c r="F1543" i="3"/>
  <c r="E1543" i="3"/>
  <c r="D1543" i="3"/>
  <c r="C1543" i="3"/>
  <c r="B1543" i="3"/>
  <c r="CU1542" i="3"/>
  <c r="CT1542" i="3"/>
  <c r="CS1542" i="3"/>
  <c r="CR1542" i="3"/>
  <c r="CQ1542" i="3"/>
  <c r="N1542" i="3"/>
  <c r="M1542" i="3"/>
  <c r="I1542" i="3"/>
  <c r="G1542" i="3"/>
  <c r="F1542" i="3"/>
  <c r="E1542" i="3"/>
  <c r="D1542" i="3"/>
  <c r="C1542" i="3"/>
  <c r="B1542" i="3"/>
  <c r="CU1541" i="3"/>
  <c r="CT1541" i="3"/>
  <c r="CS1541" i="3"/>
  <c r="CR1541" i="3"/>
  <c r="CQ1541" i="3"/>
  <c r="N1541" i="3"/>
  <c r="M1541" i="3"/>
  <c r="I1541" i="3"/>
  <c r="G1541" i="3"/>
  <c r="F1541" i="3"/>
  <c r="E1541" i="3"/>
  <c r="D1541" i="3"/>
  <c r="C1541" i="3"/>
  <c r="B1541" i="3"/>
  <c r="CU1540" i="3"/>
  <c r="CT1540" i="3"/>
  <c r="CS1540" i="3"/>
  <c r="CR1540" i="3"/>
  <c r="CQ1540" i="3"/>
  <c r="N1540" i="3"/>
  <c r="M1540" i="3"/>
  <c r="I1540" i="3"/>
  <c r="G1540" i="3"/>
  <c r="F1540" i="3"/>
  <c r="E1540" i="3"/>
  <c r="D1540" i="3"/>
  <c r="C1540" i="3"/>
  <c r="B1540" i="3"/>
  <c r="CU1539" i="3"/>
  <c r="CT1539" i="3"/>
  <c r="CS1539" i="3"/>
  <c r="CR1539" i="3"/>
  <c r="CQ1539" i="3"/>
  <c r="N1539" i="3"/>
  <c r="M1539" i="3"/>
  <c r="I1539" i="3"/>
  <c r="G1539" i="3"/>
  <c r="F1539" i="3"/>
  <c r="E1539" i="3"/>
  <c r="D1539" i="3"/>
  <c r="C1539" i="3"/>
  <c r="B1539" i="3"/>
  <c r="CU1538" i="3"/>
  <c r="CT1538" i="3"/>
  <c r="CS1538" i="3"/>
  <c r="CR1538" i="3"/>
  <c r="CQ1538" i="3"/>
  <c r="N1538" i="3"/>
  <c r="M1538" i="3"/>
  <c r="I1538" i="3"/>
  <c r="G1538" i="3"/>
  <c r="F1538" i="3"/>
  <c r="E1538" i="3"/>
  <c r="D1538" i="3"/>
  <c r="C1538" i="3"/>
  <c r="B1538" i="3"/>
  <c r="CU1537" i="3"/>
  <c r="CT1537" i="3"/>
  <c r="CS1537" i="3"/>
  <c r="CR1537" i="3"/>
  <c r="CQ1537" i="3"/>
  <c r="N1537" i="3"/>
  <c r="M1537" i="3"/>
  <c r="I1537" i="3"/>
  <c r="G1537" i="3"/>
  <c r="F1537" i="3"/>
  <c r="E1537" i="3"/>
  <c r="D1537" i="3"/>
  <c r="C1537" i="3"/>
  <c r="B1537" i="3"/>
  <c r="CU1536" i="3"/>
  <c r="CT1536" i="3"/>
  <c r="CS1536" i="3"/>
  <c r="CR1536" i="3"/>
  <c r="CQ1536" i="3"/>
  <c r="N1536" i="3"/>
  <c r="M1536" i="3"/>
  <c r="I1536" i="3"/>
  <c r="G1536" i="3"/>
  <c r="F1536" i="3"/>
  <c r="E1536" i="3"/>
  <c r="D1536" i="3"/>
  <c r="C1536" i="3"/>
  <c r="B1536" i="3"/>
  <c r="CU1535" i="3"/>
  <c r="CT1535" i="3"/>
  <c r="CS1535" i="3"/>
  <c r="CR1535" i="3"/>
  <c r="CQ1535" i="3"/>
  <c r="N1535" i="3"/>
  <c r="M1535" i="3"/>
  <c r="I1535" i="3"/>
  <c r="G1535" i="3"/>
  <c r="F1535" i="3"/>
  <c r="E1535" i="3"/>
  <c r="D1535" i="3"/>
  <c r="C1535" i="3"/>
  <c r="B1535" i="3"/>
  <c r="CU1534" i="3"/>
  <c r="CT1534" i="3"/>
  <c r="CS1534" i="3"/>
  <c r="CR1534" i="3"/>
  <c r="CQ1534" i="3"/>
  <c r="N1534" i="3"/>
  <c r="M1534" i="3"/>
  <c r="I1534" i="3"/>
  <c r="G1534" i="3"/>
  <c r="F1534" i="3"/>
  <c r="E1534" i="3"/>
  <c r="D1534" i="3"/>
  <c r="C1534" i="3"/>
  <c r="B1534" i="3"/>
  <c r="CU1533" i="3"/>
  <c r="CT1533" i="3"/>
  <c r="CS1533" i="3"/>
  <c r="CR1533" i="3"/>
  <c r="CQ1533" i="3"/>
  <c r="N1533" i="3"/>
  <c r="M1533" i="3"/>
  <c r="I1533" i="3"/>
  <c r="G1533" i="3"/>
  <c r="F1533" i="3"/>
  <c r="E1533" i="3"/>
  <c r="D1533" i="3"/>
  <c r="C1533" i="3"/>
  <c r="B1533" i="3"/>
  <c r="CU1532" i="3"/>
  <c r="CT1532" i="3"/>
  <c r="CS1532" i="3"/>
  <c r="CR1532" i="3"/>
  <c r="CQ1532" i="3"/>
  <c r="N1532" i="3"/>
  <c r="M1532" i="3"/>
  <c r="I1532" i="3"/>
  <c r="G1532" i="3"/>
  <c r="F1532" i="3"/>
  <c r="E1532" i="3"/>
  <c r="D1532" i="3"/>
  <c r="C1532" i="3"/>
  <c r="B1532" i="3"/>
  <c r="CU1531" i="3"/>
  <c r="CT1531" i="3"/>
  <c r="CS1531" i="3"/>
  <c r="CR1531" i="3"/>
  <c r="CQ1531" i="3"/>
  <c r="N1531" i="3"/>
  <c r="M1531" i="3"/>
  <c r="I1531" i="3"/>
  <c r="G1531" i="3"/>
  <c r="F1531" i="3"/>
  <c r="E1531" i="3"/>
  <c r="D1531" i="3"/>
  <c r="C1531" i="3"/>
  <c r="B1531" i="3"/>
  <c r="CU1530" i="3"/>
  <c r="CT1530" i="3"/>
  <c r="CS1530" i="3"/>
  <c r="CR1530" i="3"/>
  <c r="CQ1530" i="3"/>
  <c r="N1530" i="3"/>
  <c r="M1530" i="3"/>
  <c r="I1530" i="3"/>
  <c r="G1530" i="3"/>
  <c r="F1530" i="3"/>
  <c r="E1530" i="3"/>
  <c r="D1530" i="3"/>
  <c r="C1530" i="3"/>
  <c r="B1530" i="3"/>
  <c r="CU1529" i="3"/>
  <c r="CT1529" i="3"/>
  <c r="CS1529" i="3"/>
  <c r="CR1529" i="3"/>
  <c r="CQ1529" i="3"/>
  <c r="N1529" i="3"/>
  <c r="M1529" i="3"/>
  <c r="I1529" i="3"/>
  <c r="G1529" i="3"/>
  <c r="F1529" i="3"/>
  <c r="E1529" i="3"/>
  <c r="D1529" i="3"/>
  <c r="C1529" i="3"/>
  <c r="B1529" i="3"/>
  <c r="CU1528" i="3"/>
  <c r="CT1528" i="3"/>
  <c r="CS1528" i="3"/>
  <c r="CR1528" i="3"/>
  <c r="CQ1528" i="3"/>
  <c r="N1528" i="3"/>
  <c r="M1528" i="3"/>
  <c r="I1528" i="3"/>
  <c r="G1528" i="3"/>
  <c r="F1528" i="3"/>
  <c r="E1528" i="3"/>
  <c r="D1528" i="3"/>
  <c r="C1528" i="3"/>
  <c r="B1528" i="3"/>
  <c r="CU1527" i="3"/>
  <c r="CT1527" i="3"/>
  <c r="CS1527" i="3"/>
  <c r="CR1527" i="3"/>
  <c r="CQ1527" i="3"/>
  <c r="N1527" i="3"/>
  <c r="M1527" i="3"/>
  <c r="I1527" i="3"/>
  <c r="G1527" i="3"/>
  <c r="F1527" i="3"/>
  <c r="E1527" i="3"/>
  <c r="D1527" i="3"/>
  <c r="C1527" i="3"/>
  <c r="B1527" i="3"/>
  <c r="CU1526" i="3"/>
  <c r="CT1526" i="3"/>
  <c r="CS1526" i="3"/>
  <c r="CR1526" i="3"/>
  <c r="CQ1526" i="3"/>
  <c r="N1526" i="3"/>
  <c r="M1526" i="3"/>
  <c r="I1526" i="3"/>
  <c r="G1526" i="3"/>
  <c r="F1526" i="3"/>
  <c r="E1526" i="3"/>
  <c r="D1526" i="3"/>
  <c r="C1526" i="3"/>
  <c r="B1526" i="3"/>
  <c r="CU1525" i="3"/>
  <c r="CT1525" i="3"/>
  <c r="CS1525" i="3"/>
  <c r="CR1525" i="3"/>
  <c r="CQ1525" i="3"/>
  <c r="N1525" i="3"/>
  <c r="M1525" i="3"/>
  <c r="I1525" i="3"/>
  <c r="G1525" i="3"/>
  <c r="F1525" i="3"/>
  <c r="E1525" i="3"/>
  <c r="D1525" i="3"/>
  <c r="C1525" i="3"/>
  <c r="B1525" i="3"/>
  <c r="CU1524" i="3"/>
  <c r="CT1524" i="3"/>
  <c r="CS1524" i="3"/>
  <c r="CR1524" i="3"/>
  <c r="CQ1524" i="3"/>
  <c r="N1524" i="3"/>
  <c r="M1524" i="3"/>
  <c r="I1524" i="3"/>
  <c r="G1524" i="3"/>
  <c r="F1524" i="3"/>
  <c r="E1524" i="3"/>
  <c r="D1524" i="3"/>
  <c r="C1524" i="3"/>
  <c r="B1524" i="3"/>
  <c r="CU1523" i="3"/>
  <c r="CT1523" i="3"/>
  <c r="CS1523" i="3"/>
  <c r="CR1523" i="3"/>
  <c r="CQ1523" i="3"/>
  <c r="N1523" i="3"/>
  <c r="M1523" i="3"/>
  <c r="I1523" i="3"/>
  <c r="G1523" i="3"/>
  <c r="F1523" i="3"/>
  <c r="E1523" i="3"/>
  <c r="D1523" i="3"/>
  <c r="C1523" i="3"/>
  <c r="B1523" i="3"/>
  <c r="CU1522" i="3"/>
  <c r="CT1522" i="3"/>
  <c r="CS1522" i="3"/>
  <c r="CR1522" i="3"/>
  <c r="CQ1522" i="3"/>
  <c r="N1522" i="3"/>
  <c r="M1522" i="3"/>
  <c r="I1522" i="3"/>
  <c r="G1522" i="3"/>
  <c r="F1522" i="3"/>
  <c r="E1522" i="3"/>
  <c r="D1522" i="3"/>
  <c r="C1522" i="3"/>
  <c r="B1522" i="3"/>
  <c r="CU1521" i="3"/>
  <c r="CT1521" i="3"/>
  <c r="CS1521" i="3"/>
  <c r="CR1521" i="3"/>
  <c r="CQ1521" i="3"/>
  <c r="N1521" i="3"/>
  <c r="M1521" i="3"/>
  <c r="I1521" i="3"/>
  <c r="G1521" i="3"/>
  <c r="F1521" i="3"/>
  <c r="E1521" i="3"/>
  <c r="D1521" i="3"/>
  <c r="C1521" i="3"/>
  <c r="B1521" i="3"/>
  <c r="CU1520" i="3"/>
  <c r="CT1520" i="3"/>
  <c r="CS1520" i="3"/>
  <c r="CR1520" i="3"/>
  <c r="CQ1520" i="3"/>
  <c r="N1520" i="3"/>
  <c r="M1520" i="3"/>
  <c r="I1520" i="3"/>
  <c r="G1520" i="3"/>
  <c r="F1520" i="3"/>
  <c r="E1520" i="3"/>
  <c r="D1520" i="3"/>
  <c r="C1520" i="3"/>
  <c r="B1520" i="3"/>
  <c r="CU1519" i="3"/>
  <c r="CT1519" i="3"/>
  <c r="CS1519" i="3"/>
  <c r="CR1519" i="3"/>
  <c r="CQ1519" i="3"/>
  <c r="N1519" i="3"/>
  <c r="M1519" i="3"/>
  <c r="I1519" i="3"/>
  <c r="G1519" i="3"/>
  <c r="F1519" i="3"/>
  <c r="E1519" i="3"/>
  <c r="D1519" i="3"/>
  <c r="C1519" i="3"/>
  <c r="B1519" i="3"/>
  <c r="CU1518" i="3"/>
  <c r="CT1518" i="3"/>
  <c r="CS1518" i="3"/>
  <c r="CR1518" i="3"/>
  <c r="CQ1518" i="3"/>
  <c r="N1518" i="3"/>
  <c r="M1518" i="3"/>
  <c r="I1518" i="3"/>
  <c r="G1518" i="3"/>
  <c r="F1518" i="3"/>
  <c r="E1518" i="3"/>
  <c r="D1518" i="3"/>
  <c r="C1518" i="3"/>
  <c r="B1518" i="3"/>
  <c r="CU1517" i="3"/>
  <c r="CT1517" i="3"/>
  <c r="CS1517" i="3"/>
  <c r="CR1517" i="3"/>
  <c r="CQ1517" i="3"/>
  <c r="N1517" i="3"/>
  <c r="M1517" i="3"/>
  <c r="I1517" i="3"/>
  <c r="G1517" i="3"/>
  <c r="F1517" i="3"/>
  <c r="E1517" i="3"/>
  <c r="D1517" i="3"/>
  <c r="C1517" i="3"/>
  <c r="B1517" i="3"/>
  <c r="CU1516" i="3"/>
  <c r="CT1516" i="3"/>
  <c r="CS1516" i="3"/>
  <c r="CR1516" i="3"/>
  <c r="CQ1516" i="3"/>
  <c r="N1516" i="3"/>
  <c r="M1516" i="3"/>
  <c r="I1516" i="3"/>
  <c r="G1516" i="3"/>
  <c r="F1516" i="3"/>
  <c r="E1516" i="3"/>
  <c r="D1516" i="3"/>
  <c r="C1516" i="3"/>
  <c r="B1516" i="3"/>
  <c r="CU1515" i="3"/>
  <c r="CT1515" i="3"/>
  <c r="CS1515" i="3"/>
  <c r="CR1515" i="3"/>
  <c r="CQ1515" i="3"/>
  <c r="N1515" i="3"/>
  <c r="M1515" i="3"/>
  <c r="I1515" i="3"/>
  <c r="G1515" i="3"/>
  <c r="F1515" i="3"/>
  <c r="E1515" i="3"/>
  <c r="D1515" i="3"/>
  <c r="C1515" i="3"/>
  <c r="B1515" i="3"/>
  <c r="CU1514" i="3"/>
  <c r="CT1514" i="3"/>
  <c r="CS1514" i="3"/>
  <c r="CR1514" i="3"/>
  <c r="CQ1514" i="3"/>
  <c r="N1514" i="3"/>
  <c r="M1514" i="3"/>
  <c r="I1514" i="3"/>
  <c r="G1514" i="3"/>
  <c r="F1514" i="3"/>
  <c r="E1514" i="3"/>
  <c r="D1514" i="3"/>
  <c r="C1514" i="3"/>
  <c r="B1514" i="3"/>
  <c r="CU1513" i="3"/>
  <c r="CT1513" i="3"/>
  <c r="CS1513" i="3"/>
  <c r="CR1513" i="3"/>
  <c r="CQ1513" i="3"/>
  <c r="N1513" i="3"/>
  <c r="M1513" i="3"/>
  <c r="I1513" i="3"/>
  <c r="G1513" i="3"/>
  <c r="F1513" i="3"/>
  <c r="E1513" i="3"/>
  <c r="D1513" i="3"/>
  <c r="C1513" i="3"/>
  <c r="B1513" i="3"/>
  <c r="CU1512" i="3"/>
  <c r="CT1512" i="3"/>
  <c r="CS1512" i="3"/>
  <c r="CR1512" i="3"/>
  <c r="CQ1512" i="3"/>
  <c r="N1512" i="3"/>
  <c r="M1512" i="3"/>
  <c r="I1512" i="3"/>
  <c r="G1512" i="3"/>
  <c r="F1512" i="3"/>
  <c r="E1512" i="3"/>
  <c r="D1512" i="3"/>
  <c r="C1512" i="3"/>
  <c r="B1512" i="3"/>
  <c r="CU1511" i="3"/>
  <c r="CT1511" i="3"/>
  <c r="CS1511" i="3"/>
  <c r="CR1511" i="3"/>
  <c r="CQ1511" i="3"/>
  <c r="N1511" i="3"/>
  <c r="M1511" i="3"/>
  <c r="I1511" i="3"/>
  <c r="G1511" i="3"/>
  <c r="F1511" i="3"/>
  <c r="E1511" i="3"/>
  <c r="D1511" i="3"/>
  <c r="C1511" i="3"/>
  <c r="B1511" i="3"/>
  <c r="CU1510" i="3"/>
  <c r="CT1510" i="3"/>
  <c r="CS1510" i="3"/>
  <c r="CR1510" i="3"/>
  <c r="CQ1510" i="3"/>
  <c r="N1510" i="3"/>
  <c r="M1510" i="3"/>
  <c r="I1510" i="3"/>
  <c r="G1510" i="3"/>
  <c r="F1510" i="3"/>
  <c r="E1510" i="3"/>
  <c r="D1510" i="3"/>
  <c r="C1510" i="3"/>
  <c r="B1510" i="3"/>
  <c r="CU1509" i="3"/>
  <c r="CT1509" i="3"/>
  <c r="CS1509" i="3"/>
  <c r="CR1509" i="3"/>
  <c r="CQ1509" i="3"/>
  <c r="N1509" i="3"/>
  <c r="M1509" i="3"/>
  <c r="I1509" i="3"/>
  <c r="G1509" i="3"/>
  <c r="F1509" i="3"/>
  <c r="E1509" i="3"/>
  <c r="D1509" i="3"/>
  <c r="C1509" i="3"/>
  <c r="B1509" i="3"/>
  <c r="CU1508" i="3"/>
  <c r="CT1508" i="3"/>
  <c r="CS1508" i="3"/>
  <c r="CR1508" i="3"/>
  <c r="CQ1508" i="3"/>
  <c r="N1508" i="3"/>
  <c r="M1508" i="3"/>
  <c r="I1508" i="3"/>
  <c r="G1508" i="3"/>
  <c r="F1508" i="3"/>
  <c r="E1508" i="3"/>
  <c r="D1508" i="3"/>
  <c r="C1508" i="3"/>
  <c r="B1508" i="3"/>
  <c r="CU1507" i="3"/>
  <c r="CT1507" i="3"/>
  <c r="CS1507" i="3"/>
  <c r="CR1507" i="3"/>
  <c r="CQ1507" i="3"/>
  <c r="N1507" i="3"/>
  <c r="M1507" i="3"/>
  <c r="I1507" i="3"/>
  <c r="G1507" i="3"/>
  <c r="F1507" i="3"/>
  <c r="E1507" i="3"/>
  <c r="D1507" i="3"/>
  <c r="C1507" i="3"/>
  <c r="B1507" i="3"/>
  <c r="CU1506" i="3"/>
  <c r="CT1506" i="3"/>
  <c r="CS1506" i="3"/>
  <c r="CR1506" i="3"/>
  <c r="CQ1506" i="3"/>
  <c r="N1506" i="3"/>
  <c r="M1506" i="3"/>
  <c r="I1506" i="3"/>
  <c r="G1506" i="3"/>
  <c r="F1506" i="3"/>
  <c r="E1506" i="3"/>
  <c r="D1506" i="3"/>
  <c r="C1506" i="3"/>
  <c r="B1506" i="3"/>
  <c r="CU1505" i="3"/>
  <c r="CT1505" i="3"/>
  <c r="CS1505" i="3"/>
  <c r="CR1505" i="3"/>
  <c r="CQ1505" i="3"/>
  <c r="N1505" i="3"/>
  <c r="M1505" i="3"/>
  <c r="I1505" i="3"/>
  <c r="G1505" i="3"/>
  <c r="F1505" i="3"/>
  <c r="E1505" i="3"/>
  <c r="D1505" i="3"/>
  <c r="C1505" i="3"/>
  <c r="B1505" i="3"/>
  <c r="CU1504" i="3"/>
  <c r="CT1504" i="3"/>
  <c r="CS1504" i="3"/>
  <c r="CR1504" i="3"/>
  <c r="CQ1504" i="3"/>
  <c r="N1504" i="3"/>
  <c r="M1504" i="3"/>
  <c r="I1504" i="3"/>
  <c r="G1504" i="3"/>
  <c r="F1504" i="3"/>
  <c r="E1504" i="3"/>
  <c r="D1504" i="3"/>
  <c r="C1504" i="3"/>
  <c r="B1504" i="3"/>
  <c r="CU1503" i="3"/>
  <c r="CT1503" i="3"/>
  <c r="CS1503" i="3"/>
  <c r="CR1503" i="3"/>
  <c r="CQ1503" i="3"/>
  <c r="N1503" i="3"/>
  <c r="M1503" i="3"/>
  <c r="I1503" i="3"/>
  <c r="G1503" i="3"/>
  <c r="F1503" i="3"/>
  <c r="E1503" i="3"/>
  <c r="D1503" i="3"/>
  <c r="C1503" i="3"/>
  <c r="B1503" i="3"/>
  <c r="CU1502" i="3"/>
  <c r="CT1502" i="3"/>
  <c r="CS1502" i="3"/>
  <c r="CR1502" i="3"/>
  <c r="CQ1502" i="3"/>
  <c r="N1502" i="3"/>
  <c r="M1502" i="3"/>
  <c r="I1502" i="3"/>
  <c r="G1502" i="3"/>
  <c r="F1502" i="3"/>
  <c r="E1502" i="3"/>
  <c r="D1502" i="3"/>
  <c r="C1502" i="3"/>
  <c r="B1502" i="3"/>
  <c r="CU1501" i="3"/>
  <c r="CT1501" i="3"/>
  <c r="CS1501" i="3"/>
  <c r="CR1501" i="3"/>
  <c r="CQ1501" i="3"/>
  <c r="N1501" i="3"/>
  <c r="M1501" i="3"/>
  <c r="I1501" i="3"/>
  <c r="G1501" i="3"/>
  <c r="F1501" i="3"/>
  <c r="E1501" i="3"/>
  <c r="D1501" i="3"/>
  <c r="C1501" i="3"/>
  <c r="B1501" i="3"/>
  <c r="CU1500" i="3"/>
  <c r="CT1500" i="3"/>
  <c r="CS1500" i="3"/>
  <c r="CR1500" i="3"/>
  <c r="CQ1500" i="3"/>
  <c r="N1500" i="3"/>
  <c r="M1500" i="3"/>
  <c r="I1500" i="3"/>
  <c r="G1500" i="3"/>
  <c r="F1500" i="3"/>
  <c r="E1500" i="3"/>
  <c r="D1500" i="3"/>
  <c r="C1500" i="3"/>
  <c r="B1500" i="3"/>
  <c r="CU1499" i="3"/>
  <c r="CT1499" i="3"/>
  <c r="CS1499" i="3"/>
  <c r="CR1499" i="3"/>
  <c r="CQ1499" i="3"/>
  <c r="N1499" i="3"/>
  <c r="M1499" i="3"/>
  <c r="I1499" i="3"/>
  <c r="G1499" i="3"/>
  <c r="F1499" i="3"/>
  <c r="E1499" i="3"/>
  <c r="D1499" i="3"/>
  <c r="C1499" i="3"/>
  <c r="B1499" i="3"/>
  <c r="CU1498" i="3"/>
  <c r="CT1498" i="3"/>
  <c r="CS1498" i="3"/>
  <c r="CR1498" i="3"/>
  <c r="CQ1498" i="3"/>
  <c r="N1498" i="3"/>
  <c r="M1498" i="3"/>
  <c r="I1498" i="3"/>
  <c r="G1498" i="3"/>
  <c r="F1498" i="3"/>
  <c r="E1498" i="3"/>
  <c r="D1498" i="3"/>
  <c r="C1498" i="3"/>
  <c r="B1498" i="3"/>
  <c r="CU1497" i="3"/>
  <c r="CT1497" i="3"/>
  <c r="CS1497" i="3"/>
  <c r="CR1497" i="3"/>
  <c r="CQ1497" i="3"/>
  <c r="N1497" i="3"/>
  <c r="M1497" i="3"/>
  <c r="I1497" i="3"/>
  <c r="G1497" i="3"/>
  <c r="F1497" i="3"/>
  <c r="E1497" i="3"/>
  <c r="D1497" i="3"/>
  <c r="C1497" i="3"/>
  <c r="B1497" i="3"/>
  <c r="CU1496" i="3"/>
  <c r="CT1496" i="3"/>
  <c r="CS1496" i="3"/>
  <c r="CR1496" i="3"/>
  <c r="CQ1496" i="3"/>
  <c r="N1496" i="3"/>
  <c r="M1496" i="3"/>
  <c r="I1496" i="3"/>
  <c r="G1496" i="3"/>
  <c r="F1496" i="3"/>
  <c r="E1496" i="3"/>
  <c r="D1496" i="3"/>
  <c r="C1496" i="3"/>
  <c r="B1496" i="3"/>
  <c r="CU1495" i="3"/>
  <c r="CT1495" i="3"/>
  <c r="CS1495" i="3"/>
  <c r="CR1495" i="3"/>
  <c r="CQ1495" i="3"/>
  <c r="N1495" i="3"/>
  <c r="M1495" i="3"/>
  <c r="I1495" i="3"/>
  <c r="G1495" i="3"/>
  <c r="F1495" i="3"/>
  <c r="E1495" i="3"/>
  <c r="D1495" i="3"/>
  <c r="C1495" i="3"/>
  <c r="B1495" i="3"/>
  <c r="CU1494" i="3"/>
  <c r="CT1494" i="3"/>
  <c r="CS1494" i="3"/>
  <c r="CR1494" i="3"/>
  <c r="CQ1494" i="3"/>
  <c r="N1494" i="3"/>
  <c r="M1494" i="3"/>
  <c r="I1494" i="3"/>
  <c r="G1494" i="3"/>
  <c r="F1494" i="3"/>
  <c r="E1494" i="3"/>
  <c r="D1494" i="3"/>
  <c r="C1494" i="3"/>
  <c r="B1494" i="3"/>
  <c r="CU1493" i="3"/>
  <c r="CT1493" i="3"/>
  <c r="CS1493" i="3"/>
  <c r="CR1493" i="3"/>
  <c r="CQ1493" i="3"/>
  <c r="N1493" i="3"/>
  <c r="M1493" i="3"/>
  <c r="I1493" i="3"/>
  <c r="G1493" i="3"/>
  <c r="F1493" i="3"/>
  <c r="E1493" i="3"/>
  <c r="D1493" i="3"/>
  <c r="C1493" i="3"/>
  <c r="B1493" i="3"/>
  <c r="CU1492" i="3"/>
  <c r="CT1492" i="3"/>
  <c r="CS1492" i="3"/>
  <c r="CR1492" i="3"/>
  <c r="CQ1492" i="3"/>
  <c r="N1492" i="3"/>
  <c r="M1492" i="3"/>
  <c r="I1492" i="3"/>
  <c r="G1492" i="3"/>
  <c r="F1492" i="3"/>
  <c r="E1492" i="3"/>
  <c r="D1492" i="3"/>
  <c r="C1492" i="3"/>
  <c r="B1492" i="3"/>
  <c r="CU1491" i="3"/>
  <c r="CT1491" i="3"/>
  <c r="CS1491" i="3"/>
  <c r="CR1491" i="3"/>
  <c r="CQ1491" i="3"/>
  <c r="N1491" i="3"/>
  <c r="M1491" i="3"/>
  <c r="I1491" i="3"/>
  <c r="G1491" i="3"/>
  <c r="F1491" i="3"/>
  <c r="E1491" i="3"/>
  <c r="D1491" i="3"/>
  <c r="C1491" i="3"/>
  <c r="B1491" i="3"/>
  <c r="CU1490" i="3"/>
  <c r="CT1490" i="3"/>
  <c r="CS1490" i="3"/>
  <c r="CR1490" i="3"/>
  <c r="CQ1490" i="3"/>
  <c r="N1490" i="3"/>
  <c r="M1490" i="3"/>
  <c r="I1490" i="3"/>
  <c r="G1490" i="3"/>
  <c r="F1490" i="3"/>
  <c r="E1490" i="3"/>
  <c r="D1490" i="3"/>
  <c r="C1490" i="3"/>
  <c r="B1490" i="3"/>
  <c r="CU1489" i="3"/>
  <c r="CT1489" i="3"/>
  <c r="CS1489" i="3"/>
  <c r="CR1489" i="3"/>
  <c r="CQ1489" i="3"/>
  <c r="N1489" i="3"/>
  <c r="M1489" i="3"/>
  <c r="I1489" i="3"/>
  <c r="G1489" i="3"/>
  <c r="F1489" i="3"/>
  <c r="E1489" i="3"/>
  <c r="D1489" i="3"/>
  <c r="C1489" i="3"/>
  <c r="B1489" i="3"/>
  <c r="CU1488" i="3"/>
  <c r="CT1488" i="3"/>
  <c r="CS1488" i="3"/>
  <c r="CR1488" i="3"/>
  <c r="CQ1488" i="3"/>
  <c r="N1488" i="3"/>
  <c r="M1488" i="3"/>
  <c r="I1488" i="3"/>
  <c r="G1488" i="3"/>
  <c r="F1488" i="3"/>
  <c r="E1488" i="3"/>
  <c r="D1488" i="3"/>
  <c r="C1488" i="3"/>
  <c r="B1488" i="3"/>
  <c r="CU1487" i="3"/>
  <c r="CT1487" i="3"/>
  <c r="CS1487" i="3"/>
  <c r="CR1487" i="3"/>
  <c r="CQ1487" i="3"/>
  <c r="N1487" i="3"/>
  <c r="M1487" i="3"/>
  <c r="I1487" i="3"/>
  <c r="G1487" i="3"/>
  <c r="F1487" i="3"/>
  <c r="E1487" i="3"/>
  <c r="D1487" i="3"/>
  <c r="C1487" i="3"/>
  <c r="B1487" i="3"/>
  <c r="CU1486" i="3"/>
  <c r="CT1486" i="3"/>
  <c r="CS1486" i="3"/>
  <c r="CR1486" i="3"/>
  <c r="CQ1486" i="3"/>
  <c r="N1486" i="3"/>
  <c r="M1486" i="3"/>
  <c r="I1486" i="3"/>
  <c r="G1486" i="3"/>
  <c r="F1486" i="3"/>
  <c r="E1486" i="3"/>
  <c r="D1486" i="3"/>
  <c r="C1486" i="3"/>
  <c r="B1486" i="3"/>
  <c r="CU1485" i="3"/>
  <c r="CT1485" i="3"/>
  <c r="CS1485" i="3"/>
  <c r="CR1485" i="3"/>
  <c r="CQ1485" i="3"/>
  <c r="N1485" i="3"/>
  <c r="M1485" i="3"/>
  <c r="I1485" i="3"/>
  <c r="G1485" i="3"/>
  <c r="F1485" i="3"/>
  <c r="E1485" i="3"/>
  <c r="D1485" i="3"/>
  <c r="C1485" i="3"/>
  <c r="B1485" i="3"/>
  <c r="CU1484" i="3"/>
  <c r="CT1484" i="3"/>
  <c r="CS1484" i="3"/>
  <c r="CR1484" i="3"/>
  <c r="CQ1484" i="3"/>
  <c r="N1484" i="3"/>
  <c r="M1484" i="3"/>
  <c r="I1484" i="3"/>
  <c r="G1484" i="3"/>
  <c r="F1484" i="3"/>
  <c r="E1484" i="3"/>
  <c r="D1484" i="3"/>
  <c r="C1484" i="3"/>
  <c r="B1484" i="3"/>
  <c r="CU1483" i="3"/>
  <c r="CT1483" i="3"/>
  <c r="CS1483" i="3"/>
  <c r="CR1483" i="3"/>
  <c r="CQ1483" i="3"/>
  <c r="N1483" i="3"/>
  <c r="M1483" i="3"/>
  <c r="I1483" i="3"/>
  <c r="G1483" i="3"/>
  <c r="F1483" i="3"/>
  <c r="E1483" i="3"/>
  <c r="D1483" i="3"/>
  <c r="C1483" i="3"/>
  <c r="B1483" i="3"/>
  <c r="CU1482" i="3"/>
  <c r="CT1482" i="3"/>
  <c r="CS1482" i="3"/>
  <c r="CR1482" i="3"/>
  <c r="CQ1482" i="3"/>
  <c r="N1482" i="3"/>
  <c r="M1482" i="3"/>
  <c r="I1482" i="3"/>
  <c r="G1482" i="3"/>
  <c r="F1482" i="3"/>
  <c r="E1482" i="3"/>
  <c r="D1482" i="3"/>
  <c r="C1482" i="3"/>
  <c r="B1482" i="3"/>
  <c r="CU1481" i="3"/>
  <c r="CT1481" i="3"/>
  <c r="CS1481" i="3"/>
  <c r="CR1481" i="3"/>
  <c r="CQ1481" i="3"/>
  <c r="N1481" i="3"/>
  <c r="M1481" i="3"/>
  <c r="I1481" i="3"/>
  <c r="G1481" i="3"/>
  <c r="F1481" i="3"/>
  <c r="E1481" i="3"/>
  <c r="D1481" i="3"/>
  <c r="C1481" i="3"/>
  <c r="B1481" i="3"/>
  <c r="CU1480" i="3"/>
  <c r="CT1480" i="3"/>
  <c r="CS1480" i="3"/>
  <c r="CR1480" i="3"/>
  <c r="CQ1480" i="3"/>
  <c r="N1480" i="3"/>
  <c r="M1480" i="3"/>
  <c r="I1480" i="3"/>
  <c r="G1480" i="3"/>
  <c r="F1480" i="3"/>
  <c r="E1480" i="3"/>
  <c r="D1480" i="3"/>
  <c r="C1480" i="3"/>
  <c r="B1480" i="3"/>
  <c r="CU1479" i="3"/>
  <c r="CT1479" i="3"/>
  <c r="CS1479" i="3"/>
  <c r="CR1479" i="3"/>
  <c r="CQ1479" i="3"/>
  <c r="N1479" i="3"/>
  <c r="M1479" i="3"/>
  <c r="I1479" i="3"/>
  <c r="G1479" i="3"/>
  <c r="F1479" i="3"/>
  <c r="E1479" i="3"/>
  <c r="D1479" i="3"/>
  <c r="C1479" i="3"/>
  <c r="B1479" i="3"/>
  <c r="CU1478" i="3"/>
  <c r="CT1478" i="3"/>
  <c r="CS1478" i="3"/>
  <c r="CR1478" i="3"/>
  <c r="CQ1478" i="3"/>
  <c r="N1478" i="3"/>
  <c r="M1478" i="3"/>
  <c r="I1478" i="3"/>
  <c r="G1478" i="3"/>
  <c r="F1478" i="3"/>
  <c r="E1478" i="3"/>
  <c r="D1478" i="3"/>
  <c r="C1478" i="3"/>
  <c r="B1478" i="3"/>
  <c r="CU1477" i="3"/>
  <c r="CT1477" i="3"/>
  <c r="CS1477" i="3"/>
  <c r="CR1477" i="3"/>
  <c r="CQ1477" i="3"/>
  <c r="N1477" i="3"/>
  <c r="M1477" i="3"/>
  <c r="I1477" i="3"/>
  <c r="G1477" i="3"/>
  <c r="F1477" i="3"/>
  <c r="E1477" i="3"/>
  <c r="D1477" i="3"/>
  <c r="C1477" i="3"/>
  <c r="B1477" i="3"/>
  <c r="CU1476" i="3"/>
  <c r="CT1476" i="3"/>
  <c r="CS1476" i="3"/>
  <c r="CR1476" i="3"/>
  <c r="CQ1476" i="3"/>
  <c r="N1476" i="3"/>
  <c r="M1476" i="3"/>
  <c r="I1476" i="3"/>
  <c r="G1476" i="3"/>
  <c r="F1476" i="3"/>
  <c r="E1476" i="3"/>
  <c r="D1476" i="3"/>
  <c r="C1476" i="3"/>
  <c r="B1476" i="3"/>
  <c r="CU1475" i="3"/>
  <c r="CT1475" i="3"/>
  <c r="CS1475" i="3"/>
  <c r="CR1475" i="3"/>
  <c r="CQ1475" i="3"/>
  <c r="N1475" i="3"/>
  <c r="M1475" i="3"/>
  <c r="I1475" i="3"/>
  <c r="G1475" i="3"/>
  <c r="F1475" i="3"/>
  <c r="E1475" i="3"/>
  <c r="D1475" i="3"/>
  <c r="C1475" i="3"/>
  <c r="B1475" i="3"/>
  <c r="CU1474" i="3"/>
  <c r="CT1474" i="3"/>
  <c r="CS1474" i="3"/>
  <c r="CR1474" i="3"/>
  <c r="CQ1474" i="3"/>
  <c r="N1474" i="3"/>
  <c r="M1474" i="3"/>
  <c r="I1474" i="3"/>
  <c r="G1474" i="3"/>
  <c r="F1474" i="3"/>
  <c r="E1474" i="3"/>
  <c r="D1474" i="3"/>
  <c r="C1474" i="3"/>
  <c r="B1474" i="3"/>
  <c r="CU1473" i="3"/>
  <c r="CT1473" i="3"/>
  <c r="CS1473" i="3"/>
  <c r="CR1473" i="3"/>
  <c r="CQ1473" i="3"/>
  <c r="N1473" i="3"/>
  <c r="M1473" i="3"/>
  <c r="I1473" i="3"/>
  <c r="G1473" i="3"/>
  <c r="F1473" i="3"/>
  <c r="E1473" i="3"/>
  <c r="D1473" i="3"/>
  <c r="C1473" i="3"/>
  <c r="B1473" i="3"/>
  <c r="CU1472" i="3"/>
  <c r="CT1472" i="3"/>
  <c r="CS1472" i="3"/>
  <c r="CR1472" i="3"/>
  <c r="CQ1472" i="3"/>
  <c r="N1472" i="3"/>
  <c r="M1472" i="3"/>
  <c r="I1472" i="3"/>
  <c r="G1472" i="3"/>
  <c r="F1472" i="3"/>
  <c r="E1472" i="3"/>
  <c r="D1472" i="3"/>
  <c r="C1472" i="3"/>
  <c r="B1472" i="3"/>
  <c r="CU1471" i="3"/>
  <c r="CT1471" i="3"/>
  <c r="CS1471" i="3"/>
  <c r="CR1471" i="3"/>
  <c r="CQ1471" i="3"/>
  <c r="N1471" i="3"/>
  <c r="M1471" i="3"/>
  <c r="I1471" i="3"/>
  <c r="G1471" i="3"/>
  <c r="F1471" i="3"/>
  <c r="E1471" i="3"/>
  <c r="D1471" i="3"/>
  <c r="C1471" i="3"/>
  <c r="B1471" i="3"/>
  <c r="CU1470" i="3"/>
  <c r="CT1470" i="3"/>
  <c r="CS1470" i="3"/>
  <c r="CR1470" i="3"/>
  <c r="CQ1470" i="3"/>
  <c r="N1470" i="3"/>
  <c r="M1470" i="3"/>
  <c r="I1470" i="3"/>
  <c r="G1470" i="3"/>
  <c r="F1470" i="3"/>
  <c r="E1470" i="3"/>
  <c r="D1470" i="3"/>
  <c r="C1470" i="3"/>
  <c r="B1470" i="3"/>
  <c r="CU1469" i="3"/>
  <c r="CT1469" i="3"/>
  <c r="CS1469" i="3"/>
  <c r="CR1469" i="3"/>
  <c r="CQ1469" i="3"/>
  <c r="N1469" i="3"/>
  <c r="M1469" i="3"/>
  <c r="I1469" i="3"/>
  <c r="G1469" i="3"/>
  <c r="F1469" i="3"/>
  <c r="E1469" i="3"/>
  <c r="D1469" i="3"/>
  <c r="C1469" i="3"/>
  <c r="B1469" i="3"/>
  <c r="CU1468" i="3"/>
  <c r="CT1468" i="3"/>
  <c r="CS1468" i="3"/>
  <c r="CR1468" i="3"/>
  <c r="CQ1468" i="3"/>
  <c r="N1468" i="3"/>
  <c r="M1468" i="3"/>
  <c r="I1468" i="3"/>
  <c r="G1468" i="3"/>
  <c r="F1468" i="3"/>
  <c r="E1468" i="3"/>
  <c r="D1468" i="3"/>
  <c r="C1468" i="3"/>
  <c r="B1468" i="3"/>
  <c r="CU1467" i="3"/>
  <c r="CT1467" i="3"/>
  <c r="CS1467" i="3"/>
  <c r="CR1467" i="3"/>
  <c r="CQ1467" i="3"/>
  <c r="N1467" i="3"/>
  <c r="M1467" i="3"/>
  <c r="I1467" i="3"/>
  <c r="G1467" i="3"/>
  <c r="F1467" i="3"/>
  <c r="E1467" i="3"/>
  <c r="D1467" i="3"/>
  <c r="C1467" i="3"/>
  <c r="B1467" i="3"/>
  <c r="CU1466" i="3"/>
  <c r="CT1466" i="3"/>
  <c r="CS1466" i="3"/>
  <c r="CR1466" i="3"/>
  <c r="CQ1466" i="3"/>
  <c r="N1466" i="3"/>
  <c r="M1466" i="3"/>
  <c r="I1466" i="3"/>
  <c r="G1466" i="3"/>
  <c r="F1466" i="3"/>
  <c r="E1466" i="3"/>
  <c r="D1466" i="3"/>
  <c r="C1466" i="3"/>
  <c r="B1466" i="3"/>
  <c r="CU1465" i="3"/>
  <c r="CT1465" i="3"/>
  <c r="CS1465" i="3"/>
  <c r="CR1465" i="3"/>
  <c r="CQ1465" i="3"/>
  <c r="N1465" i="3"/>
  <c r="M1465" i="3"/>
  <c r="I1465" i="3"/>
  <c r="G1465" i="3"/>
  <c r="F1465" i="3"/>
  <c r="E1465" i="3"/>
  <c r="D1465" i="3"/>
  <c r="C1465" i="3"/>
  <c r="B1465" i="3"/>
  <c r="CU1464" i="3"/>
  <c r="CT1464" i="3"/>
  <c r="CS1464" i="3"/>
  <c r="CR1464" i="3"/>
  <c r="CQ1464" i="3"/>
  <c r="N1464" i="3"/>
  <c r="M1464" i="3"/>
  <c r="I1464" i="3"/>
  <c r="G1464" i="3"/>
  <c r="F1464" i="3"/>
  <c r="E1464" i="3"/>
  <c r="D1464" i="3"/>
  <c r="C1464" i="3"/>
  <c r="B1464" i="3"/>
  <c r="CU1463" i="3"/>
  <c r="CT1463" i="3"/>
  <c r="CS1463" i="3"/>
  <c r="CR1463" i="3"/>
  <c r="CQ1463" i="3"/>
  <c r="N1463" i="3"/>
  <c r="M1463" i="3"/>
  <c r="I1463" i="3"/>
  <c r="G1463" i="3"/>
  <c r="F1463" i="3"/>
  <c r="E1463" i="3"/>
  <c r="D1463" i="3"/>
  <c r="C1463" i="3"/>
  <c r="B1463" i="3"/>
  <c r="CU1462" i="3"/>
  <c r="CT1462" i="3"/>
  <c r="CS1462" i="3"/>
  <c r="CR1462" i="3"/>
  <c r="CQ1462" i="3"/>
  <c r="N1462" i="3"/>
  <c r="M1462" i="3"/>
  <c r="I1462" i="3"/>
  <c r="G1462" i="3"/>
  <c r="F1462" i="3"/>
  <c r="E1462" i="3"/>
  <c r="D1462" i="3"/>
  <c r="C1462" i="3"/>
  <c r="B1462" i="3"/>
  <c r="CU1461" i="3"/>
  <c r="CT1461" i="3"/>
  <c r="CS1461" i="3"/>
  <c r="CR1461" i="3"/>
  <c r="CQ1461" i="3"/>
  <c r="N1461" i="3"/>
  <c r="M1461" i="3"/>
  <c r="I1461" i="3"/>
  <c r="G1461" i="3"/>
  <c r="F1461" i="3"/>
  <c r="E1461" i="3"/>
  <c r="D1461" i="3"/>
  <c r="C1461" i="3"/>
  <c r="B1461" i="3"/>
  <c r="CU1460" i="3"/>
  <c r="CT1460" i="3"/>
  <c r="CS1460" i="3"/>
  <c r="CR1460" i="3"/>
  <c r="CQ1460" i="3"/>
  <c r="N1460" i="3"/>
  <c r="M1460" i="3"/>
  <c r="I1460" i="3"/>
  <c r="G1460" i="3"/>
  <c r="F1460" i="3"/>
  <c r="E1460" i="3"/>
  <c r="D1460" i="3"/>
  <c r="C1460" i="3"/>
  <c r="B1460" i="3"/>
  <c r="CU1459" i="3"/>
  <c r="CT1459" i="3"/>
  <c r="CS1459" i="3"/>
  <c r="CR1459" i="3"/>
  <c r="CQ1459" i="3"/>
  <c r="N1459" i="3"/>
  <c r="M1459" i="3"/>
  <c r="I1459" i="3"/>
  <c r="G1459" i="3"/>
  <c r="F1459" i="3"/>
  <c r="E1459" i="3"/>
  <c r="D1459" i="3"/>
  <c r="C1459" i="3"/>
  <c r="B1459" i="3"/>
  <c r="CU1458" i="3"/>
  <c r="CT1458" i="3"/>
  <c r="CS1458" i="3"/>
  <c r="CR1458" i="3"/>
  <c r="CQ1458" i="3"/>
  <c r="N1458" i="3"/>
  <c r="M1458" i="3"/>
  <c r="I1458" i="3"/>
  <c r="G1458" i="3"/>
  <c r="F1458" i="3"/>
  <c r="E1458" i="3"/>
  <c r="D1458" i="3"/>
  <c r="C1458" i="3"/>
  <c r="B1458" i="3"/>
  <c r="CU1457" i="3"/>
  <c r="CT1457" i="3"/>
  <c r="CS1457" i="3"/>
  <c r="CR1457" i="3"/>
  <c r="CQ1457" i="3"/>
  <c r="N1457" i="3"/>
  <c r="M1457" i="3"/>
  <c r="I1457" i="3"/>
  <c r="G1457" i="3"/>
  <c r="F1457" i="3"/>
  <c r="E1457" i="3"/>
  <c r="D1457" i="3"/>
  <c r="C1457" i="3"/>
  <c r="B1457" i="3"/>
  <c r="CU1456" i="3"/>
  <c r="CT1456" i="3"/>
  <c r="CS1456" i="3"/>
  <c r="CR1456" i="3"/>
  <c r="CQ1456" i="3"/>
  <c r="N1456" i="3"/>
  <c r="M1456" i="3"/>
  <c r="I1456" i="3"/>
  <c r="G1456" i="3"/>
  <c r="F1456" i="3"/>
  <c r="E1456" i="3"/>
  <c r="D1456" i="3"/>
  <c r="C1456" i="3"/>
  <c r="B1456" i="3"/>
  <c r="CU1455" i="3"/>
  <c r="CT1455" i="3"/>
  <c r="CS1455" i="3"/>
  <c r="CR1455" i="3"/>
  <c r="CQ1455" i="3"/>
  <c r="N1455" i="3"/>
  <c r="M1455" i="3"/>
  <c r="I1455" i="3"/>
  <c r="G1455" i="3"/>
  <c r="F1455" i="3"/>
  <c r="E1455" i="3"/>
  <c r="D1455" i="3"/>
  <c r="C1455" i="3"/>
  <c r="B1455" i="3"/>
  <c r="CU1454" i="3"/>
  <c r="CT1454" i="3"/>
  <c r="CS1454" i="3"/>
  <c r="CR1454" i="3"/>
  <c r="CQ1454" i="3"/>
  <c r="N1454" i="3"/>
  <c r="M1454" i="3"/>
  <c r="I1454" i="3"/>
  <c r="G1454" i="3"/>
  <c r="F1454" i="3"/>
  <c r="E1454" i="3"/>
  <c r="D1454" i="3"/>
  <c r="C1454" i="3"/>
  <c r="B1454" i="3"/>
  <c r="CU1453" i="3"/>
  <c r="CT1453" i="3"/>
  <c r="CS1453" i="3"/>
  <c r="CR1453" i="3"/>
  <c r="CQ1453" i="3"/>
  <c r="N1453" i="3"/>
  <c r="M1453" i="3"/>
  <c r="I1453" i="3"/>
  <c r="G1453" i="3"/>
  <c r="F1453" i="3"/>
  <c r="E1453" i="3"/>
  <c r="D1453" i="3"/>
  <c r="C1453" i="3"/>
  <c r="B1453" i="3"/>
  <c r="CU1452" i="3"/>
  <c r="CT1452" i="3"/>
  <c r="CS1452" i="3"/>
  <c r="CR1452" i="3"/>
  <c r="CQ1452" i="3"/>
  <c r="N1452" i="3"/>
  <c r="M1452" i="3"/>
  <c r="I1452" i="3"/>
  <c r="G1452" i="3"/>
  <c r="F1452" i="3"/>
  <c r="E1452" i="3"/>
  <c r="D1452" i="3"/>
  <c r="C1452" i="3"/>
  <c r="B1452" i="3"/>
  <c r="CU1451" i="3"/>
  <c r="CT1451" i="3"/>
  <c r="CS1451" i="3"/>
  <c r="CR1451" i="3"/>
  <c r="CQ1451" i="3"/>
  <c r="N1451" i="3"/>
  <c r="M1451" i="3"/>
  <c r="I1451" i="3"/>
  <c r="G1451" i="3"/>
  <c r="F1451" i="3"/>
  <c r="E1451" i="3"/>
  <c r="D1451" i="3"/>
  <c r="C1451" i="3"/>
  <c r="B1451" i="3"/>
  <c r="CU1450" i="3"/>
  <c r="CT1450" i="3"/>
  <c r="CS1450" i="3"/>
  <c r="CR1450" i="3"/>
  <c r="CQ1450" i="3"/>
  <c r="N1450" i="3"/>
  <c r="M1450" i="3"/>
  <c r="I1450" i="3"/>
  <c r="G1450" i="3"/>
  <c r="F1450" i="3"/>
  <c r="E1450" i="3"/>
  <c r="D1450" i="3"/>
  <c r="C1450" i="3"/>
  <c r="B1450" i="3"/>
  <c r="CU1449" i="3"/>
  <c r="CT1449" i="3"/>
  <c r="CS1449" i="3"/>
  <c r="CR1449" i="3"/>
  <c r="CQ1449" i="3"/>
  <c r="N1449" i="3"/>
  <c r="M1449" i="3"/>
  <c r="I1449" i="3"/>
  <c r="G1449" i="3"/>
  <c r="F1449" i="3"/>
  <c r="E1449" i="3"/>
  <c r="D1449" i="3"/>
  <c r="C1449" i="3"/>
  <c r="B1449" i="3"/>
  <c r="CU1448" i="3"/>
  <c r="CT1448" i="3"/>
  <c r="CS1448" i="3"/>
  <c r="CR1448" i="3"/>
  <c r="CQ1448" i="3"/>
  <c r="N1448" i="3"/>
  <c r="M1448" i="3"/>
  <c r="I1448" i="3"/>
  <c r="G1448" i="3"/>
  <c r="F1448" i="3"/>
  <c r="E1448" i="3"/>
  <c r="D1448" i="3"/>
  <c r="C1448" i="3"/>
  <c r="B1448" i="3"/>
  <c r="CU1447" i="3"/>
  <c r="CT1447" i="3"/>
  <c r="CS1447" i="3"/>
  <c r="CR1447" i="3"/>
  <c r="CQ1447" i="3"/>
  <c r="N1447" i="3"/>
  <c r="M1447" i="3"/>
  <c r="I1447" i="3"/>
  <c r="G1447" i="3"/>
  <c r="F1447" i="3"/>
  <c r="E1447" i="3"/>
  <c r="D1447" i="3"/>
  <c r="C1447" i="3"/>
  <c r="B1447" i="3"/>
  <c r="CU1446" i="3"/>
  <c r="CT1446" i="3"/>
  <c r="CS1446" i="3"/>
  <c r="CR1446" i="3"/>
  <c r="CQ1446" i="3"/>
  <c r="N1446" i="3"/>
  <c r="M1446" i="3"/>
  <c r="I1446" i="3"/>
  <c r="G1446" i="3"/>
  <c r="F1446" i="3"/>
  <c r="E1446" i="3"/>
  <c r="D1446" i="3"/>
  <c r="C1446" i="3"/>
  <c r="B1446" i="3"/>
  <c r="CU1445" i="3"/>
  <c r="CT1445" i="3"/>
  <c r="CS1445" i="3"/>
  <c r="CR1445" i="3"/>
  <c r="CQ1445" i="3"/>
  <c r="N1445" i="3"/>
  <c r="M1445" i="3"/>
  <c r="I1445" i="3"/>
  <c r="G1445" i="3"/>
  <c r="F1445" i="3"/>
  <c r="E1445" i="3"/>
  <c r="D1445" i="3"/>
  <c r="C1445" i="3"/>
  <c r="B1445" i="3"/>
  <c r="CU1444" i="3"/>
  <c r="CT1444" i="3"/>
  <c r="CS1444" i="3"/>
  <c r="CR1444" i="3"/>
  <c r="CQ1444" i="3"/>
  <c r="N1444" i="3"/>
  <c r="M1444" i="3"/>
  <c r="I1444" i="3"/>
  <c r="G1444" i="3"/>
  <c r="F1444" i="3"/>
  <c r="E1444" i="3"/>
  <c r="D1444" i="3"/>
  <c r="C1444" i="3"/>
  <c r="B1444" i="3"/>
  <c r="CU1443" i="3"/>
  <c r="CT1443" i="3"/>
  <c r="CS1443" i="3"/>
  <c r="CR1443" i="3"/>
  <c r="CQ1443" i="3"/>
  <c r="N1443" i="3"/>
  <c r="M1443" i="3"/>
  <c r="I1443" i="3"/>
  <c r="G1443" i="3"/>
  <c r="F1443" i="3"/>
  <c r="E1443" i="3"/>
  <c r="D1443" i="3"/>
  <c r="C1443" i="3"/>
  <c r="B1443" i="3"/>
  <c r="CU1442" i="3"/>
  <c r="CT1442" i="3"/>
  <c r="CS1442" i="3"/>
  <c r="CR1442" i="3"/>
  <c r="CQ1442" i="3"/>
  <c r="N1442" i="3"/>
  <c r="M1442" i="3"/>
  <c r="I1442" i="3"/>
  <c r="G1442" i="3"/>
  <c r="F1442" i="3"/>
  <c r="E1442" i="3"/>
  <c r="D1442" i="3"/>
  <c r="C1442" i="3"/>
  <c r="B1442" i="3"/>
  <c r="CU1441" i="3"/>
  <c r="CT1441" i="3"/>
  <c r="CS1441" i="3"/>
  <c r="CR1441" i="3"/>
  <c r="CQ1441" i="3"/>
  <c r="N1441" i="3"/>
  <c r="M1441" i="3"/>
  <c r="I1441" i="3"/>
  <c r="G1441" i="3"/>
  <c r="F1441" i="3"/>
  <c r="E1441" i="3"/>
  <c r="D1441" i="3"/>
  <c r="C1441" i="3"/>
  <c r="B1441" i="3"/>
  <c r="CU1440" i="3"/>
  <c r="CT1440" i="3"/>
  <c r="CS1440" i="3"/>
  <c r="CR1440" i="3"/>
  <c r="CQ1440" i="3"/>
  <c r="N1440" i="3"/>
  <c r="M1440" i="3"/>
  <c r="I1440" i="3"/>
  <c r="G1440" i="3"/>
  <c r="F1440" i="3"/>
  <c r="E1440" i="3"/>
  <c r="D1440" i="3"/>
  <c r="C1440" i="3"/>
  <c r="B1440" i="3"/>
  <c r="CU1439" i="3"/>
  <c r="CT1439" i="3"/>
  <c r="CS1439" i="3"/>
  <c r="CR1439" i="3"/>
  <c r="CQ1439" i="3"/>
  <c r="N1439" i="3"/>
  <c r="M1439" i="3"/>
  <c r="I1439" i="3"/>
  <c r="G1439" i="3"/>
  <c r="F1439" i="3"/>
  <c r="E1439" i="3"/>
  <c r="D1439" i="3"/>
  <c r="C1439" i="3"/>
  <c r="B1439" i="3"/>
  <c r="CU1438" i="3"/>
  <c r="CT1438" i="3"/>
  <c r="CS1438" i="3"/>
  <c r="CR1438" i="3"/>
  <c r="CQ1438" i="3"/>
  <c r="N1438" i="3"/>
  <c r="M1438" i="3"/>
  <c r="I1438" i="3"/>
  <c r="G1438" i="3"/>
  <c r="F1438" i="3"/>
  <c r="E1438" i="3"/>
  <c r="D1438" i="3"/>
  <c r="C1438" i="3"/>
  <c r="B1438" i="3"/>
  <c r="CU1437" i="3"/>
  <c r="CT1437" i="3"/>
  <c r="CS1437" i="3"/>
  <c r="CR1437" i="3"/>
  <c r="CQ1437" i="3"/>
  <c r="N1437" i="3"/>
  <c r="M1437" i="3"/>
  <c r="I1437" i="3"/>
  <c r="G1437" i="3"/>
  <c r="F1437" i="3"/>
  <c r="E1437" i="3"/>
  <c r="D1437" i="3"/>
  <c r="C1437" i="3"/>
  <c r="B1437" i="3"/>
  <c r="CU1436" i="3"/>
  <c r="CT1436" i="3"/>
  <c r="CS1436" i="3"/>
  <c r="CR1436" i="3"/>
  <c r="CQ1436" i="3"/>
  <c r="N1436" i="3"/>
  <c r="M1436" i="3"/>
  <c r="I1436" i="3"/>
  <c r="G1436" i="3"/>
  <c r="F1436" i="3"/>
  <c r="E1436" i="3"/>
  <c r="D1436" i="3"/>
  <c r="C1436" i="3"/>
  <c r="B1436" i="3"/>
  <c r="CU1435" i="3"/>
  <c r="CT1435" i="3"/>
  <c r="CS1435" i="3"/>
  <c r="CR1435" i="3"/>
  <c r="CQ1435" i="3"/>
  <c r="N1435" i="3"/>
  <c r="M1435" i="3"/>
  <c r="I1435" i="3"/>
  <c r="G1435" i="3"/>
  <c r="F1435" i="3"/>
  <c r="E1435" i="3"/>
  <c r="D1435" i="3"/>
  <c r="C1435" i="3"/>
  <c r="B1435" i="3"/>
  <c r="CU1434" i="3"/>
  <c r="CT1434" i="3"/>
  <c r="CS1434" i="3"/>
  <c r="CR1434" i="3"/>
  <c r="CQ1434" i="3"/>
  <c r="N1434" i="3"/>
  <c r="M1434" i="3"/>
  <c r="I1434" i="3"/>
  <c r="G1434" i="3"/>
  <c r="F1434" i="3"/>
  <c r="E1434" i="3"/>
  <c r="D1434" i="3"/>
  <c r="C1434" i="3"/>
  <c r="B1434" i="3"/>
  <c r="CU1433" i="3"/>
  <c r="CT1433" i="3"/>
  <c r="CS1433" i="3"/>
  <c r="CR1433" i="3"/>
  <c r="CQ1433" i="3"/>
  <c r="N1433" i="3"/>
  <c r="M1433" i="3"/>
  <c r="I1433" i="3"/>
  <c r="G1433" i="3"/>
  <c r="F1433" i="3"/>
  <c r="E1433" i="3"/>
  <c r="D1433" i="3"/>
  <c r="C1433" i="3"/>
  <c r="B1433" i="3"/>
  <c r="CU1432" i="3"/>
  <c r="CT1432" i="3"/>
  <c r="CS1432" i="3"/>
  <c r="CR1432" i="3"/>
  <c r="CQ1432" i="3"/>
  <c r="N1432" i="3"/>
  <c r="M1432" i="3"/>
  <c r="I1432" i="3"/>
  <c r="G1432" i="3"/>
  <c r="F1432" i="3"/>
  <c r="E1432" i="3"/>
  <c r="D1432" i="3"/>
  <c r="C1432" i="3"/>
  <c r="B1432" i="3"/>
  <c r="CU1431" i="3"/>
  <c r="CT1431" i="3"/>
  <c r="CS1431" i="3"/>
  <c r="CR1431" i="3"/>
  <c r="CQ1431" i="3"/>
  <c r="N1431" i="3"/>
  <c r="M1431" i="3"/>
  <c r="I1431" i="3"/>
  <c r="G1431" i="3"/>
  <c r="F1431" i="3"/>
  <c r="E1431" i="3"/>
  <c r="D1431" i="3"/>
  <c r="C1431" i="3"/>
  <c r="B1431" i="3"/>
  <c r="CU1430" i="3"/>
  <c r="CT1430" i="3"/>
  <c r="CS1430" i="3"/>
  <c r="CR1430" i="3"/>
  <c r="CQ1430" i="3"/>
  <c r="N1430" i="3"/>
  <c r="M1430" i="3"/>
  <c r="I1430" i="3"/>
  <c r="G1430" i="3"/>
  <c r="F1430" i="3"/>
  <c r="E1430" i="3"/>
  <c r="D1430" i="3"/>
  <c r="C1430" i="3"/>
  <c r="B1430" i="3"/>
  <c r="CU1429" i="3"/>
  <c r="CT1429" i="3"/>
  <c r="CS1429" i="3"/>
  <c r="CR1429" i="3"/>
  <c r="CQ1429" i="3"/>
  <c r="N1429" i="3"/>
  <c r="M1429" i="3"/>
  <c r="I1429" i="3"/>
  <c r="G1429" i="3"/>
  <c r="F1429" i="3"/>
  <c r="E1429" i="3"/>
  <c r="D1429" i="3"/>
  <c r="C1429" i="3"/>
  <c r="B1429" i="3"/>
  <c r="CU1428" i="3"/>
  <c r="CT1428" i="3"/>
  <c r="CS1428" i="3"/>
  <c r="CR1428" i="3"/>
  <c r="CQ1428" i="3"/>
  <c r="N1428" i="3"/>
  <c r="M1428" i="3"/>
  <c r="I1428" i="3"/>
  <c r="G1428" i="3"/>
  <c r="F1428" i="3"/>
  <c r="E1428" i="3"/>
  <c r="D1428" i="3"/>
  <c r="C1428" i="3"/>
  <c r="B1428" i="3"/>
  <c r="CU1427" i="3"/>
  <c r="CT1427" i="3"/>
  <c r="CS1427" i="3"/>
  <c r="CR1427" i="3"/>
  <c r="CQ1427" i="3"/>
  <c r="N1427" i="3"/>
  <c r="M1427" i="3"/>
  <c r="I1427" i="3"/>
  <c r="G1427" i="3"/>
  <c r="F1427" i="3"/>
  <c r="E1427" i="3"/>
  <c r="D1427" i="3"/>
  <c r="C1427" i="3"/>
  <c r="B1427" i="3"/>
  <c r="CU1426" i="3"/>
  <c r="CT1426" i="3"/>
  <c r="CS1426" i="3"/>
  <c r="CR1426" i="3"/>
  <c r="CQ1426" i="3"/>
  <c r="N1426" i="3"/>
  <c r="M1426" i="3"/>
  <c r="I1426" i="3"/>
  <c r="G1426" i="3"/>
  <c r="F1426" i="3"/>
  <c r="E1426" i="3"/>
  <c r="D1426" i="3"/>
  <c r="C1426" i="3"/>
  <c r="B1426" i="3"/>
  <c r="CU1425" i="3"/>
  <c r="CT1425" i="3"/>
  <c r="CS1425" i="3"/>
  <c r="CR1425" i="3"/>
  <c r="CQ1425" i="3"/>
  <c r="N1425" i="3"/>
  <c r="M1425" i="3"/>
  <c r="I1425" i="3"/>
  <c r="G1425" i="3"/>
  <c r="F1425" i="3"/>
  <c r="E1425" i="3"/>
  <c r="D1425" i="3"/>
  <c r="C1425" i="3"/>
  <c r="B1425" i="3"/>
  <c r="CU1424" i="3"/>
  <c r="CT1424" i="3"/>
  <c r="CS1424" i="3"/>
  <c r="CR1424" i="3"/>
  <c r="CQ1424" i="3"/>
  <c r="N1424" i="3"/>
  <c r="M1424" i="3"/>
  <c r="I1424" i="3"/>
  <c r="G1424" i="3"/>
  <c r="F1424" i="3"/>
  <c r="E1424" i="3"/>
  <c r="D1424" i="3"/>
  <c r="C1424" i="3"/>
  <c r="B1424" i="3"/>
  <c r="CU1423" i="3"/>
  <c r="CT1423" i="3"/>
  <c r="CS1423" i="3"/>
  <c r="CR1423" i="3"/>
  <c r="CQ1423" i="3"/>
  <c r="N1423" i="3"/>
  <c r="M1423" i="3"/>
  <c r="I1423" i="3"/>
  <c r="G1423" i="3"/>
  <c r="F1423" i="3"/>
  <c r="E1423" i="3"/>
  <c r="D1423" i="3"/>
  <c r="C1423" i="3"/>
  <c r="B1423" i="3"/>
  <c r="CU1422" i="3"/>
  <c r="CT1422" i="3"/>
  <c r="CS1422" i="3"/>
  <c r="CR1422" i="3"/>
  <c r="CQ1422" i="3"/>
  <c r="N1422" i="3"/>
  <c r="M1422" i="3"/>
  <c r="I1422" i="3"/>
  <c r="G1422" i="3"/>
  <c r="F1422" i="3"/>
  <c r="E1422" i="3"/>
  <c r="D1422" i="3"/>
  <c r="C1422" i="3"/>
  <c r="B1422" i="3"/>
  <c r="CU1421" i="3"/>
  <c r="CT1421" i="3"/>
  <c r="CS1421" i="3"/>
  <c r="CR1421" i="3"/>
  <c r="CQ1421" i="3"/>
  <c r="N1421" i="3"/>
  <c r="M1421" i="3"/>
  <c r="I1421" i="3"/>
  <c r="G1421" i="3"/>
  <c r="F1421" i="3"/>
  <c r="E1421" i="3"/>
  <c r="D1421" i="3"/>
  <c r="C1421" i="3"/>
  <c r="B1421" i="3"/>
  <c r="CU1420" i="3"/>
  <c r="CT1420" i="3"/>
  <c r="CS1420" i="3"/>
  <c r="CR1420" i="3"/>
  <c r="CQ1420" i="3"/>
  <c r="N1420" i="3"/>
  <c r="M1420" i="3"/>
  <c r="I1420" i="3"/>
  <c r="G1420" i="3"/>
  <c r="F1420" i="3"/>
  <c r="E1420" i="3"/>
  <c r="D1420" i="3"/>
  <c r="C1420" i="3"/>
  <c r="B1420" i="3"/>
  <c r="CU1419" i="3"/>
  <c r="CT1419" i="3"/>
  <c r="CS1419" i="3"/>
  <c r="CR1419" i="3"/>
  <c r="CQ1419" i="3"/>
  <c r="N1419" i="3"/>
  <c r="M1419" i="3"/>
  <c r="I1419" i="3"/>
  <c r="G1419" i="3"/>
  <c r="F1419" i="3"/>
  <c r="E1419" i="3"/>
  <c r="D1419" i="3"/>
  <c r="C1419" i="3"/>
  <c r="B1419" i="3"/>
  <c r="CU1418" i="3"/>
  <c r="CT1418" i="3"/>
  <c r="CS1418" i="3"/>
  <c r="CR1418" i="3"/>
  <c r="CQ1418" i="3"/>
  <c r="N1418" i="3"/>
  <c r="M1418" i="3"/>
  <c r="I1418" i="3"/>
  <c r="G1418" i="3"/>
  <c r="F1418" i="3"/>
  <c r="E1418" i="3"/>
  <c r="D1418" i="3"/>
  <c r="C1418" i="3"/>
  <c r="B1418" i="3"/>
  <c r="CU1417" i="3"/>
  <c r="CT1417" i="3"/>
  <c r="CS1417" i="3"/>
  <c r="CR1417" i="3"/>
  <c r="CQ1417" i="3"/>
  <c r="N1417" i="3"/>
  <c r="M1417" i="3"/>
  <c r="I1417" i="3"/>
  <c r="G1417" i="3"/>
  <c r="F1417" i="3"/>
  <c r="E1417" i="3"/>
  <c r="D1417" i="3"/>
  <c r="C1417" i="3"/>
  <c r="B1417" i="3"/>
  <c r="CU1416" i="3"/>
  <c r="CT1416" i="3"/>
  <c r="CS1416" i="3"/>
  <c r="CR1416" i="3"/>
  <c r="CQ1416" i="3"/>
  <c r="N1416" i="3"/>
  <c r="M1416" i="3"/>
  <c r="I1416" i="3"/>
  <c r="G1416" i="3"/>
  <c r="F1416" i="3"/>
  <c r="E1416" i="3"/>
  <c r="D1416" i="3"/>
  <c r="C1416" i="3"/>
  <c r="B1416" i="3"/>
  <c r="CU1415" i="3"/>
  <c r="CT1415" i="3"/>
  <c r="CS1415" i="3"/>
  <c r="CR1415" i="3"/>
  <c r="CQ1415" i="3"/>
  <c r="N1415" i="3"/>
  <c r="M1415" i="3"/>
  <c r="I1415" i="3"/>
  <c r="G1415" i="3"/>
  <c r="F1415" i="3"/>
  <c r="E1415" i="3"/>
  <c r="D1415" i="3"/>
  <c r="C1415" i="3"/>
  <c r="B1415" i="3"/>
  <c r="CU1414" i="3"/>
  <c r="CT1414" i="3"/>
  <c r="CS1414" i="3"/>
  <c r="CR1414" i="3"/>
  <c r="CQ1414" i="3"/>
  <c r="N1414" i="3"/>
  <c r="M1414" i="3"/>
  <c r="I1414" i="3"/>
  <c r="G1414" i="3"/>
  <c r="F1414" i="3"/>
  <c r="E1414" i="3"/>
  <c r="D1414" i="3"/>
  <c r="C1414" i="3"/>
  <c r="B1414" i="3"/>
  <c r="CU1413" i="3"/>
  <c r="CT1413" i="3"/>
  <c r="CS1413" i="3"/>
  <c r="CR1413" i="3"/>
  <c r="CQ1413" i="3"/>
  <c r="N1413" i="3"/>
  <c r="M1413" i="3"/>
  <c r="I1413" i="3"/>
  <c r="G1413" i="3"/>
  <c r="F1413" i="3"/>
  <c r="E1413" i="3"/>
  <c r="D1413" i="3"/>
  <c r="C1413" i="3"/>
  <c r="B1413" i="3"/>
  <c r="CU1412" i="3"/>
  <c r="CT1412" i="3"/>
  <c r="CS1412" i="3"/>
  <c r="CR1412" i="3"/>
  <c r="CQ1412" i="3"/>
  <c r="N1412" i="3"/>
  <c r="M1412" i="3"/>
  <c r="I1412" i="3"/>
  <c r="G1412" i="3"/>
  <c r="F1412" i="3"/>
  <c r="E1412" i="3"/>
  <c r="D1412" i="3"/>
  <c r="C1412" i="3"/>
  <c r="B1412" i="3"/>
  <c r="CU1411" i="3"/>
  <c r="CT1411" i="3"/>
  <c r="CS1411" i="3"/>
  <c r="CR1411" i="3"/>
  <c r="CQ1411" i="3"/>
  <c r="N1411" i="3"/>
  <c r="M1411" i="3"/>
  <c r="I1411" i="3"/>
  <c r="G1411" i="3"/>
  <c r="F1411" i="3"/>
  <c r="E1411" i="3"/>
  <c r="D1411" i="3"/>
  <c r="C1411" i="3"/>
  <c r="B1411" i="3"/>
  <c r="CU1410" i="3"/>
  <c r="CT1410" i="3"/>
  <c r="CS1410" i="3"/>
  <c r="CR1410" i="3"/>
  <c r="CQ1410" i="3"/>
  <c r="N1410" i="3"/>
  <c r="M1410" i="3"/>
  <c r="I1410" i="3"/>
  <c r="G1410" i="3"/>
  <c r="F1410" i="3"/>
  <c r="E1410" i="3"/>
  <c r="D1410" i="3"/>
  <c r="C1410" i="3"/>
  <c r="B1410" i="3"/>
  <c r="CU1409" i="3"/>
  <c r="CT1409" i="3"/>
  <c r="CS1409" i="3"/>
  <c r="CR1409" i="3"/>
  <c r="CQ1409" i="3"/>
  <c r="N1409" i="3"/>
  <c r="M1409" i="3"/>
  <c r="I1409" i="3"/>
  <c r="G1409" i="3"/>
  <c r="F1409" i="3"/>
  <c r="E1409" i="3"/>
  <c r="D1409" i="3"/>
  <c r="C1409" i="3"/>
  <c r="B1409" i="3"/>
  <c r="CU1408" i="3"/>
  <c r="CT1408" i="3"/>
  <c r="CS1408" i="3"/>
  <c r="CR1408" i="3"/>
  <c r="CQ1408" i="3"/>
  <c r="N1408" i="3"/>
  <c r="M1408" i="3"/>
  <c r="I1408" i="3"/>
  <c r="G1408" i="3"/>
  <c r="F1408" i="3"/>
  <c r="E1408" i="3"/>
  <c r="D1408" i="3"/>
  <c r="C1408" i="3"/>
  <c r="B1408" i="3"/>
  <c r="CU1407" i="3"/>
  <c r="CT1407" i="3"/>
  <c r="CS1407" i="3"/>
  <c r="CR1407" i="3"/>
  <c r="CQ1407" i="3"/>
  <c r="N1407" i="3"/>
  <c r="M1407" i="3"/>
  <c r="I1407" i="3"/>
  <c r="G1407" i="3"/>
  <c r="F1407" i="3"/>
  <c r="E1407" i="3"/>
  <c r="D1407" i="3"/>
  <c r="C1407" i="3"/>
  <c r="B1407" i="3"/>
  <c r="CU1406" i="3"/>
  <c r="CT1406" i="3"/>
  <c r="CS1406" i="3"/>
  <c r="CR1406" i="3"/>
  <c r="CQ1406" i="3"/>
  <c r="N1406" i="3"/>
  <c r="M1406" i="3"/>
  <c r="I1406" i="3"/>
  <c r="G1406" i="3"/>
  <c r="F1406" i="3"/>
  <c r="E1406" i="3"/>
  <c r="D1406" i="3"/>
  <c r="C1406" i="3"/>
  <c r="B1406" i="3"/>
  <c r="CU1405" i="3"/>
  <c r="CT1405" i="3"/>
  <c r="CS1405" i="3"/>
  <c r="CR1405" i="3"/>
  <c r="CQ1405" i="3"/>
  <c r="N1405" i="3"/>
  <c r="M1405" i="3"/>
  <c r="I1405" i="3"/>
  <c r="G1405" i="3"/>
  <c r="F1405" i="3"/>
  <c r="E1405" i="3"/>
  <c r="D1405" i="3"/>
  <c r="C1405" i="3"/>
  <c r="B1405" i="3"/>
  <c r="CU1404" i="3"/>
  <c r="CT1404" i="3"/>
  <c r="CS1404" i="3"/>
  <c r="CR1404" i="3"/>
  <c r="CQ1404" i="3"/>
  <c r="N1404" i="3"/>
  <c r="M1404" i="3"/>
  <c r="I1404" i="3"/>
  <c r="G1404" i="3"/>
  <c r="F1404" i="3"/>
  <c r="E1404" i="3"/>
  <c r="D1404" i="3"/>
  <c r="C1404" i="3"/>
  <c r="B1404" i="3"/>
  <c r="CU1403" i="3"/>
  <c r="CT1403" i="3"/>
  <c r="CS1403" i="3"/>
  <c r="CR1403" i="3"/>
  <c r="CQ1403" i="3"/>
  <c r="N1403" i="3"/>
  <c r="M1403" i="3"/>
  <c r="I1403" i="3"/>
  <c r="G1403" i="3"/>
  <c r="F1403" i="3"/>
  <c r="E1403" i="3"/>
  <c r="D1403" i="3"/>
  <c r="C1403" i="3"/>
  <c r="B1403" i="3"/>
  <c r="CU1402" i="3"/>
  <c r="CT1402" i="3"/>
  <c r="CS1402" i="3"/>
  <c r="CR1402" i="3"/>
  <c r="CQ1402" i="3"/>
  <c r="N1402" i="3"/>
  <c r="M1402" i="3"/>
  <c r="I1402" i="3"/>
  <c r="G1402" i="3"/>
  <c r="F1402" i="3"/>
  <c r="E1402" i="3"/>
  <c r="D1402" i="3"/>
  <c r="C1402" i="3"/>
  <c r="B1402" i="3"/>
  <c r="CU1401" i="3"/>
  <c r="CT1401" i="3"/>
  <c r="CS1401" i="3"/>
  <c r="CR1401" i="3"/>
  <c r="CQ1401" i="3"/>
  <c r="N1401" i="3"/>
  <c r="M1401" i="3"/>
  <c r="I1401" i="3"/>
  <c r="G1401" i="3"/>
  <c r="F1401" i="3"/>
  <c r="E1401" i="3"/>
  <c r="D1401" i="3"/>
  <c r="C1401" i="3"/>
  <c r="B1401" i="3"/>
  <c r="CU1400" i="3"/>
  <c r="CT1400" i="3"/>
  <c r="CS1400" i="3"/>
  <c r="CR1400" i="3"/>
  <c r="CQ1400" i="3"/>
  <c r="N1400" i="3"/>
  <c r="M1400" i="3"/>
  <c r="I1400" i="3"/>
  <c r="G1400" i="3"/>
  <c r="F1400" i="3"/>
  <c r="E1400" i="3"/>
  <c r="D1400" i="3"/>
  <c r="C1400" i="3"/>
  <c r="B1400" i="3"/>
  <c r="CU1399" i="3"/>
  <c r="CT1399" i="3"/>
  <c r="CS1399" i="3"/>
  <c r="CR1399" i="3"/>
  <c r="CQ1399" i="3"/>
  <c r="N1399" i="3"/>
  <c r="M1399" i="3"/>
  <c r="I1399" i="3"/>
  <c r="G1399" i="3"/>
  <c r="F1399" i="3"/>
  <c r="E1399" i="3"/>
  <c r="D1399" i="3"/>
  <c r="C1399" i="3"/>
  <c r="B1399" i="3"/>
  <c r="CU1398" i="3"/>
  <c r="CT1398" i="3"/>
  <c r="CS1398" i="3"/>
  <c r="CR1398" i="3"/>
  <c r="CQ1398" i="3"/>
  <c r="N1398" i="3"/>
  <c r="M1398" i="3"/>
  <c r="I1398" i="3"/>
  <c r="G1398" i="3"/>
  <c r="F1398" i="3"/>
  <c r="E1398" i="3"/>
  <c r="D1398" i="3"/>
  <c r="C1398" i="3"/>
  <c r="B1398" i="3"/>
  <c r="CU1397" i="3"/>
  <c r="CT1397" i="3"/>
  <c r="CS1397" i="3"/>
  <c r="CR1397" i="3"/>
  <c r="CQ1397" i="3"/>
  <c r="N1397" i="3"/>
  <c r="M1397" i="3"/>
  <c r="I1397" i="3"/>
  <c r="G1397" i="3"/>
  <c r="F1397" i="3"/>
  <c r="E1397" i="3"/>
  <c r="D1397" i="3"/>
  <c r="C1397" i="3"/>
  <c r="B1397" i="3"/>
  <c r="CU1396" i="3"/>
  <c r="CT1396" i="3"/>
  <c r="CS1396" i="3"/>
  <c r="CR1396" i="3"/>
  <c r="CQ1396" i="3"/>
  <c r="N1396" i="3"/>
  <c r="M1396" i="3"/>
  <c r="I1396" i="3"/>
  <c r="G1396" i="3"/>
  <c r="F1396" i="3"/>
  <c r="E1396" i="3"/>
  <c r="D1396" i="3"/>
  <c r="C1396" i="3"/>
  <c r="B1396" i="3"/>
  <c r="CU1395" i="3"/>
  <c r="CT1395" i="3"/>
  <c r="CS1395" i="3"/>
  <c r="CR1395" i="3"/>
  <c r="CQ1395" i="3"/>
  <c r="N1395" i="3"/>
  <c r="M1395" i="3"/>
  <c r="I1395" i="3"/>
  <c r="G1395" i="3"/>
  <c r="F1395" i="3"/>
  <c r="E1395" i="3"/>
  <c r="D1395" i="3"/>
  <c r="C1395" i="3"/>
  <c r="B1395" i="3"/>
  <c r="CU1394" i="3"/>
  <c r="CT1394" i="3"/>
  <c r="CS1394" i="3"/>
  <c r="CR1394" i="3"/>
  <c r="CQ1394" i="3"/>
  <c r="N1394" i="3"/>
  <c r="M1394" i="3"/>
  <c r="I1394" i="3"/>
  <c r="G1394" i="3"/>
  <c r="F1394" i="3"/>
  <c r="E1394" i="3"/>
  <c r="D1394" i="3"/>
  <c r="C1394" i="3"/>
  <c r="B1394" i="3"/>
  <c r="CU1393" i="3"/>
  <c r="CT1393" i="3"/>
  <c r="CS1393" i="3"/>
  <c r="CR1393" i="3"/>
  <c r="CQ1393" i="3"/>
  <c r="N1393" i="3"/>
  <c r="M1393" i="3"/>
  <c r="I1393" i="3"/>
  <c r="G1393" i="3"/>
  <c r="F1393" i="3"/>
  <c r="E1393" i="3"/>
  <c r="D1393" i="3"/>
  <c r="C1393" i="3"/>
  <c r="B1393" i="3"/>
  <c r="CU1392" i="3"/>
  <c r="CT1392" i="3"/>
  <c r="CS1392" i="3"/>
  <c r="CR1392" i="3"/>
  <c r="CQ1392" i="3"/>
  <c r="N1392" i="3"/>
  <c r="M1392" i="3"/>
  <c r="I1392" i="3"/>
  <c r="G1392" i="3"/>
  <c r="F1392" i="3"/>
  <c r="E1392" i="3"/>
  <c r="D1392" i="3"/>
  <c r="C1392" i="3"/>
  <c r="B1392" i="3"/>
  <c r="CU1391" i="3"/>
  <c r="CT1391" i="3"/>
  <c r="CS1391" i="3"/>
  <c r="CR1391" i="3"/>
  <c r="CQ1391" i="3"/>
  <c r="N1391" i="3"/>
  <c r="M1391" i="3"/>
  <c r="I1391" i="3"/>
  <c r="G1391" i="3"/>
  <c r="F1391" i="3"/>
  <c r="E1391" i="3"/>
  <c r="D1391" i="3"/>
  <c r="C1391" i="3"/>
  <c r="B1391" i="3"/>
  <c r="CU1390" i="3"/>
  <c r="CT1390" i="3"/>
  <c r="CS1390" i="3"/>
  <c r="CR1390" i="3"/>
  <c r="CQ1390" i="3"/>
  <c r="N1390" i="3"/>
  <c r="M1390" i="3"/>
  <c r="I1390" i="3"/>
  <c r="G1390" i="3"/>
  <c r="F1390" i="3"/>
  <c r="E1390" i="3"/>
  <c r="D1390" i="3"/>
  <c r="C1390" i="3"/>
  <c r="B1390" i="3"/>
  <c r="CU1389" i="3"/>
  <c r="CT1389" i="3"/>
  <c r="CS1389" i="3"/>
  <c r="CR1389" i="3"/>
  <c r="CQ1389" i="3"/>
  <c r="N1389" i="3"/>
  <c r="M1389" i="3"/>
  <c r="I1389" i="3"/>
  <c r="G1389" i="3"/>
  <c r="F1389" i="3"/>
  <c r="E1389" i="3"/>
  <c r="D1389" i="3"/>
  <c r="C1389" i="3"/>
  <c r="B1389" i="3"/>
  <c r="CU1388" i="3"/>
  <c r="CT1388" i="3"/>
  <c r="CS1388" i="3"/>
  <c r="CR1388" i="3"/>
  <c r="CQ1388" i="3"/>
  <c r="N1388" i="3"/>
  <c r="M1388" i="3"/>
  <c r="I1388" i="3"/>
  <c r="G1388" i="3"/>
  <c r="F1388" i="3"/>
  <c r="E1388" i="3"/>
  <c r="D1388" i="3"/>
  <c r="C1388" i="3"/>
  <c r="B1388" i="3"/>
  <c r="CU1387" i="3"/>
  <c r="CT1387" i="3"/>
  <c r="CS1387" i="3"/>
  <c r="CR1387" i="3"/>
  <c r="CQ1387" i="3"/>
  <c r="N1387" i="3"/>
  <c r="M1387" i="3"/>
  <c r="I1387" i="3"/>
  <c r="G1387" i="3"/>
  <c r="F1387" i="3"/>
  <c r="E1387" i="3"/>
  <c r="D1387" i="3"/>
  <c r="C1387" i="3"/>
  <c r="B1387" i="3"/>
  <c r="CU1386" i="3"/>
  <c r="CT1386" i="3"/>
  <c r="CS1386" i="3"/>
  <c r="CR1386" i="3"/>
  <c r="CQ1386" i="3"/>
  <c r="N1386" i="3"/>
  <c r="M1386" i="3"/>
  <c r="I1386" i="3"/>
  <c r="G1386" i="3"/>
  <c r="F1386" i="3"/>
  <c r="E1386" i="3"/>
  <c r="D1386" i="3"/>
  <c r="C1386" i="3"/>
  <c r="B1386" i="3"/>
  <c r="CU1385" i="3"/>
  <c r="CT1385" i="3"/>
  <c r="CS1385" i="3"/>
  <c r="CR1385" i="3"/>
  <c r="CQ1385" i="3"/>
  <c r="N1385" i="3"/>
  <c r="M1385" i="3"/>
  <c r="I1385" i="3"/>
  <c r="G1385" i="3"/>
  <c r="F1385" i="3"/>
  <c r="E1385" i="3"/>
  <c r="D1385" i="3"/>
  <c r="C1385" i="3"/>
  <c r="B1385" i="3"/>
  <c r="CU1384" i="3"/>
  <c r="CT1384" i="3"/>
  <c r="CS1384" i="3"/>
  <c r="CR1384" i="3"/>
  <c r="CQ1384" i="3"/>
  <c r="N1384" i="3"/>
  <c r="M1384" i="3"/>
  <c r="I1384" i="3"/>
  <c r="G1384" i="3"/>
  <c r="F1384" i="3"/>
  <c r="E1384" i="3"/>
  <c r="D1384" i="3"/>
  <c r="C1384" i="3"/>
  <c r="B1384" i="3"/>
  <c r="CU1383" i="3"/>
  <c r="CT1383" i="3"/>
  <c r="CS1383" i="3"/>
  <c r="CR1383" i="3"/>
  <c r="CQ1383" i="3"/>
  <c r="N1383" i="3"/>
  <c r="M1383" i="3"/>
  <c r="I1383" i="3"/>
  <c r="G1383" i="3"/>
  <c r="F1383" i="3"/>
  <c r="E1383" i="3"/>
  <c r="D1383" i="3"/>
  <c r="C1383" i="3"/>
  <c r="B1383" i="3"/>
  <c r="CU1382" i="3"/>
  <c r="CT1382" i="3"/>
  <c r="CS1382" i="3"/>
  <c r="CR1382" i="3"/>
  <c r="CQ1382" i="3"/>
  <c r="N1382" i="3"/>
  <c r="M1382" i="3"/>
  <c r="I1382" i="3"/>
  <c r="G1382" i="3"/>
  <c r="F1382" i="3"/>
  <c r="E1382" i="3"/>
  <c r="D1382" i="3"/>
  <c r="C1382" i="3"/>
  <c r="B1382" i="3"/>
  <c r="CU1381" i="3"/>
  <c r="CT1381" i="3"/>
  <c r="CS1381" i="3"/>
  <c r="CR1381" i="3"/>
  <c r="CQ1381" i="3"/>
  <c r="N1381" i="3"/>
  <c r="M1381" i="3"/>
  <c r="I1381" i="3"/>
  <c r="G1381" i="3"/>
  <c r="F1381" i="3"/>
  <c r="E1381" i="3"/>
  <c r="D1381" i="3"/>
  <c r="C1381" i="3"/>
  <c r="B1381" i="3"/>
  <c r="CU1380" i="3"/>
  <c r="CT1380" i="3"/>
  <c r="CS1380" i="3"/>
  <c r="CR1380" i="3"/>
  <c r="CQ1380" i="3"/>
  <c r="N1380" i="3"/>
  <c r="M1380" i="3"/>
  <c r="I1380" i="3"/>
  <c r="G1380" i="3"/>
  <c r="F1380" i="3"/>
  <c r="E1380" i="3"/>
  <c r="D1380" i="3"/>
  <c r="C1380" i="3"/>
  <c r="B1380" i="3"/>
  <c r="CU1379" i="3"/>
  <c r="CT1379" i="3"/>
  <c r="CS1379" i="3"/>
  <c r="CR1379" i="3"/>
  <c r="CQ1379" i="3"/>
  <c r="N1379" i="3"/>
  <c r="M1379" i="3"/>
  <c r="I1379" i="3"/>
  <c r="G1379" i="3"/>
  <c r="F1379" i="3"/>
  <c r="E1379" i="3"/>
  <c r="D1379" i="3"/>
  <c r="C1379" i="3"/>
  <c r="B1379" i="3"/>
  <c r="CU1378" i="3"/>
  <c r="CT1378" i="3"/>
  <c r="CS1378" i="3"/>
  <c r="CR1378" i="3"/>
  <c r="CQ1378" i="3"/>
  <c r="N1378" i="3"/>
  <c r="M1378" i="3"/>
  <c r="I1378" i="3"/>
  <c r="G1378" i="3"/>
  <c r="F1378" i="3"/>
  <c r="E1378" i="3"/>
  <c r="D1378" i="3"/>
  <c r="C1378" i="3"/>
  <c r="B1378" i="3"/>
  <c r="CU1377" i="3"/>
  <c r="CT1377" i="3"/>
  <c r="CS1377" i="3"/>
  <c r="CR1377" i="3"/>
  <c r="CQ1377" i="3"/>
  <c r="N1377" i="3"/>
  <c r="M1377" i="3"/>
  <c r="I1377" i="3"/>
  <c r="G1377" i="3"/>
  <c r="F1377" i="3"/>
  <c r="E1377" i="3"/>
  <c r="D1377" i="3"/>
  <c r="C1377" i="3"/>
  <c r="B1377" i="3"/>
  <c r="CU1376" i="3"/>
  <c r="CT1376" i="3"/>
  <c r="CS1376" i="3"/>
  <c r="CR1376" i="3"/>
  <c r="CQ1376" i="3"/>
  <c r="N1376" i="3"/>
  <c r="M1376" i="3"/>
  <c r="I1376" i="3"/>
  <c r="G1376" i="3"/>
  <c r="F1376" i="3"/>
  <c r="E1376" i="3"/>
  <c r="D1376" i="3"/>
  <c r="C1376" i="3"/>
  <c r="B1376" i="3"/>
  <c r="CU1375" i="3"/>
  <c r="CT1375" i="3"/>
  <c r="CS1375" i="3"/>
  <c r="CR1375" i="3"/>
  <c r="CQ1375" i="3"/>
  <c r="N1375" i="3"/>
  <c r="M1375" i="3"/>
  <c r="I1375" i="3"/>
  <c r="G1375" i="3"/>
  <c r="F1375" i="3"/>
  <c r="E1375" i="3"/>
  <c r="D1375" i="3"/>
  <c r="C1375" i="3"/>
  <c r="B1375" i="3"/>
  <c r="CU1374" i="3"/>
  <c r="CT1374" i="3"/>
  <c r="CS1374" i="3"/>
  <c r="CR1374" i="3"/>
  <c r="CQ1374" i="3"/>
  <c r="N1374" i="3"/>
  <c r="M1374" i="3"/>
  <c r="I1374" i="3"/>
  <c r="G1374" i="3"/>
  <c r="F1374" i="3"/>
  <c r="E1374" i="3"/>
  <c r="D1374" i="3"/>
  <c r="C1374" i="3"/>
  <c r="B1374" i="3"/>
  <c r="CU1373" i="3"/>
  <c r="CT1373" i="3"/>
  <c r="CS1373" i="3"/>
  <c r="CR1373" i="3"/>
  <c r="CQ1373" i="3"/>
  <c r="N1373" i="3"/>
  <c r="M1373" i="3"/>
  <c r="I1373" i="3"/>
  <c r="G1373" i="3"/>
  <c r="F1373" i="3"/>
  <c r="E1373" i="3"/>
  <c r="D1373" i="3"/>
  <c r="C1373" i="3"/>
  <c r="B1373" i="3"/>
  <c r="CU1372" i="3"/>
  <c r="CT1372" i="3"/>
  <c r="CS1372" i="3"/>
  <c r="CR1372" i="3"/>
  <c r="CQ1372" i="3"/>
  <c r="N1372" i="3"/>
  <c r="M1372" i="3"/>
  <c r="I1372" i="3"/>
  <c r="G1372" i="3"/>
  <c r="F1372" i="3"/>
  <c r="E1372" i="3"/>
  <c r="D1372" i="3"/>
  <c r="C1372" i="3"/>
  <c r="B1372" i="3"/>
  <c r="CU1371" i="3"/>
  <c r="CT1371" i="3"/>
  <c r="CS1371" i="3"/>
  <c r="CR1371" i="3"/>
  <c r="CQ1371" i="3"/>
  <c r="N1371" i="3"/>
  <c r="M1371" i="3"/>
  <c r="I1371" i="3"/>
  <c r="G1371" i="3"/>
  <c r="F1371" i="3"/>
  <c r="E1371" i="3"/>
  <c r="D1371" i="3"/>
  <c r="C1371" i="3"/>
  <c r="B1371" i="3"/>
  <c r="CU1370" i="3"/>
  <c r="CT1370" i="3"/>
  <c r="CS1370" i="3"/>
  <c r="CR1370" i="3"/>
  <c r="CQ1370" i="3"/>
  <c r="N1370" i="3"/>
  <c r="M1370" i="3"/>
  <c r="I1370" i="3"/>
  <c r="G1370" i="3"/>
  <c r="F1370" i="3"/>
  <c r="E1370" i="3"/>
  <c r="D1370" i="3"/>
  <c r="C1370" i="3"/>
  <c r="B1370" i="3"/>
  <c r="CU1369" i="3"/>
  <c r="CT1369" i="3"/>
  <c r="CS1369" i="3"/>
  <c r="CR1369" i="3"/>
  <c r="CQ1369" i="3"/>
  <c r="N1369" i="3"/>
  <c r="M1369" i="3"/>
  <c r="I1369" i="3"/>
  <c r="G1369" i="3"/>
  <c r="F1369" i="3"/>
  <c r="E1369" i="3"/>
  <c r="D1369" i="3"/>
  <c r="C1369" i="3"/>
  <c r="B1369" i="3"/>
  <c r="CU1368" i="3"/>
  <c r="CT1368" i="3"/>
  <c r="CS1368" i="3"/>
  <c r="CR1368" i="3"/>
  <c r="CQ1368" i="3"/>
  <c r="N1368" i="3"/>
  <c r="M1368" i="3"/>
  <c r="I1368" i="3"/>
  <c r="G1368" i="3"/>
  <c r="F1368" i="3"/>
  <c r="E1368" i="3"/>
  <c r="D1368" i="3"/>
  <c r="C1368" i="3"/>
  <c r="B1368" i="3"/>
  <c r="CU1367" i="3"/>
  <c r="CT1367" i="3"/>
  <c r="CS1367" i="3"/>
  <c r="CR1367" i="3"/>
  <c r="CQ1367" i="3"/>
  <c r="N1367" i="3"/>
  <c r="M1367" i="3"/>
  <c r="I1367" i="3"/>
  <c r="G1367" i="3"/>
  <c r="F1367" i="3"/>
  <c r="E1367" i="3"/>
  <c r="D1367" i="3"/>
  <c r="C1367" i="3"/>
  <c r="B1367" i="3"/>
  <c r="CU1366" i="3"/>
  <c r="CT1366" i="3"/>
  <c r="CS1366" i="3"/>
  <c r="CR1366" i="3"/>
  <c r="CQ1366" i="3"/>
  <c r="N1366" i="3"/>
  <c r="M1366" i="3"/>
  <c r="I1366" i="3"/>
  <c r="G1366" i="3"/>
  <c r="F1366" i="3"/>
  <c r="E1366" i="3"/>
  <c r="D1366" i="3"/>
  <c r="C1366" i="3"/>
  <c r="B1366" i="3"/>
  <c r="CU1365" i="3"/>
  <c r="CT1365" i="3"/>
  <c r="CS1365" i="3"/>
  <c r="CR1365" i="3"/>
  <c r="CQ1365" i="3"/>
  <c r="N1365" i="3"/>
  <c r="M1365" i="3"/>
  <c r="I1365" i="3"/>
  <c r="G1365" i="3"/>
  <c r="F1365" i="3"/>
  <c r="E1365" i="3"/>
  <c r="D1365" i="3"/>
  <c r="C1365" i="3"/>
  <c r="B1365" i="3"/>
  <c r="CU1364" i="3"/>
  <c r="CT1364" i="3"/>
  <c r="CS1364" i="3"/>
  <c r="CR1364" i="3"/>
  <c r="CQ1364" i="3"/>
  <c r="N1364" i="3"/>
  <c r="M1364" i="3"/>
  <c r="I1364" i="3"/>
  <c r="G1364" i="3"/>
  <c r="F1364" i="3"/>
  <c r="E1364" i="3"/>
  <c r="D1364" i="3"/>
  <c r="C1364" i="3"/>
  <c r="B1364" i="3"/>
  <c r="CU1363" i="3"/>
  <c r="CT1363" i="3"/>
  <c r="CS1363" i="3"/>
  <c r="CR1363" i="3"/>
  <c r="CQ1363" i="3"/>
  <c r="N1363" i="3"/>
  <c r="M1363" i="3"/>
  <c r="I1363" i="3"/>
  <c r="G1363" i="3"/>
  <c r="F1363" i="3"/>
  <c r="E1363" i="3"/>
  <c r="D1363" i="3"/>
  <c r="C1363" i="3"/>
  <c r="B1363" i="3"/>
  <c r="CU1362" i="3"/>
  <c r="CT1362" i="3"/>
  <c r="CS1362" i="3"/>
  <c r="CR1362" i="3"/>
  <c r="CQ1362" i="3"/>
  <c r="N1362" i="3"/>
  <c r="M1362" i="3"/>
  <c r="I1362" i="3"/>
  <c r="G1362" i="3"/>
  <c r="F1362" i="3"/>
  <c r="E1362" i="3"/>
  <c r="D1362" i="3"/>
  <c r="C1362" i="3"/>
  <c r="B1362" i="3"/>
  <c r="CU1361" i="3"/>
  <c r="CT1361" i="3"/>
  <c r="CS1361" i="3"/>
  <c r="CR1361" i="3"/>
  <c r="CQ1361" i="3"/>
  <c r="N1361" i="3"/>
  <c r="M1361" i="3"/>
  <c r="I1361" i="3"/>
  <c r="G1361" i="3"/>
  <c r="F1361" i="3"/>
  <c r="E1361" i="3"/>
  <c r="D1361" i="3"/>
  <c r="C1361" i="3"/>
  <c r="B1361" i="3"/>
  <c r="CU1360" i="3"/>
  <c r="CT1360" i="3"/>
  <c r="CS1360" i="3"/>
  <c r="CR1360" i="3"/>
  <c r="CQ1360" i="3"/>
  <c r="N1360" i="3"/>
  <c r="M1360" i="3"/>
  <c r="I1360" i="3"/>
  <c r="G1360" i="3"/>
  <c r="F1360" i="3"/>
  <c r="E1360" i="3"/>
  <c r="D1360" i="3"/>
  <c r="C1360" i="3"/>
  <c r="B1360" i="3"/>
  <c r="CU1359" i="3"/>
  <c r="CT1359" i="3"/>
  <c r="CS1359" i="3"/>
  <c r="CR1359" i="3"/>
  <c r="CQ1359" i="3"/>
  <c r="N1359" i="3"/>
  <c r="M1359" i="3"/>
  <c r="I1359" i="3"/>
  <c r="G1359" i="3"/>
  <c r="F1359" i="3"/>
  <c r="E1359" i="3"/>
  <c r="D1359" i="3"/>
  <c r="C1359" i="3"/>
  <c r="B1359" i="3"/>
  <c r="CU1358" i="3"/>
  <c r="CT1358" i="3"/>
  <c r="CS1358" i="3"/>
  <c r="CR1358" i="3"/>
  <c r="CQ1358" i="3"/>
  <c r="N1358" i="3"/>
  <c r="M1358" i="3"/>
  <c r="I1358" i="3"/>
  <c r="G1358" i="3"/>
  <c r="F1358" i="3"/>
  <c r="E1358" i="3"/>
  <c r="D1358" i="3"/>
  <c r="C1358" i="3"/>
  <c r="B1358" i="3"/>
  <c r="CU1357" i="3"/>
  <c r="CT1357" i="3"/>
  <c r="CS1357" i="3"/>
  <c r="CR1357" i="3"/>
  <c r="CQ1357" i="3"/>
  <c r="N1357" i="3"/>
  <c r="M1357" i="3"/>
  <c r="I1357" i="3"/>
  <c r="G1357" i="3"/>
  <c r="F1357" i="3"/>
  <c r="E1357" i="3"/>
  <c r="D1357" i="3"/>
  <c r="C1357" i="3"/>
  <c r="B1357" i="3"/>
  <c r="CU1356" i="3"/>
  <c r="CT1356" i="3"/>
  <c r="CS1356" i="3"/>
  <c r="CR1356" i="3"/>
  <c r="CQ1356" i="3"/>
  <c r="N1356" i="3"/>
  <c r="M1356" i="3"/>
  <c r="I1356" i="3"/>
  <c r="G1356" i="3"/>
  <c r="F1356" i="3"/>
  <c r="E1356" i="3"/>
  <c r="D1356" i="3"/>
  <c r="C1356" i="3"/>
  <c r="B1356" i="3"/>
  <c r="CU1355" i="3"/>
  <c r="CT1355" i="3"/>
  <c r="CS1355" i="3"/>
  <c r="CR1355" i="3"/>
  <c r="CQ1355" i="3"/>
  <c r="N1355" i="3"/>
  <c r="M1355" i="3"/>
  <c r="I1355" i="3"/>
  <c r="G1355" i="3"/>
  <c r="F1355" i="3"/>
  <c r="E1355" i="3"/>
  <c r="D1355" i="3"/>
  <c r="C1355" i="3"/>
  <c r="B1355" i="3"/>
  <c r="CU1354" i="3"/>
  <c r="CT1354" i="3"/>
  <c r="CS1354" i="3"/>
  <c r="CR1354" i="3"/>
  <c r="CQ1354" i="3"/>
  <c r="N1354" i="3"/>
  <c r="M1354" i="3"/>
  <c r="I1354" i="3"/>
  <c r="G1354" i="3"/>
  <c r="F1354" i="3"/>
  <c r="E1354" i="3"/>
  <c r="D1354" i="3"/>
  <c r="C1354" i="3"/>
  <c r="B1354" i="3"/>
  <c r="CU1353" i="3"/>
  <c r="CT1353" i="3"/>
  <c r="CS1353" i="3"/>
  <c r="CR1353" i="3"/>
  <c r="CQ1353" i="3"/>
  <c r="N1353" i="3"/>
  <c r="M1353" i="3"/>
  <c r="I1353" i="3"/>
  <c r="G1353" i="3"/>
  <c r="F1353" i="3"/>
  <c r="E1353" i="3"/>
  <c r="D1353" i="3"/>
  <c r="C1353" i="3"/>
  <c r="B1353" i="3"/>
  <c r="CU1352" i="3"/>
  <c r="CT1352" i="3"/>
  <c r="CS1352" i="3"/>
  <c r="CR1352" i="3"/>
  <c r="CQ1352" i="3"/>
  <c r="N1352" i="3"/>
  <c r="M1352" i="3"/>
  <c r="I1352" i="3"/>
  <c r="G1352" i="3"/>
  <c r="F1352" i="3"/>
  <c r="E1352" i="3"/>
  <c r="D1352" i="3"/>
  <c r="C1352" i="3"/>
  <c r="B1352" i="3"/>
  <c r="CU1351" i="3"/>
  <c r="CT1351" i="3"/>
  <c r="CS1351" i="3"/>
  <c r="CR1351" i="3"/>
  <c r="CQ1351" i="3"/>
  <c r="N1351" i="3"/>
  <c r="M1351" i="3"/>
  <c r="I1351" i="3"/>
  <c r="G1351" i="3"/>
  <c r="F1351" i="3"/>
  <c r="E1351" i="3"/>
  <c r="D1351" i="3"/>
  <c r="C1351" i="3"/>
  <c r="B1351" i="3"/>
  <c r="CU1350" i="3"/>
  <c r="CT1350" i="3"/>
  <c r="CS1350" i="3"/>
  <c r="CR1350" i="3"/>
  <c r="CQ1350" i="3"/>
  <c r="N1350" i="3"/>
  <c r="M1350" i="3"/>
  <c r="I1350" i="3"/>
  <c r="G1350" i="3"/>
  <c r="F1350" i="3"/>
  <c r="E1350" i="3"/>
  <c r="D1350" i="3"/>
  <c r="C1350" i="3"/>
  <c r="B1350" i="3"/>
  <c r="CU1349" i="3"/>
  <c r="CT1349" i="3"/>
  <c r="CS1349" i="3"/>
  <c r="CR1349" i="3"/>
  <c r="CQ1349" i="3"/>
  <c r="N1349" i="3"/>
  <c r="M1349" i="3"/>
  <c r="I1349" i="3"/>
  <c r="G1349" i="3"/>
  <c r="F1349" i="3"/>
  <c r="E1349" i="3"/>
  <c r="D1349" i="3"/>
  <c r="C1349" i="3"/>
  <c r="B1349" i="3"/>
  <c r="CU1348" i="3"/>
  <c r="CT1348" i="3"/>
  <c r="CS1348" i="3"/>
  <c r="CR1348" i="3"/>
  <c r="CQ1348" i="3"/>
  <c r="N1348" i="3"/>
  <c r="M1348" i="3"/>
  <c r="I1348" i="3"/>
  <c r="G1348" i="3"/>
  <c r="F1348" i="3"/>
  <c r="E1348" i="3"/>
  <c r="D1348" i="3"/>
  <c r="C1348" i="3"/>
  <c r="B1348" i="3"/>
  <c r="CU1347" i="3"/>
  <c r="CT1347" i="3"/>
  <c r="CS1347" i="3"/>
  <c r="CR1347" i="3"/>
  <c r="CQ1347" i="3"/>
  <c r="N1347" i="3"/>
  <c r="M1347" i="3"/>
  <c r="I1347" i="3"/>
  <c r="G1347" i="3"/>
  <c r="F1347" i="3"/>
  <c r="E1347" i="3"/>
  <c r="D1347" i="3"/>
  <c r="C1347" i="3"/>
  <c r="B1347" i="3"/>
  <c r="CU1346" i="3"/>
  <c r="CT1346" i="3"/>
  <c r="CS1346" i="3"/>
  <c r="CR1346" i="3"/>
  <c r="CQ1346" i="3"/>
  <c r="N1346" i="3"/>
  <c r="M1346" i="3"/>
  <c r="I1346" i="3"/>
  <c r="G1346" i="3"/>
  <c r="F1346" i="3"/>
  <c r="E1346" i="3"/>
  <c r="D1346" i="3"/>
  <c r="C1346" i="3"/>
  <c r="B1346" i="3"/>
  <c r="CT1345" i="3"/>
  <c r="CS1345" i="3"/>
  <c r="CR1345" i="3"/>
  <c r="CQ1345" i="3"/>
  <c r="N1345" i="3"/>
  <c r="M1345" i="3"/>
  <c r="I1345" i="3"/>
  <c r="G1345" i="3"/>
  <c r="F1345" i="3"/>
  <c r="E1345" i="3"/>
  <c r="D1345" i="3"/>
  <c r="C1345" i="3"/>
  <c r="B1345" i="3"/>
  <c r="CU1344" i="3"/>
  <c r="CT1344" i="3"/>
  <c r="CS1344" i="3"/>
  <c r="CR1344" i="3"/>
  <c r="CQ1344" i="3"/>
  <c r="N1344" i="3"/>
  <c r="M1344" i="3"/>
  <c r="I1344" i="3"/>
  <c r="G1344" i="3"/>
  <c r="F1344" i="3"/>
  <c r="E1344" i="3"/>
  <c r="D1344" i="3"/>
  <c r="C1344" i="3"/>
  <c r="B1344" i="3"/>
  <c r="CU1343" i="3"/>
  <c r="CT1343" i="3"/>
  <c r="CS1343" i="3"/>
  <c r="CR1343" i="3"/>
  <c r="CQ1343" i="3"/>
  <c r="N1343" i="3"/>
  <c r="M1343" i="3"/>
  <c r="I1343" i="3"/>
  <c r="G1343" i="3"/>
  <c r="F1343" i="3"/>
  <c r="E1343" i="3"/>
  <c r="D1343" i="3"/>
  <c r="C1343" i="3"/>
  <c r="B1343" i="3"/>
  <c r="CU1342" i="3"/>
  <c r="CT1342" i="3"/>
  <c r="CS1342" i="3"/>
  <c r="CR1342" i="3"/>
  <c r="CQ1342" i="3"/>
  <c r="N1342" i="3"/>
  <c r="M1342" i="3"/>
  <c r="I1342" i="3"/>
  <c r="G1342" i="3"/>
  <c r="F1342" i="3"/>
  <c r="E1342" i="3"/>
  <c r="D1342" i="3"/>
  <c r="C1342" i="3"/>
  <c r="B1342" i="3"/>
  <c r="CU1341" i="3"/>
  <c r="CT1341" i="3"/>
  <c r="CS1341" i="3"/>
  <c r="CR1341" i="3"/>
  <c r="CQ1341" i="3"/>
  <c r="N1341" i="3"/>
  <c r="M1341" i="3"/>
  <c r="I1341" i="3"/>
  <c r="G1341" i="3"/>
  <c r="F1341" i="3"/>
  <c r="E1341" i="3"/>
  <c r="D1341" i="3"/>
  <c r="C1341" i="3"/>
  <c r="B1341" i="3"/>
  <c r="CU1340" i="3"/>
  <c r="CT1340" i="3"/>
  <c r="CS1340" i="3"/>
  <c r="CR1340" i="3"/>
  <c r="CQ1340" i="3"/>
  <c r="N1340" i="3"/>
  <c r="M1340" i="3"/>
  <c r="I1340" i="3"/>
  <c r="G1340" i="3"/>
  <c r="F1340" i="3"/>
  <c r="E1340" i="3"/>
  <c r="D1340" i="3"/>
  <c r="C1340" i="3"/>
  <c r="B1340" i="3"/>
  <c r="CU1339" i="3"/>
  <c r="CT1339" i="3"/>
  <c r="CS1339" i="3"/>
  <c r="CR1339" i="3"/>
  <c r="CQ1339" i="3"/>
  <c r="N1339" i="3"/>
  <c r="M1339" i="3"/>
  <c r="I1339" i="3"/>
  <c r="G1339" i="3"/>
  <c r="F1339" i="3"/>
  <c r="E1339" i="3"/>
  <c r="D1339" i="3"/>
  <c r="C1339" i="3"/>
  <c r="B1339" i="3"/>
  <c r="CU1338" i="3"/>
  <c r="CT1338" i="3"/>
  <c r="CS1338" i="3"/>
  <c r="CR1338" i="3"/>
  <c r="CQ1338" i="3"/>
  <c r="N1338" i="3"/>
  <c r="M1338" i="3"/>
  <c r="I1338" i="3"/>
  <c r="G1338" i="3"/>
  <c r="F1338" i="3"/>
  <c r="E1338" i="3"/>
  <c r="D1338" i="3"/>
  <c r="C1338" i="3"/>
  <c r="B1338" i="3"/>
  <c r="CU1337" i="3"/>
  <c r="CT1337" i="3"/>
  <c r="CS1337" i="3"/>
  <c r="CR1337" i="3"/>
  <c r="CQ1337" i="3"/>
  <c r="N1337" i="3"/>
  <c r="M1337" i="3"/>
  <c r="I1337" i="3"/>
  <c r="G1337" i="3"/>
  <c r="F1337" i="3"/>
  <c r="E1337" i="3"/>
  <c r="D1337" i="3"/>
  <c r="C1337" i="3"/>
  <c r="B1337" i="3"/>
  <c r="CU1336" i="3"/>
  <c r="CT1336" i="3"/>
  <c r="CS1336" i="3"/>
  <c r="CR1336" i="3"/>
  <c r="CQ1336" i="3"/>
  <c r="N1336" i="3"/>
  <c r="M1336" i="3"/>
  <c r="I1336" i="3"/>
  <c r="G1336" i="3"/>
  <c r="F1336" i="3"/>
  <c r="E1336" i="3"/>
  <c r="D1336" i="3"/>
  <c r="C1336" i="3"/>
  <c r="B1336" i="3"/>
  <c r="CU1335" i="3"/>
  <c r="CT1335" i="3"/>
  <c r="CS1335" i="3"/>
  <c r="CR1335" i="3"/>
  <c r="CQ1335" i="3"/>
  <c r="N1335" i="3"/>
  <c r="M1335" i="3"/>
  <c r="I1335" i="3"/>
  <c r="G1335" i="3"/>
  <c r="F1335" i="3"/>
  <c r="E1335" i="3"/>
  <c r="D1335" i="3"/>
  <c r="C1335" i="3"/>
  <c r="B1335" i="3"/>
  <c r="CU1334" i="3"/>
  <c r="CT1334" i="3"/>
  <c r="CS1334" i="3"/>
  <c r="CR1334" i="3"/>
  <c r="CQ1334" i="3"/>
  <c r="N1334" i="3"/>
  <c r="M1334" i="3"/>
  <c r="I1334" i="3"/>
  <c r="G1334" i="3"/>
  <c r="F1334" i="3"/>
  <c r="E1334" i="3"/>
  <c r="D1334" i="3"/>
  <c r="C1334" i="3"/>
  <c r="B1334" i="3"/>
  <c r="CU1333" i="3"/>
  <c r="CT1333" i="3"/>
  <c r="CS1333" i="3"/>
  <c r="CR1333" i="3"/>
  <c r="CQ1333" i="3"/>
  <c r="N1333" i="3"/>
  <c r="M1333" i="3"/>
  <c r="I1333" i="3"/>
  <c r="G1333" i="3"/>
  <c r="F1333" i="3"/>
  <c r="E1333" i="3"/>
  <c r="D1333" i="3"/>
  <c r="C1333" i="3"/>
  <c r="B1333" i="3"/>
  <c r="CU1332" i="3"/>
  <c r="CT1332" i="3"/>
  <c r="CS1332" i="3"/>
  <c r="CR1332" i="3"/>
  <c r="CQ1332" i="3"/>
  <c r="N1332" i="3"/>
  <c r="M1332" i="3"/>
  <c r="I1332" i="3"/>
  <c r="G1332" i="3"/>
  <c r="F1332" i="3"/>
  <c r="E1332" i="3"/>
  <c r="D1332" i="3"/>
  <c r="C1332" i="3"/>
  <c r="B1332" i="3"/>
  <c r="CU1331" i="3"/>
  <c r="CT1331" i="3"/>
  <c r="CS1331" i="3"/>
  <c r="CR1331" i="3"/>
  <c r="CQ1331" i="3"/>
  <c r="N1331" i="3"/>
  <c r="M1331" i="3"/>
  <c r="I1331" i="3"/>
  <c r="G1331" i="3"/>
  <c r="F1331" i="3"/>
  <c r="E1331" i="3"/>
  <c r="D1331" i="3"/>
  <c r="C1331" i="3"/>
  <c r="B1331" i="3"/>
  <c r="CU1330" i="3"/>
  <c r="CT1330" i="3"/>
  <c r="CS1330" i="3"/>
  <c r="CR1330" i="3"/>
  <c r="CQ1330" i="3"/>
  <c r="N1330" i="3"/>
  <c r="M1330" i="3"/>
  <c r="I1330" i="3"/>
  <c r="G1330" i="3"/>
  <c r="F1330" i="3"/>
  <c r="E1330" i="3"/>
  <c r="D1330" i="3"/>
  <c r="C1330" i="3"/>
  <c r="B1330" i="3"/>
  <c r="CU1329" i="3"/>
  <c r="CT1329" i="3"/>
  <c r="CS1329" i="3"/>
  <c r="CR1329" i="3"/>
  <c r="CQ1329" i="3"/>
  <c r="N1329" i="3"/>
  <c r="M1329" i="3"/>
  <c r="I1329" i="3"/>
  <c r="G1329" i="3"/>
  <c r="F1329" i="3"/>
  <c r="E1329" i="3"/>
  <c r="D1329" i="3"/>
  <c r="C1329" i="3"/>
  <c r="B1329" i="3"/>
  <c r="CU1328" i="3"/>
  <c r="CT1328" i="3"/>
  <c r="CS1328" i="3"/>
  <c r="CR1328" i="3"/>
  <c r="CQ1328" i="3"/>
  <c r="N1328" i="3"/>
  <c r="M1328" i="3"/>
  <c r="I1328" i="3"/>
  <c r="G1328" i="3"/>
  <c r="F1328" i="3"/>
  <c r="E1328" i="3"/>
  <c r="D1328" i="3"/>
  <c r="C1328" i="3"/>
  <c r="B1328" i="3"/>
  <c r="CU1327" i="3"/>
  <c r="CT1327" i="3"/>
  <c r="CS1327" i="3"/>
  <c r="CR1327" i="3"/>
  <c r="CQ1327" i="3"/>
  <c r="N1327" i="3"/>
  <c r="M1327" i="3"/>
  <c r="I1327" i="3"/>
  <c r="G1327" i="3"/>
  <c r="F1327" i="3"/>
  <c r="E1327" i="3"/>
  <c r="D1327" i="3"/>
  <c r="C1327" i="3"/>
  <c r="B1327" i="3"/>
  <c r="CU1326" i="3"/>
  <c r="CT1326" i="3"/>
  <c r="CS1326" i="3"/>
  <c r="CR1326" i="3"/>
  <c r="CQ1326" i="3"/>
  <c r="N1326" i="3"/>
  <c r="M1326" i="3"/>
  <c r="I1326" i="3"/>
  <c r="G1326" i="3"/>
  <c r="F1326" i="3"/>
  <c r="E1326" i="3"/>
  <c r="D1326" i="3"/>
  <c r="C1326" i="3"/>
  <c r="B1326" i="3"/>
  <c r="CU1325" i="3"/>
  <c r="CT1325" i="3"/>
  <c r="CS1325" i="3"/>
  <c r="CR1325" i="3"/>
  <c r="CQ1325" i="3"/>
  <c r="N1325" i="3"/>
  <c r="M1325" i="3"/>
  <c r="I1325" i="3"/>
  <c r="G1325" i="3"/>
  <c r="F1325" i="3"/>
  <c r="E1325" i="3"/>
  <c r="D1325" i="3"/>
  <c r="C1325" i="3"/>
  <c r="B1325" i="3"/>
  <c r="CU1324" i="3"/>
  <c r="CT1324" i="3"/>
  <c r="CS1324" i="3"/>
  <c r="CR1324" i="3"/>
  <c r="CQ1324" i="3"/>
  <c r="N1324" i="3"/>
  <c r="M1324" i="3"/>
  <c r="I1324" i="3"/>
  <c r="G1324" i="3"/>
  <c r="F1324" i="3"/>
  <c r="E1324" i="3"/>
  <c r="D1324" i="3"/>
  <c r="C1324" i="3"/>
  <c r="B1324" i="3"/>
  <c r="CU1323" i="3"/>
  <c r="CT1323" i="3"/>
  <c r="CS1323" i="3"/>
  <c r="CR1323" i="3"/>
  <c r="CQ1323" i="3"/>
  <c r="N1323" i="3"/>
  <c r="M1323" i="3"/>
  <c r="I1323" i="3"/>
  <c r="G1323" i="3"/>
  <c r="F1323" i="3"/>
  <c r="E1323" i="3"/>
  <c r="D1323" i="3"/>
  <c r="C1323" i="3"/>
  <c r="B1323" i="3"/>
  <c r="CU1322" i="3"/>
  <c r="CT1322" i="3"/>
  <c r="CS1322" i="3"/>
  <c r="CR1322" i="3"/>
  <c r="CQ1322" i="3"/>
  <c r="N1322" i="3"/>
  <c r="M1322" i="3"/>
  <c r="I1322" i="3"/>
  <c r="G1322" i="3"/>
  <c r="F1322" i="3"/>
  <c r="E1322" i="3"/>
  <c r="D1322" i="3"/>
  <c r="C1322" i="3"/>
  <c r="B1322" i="3"/>
  <c r="CU1321" i="3"/>
  <c r="CT1321" i="3"/>
  <c r="CS1321" i="3"/>
  <c r="CR1321" i="3"/>
  <c r="CQ1321" i="3"/>
  <c r="N1321" i="3"/>
  <c r="M1321" i="3"/>
  <c r="I1321" i="3"/>
  <c r="G1321" i="3"/>
  <c r="F1321" i="3"/>
  <c r="E1321" i="3"/>
  <c r="D1321" i="3"/>
  <c r="C1321" i="3"/>
  <c r="B1321" i="3"/>
  <c r="CU1320" i="3"/>
  <c r="CT1320" i="3"/>
  <c r="CS1320" i="3"/>
  <c r="CR1320" i="3"/>
  <c r="CQ1320" i="3"/>
  <c r="N1320" i="3"/>
  <c r="M1320" i="3"/>
  <c r="I1320" i="3"/>
  <c r="G1320" i="3"/>
  <c r="F1320" i="3"/>
  <c r="E1320" i="3"/>
  <c r="D1320" i="3"/>
  <c r="C1320" i="3"/>
  <c r="B1320" i="3"/>
  <c r="CU1319" i="3"/>
  <c r="CT1319" i="3"/>
  <c r="CS1319" i="3"/>
  <c r="CR1319" i="3"/>
  <c r="CQ1319" i="3"/>
  <c r="N1319" i="3"/>
  <c r="M1319" i="3"/>
  <c r="I1319" i="3"/>
  <c r="G1319" i="3"/>
  <c r="F1319" i="3"/>
  <c r="E1319" i="3"/>
  <c r="D1319" i="3"/>
  <c r="C1319" i="3"/>
  <c r="B1319" i="3"/>
  <c r="CU1318" i="3"/>
  <c r="CT1318" i="3"/>
  <c r="CS1318" i="3"/>
  <c r="CR1318" i="3"/>
  <c r="CQ1318" i="3"/>
  <c r="N1318" i="3"/>
  <c r="M1318" i="3"/>
  <c r="I1318" i="3"/>
  <c r="G1318" i="3"/>
  <c r="F1318" i="3"/>
  <c r="E1318" i="3"/>
  <c r="D1318" i="3"/>
  <c r="C1318" i="3"/>
  <c r="B1318" i="3"/>
  <c r="CU1317" i="3"/>
  <c r="CT1317" i="3"/>
  <c r="CS1317" i="3"/>
  <c r="CR1317" i="3"/>
  <c r="CQ1317" i="3"/>
  <c r="N1317" i="3"/>
  <c r="M1317" i="3"/>
  <c r="I1317" i="3"/>
  <c r="G1317" i="3"/>
  <c r="F1317" i="3"/>
  <c r="E1317" i="3"/>
  <c r="D1317" i="3"/>
  <c r="C1317" i="3"/>
  <c r="B1317" i="3"/>
  <c r="CU1316" i="3"/>
  <c r="CT1316" i="3"/>
  <c r="CS1316" i="3"/>
  <c r="CR1316" i="3"/>
  <c r="CQ1316" i="3"/>
  <c r="N1316" i="3"/>
  <c r="M1316" i="3"/>
  <c r="I1316" i="3"/>
  <c r="G1316" i="3"/>
  <c r="F1316" i="3"/>
  <c r="E1316" i="3"/>
  <c r="D1316" i="3"/>
  <c r="C1316" i="3"/>
  <c r="B1316" i="3"/>
  <c r="CU1315" i="3"/>
  <c r="CT1315" i="3"/>
  <c r="CS1315" i="3"/>
  <c r="CR1315" i="3"/>
  <c r="CQ1315" i="3"/>
  <c r="N1315" i="3"/>
  <c r="M1315" i="3"/>
  <c r="I1315" i="3"/>
  <c r="G1315" i="3"/>
  <c r="F1315" i="3"/>
  <c r="E1315" i="3"/>
  <c r="D1315" i="3"/>
  <c r="C1315" i="3"/>
  <c r="B1315" i="3"/>
  <c r="CU1314" i="3"/>
  <c r="CT1314" i="3"/>
  <c r="CS1314" i="3"/>
  <c r="CR1314" i="3"/>
  <c r="CQ1314" i="3"/>
  <c r="N1314" i="3"/>
  <c r="M1314" i="3"/>
  <c r="I1314" i="3"/>
  <c r="G1314" i="3"/>
  <c r="F1314" i="3"/>
  <c r="E1314" i="3"/>
  <c r="D1314" i="3"/>
  <c r="C1314" i="3"/>
  <c r="B1314" i="3"/>
  <c r="CU1313" i="3"/>
  <c r="CT1313" i="3"/>
  <c r="CS1313" i="3"/>
  <c r="CR1313" i="3"/>
  <c r="CQ1313" i="3"/>
  <c r="N1313" i="3"/>
  <c r="M1313" i="3"/>
  <c r="I1313" i="3"/>
  <c r="G1313" i="3"/>
  <c r="F1313" i="3"/>
  <c r="E1313" i="3"/>
  <c r="D1313" i="3"/>
  <c r="C1313" i="3"/>
  <c r="B1313" i="3"/>
  <c r="CU1312" i="3"/>
  <c r="CT1312" i="3"/>
  <c r="CS1312" i="3"/>
  <c r="CR1312" i="3"/>
  <c r="CQ1312" i="3"/>
  <c r="N1312" i="3"/>
  <c r="M1312" i="3"/>
  <c r="I1312" i="3"/>
  <c r="G1312" i="3"/>
  <c r="F1312" i="3"/>
  <c r="E1312" i="3"/>
  <c r="D1312" i="3"/>
  <c r="C1312" i="3"/>
  <c r="B1312" i="3"/>
  <c r="CU1311" i="3"/>
  <c r="CT1311" i="3"/>
  <c r="CS1311" i="3"/>
  <c r="CR1311" i="3"/>
  <c r="CQ1311" i="3"/>
  <c r="N1311" i="3"/>
  <c r="M1311" i="3"/>
  <c r="I1311" i="3"/>
  <c r="G1311" i="3"/>
  <c r="F1311" i="3"/>
  <c r="E1311" i="3"/>
  <c r="D1311" i="3"/>
  <c r="C1311" i="3"/>
  <c r="B1311" i="3"/>
  <c r="CU1310" i="3"/>
  <c r="CT1310" i="3"/>
  <c r="CS1310" i="3"/>
  <c r="CR1310" i="3"/>
  <c r="CQ1310" i="3"/>
  <c r="N1310" i="3"/>
  <c r="M1310" i="3"/>
  <c r="I1310" i="3"/>
  <c r="G1310" i="3"/>
  <c r="F1310" i="3"/>
  <c r="E1310" i="3"/>
  <c r="D1310" i="3"/>
  <c r="C1310" i="3"/>
  <c r="B1310" i="3"/>
  <c r="CU1309" i="3"/>
  <c r="CT1309" i="3"/>
  <c r="CS1309" i="3"/>
  <c r="CR1309" i="3"/>
  <c r="CQ1309" i="3"/>
  <c r="N1309" i="3"/>
  <c r="M1309" i="3"/>
  <c r="I1309" i="3"/>
  <c r="G1309" i="3"/>
  <c r="F1309" i="3"/>
  <c r="E1309" i="3"/>
  <c r="D1309" i="3"/>
  <c r="C1309" i="3"/>
  <c r="B1309" i="3"/>
  <c r="CU1308" i="3"/>
  <c r="CT1308" i="3"/>
  <c r="CS1308" i="3"/>
  <c r="CR1308" i="3"/>
  <c r="CQ1308" i="3"/>
  <c r="N1308" i="3"/>
  <c r="M1308" i="3"/>
  <c r="I1308" i="3"/>
  <c r="G1308" i="3"/>
  <c r="F1308" i="3"/>
  <c r="E1308" i="3"/>
  <c r="D1308" i="3"/>
  <c r="C1308" i="3"/>
  <c r="B1308" i="3"/>
  <c r="CU1307" i="3"/>
  <c r="CT1307" i="3"/>
  <c r="CS1307" i="3"/>
  <c r="CR1307" i="3"/>
  <c r="CQ1307" i="3"/>
  <c r="N1307" i="3"/>
  <c r="M1307" i="3"/>
  <c r="I1307" i="3"/>
  <c r="G1307" i="3"/>
  <c r="F1307" i="3"/>
  <c r="E1307" i="3"/>
  <c r="D1307" i="3"/>
  <c r="C1307" i="3"/>
  <c r="B1307" i="3"/>
  <c r="CU1306" i="3"/>
  <c r="CT1306" i="3"/>
  <c r="CS1306" i="3"/>
  <c r="CR1306" i="3"/>
  <c r="CQ1306" i="3"/>
  <c r="N1306" i="3"/>
  <c r="M1306" i="3"/>
  <c r="I1306" i="3"/>
  <c r="G1306" i="3"/>
  <c r="F1306" i="3"/>
  <c r="E1306" i="3"/>
  <c r="D1306" i="3"/>
  <c r="C1306" i="3"/>
  <c r="B1306" i="3"/>
  <c r="CU1305" i="3"/>
  <c r="CT1305" i="3"/>
  <c r="CS1305" i="3"/>
  <c r="CR1305" i="3"/>
  <c r="CQ1305" i="3"/>
  <c r="N1305" i="3"/>
  <c r="M1305" i="3"/>
  <c r="I1305" i="3"/>
  <c r="G1305" i="3"/>
  <c r="F1305" i="3"/>
  <c r="E1305" i="3"/>
  <c r="D1305" i="3"/>
  <c r="C1305" i="3"/>
  <c r="B1305" i="3"/>
  <c r="CU1304" i="3"/>
  <c r="CT1304" i="3"/>
  <c r="CS1304" i="3"/>
  <c r="CR1304" i="3"/>
  <c r="CQ1304" i="3"/>
  <c r="N1304" i="3"/>
  <c r="M1304" i="3"/>
  <c r="I1304" i="3"/>
  <c r="G1304" i="3"/>
  <c r="F1304" i="3"/>
  <c r="E1304" i="3"/>
  <c r="D1304" i="3"/>
  <c r="C1304" i="3"/>
  <c r="B1304" i="3"/>
  <c r="CU1303" i="3"/>
  <c r="CT1303" i="3"/>
  <c r="CS1303" i="3"/>
  <c r="CR1303" i="3"/>
  <c r="CQ1303" i="3"/>
  <c r="N1303" i="3"/>
  <c r="M1303" i="3"/>
  <c r="I1303" i="3"/>
  <c r="G1303" i="3"/>
  <c r="F1303" i="3"/>
  <c r="E1303" i="3"/>
  <c r="D1303" i="3"/>
  <c r="C1303" i="3"/>
  <c r="B1303" i="3"/>
  <c r="CU1302" i="3"/>
  <c r="CT1302" i="3"/>
  <c r="CS1302" i="3"/>
  <c r="CR1302" i="3"/>
  <c r="CQ1302" i="3"/>
  <c r="N1302" i="3"/>
  <c r="M1302" i="3"/>
  <c r="I1302" i="3"/>
  <c r="G1302" i="3"/>
  <c r="F1302" i="3"/>
  <c r="E1302" i="3"/>
  <c r="D1302" i="3"/>
  <c r="C1302" i="3"/>
  <c r="B1302" i="3"/>
  <c r="CU1301" i="3"/>
  <c r="CT1301" i="3"/>
  <c r="CS1301" i="3"/>
  <c r="CR1301" i="3"/>
  <c r="CQ1301" i="3"/>
  <c r="N1301" i="3"/>
  <c r="M1301" i="3"/>
  <c r="I1301" i="3"/>
  <c r="G1301" i="3"/>
  <c r="F1301" i="3"/>
  <c r="E1301" i="3"/>
  <c r="D1301" i="3"/>
  <c r="C1301" i="3"/>
  <c r="B1301" i="3"/>
  <c r="CU1300" i="3"/>
  <c r="CT1300" i="3"/>
  <c r="CS1300" i="3"/>
  <c r="CR1300" i="3"/>
  <c r="CQ1300" i="3"/>
  <c r="N1300" i="3"/>
  <c r="M1300" i="3"/>
  <c r="I1300" i="3"/>
  <c r="G1300" i="3"/>
  <c r="F1300" i="3"/>
  <c r="E1300" i="3"/>
  <c r="D1300" i="3"/>
  <c r="C1300" i="3"/>
  <c r="B1300" i="3"/>
  <c r="CU1299" i="3"/>
  <c r="CT1299" i="3"/>
  <c r="CS1299" i="3"/>
  <c r="CR1299" i="3"/>
  <c r="CQ1299" i="3"/>
  <c r="N1299" i="3"/>
  <c r="M1299" i="3"/>
  <c r="I1299" i="3"/>
  <c r="G1299" i="3"/>
  <c r="F1299" i="3"/>
  <c r="E1299" i="3"/>
  <c r="D1299" i="3"/>
  <c r="C1299" i="3"/>
  <c r="B1299" i="3"/>
  <c r="CU1298" i="3"/>
  <c r="CT1298" i="3"/>
  <c r="CS1298" i="3"/>
  <c r="CR1298" i="3"/>
  <c r="CQ1298" i="3"/>
  <c r="N1298" i="3"/>
  <c r="M1298" i="3"/>
  <c r="I1298" i="3"/>
  <c r="G1298" i="3"/>
  <c r="F1298" i="3"/>
  <c r="E1298" i="3"/>
  <c r="D1298" i="3"/>
  <c r="C1298" i="3"/>
  <c r="B1298" i="3"/>
  <c r="CU1297" i="3"/>
  <c r="CT1297" i="3"/>
  <c r="CS1297" i="3"/>
  <c r="CR1297" i="3"/>
  <c r="CQ1297" i="3"/>
  <c r="N1297" i="3"/>
  <c r="M1297" i="3"/>
  <c r="I1297" i="3"/>
  <c r="G1297" i="3"/>
  <c r="F1297" i="3"/>
  <c r="E1297" i="3"/>
  <c r="D1297" i="3"/>
  <c r="C1297" i="3"/>
  <c r="B1297" i="3"/>
  <c r="CU1296" i="3"/>
  <c r="CT1296" i="3"/>
  <c r="CS1296" i="3"/>
  <c r="CR1296" i="3"/>
  <c r="CQ1296" i="3"/>
  <c r="N1296" i="3"/>
  <c r="M1296" i="3"/>
  <c r="I1296" i="3"/>
  <c r="G1296" i="3"/>
  <c r="F1296" i="3"/>
  <c r="E1296" i="3"/>
  <c r="D1296" i="3"/>
  <c r="C1296" i="3"/>
  <c r="B1296" i="3"/>
  <c r="CU1295" i="3"/>
  <c r="CT1295" i="3"/>
  <c r="CS1295" i="3"/>
  <c r="CR1295" i="3"/>
  <c r="CQ1295" i="3"/>
  <c r="N1295" i="3"/>
  <c r="M1295" i="3"/>
  <c r="I1295" i="3"/>
  <c r="G1295" i="3"/>
  <c r="F1295" i="3"/>
  <c r="E1295" i="3"/>
  <c r="D1295" i="3"/>
  <c r="C1295" i="3"/>
  <c r="B1295" i="3"/>
  <c r="CU1294" i="3"/>
  <c r="CT1294" i="3"/>
  <c r="CS1294" i="3"/>
  <c r="CR1294" i="3"/>
  <c r="CQ1294" i="3"/>
  <c r="N1294" i="3"/>
  <c r="M1294" i="3"/>
  <c r="I1294" i="3"/>
  <c r="G1294" i="3"/>
  <c r="F1294" i="3"/>
  <c r="E1294" i="3"/>
  <c r="D1294" i="3"/>
  <c r="C1294" i="3"/>
  <c r="B1294" i="3"/>
  <c r="CU1293" i="3"/>
  <c r="CT1293" i="3"/>
  <c r="CS1293" i="3"/>
  <c r="CR1293" i="3"/>
  <c r="CQ1293" i="3"/>
  <c r="N1293" i="3"/>
  <c r="M1293" i="3"/>
  <c r="I1293" i="3"/>
  <c r="G1293" i="3"/>
  <c r="F1293" i="3"/>
  <c r="E1293" i="3"/>
  <c r="D1293" i="3"/>
  <c r="C1293" i="3"/>
  <c r="B1293" i="3"/>
  <c r="CU1292" i="3"/>
  <c r="CT1292" i="3"/>
  <c r="CS1292" i="3"/>
  <c r="CR1292" i="3"/>
  <c r="CQ1292" i="3"/>
  <c r="N1292" i="3"/>
  <c r="M1292" i="3"/>
  <c r="I1292" i="3"/>
  <c r="G1292" i="3"/>
  <c r="F1292" i="3"/>
  <c r="E1292" i="3"/>
  <c r="D1292" i="3"/>
  <c r="C1292" i="3"/>
  <c r="B1292" i="3"/>
  <c r="CU1291" i="3"/>
  <c r="CT1291" i="3"/>
  <c r="CS1291" i="3"/>
  <c r="CR1291" i="3"/>
  <c r="CQ1291" i="3"/>
  <c r="N1291" i="3"/>
  <c r="M1291" i="3"/>
  <c r="I1291" i="3"/>
  <c r="G1291" i="3"/>
  <c r="F1291" i="3"/>
  <c r="E1291" i="3"/>
  <c r="D1291" i="3"/>
  <c r="C1291" i="3"/>
  <c r="B1291" i="3"/>
  <c r="CU1290" i="3"/>
  <c r="CT1290" i="3"/>
  <c r="CS1290" i="3"/>
  <c r="CR1290" i="3"/>
  <c r="CQ1290" i="3"/>
  <c r="N1290" i="3"/>
  <c r="M1290" i="3"/>
  <c r="I1290" i="3"/>
  <c r="G1290" i="3"/>
  <c r="F1290" i="3"/>
  <c r="E1290" i="3"/>
  <c r="D1290" i="3"/>
  <c r="C1290" i="3"/>
  <c r="B1290" i="3"/>
  <c r="CU1289" i="3"/>
  <c r="CT1289" i="3"/>
  <c r="CS1289" i="3"/>
  <c r="CR1289" i="3"/>
  <c r="CQ1289" i="3"/>
  <c r="N1289" i="3"/>
  <c r="M1289" i="3"/>
  <c r="I1289" i="3"/>
  <c r="G1289" i="3"/>
  <c r="F1289" i="3"/>
  <c r="E1289" i="3"/>
  <c r="D1289" i="3"/>
  <c r="C1289" i="3"/>
  <c r="B1289" i="3"/>
  <c r="CU1288" i="3"/>
  <c r="CT1288" i="3"/>
  <c r="CS1288" i="3"/>
  <c r="CR1288" i="3"/>
  <c r="CQ1288" i="3"/>
  <c r="N1288" i="3"/>
  <c r="M1288" i="3"/>
  <c r="I1288" i="3"/>
  <c r="G1288" i="3"/>
  <c r="F1288" i="3"/>
  <c r="E1288" i="3"/>
  <c r="D1288" i="3"/>
  <c r="C1288" i="3"/>
  <c r="B1288" i="3"/>
  <c r="CU1287" i="3"/>
  <c r="CT1287" i="3"/>
  <c r="CS1287" i="3"/>
  <c r="CR1287" i="3"/>
  <c r="CQ1287" i="3"/>
  <c r="N1287" i="3"/>
  <c r="M1287" i="3"/>
  <c r="I1287" i="3"/>
  <c r="G1287" i="3"/>
  <c r="F1287" i="3"/>
  <c r="E1287" i="3"/>
  <c r="D1287" i="3"/>
  <c r="C1287" i="3"/>
  <c r="B1287" i="3"/>
  <c r="CU1286" i="3"/>
  <c r="CT1286" i="3"/>
  <c r="CS1286" i="3"/>
  <c r="CR1286" i="3"/>
  <c r="CQ1286" i="3"/>
  <c r="N1286" i="3"/>
  <c r="M1286" i="3"/>
  <c r="I1286" i="3"/>
  <c r="G1286" i="3"/>
  <c r="F1286" i="3"/>
  <c r="E1286" i="3"/>
  <c r="D1286" i="3"/>
  <c r="C1286" i="3"/>
  <c r="B1286" i="3"/>
  <c r="CU1285" i="3"/>
  <c r="CT1285" i="3"/>
  <c r="CS1285" i="3"/>
  <c r="CR1285" i="3"/>
  <c r="CQ1285" i="3"/>
  <c r="N1285" i="3"/>
  <c r="M1285" i="3"/>
  <c r="I1285" i="3"/>
  <c r="G1285" i="3"/>
  <c r="F1285" i="3"/>
  <c r="E1285" i="3"/>
  <c r="D1285" i="3"/>
  <c r="C1285" i="3"/>
  <c r="B1285" i="3"/>
  <c r="CU1284" i="3"/>
  <c r="CT1284" i="3"/>
  <c r="CS1284" i="3"/>
  <c r="CR1284" i="3"/>
  <c r="CQ1284" i="3"/>
  <c r="N1284" i="3"/>
  <c r="M1284" i="3"/>
  <c r="I1284" i="3"/>
  <c r="G1284" i="3"/>
  <c r="F1284" i="3"/>
  <c r="E1284" i="3"/>
  <c r="D1284" i="3"/>
  <c r="C1284" i="3"/>
  <c r="B1284" i="3"/>
  <c r="CU1283" i="3"/>
  <c r="CT1283" i="3"/>
  <c r="CS1283" i="3"/>
  <c r="CR1283" i="3"/>
  <c r="CQ1283" i="3"/>
  <c r="N1283" i="3"/>
  <c r="M1283" i="3"/>
  <c r="I1283" i="3"/>
  <c r="G1283" i="3"/>
  <c r="F1283" i="3"/>
  <c r="E1283" i="3"/>
  <c r="D1283" i="3"/>
  <c r="C1283" i="3"/>
  <c r="B1283" i="3"/>
  <c r="CU1282" i="3"/>
  <c r="CT1282" i="3"/>
  <c r="CS1282" i="3"/>
  <c r="CR1282" i="3"/>
  <c r="CQ1282" i="3"/>
  <c r="N1282" i="3"/>
  <c r="M1282" i="3"/>
  <c r="I1282" i="3"/>
  <c r="G1282" i="3"/>
  <c r="F1282" i="3"/>
  <c r="E1282" i="3"/>
  <c r="D1282" i="3"/>
  <c r="C1282" i="3"/>
  <c r="B1282" i="3"/>
  <c r="CU1281" i="3"/>
  <c r="CT1281" i="3"/>
  <c r="CS1281" i="3"/>
  <c r="CR1281" i="3"/>
  <c r="CQ1281" i="3"/>
  <c r="N1281" i="3"/>
  <c r="M1281" i="3"/>
  <c r="I1281" i="3"/>
  <c r="G1281" i="3"/>
  <c r="F1281" i="3"/>
  <c r="E1281" i="3"/>
  <c r="D1281" i="3"/>
  <c r="C1281" i="3"/>
  <c r="B1281" i="3"/>
  <c r="CU1280" i="3"/>
  <c r="CT1280" i="3"/>
  <c r="CS1280" i="3"/>
  <c r="CR1280" i="3"/>
  <c r="CQ1280" i="3"/>
  <c r="N1280" i="3"/>
  <c r="M1280" i="3"/>
  <c r="I1280" i="3"/>
  <c r="G1280" i="3"/>
  <c r="F1280" i="3"/>
  <c r="E1280" i="3"/>
  <c r="D1280" i="3"/>
  <c r="C1280" i="3"/>
  <c r="B1280" i="3"/>
  <c r="CU1279" i="3"/>
  <c r="CT1279" i="3"/>
  <c r="CS1279" i="3"/>
  <c r="CR1279" i="3"/>
  <c r="CQ1279" i="3"/>
  <c r="N1279" i="3"/>
  <c r="M1279" i="3"/>
  <c r="I1279" i="3"/>
  <c r="G1279" i="3"/>
  <c r="F1279" i="3"/>
  <c r="E1279" i="3"/>
  <c r="D1279" i="3"/>
  <c r="C1279" i="3"/>
  <c r="B1279" i="3"/>
  <c r="CU1278" i="3"/>
  <c r="CT1278" i="3"/>
  <c r="CS1278" i="3"/>
  <c r="CR1278" i="3"/>
  <c r="CQ1278" i="3"/>
  <c r="N1278" i="3"/>
  <c r="M1278" i="3"/>
  <c r="I1278" i="3"/>
  <c r="G1278" i="3"/>
  <c r="F1278" i="3"/>
  <c r="E1278" i="3"/>
  <c r="D1278" i="3"/>
  <c r="C1278" i="3"/>
  <c r="B1278" i="3"/>
  <c r="CU1277" i="3"/>
  <c r="CT1277" i="3"/>
  <c r="CS1277" i="3"/>
  <c r="CR1277" i="3"/>
  <c r="CQ1277" i="3"/>
  <c r="N1277" i="3"/>
  <c r="M1277" i="3"/>
  <c r="I1277" i="3"/>
  <c r="G1277" i="3"/>
  <c r="F1277" i="3"/>
  <c r="E1277" i="3"/>
  <c r="D1277" i="3"/>
  <c r="C1277" i="3"/>
  <c r="B1277" i="3"/>
  <c r="CU1276" i="3"/>
  <c r="CT1276" i="3"/>
  <c r="CS1276" i="3"/>
  <c r="CR1276" i="3"/>
  <c r="CQ1276" i="3"/>
  <c r="N1276" i="3"/>
  <c r="M1276" i="3"/>
  <c r="I1276" i="3"/>
  <c r="G1276" i="3"/>
  <c r="F1276" i="3"/>
  <c r="E1276" i="3"/>
  <c r="D1276" i="3"/>
  <c r="C1276" i="3"/>
  <c r="B1276" i="3"/>
  <c r="CU1275" i="3"/>
  <c r="CT1275" i="3"/>
  <c r="CS1275" i="3"/>
  <c r="CR1275" i="3"/>
  <c r="CQ1275" i="3"/>
  <c r="N1275" i="3"/>
  <c r="M1275" i="3"/>
  <c r="I1275" i="3"/>
  <c r="G1275" i="3"/>
  <c r="F1275" i="3"/>
  <c r="E1275" i="3"/>
  <c r="D1275" i="3"/>
  <c r="C1275" i="3"/>
  <c r="B1275" i="3"/>
  <c r="CU1274" i="3"/>
  <c r="CT1274" i="3"/>
  <c r="CS1274" i="3"/>
  <c r="CR1274" i="3"/>
  <c r="CQ1274" i="3"/>
  <c r="N1274" i="3"/>
  <c r="M1274" i="3"/>
  <c r="I1274" i="3"/>
  <c r="G1274" i="3"/>
  <c r="F1274" i="3"/>
  <c r="E1274" i="3"/>
  <c r="D1274" i="3"/>
  <c r="C1274" i="3"/>
  <c r="B1274" i="3"/>
  <c r="CU1273" i="3"/>
  <c r="CT1273" i="3"/>
  <c r="CS1273" i="3"/>
  <c r="CR1273" i="3"/>
  <c r="CQ1273" i="3"/>
  <c r="N1273" i="3"/>
  <c r="M1273" i="3"/>
  <c r="I1273" i="3"/>
  <c r="G1273" i="3"/>
  <c r="F1273" i="3"/>
  <c r="E1273" i="3"/>
  <c r="D1273" i="3"/>
  <c r="C1273" i="3"/>
  <c r="B1273" i="3"/>
  <c r="CU1272" i="3"/>
  <c r="CT1272" i="3"/>
  <c r="CS1272" i="3"/>
  <c r="CR1272" i="3"/>
  <c r="CQ1272" i="3"/>
  <c r="N1272" i="3"/>
  <c r="M1272" i="3"/>
  <c r="I1272" i="3"/>
  <c r="G1272" i="3"/>
  <c r="F1272" i="3"/>
  <c r="E1272" i="3"/>
  <c r="D1272" i="3"/>
  <c r="C1272" i="3"/>
  <c r="B1272" i="3"/>
  <c r="CU1271" i="3"/>
  <c r="CT1271" i="3"/>
  <c r="CS1271" i="3"/>
  <c r="CR1271" i="3"/>
  <c r="CQ1271" i="3"/>
  <c r="N1271" i="3"/>
  <c r="M1271" i="3"/>
  <c r="I1271" i="3"/>
  <c r="G1271" i="3"/>
  <c r="F1271" i="3"/>
  <c r="E1271" i="3"/>
  <c r="D1271" i="3"/>
  <c r="C1271" i="3"/>
  <c r="B1271" i="3"/>
  <c r="CU1270" i="3"/>
  <c r="CT1270" i="3"/>
  <c r="CS1270" i="3"/>
  <c r="CR1270" i="3"/>
  <c r="CQ1270" i="3"/>
  <c r="N1270" i="3"/>
  <c r="M1270" i="3"/>
  <c r="I1270" i="3"/>
  <c r="G1270" i="3"/>
  <c r="F1270" i="3"/>
  <c r="E1270" i="3"/>
  <c r="D1270" i="3"/>
  <c r="C1270" i="3"/>
  <c r="B1270" i="3"/>
  <c r="CU1269" i="3"/>
  <c r="CT1269" i="3"/>
  <c r="CS1269" i="3"/>
  <c r="CR1269" i="3"/>
  <c r="CQ1269" i="3"/>
  <c r="N1269" i="3"/>
  <c r="M1269" i="3"/>
  <c r="I1269" i="3"/>
  <c r="G1269" i="3"/>
  <c r="F1269" i="3"/>
  <c r="E1269" i="3"/>
  <c r="D1269" i="3"/>
  <c r="C1269" i="3"/>
  <c r="B1269" i="3"/>
  <c r="CU1268" i="3"/>
  <c r="CT1268" i="3"/>
  <c r="CS1268" i="3"/>
  <c r="CR1268" i="3"/>
  <c r="CQ1268" i="3"/>
  <c r="N1268" i="3"/>
  <c r="M1268" i="3"/>
  <c r="I1268" i="3"/>
  <c r="G1268" i="3"/>
  <c r="F1268" i="3"/>
  <c r="E1268" i="3"/>
  <c r="D1268" i="3"/>
  <c r="C1268" i="3"/>
  <c r="B1268" i="3"/>
  <c r="CU1267" i="3"/>
  <c r="CT1267" i="3"/>
  <c r="CS1267" i="3"/>
  <c r="CR1267" i="3"/>
  <c r="CQ1267" i="3"/>
  <c r="N1267" i="3"/>
  <c r="M1267" i="3"/>
  <c r="I1267" i="3"/>
  <c r="G1267" i="3"/>
  <c r="F1267" i="3"/>
  <c r="E1267" i="3"/>
  <c r="D1267" i="3"/>
  <c r="C1267" i="3"/>
  <c r="B1267" i="3"/>
  <c r="CU1266" i="3"/>
  <c r="CT1266" i="3"/>
  <c r="CS1266" i="3"/>
  <c r="CR1266" i="3"/>
  <c r="CQ1266" i="3"/>
  <c r="N1266" i="3"/>
  <c r="M1266" i="3"/>
  <c r="I1266" i="3"/>
  <c r="G1266" i="3"/>
  <c r="F1266" i="3"/>
  <c r="E1266" i="3"/>
  <c r="D1266" i="3"/>
  <c r="C1266" i="3"/>
  <c r="B1266" i="3"/>
  <c r="CU1265" i="3"/>
  <c r="CT1265" i="3"/>
  <c r="CS1265" i="3"/>
  <c r="CR1265" i="3"/>
  <c r="CQ1265" i="3"/>
  <c r="N1265" i="3"/>
  <c r="M1265" i="3"/>
  <c r="I1265" i="3"/>
  <c r="G1265" i="3"/>
  <c r="F1265" i="3"/>
  <c r="E1265" i="3"/>
  <c r="D1265" i="3"/>
  <c r="C1265" i="3"/>
  <c r="B1265" i="3"/>
  <c r="CU1264" i="3"/>
  <c r="CT1264" i="3"/>
  <c r="CS1264" i="3"/>
  <c r="CR1264" i="3"/>
  <c r="CQ1264" i="3"/>
  <c r="N1264" i="3"/>
  <c r="M1264" i="3"/>
  <c r="I1264" i="3"/>
  <c r="G1264" i="3"/>
  <c r="F1264" i="3"/>
  <c r="E1264" i="3"/>
  <c r="D1264" i="3"/>
  <c r="C1264" i="3"/>
  <c r="B1264" i="3"/>
  <c r="CU1263" i="3"/>
  <c r="CT1263" i="3"/>
  <c r="CS1263" i="3"/>
  <c r="CR1263" i="3"/>
  <c r="CQ1263" i="3"/>
  <c r="N1263" i="3"/>
  <c r="M1263" i="3"/>
  <c r="I1263" i="3"/>
  <c r="G1263" i="3"/>
  <c r="F1263" i="3"/>
  <c r="E1263" i="3"/>
  <c r="D1263" i="3"/>
  <c r="C1263" i="3"/>
  <c r="B1263" i="3"/>
  <c r="CU1262" i="3"/>
  <c r="CT1262" i="3"/>
  <c r="CS1262" i="3"/>
  <c r="CR1262" i="3"/>
  <c r="CQ1262" i="3"/>
  <c r="N1262" i="3"/>
  <c r="M1262" i="3"/>
  <c r="I1262" i="3"/>
  <c r="G1262" i="3"/>
  <c r="F1262" i="3"/>
  <c r="E1262" i="3"/>
  <c r="D1262" i="3"/>
  <c r="C1262" i="3"/>
  <c r="B1262" i="3"/>
  <c r="CU1261" i="3"/>
  <c r="CT1261" i="3"/>
  <c r="CS1261" i="3"/>
  <c r="CR1261" i="3"/>
  <c r="CQ1261" i="3"/>
  <c r="N1261" i="3"/>
  <c r="M1261" i="3"/>
  <c r="I1261" i="3"/>
  <c r="G1261" i="3"/>
  <c r="F1261" i="3"/>
  <c r="E1261" i="3"/>
  <c r="D1261" i="3"/>
  <c r="C1261" i="3"/>
  <c r="B1261" i="3"/>
  <c r="CU1260" i="3"/>
  <c r="CT1260" i="3"/>
  <c r="CS1260" i="3"/>
  <c r="CR1260" i="3"/>
  <c r="CQ1260" i="3"/>
  <c r="N1260" i="3"/>
  <c r="M1260" i="3"/>
  <c r="I1260" i="3"/>
  <c r="G1260" i="3"/>
  <c r="F1260" i="3"/>
  <c r="E1260" i="3"/>
  <c r="D1260" i="3"/>
  <c r="C1260" i="3"/>
  <c r="B1260" i="3"/>
  <c r="CU1259" i="3"/>
  <c r="CT1259" i="3"/>
  <c r="CS1259" i="3"/>
  <c r="CR1259" i="3"/>
  <c r="CQ1259" i="3"/>
  <c r="N1259" i="3"/>
  <c r="M1259" i="3"/>
  <c r="I1259" i="3"/>
  <c r="G1259" i="3"/>
  <c r="F1259" i="3"/>
  <c r="E1259" i="3"/>
  <c r="D1259" i="3"/>
  <c r="C1259" i="3"/>
  <c r="B1259" i="3"/>
  <c r="CU1258" i="3"/>
  <c r="CT1258" i="3"/>
  <c r="CS1258" i="3"/>
  <c r="CR1258" i="3"/>
  <c r="CQ1258" i="3"/>
  <c r="N1258" i="3"/>
  <c r="M1258" i="3"/>
  <c r="I1258" i="3"/>
  <c r="G1258" i="3"/>
  <c r="F1258" i="3"/>
  <c r="E1258" i="3"/>
  <c r="D1258" i="3"/>
  <c r="C1258" i="3"/>
  <c r="B1258" i="3"/>
  <c r="CU1257" i="3"/>
  <c r="CT1257" i="3"/>
  <c r="CS1257" i="3"/>
  <c r="CR1257" i="3"/>
  <c r="CQ1257" i="3"/>
  <c r="N1257" i="3"/>
  <c r="M1257" i="3"/>
  <c r="I1257" i="3"/>
  <c r="G1257" i="3"/>
  <c r="F1257" i="3"/>
  <c r="E1257" i="3"/>
  <c r="D1257" i="3"/>
  <c r="C1257" i="3"/>
  <c r="B1257" i="3"/>
  <c r="CU1256" i="3"/>
  <c r="CT1256" i="3"/>
  <c r="CS1256" i="3"/>
  <c r="CR1256" i="3"/>
  <c r="CQ1256" i="3"/>
  <c r="N1256" i="3"/>
  <c r="M1256" i="3"/>
  <c r="I1256" i="3"/>
  <c r="G1256" i="3"/>
  <c r="F1256" i="3"/>
  <c r="E1256" i="3"/>
  <c r="D1256" i="3"/>
  <c r="C1256" i="3"/>
  <c r="B1256" i="3"/>
  <c r="CU1255" i="3"/>
  <c r="CT1255" i="3"/>
  <c r="CS1255" i="3"/>
  <c r="CR1255" i="3"/>
  <c r="CQ1255" i="3"/>
  <c r="N1255" i="3"/>
  <c r="M1255" i="3"/>
  <c r="I1255" i="3"/>
  <c r="G1255" i="3"/>
  <c r="F1255" i="3"/>
  <c r="E1255" i="3"/>
  <c r="D1255" i="3"/>
  <c r="C1255" i="3"/>
  <c r="B1255" i="3"/>
  <c r="CU1254" i="3"/>
  <c r="CT1254" i="3"/>
  <c r="CS1254" i="3"/>
  <c r="CR1254" i="3"/>
  <c r="CQ1254" i="3"/>
  <c r="N1254" i="3"/>
  <c r="M1254" i="3"/>
  <c r="I1254" i="3"/>
  <c r="G1254" i="3"/>
  <c r="F1254" i="3"/>
  <c r="E1254" i="3"/>
  <c r="D1254" i="3"/>
  <c r="C1254" i="3"/>
  <c r="B1254" i="3"/>
  <c r="CU1253" i="3"/>
  <c r="CT1253" i="3"/>
  <c r="CS1253" i="3"/>
  <c r="CR1253" i="3"/>
  <c r="CQ1253" i="3"/>
  <c r="N1253" i="3"/>
  <c r="M1253" i="3"/>
  <c r="I1253" i="3"/>
  <c r="G1253" i="3"/>
  <c r="F1253" i="3"/>
  <c r="E1253" i="3"/>
  <c r="D1253" i="3"/>
  <c r="C1253" i="3"/>
  <c r="B1253" i="3"/>
  <c r="CU1252" i="3"/>
  <c r="CT1252" i="3"/>
  <c r="CS1252" i="3"/>
  <c r="CR1252" i="3"/>
  <c r="CQ1252" i="3"/>
  <c r="N1252" i="3"/>
  <c r="M1252" i="3"/>
  <c r="I1252" i="3"/>
  <c r="G1252" i="3"/>
  <c r="F1252" i="3"/>
  <c r="E1252" i="3"/>
  <c r="D1252" i="3"/>
  <c r="C1252" i="3"/>
  <c r="B1252" i="3"/>
  <c r="CU1251" i="3"/>
  <c r="CT1251" i="3"/>
  <c r="CS1251" i="3"/>
  <c r="CR1251" i="3"/>
  <c r="CQ1251" i="3"/>
  <c r="N1251" i="3"/>
  <c r="M1251" i="3"/>
  <c r="I1251" i="3"/>
  <c r="G1251" i="3"/>
  <c r="F1251" i="3"/>
  <c r="E1251" i="3"/>
  <c r="D1251" i="3"/>
  <c r="C1251" i="3"/>
  <c r="B1251" i="3"/>
  <c r="CU1250" i="3"/>
  <c r="CT1250" i="3"/>
  <c r="CS1250" i="3"/>
  <c r="CR1250" i="3"/>
  <c r="CQ1250" i="3"/>
  <c r="N1250" i="3"/>
  <c r="M1250" i="3"/>
  <c r="I1250" i="3"/>
  <c r="G1250" i="3"/>
  <c r="F1250" i="3"/>
  <c r="E1250" i="3"/>
  <c r="D1250" i="3"/>
  <c r="C1250" i="3"/>
  <c r="B1250" i="3"/>
  <c r="CU1249" i="3"/>
  <c r="CT1249" i="3"/>
  <c r="CS1249" i="3"/>
  <c r="CR1249" i="3"/>
  <c r="CQ1249" i="3"/>
  <c r="N1249" i="3"/>
  <c r="M1249" i="3"/>
  <c r="I1249" i="3"/>
  <c r="G1249" i="3"/>
  <c r="F1249" i="3"/>
  <c r="E1249" i="3"/>
  <c r="D1249" i="3"/>
  <c r="C1249" i="3"/>
  <c r="B1249" i="3"/>
  <c r="CU1248" i="3"/>
  <c r="CT1248" i="3"/>
  <c r="CS1248" i="3"/>
  <c r="CR1248" i="3"/>
  <c r="CQ1248" i="3"/>
  <c r="N1248" i="3"/>
  <c r="M1248" i="3"/>
  <c r="I1248" i="3"/>
  <c r="G1248" i="3"/>
  <c r="F1248" i="3"/>
  <c r="E1248" i="3"/>
  <c r="D1248" i="3"/>
  <c r="C1248" i="3"/>
  <c r="B1248" i="3"/>
  <c r="CU1247" i="3"/>
  <c r="CT1247" i="3"/>
  <c r="CS1247" i="3"/>
  <c r="CR1247" i="3"/>
  <c r="CQ1247" i="3"/>
  <c r="N1247" i="3"/>
  <c r="M1247" i="3"/>
  <c r="I1247" i="3"/>
  <c r="G1247" i="3"/>
  <c r="F1247" i="3"/>
  <c r="E1247" i="3"/>
  <c r="D1247" i="3"/>
  <c r="C1247" i="3"/>
  <c r="B1247" i="3"/>
  <c r="CU1246" i="3"/>
  <c r="CT1246" i="3"/>
  <c r="CS1246" i="3"/>
  <c r="CR1246" i="3"/>
  <c r="CQ1246" i="3"/>
  <c r="N1246" i="3"/>
  <c r="M1246" i="3"/>
  <c r="I1246" i="3"/>
  <c r="G1246" i="3"/>
  <c r="F1246" i="3"/>
  <c r="E1246" i="3"/>
  <c r="D1246" i="3"/>
  <c r="C1246" i="3"/>
  <c r="B1246" i="3"/>
  <c r="CU1245" i="3"/>
  <c r="CT1245" i="3"/>
  <c r="CS1245" i="3"/>
  <c r="CR1245" i="3"/>
  <c r="CQ1245" i="3"/>
  <c r="N1245" i="3"/>
  <c r="M1245" i="3"/>
  <c r="I1245" i="3"/>
  <c r="G1245" i="3"/>
  <c r="F1245" i="3"/>
  <c r="E1245" i="3"/>
  <c r="D1245" i="3"/>
  <c r="C1245" i="3"/>
  <c r="B1245" i="3"/>
  <c r="CU1244" i="3"/>
  <c r="CT1244" i="3"/>
  <c r="CS1244" i="3"/>
  <c r="CR1244" i="3"/>
  <c r="CQ1244" i="3"/>
  <c r="N1244" i="3"/>
  <c r="M1244" i="3"/>
  <c r="I1244" i="3"/>
  <c r="G1244" i="3"/>
  <c r="F1244" i="3"/>
  <c r="E1244" i="3"/>
  <c r="D1244" i="3"/>
  <c r="C1244" i="3"/>
  <c r="B1244" i="3"/>
  <c r="CU1243" i="3"/>
  <c r="CT1243" i="3"/>
  <c r="CS1243" i="3"/>
  <c r="CR1243" i="3"/>
  <c r="CQ1243" i="3"/>
  <c r="N1243" i="3"/>
  <c r="M1243" i="3"/>
  <c r="I1243" i="3"/>
  <c r="G1243" i="3"/>
  <c r="F1243" i="3"/>
  <c r="E1243" i="3"/>
  <c r="D1243" i="3"/>
  <c r="C1243" i="3"/>
  <c r="B1243" i="3"/>
  <c r="CU1242" i="3"/>
  <c r="CT1242" i="3"/>
  <c r="CS1242" i="3"/>
  <c r="CR1242" i="3"/>
  <c r="CQ1242" i="3"/>
  <c r="N1242" i="3"/>
  <c r="M1242" i="3"/>
  <c r="I1242" i="3"/>
  <c r="G1242" i="3"/>
  <c r="F1242" i="3"/>
  <c r="E1242" i="3"/>
  <c r="D1242" i="3"/>
  <c r="C1242" i="3"/>
  <c r="B1242" i="3"/>
  <c r="CU1241" i="3"/>
  <c r="CT1241" i="3"/>
  <c r="CS1241" i="3"/>
  <c r="CR1241" i="3"/>
  <c r="CQ1241" i="3"/>
  <c r="N1241" i="3"/>
  <c r="M1241" i="3"/>
  <c r="I1241" i="3"/>
  <c r="G1241" i="3"/>
  <c r="F1241" i="3"/>
  <c r="E1241" i="3"/>
  <c r="D1241" i="3"/>
  <c r="C1241" i="3"/>
  <c r="B1241" i="3"/>
  <c r="CU1240" i="3"/>
  <c r="CT1240" i="3"/>
  <c r="CS1240" i="3"/>
  <c r="CR1240" i="3"/>
  <c r="CQ1240" i="3"/>
  <c r="N1240" i="3"/>
  <c r="M1240" i="3"/>
  <c r="I1240" i="3"/>
  <c r="G1240" i="3"/>
  <c r="F1240" i="3"/>
  <c r="E1240" i="3"/>
  <c r="D1240" i="3"/>
  <c r="C1240" i="3"/>
  <c r="B1240" i="3"/>
  <c r="CU1239" i="3"/>
  <c r="CT1239" i="3"/>
  <c r="CS1239" i="3"/>
  <c r="CR1239" i="3"/>
  <c r="CQ1239" i="3"/>
  <c r="N1239" i="3"/>
  <c r="M1239" i="3"/>
  <c r="I1239" i="3"/>
  <c r="G1239" i="3"/>
  <c r="F1239" i="3"/>
  <c r="E1239" i="3"/>
  <c r="D1239" i="3"/>
  <c r="C1239" i="3"/>
  <c r="B1239" i="3"/>
  <c r="CU1238" i="3"/>
  <c r="CT1238" i="3"/>
  <c r="CS1238" i="3"/>
  <c r="CR1238" i="3"/>
  <c r="CQ1238" i="3"/>
  <c r="N1238" i="3"/>
  <c r="M1238" i="3"/>
  <c r="I1238" i="3"/>
  <c r="G1238" i="3"/>
  <c r="F1238" i="3"/>
  <c r="E1238" i="3"/>
  <c r="D1238" i="3"/>
  <c r="C1238" i="3"/>
  <c r="B1238" i="3"/>
  <c r="CU1237" i="3"/>
  <c r="CT1237" i="3"/>
  <c r="CS1237" i="3"/>
  <c r="CR1237" i="3"/>
  <c r="CQ1237" i="3"/>
  <c r="N1237" i="3"/>
  <c r="M1237" i="3"/>
  <c r="I1237" i="3"/>
  <c r="G1237" i="3"/>
  <c r="F1237" i="3"/>
  <c r="E1237" i="3"/>
  <c r="D1237" i="3"/>
  <c r="C1237" i="3"/>
  <c r="B1237" i="3"/>
  <c r="CU1236" i="3"/>
  <c r="CT1236" i="3"/>
  <c r="CS1236" i="3"/>
  <c r="CR1236" i="3"/>
  <c r="CQ1236" i="3"/>
  <c r="N1236" i="3"/>
  <c r="M1236" i="3"/>
  <c r="I1236" i="3"/>
  <c r="G1236" i="3"/>
  <c r="F1236" i="3"/>
  <c r="E1236" i="3"/>
  <c r="D1236" i="3"/>
  <c r="C1236" i="3"/>
  <c r="B1236" i="3"/>
  <c r="CU1235" i="3"/>
  <c r="CT1235" i="3"/>
  <c r="CS1235" i="3"/>
  <c r="CR1235" i="3"/>
  <c r="CQ1235" i="3"/>
  <c r="N1235" i="3"/>
  <c r="M1235" i="3"/>
  <c r="I1235" i="3"/>
  <c r="G1235" i="3"/>
  <c r="F1235" i="3"/>
  <c r="E1235" i="3"/>
  <c r="D1235" i="3"/>
  <c r="C1235" i="3"/>
  <c r="B1235" i="3"/>
  <c r="CU1234" i="3"/>
  <c r="CT1234" i="3"/>
  <c r="CS1234" i="3"/>
  <c r="CR1234" i="3"/>
  <c r="CQ1234" i="3"/>
  <c r="N1234" i="3"/>
  <c r="M1234" i="3"/>
  <c r="I1234" i="3"/>
  <c r="G1234" i="3"/>
  <c r="F1234" i="3"/>
  <c r="E1234" i="3"/>
  <c r="D1234" i="3"/>
  <c r="C1234" i="3"/>
  <c r="B1234" i="3"/>
  <c r="CU1233" i="3"/>
  <c r="CT1233" i="3"/>
  <c r="CS1233" i="3"/>
  <c r="CR1233" i="3"/>
  <c r="CQ1233" i="3"/>
  <c r="N1233" i="3"/>
  <c r="M1233" i="3"/>
  <c r="I1233" i="3"/>
  <c r="G1233" i="3"/>
  <c r="F1233" i="3"/>
  <c r="E1233" i="3"/>
  <c r="D1233" i="3"/>
  <c r="C1233" i="3"/>
  <c r="B1233" i="3"/>
  <c r="CU1232" i="3"/>
  <c r="CT1232" i="3"/>
  <c r="CS1232" i="3"/>
  <c r="CR1232" i="3"/>
  <c r="CQ1232" i="3"/>
  <c r="N1232" i="3"/>
  <c r="M1232" i="3"/>
  <c r="I1232" i="3"/>
  <c r="G1232" i="3"/>
  <c r="F1232" i="3"/>
  <c r="E1232" i="3"/>
  <c r="D1232" i="3"/>
  <c r="C1232" i="3"/>
  <c r="B1232" i="3"/>
  <c r="CU1231" i="3"/>
  <c r="CT1231" i="3"/>
  <c r="CS1231" i="3"/>
  <c r="CR1231" i="3"/>
  <c r="CQ1231" i="3"/>
  <c r="N1231" i="3"/>
  <c r="M1231" i="3"/>
  <c r="I1231" i="3"/>
  <c r="G1231" i="3"/>
  <c r="F1231" i="3"/>
  <c r="E1231" i="3"/>
  <c r="D1231" i="3"/>
  <c r="C1231" i="3"/>
  <c r="B1231" i="3"/>
  <c r="CU1230" i="3"/>
  <c r="CT1230" i="3"/>
  <c r="CS1230" i="3"/>
  <c r="CR1230" i="3"/>
  <c r="CQ1230" i="3"/>
  <c r="N1230" i="3"/>
  <c r="M1230" i="3"/>
  <c r="I1230" i="3"/>
  <c r="G1230" i="3"/>
  <c r="F1230" i="3"/>
  <c r="E1230" i="3"/>
  <c r="D1230" i="3"/>
  <c r="C1230" i="3"/>
  <c r="B1230" i="3"/>
  <c r="CU1229" i="3"/>
  <c r="CT1229" i="3"/>
  <c r="CS1229" i="3"/>
  <c r="CR1229" i="3"/>
  <c r="CQ1229" i="3"/>
  <c r="N1229" i="3"/>
  <c r="M1229" i="3"/>
  <c r="I1229" i="3"/>
  <c r="G1229" i="3"/>
  <c r="F1229" i="3"/>
  <c r="E1229" i="3"/>
  <c r="D1229" i="3"/>
  <c r="C1229" i="3"/>
  <c r="B1229" i="3"/>
  <c r="CU1228" i="3"/>
  <c r="CT1228" i="3"/>
  <c r="CS1228" i="3"/>
  <c r="CR1228" i="3"/>
  <c r="CQ1228" i="3"/>
  <c r="N1228" i="3"/>
  <c r="M1228" i="3"/>
  <c r="I1228" i="3"/>
  <c r="G1228" i="3"/>
  <c r="F1228" i="3"/>
  <c r="E1228" i="3"/>
  <c r="D1228" i="3"/>
  <c r="C1228" i="3"/>
  <c r="B1228" i="3"/>
  <c r="CU1227" i="3"/>
  <c r="CT1227" i="3"/>
  <c r="CS1227" i="3"/>
  <c r="CR1227" i="3"/>
  <c r="CQ1227" i="3"/>
  <c r="N1227" i="3"/>
  <c r="M1227" i="3"/>
  <c r="I1227" i="3"/>
  <c r="G1227" i="3"/>
  <c r="F1227" i="3"/>
  <c r="E1227" i="3"/>
  <c r="D1227" i="3"/>
  <c r="C1227" i="3"/>
  <c r="B1227" i="3"/>
  <c r="CU1226" i="3"/>
  <c r="CT1226" i="3"/>
  <c r="CS1226" i="3"/>
  <c r="CR1226" i="3"/>
  <c r="CQ1226" i="3"/>
  <c r="N1226" i="3"/>
  <c r="M1226" i="3"/>
  <c r="I1226" i="3"/>
  <c r="G1226" i="3"/>
  <c r="F1226" i="3"/>
  <c r="E1226" i="3"/>
  <c r="D1226" i="3"/>
  <c r="C1226" i="3"/>
  <c r="B1226" i="3"/>
  <c r="CU1225" i="3"/>
  <c r="CT1225" i="3"/>
  <c r="CS1225" i="3"/>
  <c r="CR1225" i="3"/>
  <c r="CQ1225" i="3"/>
  <c r="N1225" i="3"/>
  <c r="M1225" i="3"/>
  <c r="I1225" i="3"/>
  <c r="G1225" i="3"/>
  <c r="F1225" i="3"/>
  <c r="E1225" i="3"/>
  <c r="D1225" i="3"/>
  <c r="C1225" i="3"/>
  <c r="B1225" i="3"/>
  <c r="CU1224" i="3"/>
  <c r="CT1224" i="3"/>
  <c r="CS1224" i="3"/>
  <c r="CR1224" i="3"/>
  <c r="CQ1224" i="3"/>
  <c r="N1224" i="3"/>
  <c r="M1224" i="3"/>
  <c r="I1224" i="3"/>
  <c r="G1224" i="3"/>
  <c r="F1224" i="3"/>
  <c r="E1224" i="3"/>
  <c r="D1224" i="3"/>
  <c r="C1224" i="3"/>
  <c r="B1224" i="3"/>
  <c r="CU1223" i="3"/>
  <c r="CT1223" i="3"/>
  <c r="CS1223" i="3"/>
  <c r="CR1223" i="3"/>
  <c r="CQ1223" i="3"/>
  <c r="N1223" i="3"/>
  <c r="M1223" i="3"/>
  <c r="I1223" i="3"/>
  <c r="G1223" i="3"/>
  <c r="F1223" i="3"/>
  <c r="E1223" i="3"/>
  <c r="D1223" i="3"/>
  <c r="C1223" i="3"/>
  <c r="B1223" i="3"/>
  <c r="CU1222" i="3"/>
  <c r="CT1222" i="3"/>
  <c r="CS1222" i="3"/>
  <c r="CR1222" i="3"/>
  <c r="CQ1222" i="3"/>
  <c r="N1222" i="3"/>
  <c r="M1222" i="3"/>
  <c r="I1222" i="3"/>
  <c r="G1222" i="3"/>
  <c r="F1222" i="3"/>
  <c r="E1222" i="3"/>
  <c r="D1222" i="3"/>
  <c r="C1222" i="3"/>
  <c r="B1222" i="3"/>
  <c r="CU1221" i="3"/>
  <c r="CT1221" i="3"/>
  <c r="CS1221" i="3"/>
  <c r="CR1221" i="3"/>
  <c r="CQ1221" i="3"/>
  <c r="N1221" i="3"/>
  <c r="M1221" i="3"/>
  <c r="I1221" i="3"/>
  <c r="G1221" i="3"/>
  <c r="F1221" i="3"/>
  <c r="E1221" i="3"/>
  <c r="D1221" i="3"/>
  <c r="C1221" i="3"/>
  <c r="B1221" i="3"/>
  <c r="CU1220" i="3"/>
  <c r="CT1220" i="3"/>
  <c r="CS1220" i="3"/>
  <c r="CR1220" i="3"/>
  <c r="CQ1220" i="3"/>
  <c r="N1220" i="3"/>
  <c r="M1220" i="3"/>
  <c r="I1220" i="3"/>
  <c r="G1220" i="3"/>
  <c r="F1220" i="3"/>
  <c r="E1220" i="3"/>
  <c r="D1220" i="3"/>
  <c r="C1220" i="3"/>
  <c r="B1220" i="3"/>
  <c r="CU1219" i="3"/>
  <c r="CT1219" i="3"/>
  <c r="CS1219" i="3"/>
  <c r="CR1219" i="3"/>
  <c r="CQ1219" i="3"/>
  <c r="N1219" i="3"/>
  <c r="M1219" i="3"/>
  <c r="I1219" i="3"/>
  <c r="G1219" i="3"/>
  <c r="F1219" i="3"/>
  <c r="E1219" i="3"/>
  <c r="D1219" i="3"/>
  <c r="C1219" i="3"/>
  <c r="B1219" i="3"/>
  <c r="CU1218" i="3"/>
  <c r="CT1218" i="3"/>
  <c r="CS1218" i="3"/>
  <c r="CR1218" i="3"/>
  <c r="CQ1218" i="3"/>
  <c r="N1218" i="3"/>
  <c r="M1218" i="3"/>
  <c r="I1218" i="3"/>
  <c r="G1218" i="3"/>
  <c r="F1218" i="3"/>
  <c r="E1218" i="3"/>
  <c r="D1218" i="3"/>
  <c r="C1218" i="3"/>
  <c r="B1218" i="3"/>
  <c r="CU1217" i="3"/>
  <c r="CT1217" i="3"/>
  <c r="CS1217" i="3"/>
  <c r="CR1217" i="3"/>
  <c r="CQ1217" i="3"/>
  <c r="N1217" i="3"/>
  <c r="M1217" i="3"/>
  <c r="I1217" i="3"/>
  <c r="G1217" i="3"/>
  <c r="F1217" i="3"/>
  <c r="E1217" i="3"/>
  <c r="D1217" i="3"/>
  <c r="C1217" i="3"/>
  <c r="B1217" i="3"/>
  <c r="CU1216" i="3"/>
  <c r="CT1216" i="3"/>
  <c r="CS1216" i="3"/>
  <c r="CR1216" i="3"/>
  <c r="CQ1216" i="3"/>
  <c r="N1216" i="3"/>
  <c r="M1216" i="3"/>
  <c r="I1216" i="3"/>
  <c r="G1216" i="3"/>
  <c r="F1216" i="3"/>
  <c r="E1216" i="3"/>
  <c r="D1216" i="3"/>
  <c r="C1216" i="3"/>
  <c r="B1216" i="3"/>
  <c r="CU1215" i="3"/>
  <c r="CT1215" i="3"/>
  <c r="CS1215" i="3"/>
  <c r="CR1215" i="3"/>
  <c r="CQ1215" i="3"/>
  <c r="N1215" i="3"/>
  <c r="M1215" i="3"/>
  <c r="I1215" i="3"/>
  <c r="G1215" i="3"/>
  <c r="F1215" i="3"/>
  <c r="E1215" i="3"/>
  <c r="D1215" i="3"/>
  <c r="C1215" i="3"/>
  <c r="B1215" i="3"/>
  <c r="CU1214" i="3"/>
  <c r="CT1214" i="3"/>
  <c r="CS1214" i="3"/>
  <c r="CR1214" i="3"/>
  <c r="CQ1214" i="3"/>
  <c r="N1214" i="3"/>
  <c r="M1214" i="3"/>
  <c r="I1214" i="3"/>
  <c r="G1214" i="3"/>
  <c r="F1214" i="3"/>
  <c r="E1214" i="3"/>
  <c r="D1214" i="3"/>
  <c r="C1214" i="3"/>
  <c r="B1214" i="3"/>
  <c r="CU1213" i="3"/>
  <c r="CT1213" i="3"/>
  <c r="CS1213" i="3"/>
  <c r="CR1213" i="3"/>
  <c r="CQ1213" i="3"/>
  <c r="N1213" i="3"/>
  <c r="M1213" i="3"/>
  <c r="I1213" i="3"/>
  <c r="G1213" i="3"/>
  <c r="F1213" i="3"/>
  <c r="E1213" i="3"/>
  <c r="D1213" i="3"/>
  <c r="C1213" i="3"/>
  <c r="B1213" i="3"/>
  <c r="CU1212" i="3"/>
  <c r="CT1212" i="3"/>
  <c r="CS1212" i="3"/>
  <c r="CR1212" i="3"/>
  <c r="CQ1212" i="3"/>
  <c r="N1212" i="3"/>
  <c r="M1212" i="3"/>
  <c r="I1212" i="3"/>
  <c r="G1212" i="3"/>
  <c r="F1212" i="3"/>
  <c r="E1212" i="3"/>
  <c r="D1212" i="3"/>
  <c r="C1212" i="3"/>
  <c r="B1212" i="3"/>
  <c r="CU1211" i="3"/>
  <c r="CT1211" i="3"/>
  <c r="CS1211" i="3"/>
  <c r="CR1211" i="3"/>
  <c r="CQ1211" i="3"/>
  <c r="N1211" i="3"/>
  <c r="M1211" i="3"/>
  <c r="I1211" i="3"/>
  <c r="G1211" i="3"/>
  <c r="F1211" i="3"/>
  <c r="E1211" i="3"/>
  <c r="D1211" i="3"/>
  <c r="C1211" i="3"/>
  <c r="B1211" i="3"/>
  <c r="CU1210" i="3"/>
  <c r="CT1210" i="3"/>
  <c r="CS1210" i="3"/>
  <c r="CR1210" i="3"/>
  <c r="CQ1210" i="3"/>
  <c r="N1210" i="3"/>
  <c r="M1210" i="3"/>
  <c r="I1210" i="3"/>
  <c r="G1210" i="3"/>
  <c r="F1210" i="3"/>
  <c r="E1210" i="3"/>
  <c r="D1210" i="3"/>
  <c r="C1210" i="3"/>
  <c r="B1210" i="3"/>
  <c r="CU1209" i="3"/>
  <c r="CT1209" i="3"/>
  <c r="CS1209" i="3"/>
  <c r="CR1209" i="3"/>
  <c r="CQ1209" i="3"/>
  <c r="N1209" i="3"/>
  <c r="M1209" i="3"/>
  <c r="I1209" i="3"/>
  <c r="G1209" i="3"/>
  <c r="F1209" i="3"/>
  <c r="E1209" i="3"/>
  <c r="D1209" i="3"/>
  <c r="C1209" i="3"/>
  <c r="B1209" i="3"/>
  <c r="CU1208" i="3"/>
  <c r="CT1208" i="3"/>
  <c r="CS1208" i="3"/>
  <c r="CR1208" i="3"/>
  <c r="CQ1208" i="3"/>
  <c r="N1208" i="3"/>
  <c r="M1208" i="3"/>
  <c r="I1208" i="3"/>
  <c r="G1208" i="3"/>
  <c r="F1208" i="3"/>
  <c r="E1208" i="3"/>
  <c r="D1208" i="3"/>
  <c r="C1208" i="3"/>
  <c r="B1208" i="3"/>
  <c r="CU1207" i="3"/>
  <c r="CT1207" i="3"/>
  <c r="CS1207" i="3"/>
  <c r="CR1207" i="3"/>
  <c r="CQ1207" i="3"/>
  <c r="N1207" i="3"/>
  <c r="M1207" i="3"/>
  <c r="I1207" i="3"/>
  <c r="G1207" i="3"/>
  <c r="F1207" i="3"/>
  <c r="E1207" i="3"/>
  <c r="D1207" i="3"/>
  <c r="C1207" i="3"/>
  <c r="B1207" i="3"/>
  <c r="CU1206" i="3"/>
  <c r="CT1206" i="3"/>
  <c r="CS1206" i="3"/>
  <c r="CR1206" i="3"/>
  <c r="CQ1206" i="3"/>
  <c r="N1206" i="3"/>
  <c r="M1206" i="3"/>
  <c r="I1206" i="3"/>
  <c r="G1206" i="3"/>
  <c r="F1206" i="3"/>
  <c r="E1206" i="3"/>
  <c r="D1206" i="3"/>
  <c r="C1206" i="3"/>
  <c r="B1206" i="3"/>
  <c r="CU1205" i="3"/>
  <c r="CT1205" i="3"/>
  <c r="CS1205" i="3"/>
  <c r="CR1205" i="3"/>
  <c r="CQ1205" i="3"/>
  <c r="N1205" i="3"/>
  <c r="M1205" i="3"/>
  <c r="I1205" i="3"/>
  <c r="G1205" i="3"/>
  <c r="F1205" i="3"/>
  <c r="E1205" i="3"/>
  <c r="D1205" i="3"/>
  <c r="C1205" i="3"/>
  <c r="B1205" i="3"/>
  <c r="CU1204" i="3"/>
  <c r="CT1204" i="3"/>
  <c r="CS1204" i="3"/>
  <c r="CR1204" i="3"/>
  <c r="CQ1204" i="3"/>
  <c r="N1204" i="3"/>
  <c r="M1204" i="3"/>
  <c r="I1204" i="3"/>
  <c r="G1204" i="3"/>
  <c r="F1204" i="3"/>
  <c r="E1204" i="3"/>
  <c r="D1204" i="3"/>
  <c r="C1204" i="3"/>
  <c r="B1204" i="3"/>
  <c r="CU1203" i="3"/>
  <c r="CT1203" i="3"/>
  <c r="CS1203" i="3"/>
  <c r="CR1203" i="3"/>
  <c r="CQ1203" i="3"/>
  <c r="N1203" i="3"/>
  <c r="M1203" i="3"/>
  <c r="I1203" i="3"/>
  <c r="G1203" i="3"/>
  <c r="F1203" i="3"/>
  <c r="E1203" i="3"/>
  <c r="D1203" i="3"/>
  <c r="C1203" i="3"/>
  <c r="B1203" i="3"/>
  <c r="CU1202" i="3"/>
  <c r="CT1202" i="3"/>
  <c r="CS1202" i="3"/>
  <c r="CR1202" i="3"/>
  <c r="CQ1202" i="3"/>
  <c r="N1202" i="3"/>
  <c r="M1202" i="3"/>
  <c r="I1202" i="3"/>
  <c r="G1202" i="3"/>
  <c r="F1202" i="3"/>
  <c r="E1202" i="3"/>
  <c r="D1202" i="3"/>
  <c r="C1202" i="3"/>
  <c r="B1202" i="3"/>
  <c r="CU1201" i="3"/>
  <c r="CT1201" i="3"/>
  <c r="CS1201" i="3"/>
  <c r="CR1201" i="3"/>
  <c r="CQ1201" i="3"/>
  <c r="N1201" i="3"/>
  <c r="M1201" i="3"/>
  <c r="I1201" i="3"/>
  <c r="G1201" i="3"/>
  <c r="F1201" i="3"/>
  <c r="E1201" i="3"/>
  <c r="D1201" i="3"/>
  <c r="C1201" i="3"/>
  <c r="B1201" i="3"/>
  <c r="CU1200" i="3"/>
  <c r="CT1200" i="3"/>
  <c r="CS1200" i="3"/>
  <c r="CR1200" i="3"/>
  <c r="CQ1200" i="3"/>
  <c r="N1200" i="3"/>
  <c r="M1200" i="3"/>
  <c r="I1200" i="3"/>
  <c r="G1200" i="3"/>
  <c r="F1200" i="3"/>
  <c r="E1200" i="3"/>
  <c r="D1200" i="3"/>
  <c r="C1200" i="3"/>
  <c r="B1200" i="3"/>
  <c r="CU1199" i="3"/>
  <c r="CT1199" i="3"/>
  <c r="CS1199" i="3"/>
  <c r="CR1199" i="3"/>
  <c r="CQ1199" i="3"/>
  <c r="N1199" i="3"/>
  <c r="M1199" i="3"/>
  <c r="I1199" i="3"/>
  <c r="G1199" i="3"/>
  <c r="F1199" i="3"/>
  <c r="E1199" i="3"/>
  <c r="D1199" i="3"/>
  <c r="C1199" i="3"/>
  <c r="B1199" i="3"/>
  <c r="CU1198" i="3"/>
  <c r="CT1198" i="3"/>
  <c r="CS1198" i="3"/>
  <c r="CR1198" i="3"/>
  <c r="CQ1198" i="3"/>
  <c r="N1198" i="3"/>
  <c r="M1198" i="3"/>
  <c r="I1198" i="3"/>
  <c r="G1198" i="3"/>
  <c r="F1198" i="3"/>
  <c r="E1198" i="3"/>
  <c r="D1198" i="3"/>
  <c r="C1198" i="3"/>
  <c r="B1198" i="3"/>
  <c r="CU1197" i="3"/>
  <c r="CT1197" i="3"/>
  <c r="CS1197" i="3"/>
  <c r="CR1197" i="3"/>
  <c r="CQ1197" i="3"/>
  <c r="N1197" i="3"/>
  <c r="M1197" i="3"/>
  <c r="I1197" i="3"/>
  <c r="G1197" i="3"/>
  <c r="F1197" i="3"/>
  <c r="E1197" i="3"/>
  <c r="D1197" i="3"/>
  <c r="C1197" i="3"/>
  <c r="B1197" i="3"/>
  <c r="CU1196" i="3"/>
  <c r="CT1196" i="3"/>
  <c r="CS1196" i="3"/>
  <c r="CR1196" i="3"/>
  <c r="CQ1196" i="3"/>
  <c r="N1196" i="3"/>
  <c r="M1196" i="3"/>
  <c r="I1196" i="3"/>
  <c r="G1196" i="3"/>
  <c r="F1196" i="3"/>
  <c r="E1196" i="3"/>
  <c r="D1196" i="3"/>
  <c r="C1196" i="3"/>
  <c r="B1196" i="3"/>
  <c r="CU1195" i="3"/>
  <c r="CT1195" i="3"/>
  <c r="CS1195" i="3"/>
  <c r="CR1195" i="3"/>
  <c r="CQ1195" i="3"/>
  <c r="N1195" i="3"/>
  <c r="M1195" i="3"/>
  <c r="I1195" i="3"/>
  <c r="G1195" i="3"/>
  <c r="F1195" i="3"/>
  <c r="E1195" i="3"/>
  <c r="D1195" i="3"/>
  <c r="C1195" i="3"/>
  <c r="B1195" i="3"/>
  <c r="CU1194" i="3"/>
  <c r="CT1194" i="3"/>
  <c r="CS1194" i="3"/>
  <c r="CR1194" i="3"/>
  <c r="CQ1194" i="3"/>
  <c r="N1194" i="3"/>
  <c r="M1194" i="3"/>
  <c r="I1194" i="3"/>
  <c r="G1194" i="3"/>
  <c r="F1194" i="3"/>
  <c r="E1194" i="3"/>
  <c r="D1194" i="3"/>
  <c r="C1194" i="3"/>
  <c r="B1194" i="3"/>
  <c r="CU1193" i="3"/>
  <c r="CT1193" i="3"/>
  <c r="CS1193" i="3"/>
  <c r="CR1193" i="3"/>
  <c r="CQ1193" i="3"/>
  <c r="N1193" i="3"/>
  <c r="M1193" i="3"/>
  <c r="I1193" i="3"/>
  <c r="G1193" i="3"/>
  <c r="F1193" i="3"/>
  <c r="E1193" i="3"/>
  <c r="D1193" i="3"/>
  <c r="C1193" i="3"/>
  <c r="B1193" i="3"/>
  <c r="CU1192" i="3"/>
  <c r="CT1192" i="3"/>
  <c r="CS1192" i="3"/>
  <c r="CR1192" i="3"/>
  <c r="CQ1192" i="3"/>
  <c r="N1192" i="3"/>
  <c r="M1192" i="3"/>
  <c r="I1192" i="3"/>
  <c r="G1192" i="3"/>
  <c r="F1192" i="3"/>
  <c r="E1192" i="3"/>
  <c r="D1192" i="3"/>
  <c r="C1192" i="3"/>
  <c r="B1192" i="3"/>
  <c r="CU1191" i="3"/>
  <c r="CT1191" i="3"/>
  <c r="CS1191" i="3"/>
  <c r="CR1191" i="3"/>
  <c r="CQ1191" i="3"/>
  <c r="N1191" i="3"/>
  <c r="M1191" i="3"/>
  <c r="I1191" i="3"/>
  <c r="G1191" i="3"/>
  <c r="F1191" i="3"/>
  <c r="E1191" i="3"/>
  <c r="D1191" i="3"/>
  <c r="C1191" i="3"/>
  <c r="B1191" i="3"/>
  <c r="CU1190" i="3"/>
  <c r="CT1190" i="3"/>
  <c r="CS1190" i="3"/>
  <c r="CR1190" i="3"/>
  <c r="CQ1190" i="3"/>
  <c r="N1190" i="3"/>
  <c r="M1190" i="3"/>
  <c r="I1190" i="3"/>
  <c r="G1190" i="3"/>
  <c r="F1190" i="3"/>
  <c r="E1190" i="3"/>
  <c r="D1190" i="3"/>
  <c r="C1190" i="3"/>
  <c r="B1190" i="3"/>
  <c r="CU1189" i="3"/>
  <c r="CT1189" i="3"/>
  <c r="CS1189" i="3"/>
  <c r="CR1189" i="3"/>
  <c r="CQ1189" i="3"/>
  <c r="N1189" i="3"/>
  <c r="M1189" i="3"/>
  <c r="I1189" i="3"/>
  <c r="G1189" i="3"/>
  <c r="F1189" i="3"/>
  <c r="E1189" i="3"/>
  <c r="D1189" i="3"/>
  <c r="C1189" i="3"/>
  <c r="B1189" i="3"/>
  <c r="CU1188" i="3"/>
  <c r="CT1188" i="3"/>
  <c r="CS1188" i="3"/>
  <c r="CR1188" i="3"/>
  <c r="CQ1188" i="3"/>
  <c r="N1188" i="3"/>
  <c r="M1188" i="3"/>
  <c r="I1188" i="3"/>
  <c r="G1188" i="3"/>
  <c r="F1188" i="3"/>
  <c r="E1188" i="3"/>
  <c r="D1188" i="3"/>
  <c r="C1188" i="3"/>
  <c r="B1188" i="3"/>
  <c r="CU1187" i="3"/>
  <c r="CT1187" i="3"/>
  <c r="CS1187" i="3"/>
  <c r="CR1187" i="3"/>
  <c r="CQ1187" i="3"/>
  <c r="N1187" i="3"/>
  <c r="M1187" i="3"/>
  <c r="I1187" i="3"/>
  <c r="G1187" i="3"/>
  <c r="F1187" i="3"/>
  <c r="E1187" i="3"/>
  <c r="D1187" i="3"/>
  <c r="C1187" i="3"/>
  <c r="B1187" i="3"/>
  <c r="CU1186" i="3"/>
  <c r="CT1186" i="3"/>
  <c r="CS1186" i="3"/>
  <c r="CR1186" i="3"/>
  <c r="CQ1186" i="3"/>
  <c r="N1186" i="3"/>
  <c r="M1186" i="3"/>
  <c r="I1186" i="3"/>
  <c r="G1186" i="3"/>
  <c r="F1186" i="3"/>
  <c r="E1186" i="3"/>
  <c r="D1186" i="3"/>
  <c r="C1186" i="3"/>
  <c r="B1186" i="3"/>
  <c r="CU1185" i="3"/>
  <c r="CT1185" i="3"/>
  <c r="CS1185" i="3"/>
  <c r="CR1185" i="3"/>
  <c r="CQ1185" i="3"/>
  <c r="N1185" i="3"/>
  <c r="M1185" i="3"/>
  <c r="I1185" i="3"/>
  <c r="G1185" i="3"/>
  <c r="F1185" i="3"/>
  <c r="E1185" i="3"/>
  <c r="D1185" i="3"/>
  <c r="C1185" i="3"/>
  <c r="B1185" i="3"/>
  <c r="CU1184" i="3"/>
  <c r="CT1184" i="3"/>
  <c r="CS1184" i="3"/>
  <c r="CR1184" i="3"/>
  <c r="CQ1184" i="3"/>
  <c r="N1184" i="3"/>
  <c r="M1184" i="3"/>
  <c r="I1184" i="3"/>
  <c r="G1184" i="3"/>
  <c r="F1184" i="3"/>
  <c r="E1184" i="3"/>
  <c r="D1184" i="3"/>
  <c r="C1184" i="3"/>
  <c r="B1184" i="3"/>
  <c r="CU1183" i="3"/>
  <c r="CT1183" i="3"/>
  <c r="CS1183" i="3"/>
  <c r="CR1183" i="3"/>
  <c r="CQ1183" i="3"/>
  <c r="N1183" i="3"/>
  <c r="M1183" i="3"/>
  <c r="I1183" i="3"/>
  <c r="G1183" i="3"/>
  <c r="F1183" i="3"/>
  <c r="E1183" i="3"/>
  <c r="D1183" i="3"/>
  <c r="C1183" i="3"/>
  <c r="B1183" i="3"/>
  <c r="CU1182" i="3"/>
  <c r="CT1182" i="3"/>
  <c r="CS1182" i="3"/>
  <c r="CR1182" i="3"/>
  <c r="CQ1182" i="3"/>
  <c r="N1182" i="3"/>
  <c r="M1182" i="3"/>
  <c r="I1182" i="3"/>
  <c r="G1182" i="3"/>
  <c r="F1182" i="3"/>
  <c r="E1182" i="3"/>
  <c r="D1182" i="3"/>
  <c r="C1182" i="3"/>
  <c r="B1182" i="3"/>
  <c r="CU1181" i="3"/>
  <c r="CT1181" i="3"/>
  <c r="CS1181" i="3"/>
  <c r="CR1181" i="3"/>
  <c r="CQ1181" i="3"/>
  <c r="N1181" i="3"/>
  <c r="M1181" i="3"/>
  <c r="I1181" i="3"/>
  <c r="G1181" i="3"/>
  <c r="F1181" i="3"/>
  <c r="E1181" i="3"/>
  <c r="D1181" i="3"/>
  <c r="C1181" i="3"/>
  <c r="B1181" i="3"/>
  <c r="CU1180" i="3"/>
  <c r="CT1180" i="3"/>
  <c r="CS1180" i="3"/>
  <c r="CR1180" i="3"/>
  <c r="CQ1180" i="3"/>
  <c r="N1180" i="3"/>
  <c r="M1180" i="3"/>
  <c r="I1180" i="3"/>
  <c r="G1180" i="3"/>
  <c r="F1180" i="3"/>
  <c r="E1180" i="3"/>
  <c r="D1180" i="3"/>
  <c r="C1180" i="3"/>
  <c r="B1180" i="3"/>
  <c r="CU1179" i="3"/>
  <c r="CT1179" i="3"/>
  <c r="CS1179" i="3"/>
  <c r="CR1179" i="3"/>
  <c r="CQ1179" i="3"/>
  <c r="N1179" i="3"/>
  <c r="M1179" i="3"/>
  <c r="I1179" i="3"/>
  <c r="G1179" i="3"/>
  <c r="F1179" i="3"/>
  <c r="E1179" i="3"/>
  <c r="D1179" i="3"/>
  <c r="C1179" i="3"/>
  <c r="B1179" i="3"/>
  <c r="CU1178" i="3"/>
  <c r="CT1178" i="3"/>
  <c r="CS1178" i="3"/>
  <c r="CR1178" i="3"/>
  <c r="CQ1178" i="3"/>
  <c r="N1178" i="3"/>
  <c r="M1178" i="3"/>
  <c r="I1178" i="3"/>
  <c r="G1178" i="3"/>
  <c r="F1178" i="3"/>
  <c r="E1178" i="3"/>
  <c r="D1178" i="3"/>
  <c r="C1178" i="3"/>
  <c r="B1178" i="3"/>
  <c r="CU1177" i="3"/>
  <c r="CT1177" i="3"/>
  <c r="CS1177" i="3"/>
  <c r="CR1177" i="3"/>
  <c r="CQ1177" i="3"/>
  <c r="N1177" i="3"/>
  <c r="M1177" i="3"/>
  <c r="I1177" i="3"/>
  <c r="G1177" i="3"/>
  <c r="F1177" i="3"/>
  <c r="E1177" i="3"/>
  <c r="D1177" i="3"/>
  <c r="C1177" i="3"/>
  <c r="B1177" i="3"/>
  <c r="CU1176" i="3"/>
  <c r="CT1176" i="3"/>
  <c r="CS1176" i="3"/>
  <c r="CR1176" i="3"/>
  <c r="CQ1176" i="3"/>
  <c r="N1176" i="3"/>
  <c r="M1176" i="3"/>
  <c r="I1176" i="3"/>
  <c r="G1176" i="3"/>
  <c r="F1176" i="3"/>
  <c r="E1176" i="3"/>
  <c r="D1176" i="3"/>
  <c r="C1176" i="3"/>
  <c r="B1176" i="3"/>
  <c r="CU1175" i="3"/>
  <c r="CT1175" i="3"/>
  <c r="CS1175" i="3"/>
  <c r="CR1175" i="3"/>
  <c r="CQ1175" i="3"/>
  <c r="N1175" i="3"/>
  <c r="M1175" i="3"/>
  <c r="I1175" i="3"/>
  <c r="G1175" i="3"/>
  <c r="F1175" i="3"/>
  <c r="E1175" i="3"/>
  <c r="D1175" i="3"/>
  <c r="C1175" i="3"/>
  <c r="B1175" i="3"/>
  <c r="CU1174" i="3"/>
  <c r="CT1174" i="3"/>
  <c r="CS1174" i="3"/>
  <c r="CR1174" i="3"/>
  <c r="N1174" i="3"/>
  <c r="M1174" i="3"/>
  <c r="I1174" i="3"/>
  <c r="G1174" i="3"/>
  <c r="F1174" i="3"/>
  <c r="E1174" i="3"/>
  <c r="D1174" i="3"/>
  <c r="C1174" i="3"/>
  <c r="B1174" i="3"/>
  <c r="CU1173" i="3"/>
  <c r="CT1173" i="3"/>
  <c r="CS1173" i="3"/>
  <c r="CR1173" i="3"/>
  <c r="CQ1173" i="3"/>
  <c r="N1173" i="3"/>
  <c r="M1173" i="3"/>
  <c r="I1173" i="3"/>
  <c r="G1173" i="3"/>
  <c r="F1173" i="3"/>
  <c r="E1173" i="3"/>
  <c r="D1173" i="3"/>
  <c r="C1173" i="3"/>
  <c r="B1173" i="3"/>
  <c r="CU1172" i="3"/>
  <c r="CT1172" i="3"/>
  <c r="CS1172" i="3"/>
  <c r="CR1172" i="3"/>
  <c r="CQ1172" i="3"/>
  <c r="N1172" i="3"/>
  <c r="M1172" i="3"/>
  <c r="I1172" i="3"/>
  <c r="G1172" i="3"/>
  <c r="F1172" i="3"/>
  <c r="E1172" i="3"/>
  <c r="D1172" i="3"/>
  <c r="C1172" i="3"/>
  <c r="B1172" i="3"/>
  <c r="CU1171" i="3"/>
  <c r="CT1171" i="3"/>
  <c r="CS1171" i="3"/>
  <c r="CR1171" i="3"/>
  <c r="CQ1171" i="3"/>
  <c r="N1171" i="3"/>
  <c r="M1171" i="3"/>
  <c r="I1171" i="3"/>
  <c r="G1171" i="3"/>
  <c r="F1171" i="3"/>
  <c r="E1171" i="3"/>
  <c r="D1171" i="3"/>
  <c r="C1171" i="3"/>
  <c r="B1171" i="3"/>
  <c r="CU1170" i="3"/>
  <c r="CT1170" i="3"/>
  <c r="CS1170" i="3"/>
  <c r="CR1170" i="3"/>
  <c r="CQ1170" i="3"/>
  <c r="N1170" i="3"/>
  <c r="M1170" i="3"/>
  <c r="I1170" i="3"/>
  <c r="G1170" i="3"/>
  <c r="F1170" i="3"/>
  <c r="E1170" i="3"/>
  <c r="D1170" i="3"/>
  <c r="C1170" i="3"/>
  <c r="B1170" i="3"/>
  <c r="CU1169" i="3"/>
  <c r="CT1169" i="3"/>
  <c r="CS1169" i="3"/>
  <c r="CR1169" i="3"/>
  <c r="CQ1169" i="3"/>
  <c r="N1169" i="3"/>
  <c r="M1169" i="3"/>
  <c r="I1169" i="3"/>
  <c r="G1169" i="3"/>
  <c r="F1169" i="3"/>
  <c r="E1169" i="3"/>
  <c r="D1169" i="3"/>
  <c r="C1169" i="3"/>
  <c r="B1169" i="3"/>
  <c r="CU1168" i="3"/>
  <c r="CT1168" i="3"/>
  <c r="CS1168" i="3"/>
  <c r="CR1168" i="3"/>
  <c r="CQ1168" i="3"/>
  <c r="N1168" i="3"/>
  <c r="M1168" i="3"/>
  <c r="I1168" i="3"/>
  <c r="G1168" i="3"/>
  <c r="F1168" i="3"/>
  <c r="E1168" i="3"/>
  <c r="D1168" i="3"/>
  <c r="C1168" i="3"/>
  <c r="B1168" i="3"/>
  <c r="CU1167" i="3"/>
  <c r="CT1167" i="3"/>
  <c r="CS1167" i="3"/>
  <c r="CR1167" i="3"/>
  <c r="CQ1167" i="3"/>
  <c r="N1167" i="3"/>
  <c r="M1167" i="3"/>
  <c r="I1167" i="3"/>
  <c r="G1167" i="3"/>
  <c r="F1167" i="3"/>
  <c r="E1167" i="3"/>
  <c r="D1167" i="3"/>
  <c r="C1167" i="3"/>
  <c r="B1167" i="3"/>
  <c r="CU1166" i="3"/>
  <c r="CT1166" i="3"/>
  <c r="CS1166" i="3"/>
  <c r="CR1166" i="3"/>
  <c r="CQ1166" i="3"/>
  <c r="N1166" i="3"/>
  <c r="M1166" i="3"/>
  <c r="I1166" i="3"/>
  <c r="G1166" i="3"/>
  <c r="F1166" i="3"/>
  <c r="E1166" i="3"/>
  <c r="D1166" i="3"/>
  <c r="C1166" i="3"/>
  <c r="B1166" i="3"/>
  <c r="CU1165" i="3"/>
  <c r="CT1165" i="3"/>
  <c r="CS1165" i="3"/>
  <c r="CR1165" i="3"/>
  <c r="CQ1165" i="3"/>
  <c r="N1165" i="3"/>
  <c r="M1165" i="3"/>
  <c r="I1165" i="3"/>
  <c r="G1165" i="3"/>
  <c r="F1165" i="3"/>
  <c r="E1165" i="3"/>
  <c r="D1165" i="3"/>
  <c r="C1165" i="3"/>
  <c r="B1165" i="3"/>
  <c r="CU1164" i="3"/>
  <c r="CT1164" i="3"/>
  <c r="CS1164" i="3"/>
  <c r="CR1164" i="3"/>
  <c r="CQ1164" i="3"/>
  <c r="N1164" i="3"/>
  <c r="M1164" i="3"/>
  <c r="I1164" i="3"/>
  <c r="G1164" i="3"/>
  <c r="F1164" i="3"/>
  <c r="E1164" i="3"/>
  <c r="D1164" i="3"/>
  <c r="C1164" i="3"/>
  <c r="B1164" i="3"/>
  <c r="CU1163" i="3"/>
  <c r="CT1163" i="3"/>
  <c r="CS1163" i="3"/>
  <c r="CR1163" i="3"/>
  <c r="CQ1163" i="3"/>
  <c r="N1163" i="3"/>
  <c r="M1163" i="3"/>
  <c r="I1163" i="3"/>
  <c r="G1163" i="3"/>
  <c r="F1163" i="3"/>
  <c r="E1163" i="3"/>
  <c r="D1163" i="3"/>
  <c r="C1163" i="3"/>
  <c r="B1163" i="3"/>
  <c r="CU1162" i="3"/>
  <c r="CT1162" i="3"/>
  <c r="CS1162" i="3"/>
  <c r="CR1162" i="3"/>
  <c r="CQ1162" i="3"/>
  <c r="N1162" i="3"/>
  <c r="M1162" i="3"/>
  <c r="I1162" i="3"/>
  <c r="G1162" i="3"/>
  <c r="F1162" i="3"/>
  <c r="E1162" i="3"/>
  <c r="D1162" i="3"/>
  <c r="C1162" i="3"/>
  <c r="B1162" i="3"/>
  <c r="CU1161" i="3"/>
  <c r="CT1161" i="3"/>
  <c r="CS1161" i="3"/>
  <c r="CR1161" i="3"/>
  <c r="CQ1161" i="3"/>
  <c r="N1161" i="3"/>
  <c r="M1161" i="3"/>
  <c r="I1161" i="3"/>
  <c r="G1161" i="3"/>
  <c r="F1161" i="3"/>
  <c r="E1161" i="3"/>
  <c r="D1161" i="3"/>
  <c r="C1161" i="3"/>
  <c r="B1161" i="3"/>
  <c r="CU1160" i="3"/>
  <c r="CT1160" i="3"/>
  <c r="CS1160" i="3"/>
  <c r="CR1160" i="3"/>
  <c r="CQ1160" i="3"/>
  <c r="N1160" i="3"/>
  <c r="M1160" i="3"/>
  <c r="I1160" i="3"/>
  <c r="G1160" i="3"/>
  <c r="F1160" i="3"/>
  <c r="E1160" i="3"/>
  <c r="D1160" i="3"/>
  <c r="C1160" i="3"/>
  <c r="B1160" i="3"/>
  <c r="CU1159" i="3"/>
  <c r="CT1159" i="3"/>
  <c r="CS1159" i="3"/>
  <c r="CR1159" i="3"/>
  <c r="CQ1159" i="3"/>
  <c r="N1159" i="3"/>
  <c r="M1159" i="3"/>
  <c r="I1159" i="3"/>
  <c r="G1159" i="3"/>
  <c r="F1159" i="3"/>
  <c r="E1159" i="3"/>
  <c r="D1159" i="3"/>
  <c r="C1159" i="3"/>
  <c r="B1159" i="3"/>
  <c r="CU1158" i="3"/>
  <c r="CT1158" i="3"/>
  <c r="CS1158" i="3"/>
  <c r="CR1158" i="3"/>
  <c r="CQ1158" i="3"/>
  <c r="N1158" i="3"/>
  <c r="M1158" i="3"/>
  <c r="I1158" i="3"/>
  <c r="G1158" i="3"/>
  <c r="F1158" i="3"/>
  <c r="E1158" i="3"/>
  <c r="D1158" i="3"/>
  <c r="C1158" i="3"/>
  <c r="B1158" i="3"/>
  <c r="CU1157" i="3"/>
  <c r="CT1157" i="3"/>
  <c r="CS1157" i="3"/>
  <c r="CR1157" i="3"/>
  <c r="CQ1157" i="3"/>
  <c r="N1157" i="3"/>
  <c r="M1157" i="3"/>
  <c r="I1157" i="3"/>
  <c r="G1157" i="3"/>
  <c r="F1157" i="3"/>
  <c r="E1157" i="3"/>
  <c r="D1157" i="3"/>
  <c r="C1157" i="3"/>
  <c r="B1157" i="3"/>
  <c r="CU1156" i="3"/>
  <c r="CT1156" i="3"/>
  <c r="CS1156" i="3"/>
  <c r="CR1156" i="3"/>
  <c r="CQ1156" i="3"/>
  <c r="N1156" i="3"/>
  <c r="M1156" i="3"/>
  <c r="I1156" i="3"/>
  <c r="G1156" i="3"/>
  <c r="F1156" i="3"/>
  <c r="E1156" i="3"/>
  <c r="D1156" i="3"/>
  <c r="C1156" i="3"/>
  <c r="B1156" i="3"/>
  <c r="CU1155" i="3"/>
  <c r="CT1155" i="3"/>
  <c r="CS1155" i="3"/>
  <c r="CR1155" i="3"/>
  <c r="CQ1155" i="3"/>
  <c r="N1155" i="3"/>
  <c r="M1155" i="3"/>
  <c r="I1155" i="3"/>
  <c r="G1155" i="3"/>
  <c r="F1155" i="3"/>
  <c r="E1155" i="3"/>
  <c r="D1155" i="3"/>
  <c r="C1155" i="3"/>
  <c r="B1155" i="3"/>
  <c r="CU1154" i="3"/>
  <c r="CT1154" i="3"/>
  <c r="CS1154" i="3"/>
  <c r="CR1154" i="3"/>
  <c r="CQ1154" i="3"/>
  <c r="N1154" i="3"/>
  <c r="M1154" i="3"/>
  <c r="I1154" i="3"/>
  <c r="G1154" i="3"/>
  <c r="F1154" i="3"/>
  <c r="E1154" i="3"/>
  <c r="D1154" i="3"/>
  <c r="C1154" i="3"/>
  <c r="B1154" i="3"/>
  <c r="CU1153" i="3"/>
  <c r="CT1153" i="3"/>
  <c r="CS1153" i="3"/>
  <c r="CR1153" i="3"/>
  <c r="CQ1153" i="3"/>
  <c r="N1153" i="3"/>
  <c r="M1153" i="3"/>
  <c r="I1153" i="3"/>
  <c r="G1153" i="3"/>
  <c r="F1153" i="3"/>
  <c r="E1153" i="3"/>
  <c r="D1153" i="3"/>
  <c r="C1153" i="3"/>
  <c r="B1153" i="3"/>
  <c r="CU1152" i="3"/>
  <c r="CT1152" i="3"/>
  <c r="CS1152" i="3"/>
  <c r="CR1152" i="3"/>
  <c r="CQ1152" i="3"/>
  <c r="N1152" i="3"/>
  <c r="M1152" i="3"/>
  <c r="I1152" i="3"/>
  <c r="G1152" i="3"/>
  <c r="F1152" i="3"/>
  <c r="E1152" i="3"/>
  <c r="D1152" i="3"/>
  <c r="C1152" i="3"/>
  <c r="B1152" i="3"/>
  <c r="CU1151" i="3"/>
  <c r="CT1151" i="3"/>
  <c r="CS1151" i="3"/>
  <c r="CR1151" i="3"/>
  <c r="CQ1151" i="3"/>
  <c r="N1151" i="3"/>
  <c r="M1151" i="3"/>
  <c r="I1151" i="3"/>
  <c r="G1151" i="3"/>
  <c r="F1151" i="3"/>
  <c r="E1151" i="3"/>
  <c r="D1151" i="3"/>
  <c r="C1151" i="3"/>
  <c r="B1151" i="3"/>
  <c r="CU1150" i="3"/>
  <c r="CT1150" i="3"/>
  <c r="CS1150" i="3"/>
  <c r="CR1150" i="3"/>
  <c r="CQ1150" i="3"/>
  <c r="N1150" i="3"/>
  <c r="M1150" i="3"/>
  <c r="I1150" i="3"/>
  <c r="G1150" i="3"/>
  <c r="F1150" i="3"/>
  <c r="E1150" i="3"/>
  <c r="D1150" i="3"/>
  <c r="C1150" i="3"/>
  <c r="B1150" i="3"/>
  <c r="CU1149" i="3"/>
  <c r="CT1149" i="3"/>
  <c r="CS1149" i="3"/>
  <c r="CR1149" i="3"/>
  <c r="CQ1149" i="3"/>
  <c r="N1149" i="3"/>
  <c r="M1149" i="3"/>
  <c r="I1149" i="3"/>
  <c r="G1149" i="3"/>
  <c r="F1149" i="3"/>
  <c r="E1149" i="3"/>
  <c r="D1149" i="3"/>
  <c r="C1149" i="3"/>
  <c r="B1149" i="3"/>
  <c r="CU1148" i="3"/>
  <c r="CT1148" i="3"/>
  <c r="CS1148" i="3"/>
  <c r="CR1148" i="3"/>
  <c r="CQ1148" i="3"/>
  <c r="N1148" i="3"/>
  <c r="M1148" i="3"/>
  <c r="I1148" i="3"/>
  <c r="G1148" i="3"/>
  <c r="F1148" i="3"/>
  <c r="E1148" i="3"/>
  <c r="D1148" i="3"/>
  <c r="C1148" i="3"/>
  <c r="B1148" i="3"/>
  <c r="CU1147" i="3"/>
  <c r="CT1147" i="3"/>
  <c r="CS1147" i="3"/>
  <c r="CR1147" i="3"/>
  <c r="CQ1147" i="3"/>
  <c r="N1147" i="3"/>
  <c r="M1147" i="3"/>
  <c r="I1147" i="3"/>
  <c r="G1147" i="3"/>
  <c r="F1147" i="3"/>
  <c r="E1147" i="3"/>
  <c r="D1147" i="3"/>
  <c r="C1147" i="3"/>
  <c r="B1147" i="3"/>
  <c r="CU1146" i="3"/>
  <c r="CT1146" i="3"/>
  <c r="CS1146" i="3"/>
  <c r="CR1146" i="3"/>
  <c r="CQ1146" i="3"/>
  <c r="N1146" i="3"/>
  <c r="M1146" i="3"/>
  <c r="I1146" i="3"/>
  <c r="G1146" i="3"/>
  <c r="F1146" i="3"/>
  <c r="E1146" i="3"/>
  <c r="D1146" i="3"/>
  <c r="C1146" i="3"/>
  <c r="B1146" i="3"/>
  <c r="CU1145" i="3"/>
  <c r="CT1145" i="3"/>
  <c r="CS1145" i="3"/>
  <c r="CR1145" i="3"/>
  <c r="CQ1145" i="3"/>
  <c r="N1145" i="3"/>
  <c r="M1145" i="3"/>
  <c r="I1145" i="3"/>
  <c r="G1145" i="3"/>
  <c r="F1145" i="3"/>
  <c r="E1145" i="3"/>
  <c r="D1145" i="3"/>
  <c r="C1145" i="3"/>
  <c r="B1145" i="3"/>
  <c r="CU1144" i="3"/>
  <c r="CT1144" i="3"/>
  <c r="CS1144" i="3"/>
  <c r="CR1144" i="3"/>
  <c r="CQ1144" i="3"/>
  <c r="N1144" i="3"/>
  <c r="M1144" i="3"/>
  <c r="I1144" i="3"/>
  <c r="G1144" i="3"/>
  <c r="F1144" i="3"/>
  <c r="E1144" i="3"/>
  <c r="D1144" i="3"/>
  <c r="C1144" i="3"/>
  <c r="B1144" i="3"/>
  <c r="CU1143" i="3"/>
  <c r="CT1143" i="3"/>
  <c r="CS1143" i="3"/>
  <c r="CR1143" i="3"/>
  <c r="CQ1143" i="3"/>
  <c r="N1143" i="3"/>
  <c r="M1143" i="3"/>
  <c r="I1143" i="3"/>
  <c r="G1143" i="3"/>
  <c r="F1143" i="3"/>
  <c r="E1143" i="3"/>
  <c r="D1143" i="3"/>
  <c r="C1143" i="3"/>
  <c r="B1143" i="3"/>
  <c r="CU1142" i="3"/>
  <c r="CT1142" i="3"/>
  <c r="CS1142" i="3"/>
  <c r="CR1142" i="3"/>
  <c r="CQ1142" i="3"/>
  <c r="N1142" i="3"/>
  <c r="M1142" i="3"/>
  <c r="I1142" i="3"/>
  <c r="G1142" i="3"/>
  <c r="F1142" i="3"/>
  <c r="E1142" i="3"/>
  <c r="D1142" i="3"/>
  <c r="C1142" i="3"/>
  <c r="B1142" i="3"/>
  <c r="CU1141" i="3"/>
  <c r="CT1141" i="3"/>
  <c r="CS1141" i="3"/>
  <c r="CR1141" i="3"/>
  <c r="CQ1141" i="3"/>
  <c r="N1141" i="3"/>
  <c r="M1141" i="3"/>
  <c r="I1141" i="3"/>
  <c r="G1141" i="3"/>
  <c r="F1141" i="3"/>
  <c r="E1141" i="3"/>
  <c r="D1141" i="3"/>
  <c r="C1141" i="3"/>
  <c r="B1141" i="3"/>
  <c r="CU1140" i="3"/>
  <c r="CT1140" i="3"/>
  <c r="CS1140" i="3"/>
  <c r="CR1140" i="3"/>
  <c r="CQ1140" i="3"/>
  <c r="N1140" i="3"/>
  <c r="M1140" i="3"/>
  <c r="I1140" i="3"/>
  <c r="G1140" i="3"/>
  <c r="F1140" i="3"/>
  <c r="E1140" i="3"/>
  <c r="D1140" i="3"/>
  <c r="C1140" i="3"/>
  <c r="B1140" i="3"/>
  <c r="CU1139" i="3"/>
  <c r="CT1139" i="3"/>
  <c r="CS1139" i="3"/>
  <c r="CR1139" i="3"/>
  <c r="CQ1139" i="3"/>
  <c r="N1139" i="3"/>
  <c r="M1139" i="3"/>
  <c r="I1139" i="3"/>
  <c r="G1139" i="3"/>
  <c r="F1139" i="3"/>
  <c r="E1139" i="3"/>
  <c r="D1139" i="3"/>
  <c r="C1139" i="3"/>
  <c r="B1139" i="3"/>
  <c r="CU1138" i="3"/>
  <c r="CT1138" i="3"/>
  <c r="CS1138" i="3"/>
  <c r="CR1138" i="3"/>
  <c r="CQ1138" i="3"/>
  <c r="N1138" i="3"/>
  <c r="M1138" i="3"/>
  <c r="I1138" i="3"/>
  <c r="G1138" i="3"/>
  <c r="F1138" i="3"/>
  <c r="E1138" i="3"/>
  <c r="D1138" i="3"/>
  <c r="C1138" i="3"/>
  <c r="B1138" i="3"/>
  <c r="CU1137" i="3"/>
  <c r="CT1137" i="3"/>
  <c r="CS1137" i="3"/>
  <c r="CR1137" i="3"/>
  <c r="CQ1137" i="3"/>
  <c r="N1137" i="3"/>
  <c r="M1137" i="3"/>
  <c r="I1137" i="3"/>
  <c r="G1137" i="3"/>
  <c r="F1137" i="3"/>
  <c r="E1137" i="3"/>
  <c r="D1137" i="3"/>
  <c r="C1137" i="3"/>
  <c r="B1137" i="3"/>
  <c r="CU1136" i="3"/>
  <c r="CT1136" i="3"/>
  <c r="CS1136" i="3"/>
  <c r="CR1136" i="3"/>
  <c r="CQ1136" i="3"/>
  <c r="N1136" i="3"/>
  <c r="M1136" i="3"/>
  <c r="I1136" i="3"/>
  <c r="G1136" i="3"/>
  <c r="F1136" i="3"/>
  <c r="E1136" i="3"/>
  <c r="D1136" i="3"/>
  <c r="C1136" i="3"/>
  <c r="B1136" i="3"/>
  <c r="CU1135" i="3"/>
  <c r="CT1135" i="3"/>
  <c r="CS1135" i="3"/>
  <c r="CR1135" i="3"/>
  <c r="CQ1135" i="3"/>
  <c r="N1135" i="3"/>
  <c r="M1135" i="3"/>
  <c r="I1135" i="3"/>
  <c r="G1135" i="3"/>
  <c r="F1135" i="3"/>
  <c r="E1135" i="3"/>
  <c r="D1135" i="3"/>
  <c r="C1135" i="3"/>
  <c r="B1135" i="3"/>
  <c r="CU1134" i="3"/>
  <c r="CT1134" i="3"/>
  <c r="CS1134" i="3"/>
  <c r="CR1134" i="3"/>
  <c r="CQ1134" i="3"/>
  <c r="N1134" i="3"/>
  <c r="M1134" i="3"/>
  <c r="I1134" i="3"/>
  <c r="G1134" i="3"/>
  <c r="F1134" i="3"/>
  <c r="E1134" i="3"/>
  <c r="D1134" i="3"/>
  <c r="C1134" i="3"/>
  <c r="B1134" i="3"/>
  <c r="CU1133" i="3"/>
  <c r="CT1133" i="3"/>
  <c r="CS1133" i="3"/>
  <c r="CR1133" i="3"/>
  <c r="CQ1133" i="3"/>
  <c r="N1133" i="3"/>
  <c r="M1133" i="3"/>
  <c r="I1133" i="3"/>
  <c r="G1133" i="3"/>
  <c r="F1133" i="3"/>
  <c r="E1133" i="3"/>
  <c r="D1133" i="3"/>
  <c r="C1133" i="3"/>
  <c r="B1133" i="3"/>
  <c r="CU1132" i="3"/>
  <c r="CT1132" i="3"/>
  <c r="CS1132" i="3"/>
  <c r="CR1132" i="3"/>
  <c r="CQ1132" i="3"/>
  <c r="N1132" i="3"/>
  <c r="M1132" i="3"/>
  <c r="I1132" i="3"/>
  <c r="G1132" i="3"/>
  <c r="F1132" i="3"/>
  <c r="E1132" i="3"/>
  <c r="D1132" i="3"/>
  <c r="C1132" i="3"/>
  <c r="B1132" i="3"/>
  <c r="CU1131" i="3"/>
  <c r="CT1131" i="3"/>
  <c r="CS1131" i="3"/>
  <c r="CR1131" i="3"/>
  <c r="CQ1131" i="3"/>
  <c r="N1131" i="3"/>
  <c r="M1131" i="3"/>
  <c r="I1131" i="3"/>
  <c r="G1131" i="3"/>
  <c r="F1131" i="3"/>
  <c r="E1131" i="3"/>
  <c r="D1131" i="3"/>
  <c r="C1131" i="3"/>
  <c r="B1131" i="3"/>
  <c r="CU1130" i="3"/>
  <c r="CT1130" i="3"/>
  <c r="CS1130" i="3"/>
  <c r="CR1130" i="3"/>
  <c r="CQ1130" i="3"/>
  <c r="N1130" i="3"/>
  <c r="M1130" i="3"/>
  <c r="I1130" i="3"/>
  <c r="G1130" i="3"/>
  <c r="F1130" i="3"/>
  <c r="E1130" i="3"/>
  <c r="D1130" i="3"/>
  <c r="C1130" i="3"/>
  <c r="B1130" i="3"/>
  <c r="CU1129" i="3"/>
  <c r="CT1129" i="3"/>
  <c r="CS1129" i="3"/>
  <c r="CR1129" i="3"/>
  <c r="CQ1129" i="3"/>
  <c r="N1129" i="3"/>
  <c r="M1129" i="3"/>
  <c r="I1129" i="3"/>
  <c r="G1129" i="3"/>
  <c r="F1129" i="3"/>
  <c r="E1129" i="3"/>
  <c r="D1129" i="3"/>
  <c r="C1129" i="3"/>
  <c r="B1129" i="3"/>
  <c r="CU1128" i="3"/>
  <c r="CT1128" i="3"/>
  <c r="CS1128" i="3"/>
  <c r="CR1128" i="3"/>
  <c r="CQ1128" i="3"/>
  <c r="N1128" i="3"/>
  <c r="M1128" i="3"/>
  <c r="I1128" i="3"/>
  <c r="G1128" i="3"/>
  <c r="F1128" i="3"/>
  <c r="E1128" i="3"/>
  <c r="D1128" i="3"/>
  <c r="C1128" i="3"/>
  <c r="B1128" i="3"/>
  <c r="CU1127" i="3"/>
  <c r="CT1127" i="3"/>
  <c r="CS1127" i="3"/>
  <c r="CR1127" i="3"/>
  <c r="CQ1127" i="3"/>
  <c r="N1127" i="3"/>
  <c r="M1127" i="3"/>
  <c r="I1127" i="3"/>
  <c r="G1127" i="3"/>
  <c r="F1127" i="3"/>
  <c r="E1127" i="3"/>
  <c r="D1127" i="3"/>
  <c r="C1127" i="3"/>
  <c r="B1127" i="3"/>
  <c r="CU1126" i="3"/>
  <c r="CT1126" i="3"/>
  <c r="CS1126" i="3"/>
  <c r="CR1126" i="3"/>
  <c r="CQ1126" i="3"/>
  <c r="N1126" i="3"/>
  <c r="M1126" i="3"/>
  <c r="I1126" i="3"/>
  <c r="G1126" i="3"/>
  <c r="F1126" i="3"/>
  <c r="E1126" i="3"/>
  <c r="D1126" i="3"/>
  <c r="C1126" i="3"/>
  <c r="B1126" i="3"/>
  <c r="CU1125" i="3"/>
  <c r="CT1125" i="3"/>
  <c r="CS1125" i="3"/>
  <c r="CR1125" i="3"/>
  <c r="CQ1125" i="3"/>
  <c r="N1125" i="3"/>
  <c r="M1125" i="3"/>
  <c r="I1125" i="3"/>
  <c r="G1125" i="3"/>
  <c r="F1125" i="3"/>
  <c r="E1125" i="3"/>
  <c r="D1125" i="3"/>
  <c r="C1125" i="3"/>
  <c r="B1125" i="3"/>
  <c r="CU1124" i="3"/>
  <c r="CT1124" i="3"/>
  <c r="CS1124" i="3"/>
  <c r="CR1124" i="3"/>
  <c r="CQ1124" i="3"/>
  <c r="N1124" i="3"/>
  <c r="M1124" i="3"/>
  <c r="I1124" i="3"/>
  <c r="G1124" i="3"/>
  <c r="F1124" i="3"/>
  <c r="E1124" i="3"/>
  <c r="D1124" i="3"/>
  <c r="C1124" i="3"/>
  <c r="B1124" i="3"/>
  <c r="CU1123" i="3"/>
  <c r="CT1123" i="3"/>
  <c r="CS1123" i="3"/>
  <c r="CR1123" i="3"/>
  <c r="CQ1123" i="3"/>
  <c r="N1123" i="3"/>
  <c r="M1123" i="3"/>
  <c r="I1123" i="3"/>
  <c r="G1123" i="3"/>
  <c r="F1123" i="3"/>
  <c r="E1123" i="3"/>
  <c r="D1123" i="3"/>
  <c r="C1123" i="3"/>
  <c r="B1123" i="3"/>
  <c r="CU1122" i="3"/>
  <c r="CT1122" i="3"/>
  <c r="CS1122" i="3"/>
  <c r="CR1122" i="3"/>
  <c r="CQ1122" i="3"/>
  <c r="N1122" i="3"/>
  <c r="M1122" i="3"/>
  <c r="I1122" i="3"/>
  <c r="G1122" i="3"/>
  <c r="F1122" i="3"/>
  <c r="E1122" i="3"/>
  <c r="D1122" i="3"/>
  <c r="C1122" i="3"/>
  <c r="B1122" i="3"/>
  <c r="CU1121" i="3"/>
  <c r="CT1121" i="3"/>
  <c r="CS1121" i="3"/>
  <c r="CR1121" i="3"/>
  <c r="CQ1121" i="3"/>
  <c r="N1121" i="3"/>
  <c r="M1121" i="3"/>
  <c r="I1121" i="3"/>
  <c r="G1121" i="3"/>
  <c r="F1121" i="3"/>
  <c r="E1121" i="3"/>
  <c r="D1121" i="3"/>
  <c r="C1121" i="3"/>
  <c r="B1121" i="3"/>
  <c r="CU1120" i="3"/>
  <c r="CT1120" i="3"/>
  <c r="CS1120" i="3"/>
  <c r="CR1120" i="3"/>
  <c r="CQ1120" i="3"/>
  <c r="N1120" i="3"/>
  <c r="M1120" i="3"/>
  <c r="I1120" i="3"/>
  <c r="G1120" i="3"/>
  <c r="F1120" i="3"/>
  <c r="E1120" i="3"/>
  <c r="D1120" i="3"/>
  <c r="C1120" i="3"/>
  <c r="B1120" i="3"/>
  <c r="CU1119" i="3"/>
  <c r="CT1119" i="3"/>
  <c r="CS1119" i="3"/>
  <c r="CR1119" i="3"/>
  <c r="CQ1119" i="3"/>
  <c r="N1119" i="3"/>
  <c r="M1119" i="3"/>
  <c r="I1119" i="3"/>
  <c r="G1119" i="3"/>
  <c r="F1119" i="3"/>
  <c r="E1119" i="3"/>
  <c r="D1119" i="3"/>
  <c r="C1119" i="3"/>
  <c r="B1119" i="3"/>
  <c r="CU1118" i="3"/>
  <c r="CT1118" i="3"/>
  <c r="CS1118" i="3"/>
  <c r="CR1118" i="3"/>
  <c r="CQ1118" i="3"/>
  <c r="N1118" i="3"/>
  <c r="M1118" i="3"/>
  <c r="I1118" i="3"/>
  <c r="G1118" i="3"/>
  <c r="F1118" i="3"/>
  <c r="E1118" i="3"/>
  <c r="D1118" i="3"/>
  <c r="C1118" i="3"/>
  <c r="B1118" i="3"/>
  <c r="CU1117" i="3"/>
  <c r="CT1117" i="3"/>
  <c r="CS1117" i="3"/>
  <c r="CR1117" i="3"/>
  <c r="CQ1117" i="3"/>
  <c r="N1117" i="3"/>
  <c r="M1117" i="3"/>
  <c r="I1117" i="3"/>
  <c r="G1117" i="3"/>
  <c r="F1117" i="3"/>
  <c r="E1117" i="3"/>
  <c r="D1117" i="3"/>
  <c r="C1117" i="3"/>
  <c r="B1117" i="3"/>
  <c r="CU1116" i="3"/>
  <c r="CT1116" i="3"/>
  <c r="CS1116" i="3"/>
  <c r="CR1116" i="3"/>
  <c r="CQ1116" i="3"/>
  <c r="N1116" i="3"/>
  <c r="M1116" i="3"/>
  <c r="I1116" i="3"/>
  <c r="G1116" i="3"/>
  <c r="F1116" i="3"/>
  <c r="E1116" i="3"/>
  <c r="D1116" i="3"/>
  <c r="C1116" i="3"/>
  <c r="B1116" i="3"/>
  <c r="CU1115" i="3"/>
  <c r="CT1115" i="3"/>
  <c r="CS1115" i="3"/>
  <c r="CR1115" i="3"/>
  <c r="CQ1115" i="3"/>
  <c r="N1115" i="3"/>
  <c r="M1115" i="3"/>
  <c r="I1115" i="3"/>
  <c r="G1115" i="3"/>
  <c r="F1115" i="3"/>
  <c r="E1115" i="3"/>
  <c r="D1115" i="3"/>
  <c r="C1115" i="3"/>
  <c r="B1115" i="3"/>
  <c r="CU1114" i="3"/>
  <c r="CT1114" i="3"/>
  <c r="CS1114" i="3"/>
  <c r="CR1114" i="3"/>
  <c r="CQ1114" i="3"/>
  <c r="N1114" i="3"/>
  <c r="M1114" i="3"/>
  <c r="I1114" i="3"/>
  <c r="G1114" i="3"/>
  <c r="F1114" i="3"/>
  <c r="E1114" i="3"/>
  <c r="D1114" i="3"/>
  <c r="C1114" i="3"/>
  <c r="B1114" i="3"/>
  <c r="CU1113" i="3"/>
  <c r="CT1113" i="3"/>
  <c r="CS1113" i="3"/>
  <c r="CR1113" i="3"/>
  <c r="CQ1113" i="3"/>
  <c r="N1113" i="3"/>
  <c r="M1113" i="3"/>
  <c r="I1113" i="3"/>
  <c r="G1113" i="3"/>
  <c r="F1113" i="3"/>
  <c r="E1113" i="3"/>
  <c r="D1113" i="3"/>
  <c r="C1113" i="3"/>
  <c r="B1113" i="3"/>
  <c r="CU1112" i="3"/>
  <c r="CT1112" i="3"/>
  <c r="CS1112" i="3"/>
  <c r="CR1112" i="3"/>
  <c r="CQ1112" i="3"/>
  <c r="N1112" i="3"/>
  <c r="M1112" i="3"/>
  <c r="I1112" i="3"/>
  <c r="G1112" i="3"/>
  <c r="F1112" i="3"/>
  <c r="E1112" i="3"/>
  <c r="D1112" i="3"/>
  <c r="C1112" i="3"/>
  <c r="B1112" i="3"/>
  <c r="CU1111" i="3"/>
  <c r="CT1111" i="3"/>
  <c r="CS1111" i="3"/>
  <c r="CR1111" i="3"/>
  <c r="CQ1111" i="3"/>
  <c r="N1111" i="3"/>
  <c r="M1111" i="3"/>
  <c r="I1111" i="3"/>
  <c r="G1111" i="3"/>
  <c r="F1111" i="3"/>
  <c r="E1111" i="3"/>
  <c r="D1111" i="3"/>
  <c r="C1111" i="3"/>
  <c r="B1111" i="3"/>
  <c r="CU1110" i="3"/>
  <c r="CT1110" i="3"/>
  <c r="CS1110" i="3"/>
  <c r="CR1110" i="3"/>
  <c r="CQ1110" i="3"/>
  <c r="N1110" i="3"/>
  <c r="M1110" i="3"/>
  <c r="I1110" i="3"/>
  <c r="G1110" i="3"/>
  <c r="F1110" i="3"/>
  <c r="E1110" i="3"/>
  <c r="D1110" i="3"/>
  <c r="C1110" i="3"/>
  <c r="B1110" i="3"/>
  <c r="CU1109" i="3"/>
  <c r="CT1109" i="3"/>
  <c r="CS1109" i="3"/>
  <c r="CR1109" i="3"/>
  <c r="CQ1109" i="3"/>
  <c r="N1109" i="3"/>
  <c r="M1109" i="3"/>
  <c r="I1109" i="3"/>
  <c r="G1109" i="3"/>
  <c r="F1109" i="3"/>
  <c r="E1109" i="3"/>
  <c r="D1109" i="3"/>
  <c r="C1109" i="3"/>
  <c r="B1109" i="3"/>
  <c r="CU1108" i="3"/>
  <c r="CT1108" i="3"/>
  <c r="CS1108" i="3"/>
  <c r="CR1108" i="3"/>
  <c r="CQ1108" i="3"/>
  <c r="N1108" i="3"/>
  <c r="M1108" i="3"/>
  <c r="I1108" i="3"/>
  <c r="G1108" i="3"/>
  <c r="F1108" i="3"/>
  <c r="E1108" i="3"/>
  <c r="D1108" i="3"/>
  <c r="C1108" i="3"/>
  <c r="B1108" i="3"/>
  <c r="CU1107" i="3"/>
  <c r="CT1107" i="3"/>
  <c r="CS1107" i="3"/>
  <c r="CR1107" i="3"/>
  <c r="CQ1107" i="3"/>
  <c r="N1107" i="3"/>
  <c r="M1107" i="3"/>
  <c r="I1107" i="3"/>
  <c r="G1107" i="3"/>
  <c r="F1107" i="3"/>
  <c r="E1107" i="3"/>
  <c r="D1107" i="3"/>
  <c r="C1107" i="3"/>
  <c r="B1107" i="3"/>
  <c r="CU1106" i="3"/>
  <c r="CT1106" i="3"/>
  <c r="CS1106" i="3"/>
  <c r="CR1106" i="3"/>
  <c r="CQ1106" i="3"/>
  <c r="N1106" i="3"/>
  <c r="M1106" i="3"/>
  <c r="I1106" i="3"/>
  <c r="G1106" i="3"/>
  <c r="F1106" i="3"/>
  <c r="E1106" i="3"/>
  <c r="D1106" i="3"/>
  <c r="C1106" i="3"/>
  <c r="B1106" i="3"/>
  <c r="CU1105" i="3"/>
  <c r="CT1105" i="3"/>
  <c r="CS1105" i="3"/>
  <c r="CR1105" i="3"/>
  <c r="CQ1105" i="3"/>
  <c r="N1105" i="3"/>
  <c r="M1105" i="3"/>
  <c r="I1105" i="3"/>
  <c r="G1105" i="3"/>
  <c r="F1105" i="3"/>
  <c r="E1105" i="3"/>
  <c r="D1105" i="3"/>
  <c r="C1105" i="3"/>
  <c r="B1105" i="3"/>
  <c r="CU1104" i="3"/>
  <c r="CT1104" i="3"/>
  <c r="CS1104" i="3"/>
  <c r="CR1104" i="3"/>
  <c r="CQ1104" i="3"/>
  <c r="N1104" i="3"/>
  <c r="M1104" i="3"/>
  <c r="I1104" i="3"/>
  <c r="G1104" i="3"/>
  <c r="F1104" i="3"/>
  <c r="E1104" i="3"/>
  <c r="D1104" i="3"/>
  <c r="C1104" i="3"/>
  <c r="B1104" i="3"/>
  <c r="CU1103" i="3"/>
  <c r="CT1103" i="3"/>
  <c r="CS1103" i="3"/>
  <c r="CR1103" i="3"/>
  <c r="CQ1103" i="3"/>
  <c r="N1103" i="3"/>
  <c r="M1103" i="3"/>
  <c r="I1103" i="3"/>
  <c r="G1103" i="3"/>
  <c r="F1103" i="3"/>
  <c r="E1103" i="3"/>
  <c r="D1103" i="3"/>
  <c r="C1103" i="3"/>
  <c r="B1103" i="3"/>
  <c r="CU1102" i="3"/>
  <c r="CT1102" i="3"/>
  <c r="CS1102" i="3"/>
  <c r="CR1102" i="3"/>
  <c r="CQ1102" i="3"/>
  <c r="N1102" i="3"/>
  <c r="M1102" i="3"/>
  <c r="I1102" i="3"/>
  <c r="G1102" i="3"/>
  <c r="F1102" i="3"/>
  <c r="E1102" i="3"/>
  <c r="D1102" i="3"/>
  <c r="C1102" i="3"/>
  <c r="B1102" i="3"/>
  <c r="CU1101" i="3"/>
  <c r="CT1101" i="3"/>
  <c r="CS1101" i="3"/>
  <c r="CR1101" i="3"/>
  <c r="CQ1101" i="3"/>
  <c r="N1101" i="3"/>
  <c r="M1101" i="3"/>
  <c r="I1101" i="3"/>
  <c r="G1101" i="3"/>
  <c r="F1101" i="3"/>
  <c r="E1101" i="3"/>
  <c r="D1101" i="3"/>
  <c r="C1101" i="3"/>
  <c r="B1101" i="3"/>
  <c r="CU1100" i="3"/>
  <c r="CT1100" i="3"/>
  <c r="CS1100" i="3"/>
  <c r="CR1100" i="3"/>
  <c r="CQ1100" i="3"/>
  <c r="N1100" i="3"/>
  <c r="M1100" i="3"/>
  <c r="I1100" i="3"/>
  <c r="G1100" i="3"/>
  <c r="F1100" i="3"/>
  <c r="E1100" i="3"/>
  <c r="D1100" i="3"/>
  <c r="C1100" i="3"/>
  <c r="B1100" i="3"/>
  <c r="CU1099" i="3"/>
  <c r="CT1099" i="3"/>
  <c r="CS1099" i="3"/>
  <c r="CR1099" i="3"/>
  <c r="CQ1099" i="3"/>
  <c r="N1099" i="3"/>
  <c r="M1099" i="3"/>
  <c r="I1099" i="3"/>
  <c r="G1099" i="3"/>
  <c r="F1099" i="3"/>
  <c r="E1099" i="3"/>
  <c r="D1099" i="3"/>
  <c r="C1099" i="3"/>
  <c r="B1099" i="3"/>
  <c r="CU1098" i="3"/>
  <c r="CT1098" i="3"/>
  <c r="CS1098" i="3"/>
  <c r="CR1098" i="3"/>
  <c r="CQ1098" i="3"/>
  <c r="N1098" i="3"/>
  <c r="M1098" i="3"/>
  <c r="I1098" i="3"/>
  <c r="G1098" i="3"/>
  <c r="F1098" i="3"/>
  <c r="E1098" i="3"/>
  <c r="D1098" i="3"/>
  <c r="C1098" i="3"/>
  <c r="B1098" i="3"/>
  <c r="CU1097" i="3"/>
  <c r="CT1097" i="3"/>
  <c r="CS1097" i="3"/>
  <c r="CR1097" i="3"/>
  <c r="CQ1097" i="3"/>
  <c r="N1097" i="3"/>
  <c r="M1097" i="3"/>
  <c r="I1097" i="3"/>
  <c r="G1097" i="3"/>
  <c r="F1097" i="3"/>
  <c r="E1097" i="3"/>
  <c r="D1097" i="3"/>
  <c r="C1097" i="3"/>
  <c r="B1097" i="3"/>
  <c r="CU1096" i="3"/>
  <c r="CT1096" i="3"/>
  <c r="CS1096" i="3"/>
  <c r="CR1096" i="3"/>
  <c r="CQ1096" i="3"/>
  <c r="N1096" i="3"/>
  <c r="M1096" i="3"/>
  <c r="I1096" i="3"/>
  <c r="G1096" i="3"/>
  <c r="F1096" i="3"/>
  <c r="E1096" i="3"/>
  <c r="D1096" i="3"/>
  <c r="C1096" i="3"/>
  <c r="B1096" i="3"/>
  <c r="CU1095" i="3"/>
  <c r="CT1095" i="3"/>
  <c r="CS1095" i="3"/>
  <c r="CR1095" i="3"/>
  <c r="CQ1095" i="3"/>
  <c r="N1095" i="3"/>
  <c r="M1095" i="3"/>
  <c r="I1095" i="3"/>
  <c r="G1095" i="3"/>
  <c r="F1095" i="3"/>
  <c r="E1095" i="3"/>
  <c r="D1095" i="3"/>
  <c r="C1095" i="3"/>
  <c r="B1095" i="3"/>
  <c r="CU1094" i="3"/>
  <c r="CT1094" i="3"/>
  <c r="CS1094" i="3"/>
  <c r="CR1094" i="3"/>
  <c r="CQ1094" i="3"/>
  <c r="N1094" i="3"/>
  <c r="M1094" i="3"/>
  <c r="I1094" i="3"/>
  <c r="G1094" i="3"/>
  <c r="F1094" i="3"/>
  <c r="E1094" i="3"/>
  <c r="D1094" i="3"/>
  <c r="C1094" i="3"/>
  <c r="B1094" i="3"/>
  <c r="CU1093" i="3"/>
  <c r="CT1093" i="3"/>
  <c r="CS1093" i="3"/>
  <c r="CR1093" i="3"/>
  <c r="CQ1093" i="3"/>
  <c r="N1093" i="3"/>
  <c r="M1093" i="3"/>
  <c r="I1093" i="3"/>
  <c r="G1093" i="3"/>
  <c r="F1093" i="3"/>
  <c r="E1093" i="3"/>
  <c r="D1093" i="3"/>
  <c r="C1093" i="3"/>
  <c r="B1093" i="3"/>
  <c r="CU1092" i="3"/>
  <c r="CT1092" i="3"/>
  <c r="CS1092" i="3"/>
  <c r="CR1092" i="3"/>
  <c r="CQ1092" i="3"/>
  <c r="N1092" i="3"/>
  <c r="M1092" i="3"/>
  <c r="I1092" i="3"/>
  <c r="G1092" i="3"/>
  <c r="F1092" i="3"/>
  <c r="E1092" i="3"/>
  <c r="D1092" i="3"/>
  <c r="C1092" i="3"/>
  <c r="B1092" i="3"/>
  <c r="CU1091" i="3"/>
  <c r="CT1091" i="3"/>
  <c r="CS1091" i="3"/>
  <c r="CR1091" i="3"/>
  <c r="CQ1091" i="3"/>
  <c r="N1091" i="3"/>
  <c r="M1091" i="3"/>
  <c r="I1091" i="3"/>
  <c r="G1091" i="3"/>
  <c r="F1091" i="3"/>
  <c r="E1091" i="3"/>
  <c r="D1091" i="3"/>
  <c r="C1091" i="3"/>
  <c r="B1091" i="3"/>
  <c r="CU1090" i="3"/>
  <c r="CT1090" i="3"/>
  <c r="CS1090" i="3"/>
  <c r="CR1090" i="3"/>
  <c r="CQ1090" i="3"/>
  <c r="N1090" i="3"/>
  <c r="M1090" i="3"/>
  <c r="I1090" i="3"/>
  <c r="G1090" i="3"/>
  <c r="F1090" i="3"/>
  <c r="E1090" i="3"/>
  <c r="D1090" i="3"/>
  <c r="C1090" i="3"/>
  <c r="B1090" i="3"/>
  <c r="CU1089" i="3"/>
  <c r="CT1089" i="3"/>
  <c r="CS1089" i="3"/>
  <c r="CR1089" i="3"/>
  <c r="CQ1089" i="3"/>
  <c r="N1089" i="3"/>
  <c r="M1089" i="3"/>
  <c r="I1089" i="3"/>
  <c r="G1089" i="3"/>
  <c r="F1089" i="3"/>
  <c r="E1089" i="3"/>
  <c r="D1089" i="3"/>
  <c r="C1089" i="3"/>
  <c r="B1089" i="3"/>
  <c r="CU1088" i="3"/>
  <c r="CT1088" i="3"/>
  <c r="CS1088" i="3"/>
  <c r="CR1088" i="3"/>
  <c r="CQ1088" i="3"/>
  <c r="N1088" i="3"/>
  <c r="M1088" i="3"/>
  <c r="I1088" i="3"/>
  <c r="G1088" i="3"/>
  <c r="F1088" i="3"/>
  <c r="E1088" i="3"/>
  <c r="D1088" i="3"/>
  <c r="C1088" i="3"/>
  <c r="B1088" i="3"/>
  <c r="CU1087" i="3"/>
  <c r="CT1087" i="3"/>
  <c r="CS1087" i="3"/>
  <c r="CR1087" i="3"/>
  <c r="CQ1087" i="3"/>
  <c r="N1087" i="3"/>
  <c r="M1087" i="3"/>
  <c r="I1087" i="3"/>
  <c r="G1087" i="3"/>
  <c r="F1087" i="3"/>
  <c r="E1087" i="3"/>
  <c r="D1087" i="3"/>
  <c r="C1087" i="3"/>
  <c r="B1087" i="3"/>
  <c r="CU1086" i="3"/>
  <c r="CT1086" i="3"/>
  <c r="CS1086" i="3"/>
  <c r="CR1086" i="3"/>
  <c r="CQ1086" i="3"/>
  <c r="N1086" i="3"/>
  <c r="M1086" i="3"/>
  <c r="I1086" i="3"/>
  <c r="G1086" i="3"/>
  <c r="F1086" i="3"/>
  <c r="E1086" i="3"/>
  <c r="D1086" i="3"/>
  <c r="C1086" i="3"/>
  <c r="B1086" i="3"/>
  <c r="CU1085" i="3"/>
  <c r="CT1085" i="3"/>
  <c r="CS1085" i="3"/>
  <c r="CR1085" i="3"/>
  <c r="CQ1085" i="3"/>
  <c r="N1085" i="3"/>
  <c r="M1085" i="3"/>
  <c r="I1085" i="3"/>
  <c r="G1085" i="3"/>
  <c r="F1085" i="3"/>
  <c r="E1085" i="3"/>
  <c r="D1085" i="3"/>
  <c r="C1085" i="3"/>
  <c r="B1085" i="3"/>
  <c r="CU1084" i="3"/>
  <c r="CT1084" i="3"/>
  <c r="CS1084" i="3"/>
  <c r="CR1084" i="3"/>
  <c r="CQ1084" i="3"/>
  <c r="N1084" i="3"/>
  <c r="M1084" i="3"/>
  <c r="I1084" i="3"/>
  <c r="G1084" i="3"/>
  <c r="F1084" i="3"/>
  <c r="E1084" i="3"/>
  <c r="D1084" i="3"/>
  <c r="C1084" i="3"/>
  <c r="B1084" i="3"/>
  <c r="CU1083" i="3"/>
  <c r="CT1083" i="3"/>
  <c r="CS1083" i="3"/>
  <c r="CR1083" i="3"/>
  <c r="CQ1083" i="3"/>
  <c r="N1083" i="3"/>
  <c r="M1083" i="3"/>
  <c r="I1083" i="3"/>
  <c r="G1083" i="3"/>
  <c r="F1083" i="3"/>
  <c r="E1083" i="3"/>
  <c r="D1083" i="3"/>
  <c r="C1083" i="3"/>
  <c r="B1083" i="3"/>
  <c r="CU1082" i="3"/>
  <c r="CT1082" i="3"/>
  <c r="CS1082" i="3"/>
  <c r="CR1082" i="3"/>
  <c r="CQ1082" i="3"/>
  <c r="N1082" i="3"/>
  <c r="M1082" i="3"/>
  <c r="I1082" i="3"/>
  <c r="G1082" i="3"/>
  <c r="F1082" i="3"/>
  <c r="E1082" i="3"/>
  <c r="D1082" i="3"/>
  <c r="C1082" i="3"/>
  <c r="B1082" i="3"/>
  <c r="CU1081" i="3"/>
  <c r="CT1081" i="3"/>
  <c r="CS1081" i="3"/>
  <c r="CR1081" i="3"/>
  <c r="CQ1081" i="3"/>
  <c r="N1081" i="3"/>
  <c r="M1081" i="3"/>
  <c r="I1081" i="3"/>
  <c r="G1081" i="3"/>
  <c r="F1081" i="3"/>
  <c r="E1081" i="3"/>
  <c r="D1081" i="3"/>
  <c r="C1081" i="3"/>
  <c r="B1081" i="3"/>
  <c r="CU1080" i="3"/>
  <c r="CT1080" i="3"/>
  <c r="CS1080" i="3"/>
  <c r="CR1080" i="3"/>
  <c r="CQ1080" i="3"/>
  <c r="N1080" i="3"/>
  <c r="M1080" i="3"/>
  <c r="I1080" i="3"/>
  <c r="G1080" i="3"/>
  <c r="F1080" i="3"/>
  <c r="E1080" i="3"/>
  <c r="D1080" i="3"/>
  <c r="C1080" i="3"/>
  <c r="B1080" i="3"/>
  <c r="CU1079" i="3"/>
  <c r="CT1079" i="3"/>
  <c r="CS1079" i="3"/>
  <c r="CR1079" i="3"/>
  <c r="CQ1079" i="3"/>
  <c r="N1079" i="3"/>
  <c r="M1079" i="3"/>
  <c r="I1079" i="3"/>
  <c r="G1079" i="3"/>
  <c r="F1079" i="3"/>
  <c r="E1079" i="3"/>
  <c r="D1079" i="3"/>
  <c r="C1079" i="3"/>
  <c r="B1079" i="3"/>
  <c r="CU1078" i="3"/>
  <c r="CT1078" i="3"/>
  <c r="CS1078" i="3"/>
  <c r="CR1078" i="3"/>
  <c r="CQ1078" i="3"/>
  <c r="N1078" i="3"/>
  <c r="M1078" i="3"/>
  <c r="I1078" i="3"/>
  <c r="G1078" i="3"/>
  <c r="F1078" i="3"/>
  <c r="E1078" i="3"/>
  <c r="D1078" i="3"/>
  <c r="C1078" i="3"/>
  <c r="B1078" i="3"/>
  <c r="CU1077" i="3"/>
  <c r="CT1077" i="3"/>
  <c r="CS1077" i="3"/>
  <c r="CR1077" i="3"/>
  <c r="CQ1077" i="3"/>
  <c r="N1077" i="3"/>
  <c r="M1077" i="3"/>
  <c r="I1077" i="3"/>
  <c r="G1077" i="3"/>
  <c r="F1077" i="3"/>
  <c r="E1077" i="3"/>
  <c r="D1077" i="3"/>
  <c r="C1077" i="3"/>
  <c r="B1077" i="3"/>
  <c r="CU1076" i="3"/>
  <c r="CT1076" i="3"/>
  <c r="CS1076" i="3"/>
  <c r="CR1076" i="3"/>
  <c r="CQ1076" i="3"/>
  <c r="N1076" i="3"/>
  <c r="M1076" i="3"/>
  <c r="I1076" i="3"/>
  <c r="G1076" i="3"/>
  <c r="F1076" i="3"/>
  <c r="E1076" i="3"/>
  <c r="D1076" i="3"/>
  <c r="C1076" i="3"/>
  <c r="B1076" i="3"/>
  <c r="CU1075" i="3"/>
  <c r="CT1075" i="3"/>
  <c r="CS1075" i="3"/>
  <c r="CR1075" i="3"/>
  <c r="CQ1075" i="3"/>
  <c r="N1075" i="3"/>
  <c r="M1075" i="3"/>
  <c r="I1075" i="3"/>
  <c r="G1075" i="3"/>
  <c r="F1075" i="3"/>
  <c r="E1075" i="3"/>
  <c r="D1075" i="3"/>
  <c r="C1075" i="3"/>
  <c r="B1075" i="3"/>
  <c r="CU1074" i="3"/>
  <c r="CT1074" i="3"/>
  <c r="CS1074" i="3"/>
  <c r="CR1074" i="3"/>
  <c r="CQ1074" i="3"/>
  <c r="N1074" i="3"/>
  <c r="M1074" i="3"/>
  <c r="I1074" i="3"/>
  <c r="G1074" i="3"/>
  <c r="F1074" i="3"/>
  <c r="E1074" i="3"/>
  <c r="D1074" i="3"/>
  <c r="C1074" i="3"/>
  <c r="B1074" i="3"/>
  <c r="CU1073" i="3"/>
  <c r="CT1073" i="3"/>
  <c r="CS1073" i="3"/>
  <c r="CR1073" i="3"/>
  <c r="CQ1073" i="3"/>
  <c r="N1073" i="3"/>
  <c r="M1073" i="3"/>
  <c r="I1073" i="3"/>
  <c r="G1073" i="3"/>
  <c r="F1073" i="3"/>
  <c r="E1073" i="3"/>
  <c r="D1073" i="3"/>
  <c r="C1073" i="3"/>
  <c r="B1073" i="3"/>
  <c r="CU1072" i="3"/>
  <c r="CT1072" i="3"/>
  <c r="CS1072" i="3"/>
  <c r="CR1072" i="3"/>
  <c r="CQ1072" i="3"/>
  <c r="N1072" i="3"/>
  <c r="M1072" i="3"/>
  <c r="I1072" i="3"/>
  <c r="G1072" i="3"/>
  <c r="F1072" i="3"/>
  <c r="E1072" i="3"/>
  <c r="D1072" i="3"/>
  <c r="C1072" i="3"/>
  <c r="B1072" i="3"/>
  <c r="CU1071" i="3"/>
  <c r="CT1071" i="3"/>
  <c r="CS1071" i="3"/>
  <c r="CR1071" i="3"/>
  <c r="CQ1071" i="3"/>
  <c r="N1071" i="3"/>
  <c r="M1071" i="3"/>
  <c r="I1071" i="3"/>
  <c r="G1071" i="3"/>
  <c r="F1071" i="3"/>
  <c r="E1071" i="3"/>
  <c r="D1071" i="3"/>
  <c r="C1071" i="3"/>
  <c r="B1071" i="3"/>
  <c r="CU1070" i="3"/>
  <c r="CT1070" i="3"/>
  <c r="CS1070" i="3"/>
  <c r="CR1070" i="3"/>
  <c r="CQ1070" i="3"/>
  <c r="N1070" i="3"/>
  <c r="M1070" i="3"/>
  <c r="I1070" i="3"/>
  <c r="G1070" i="3"/>
  <c r="F1070" i="3"/>
  <c r="E1070" i="3"/>
  <c r="D1070" i="3"/>
  <c r="C1070" i="3"/>
  <c r="B1070" i="3"/>
  <c r="CU1069" i="3"/>
  <c r="CT1069" i="3"/>
  <c r="CS1069" i="3"/>
  <c r="CR1069" i="3"/>
  <c r="CQ1069" i="3"/>
  <c r="N1069" i="3"/>
  <c r="M1069" i="3"/>
  <c r="I1069" i="3"/>
  <c r="G1069" i="3"/>
  <c r="F1069" i="3"/>
  <c r="E1069" i="3"/>
  <c r="D1069" i="3"/>
  <c r="C1069" i="3"/>
  <c r="B1069" i="3"/>
  <c r="CU1068" i="3"/>
  <c r="CT1068" i="3"/>
  <c r="CS1068" i="3"/>
  <c r="CR1068" i="3"/>
  <c r="CQ1068" i="3"/>
  <c r="N1068" i="3"/>
  <c r="M1068" i="3"/>
  <c r="I1068" i="3"/>
  <c r="G1068" i="3"/>
  <c r="F1068" i="3"/>
  <c r="E1068" i="3"/>
  <c r="D1068" i="3"/>
  <c r="C1068" i="3"/>
  <c r="B1068" i="3"/>
  <c r="CU1067" i="3"/>
  <c r="CT1067" i="3"/>
  <c r="CS1067" i="3"/>
  <c r="CR1067" i="3"/>
  <c r="CQ1067" i="3"/>
  <c r="N1067" i="3"/>
  <c r="M1067" i="3"/>
  <c r="I1067" i="3"/>
  <c r="G1067" i="3"/>
  <c r="F1067" i="3"/>
  <c r="E1067" i="3"/>
  <c r="D1067" i="3"/>
  <c r="C1067" i="3"/>
  <c r="B1067" i="3"/>
  <c r="CU1066" i="3"/>
  <c r="CT1066" i="3"/>
  <c r="CS1066" i="3"/>
  <c r="CR1066" i="3"/>
  <c r="CQ1066" i="3"/>
  <c r="N1066" i="3"/>
  <c r="M1066" i="3"/>
  <c r="I1066" i="3"/>
  <c r="G1066" i="3"/>
  <c r="F1066" i="3"/>
  <c r="E1066" i="3"/>
  <c r="D1066" i="3"/>
  <c r="C1066" i="3"/>
  <c r="B1066" i="3"/>
  <c r="CU1065" i="3"/>
  <c r="CT1065" i="3"/>
  <c r="CS1065" i="3"/>
  <c r="CR1065" i="3"/>
  <c r="CQ1065" i="3"/>
  <c r="N1065" i="3"/>
  <c r="M1065" i="3"/>
  <c r="I1065" i="3"/>
  <c r="G1065" i="3"/>
  <c r="F1065" i="3"/>
  <c r="E1065" i="3"/>
  <c r="D1065" i="3"/>
  <c r="C1065" i="3"/>
  <c r="B1065" i="3"/>
  <c r="CU1064" i="3"/>
  <c r="CT1064" i="3"/>
  <c r="CS1064" i="3"/>
  <c r="CR1064" i="3"/>
  <c r="CQ1064" i="3"/>
  <c r="N1064" i="3"/>
  <c r="M1064" i="3"/>
  <c r="I1064" i="3"/>
  <c r="G1064" i="3"/>
  <c r="F1064" i="3"/>
  <c r="E1064" i="3"/>
  <c r="D1064" i="3"/>
  <c r="C1064" i="3"/>
  <c r="B1064" i="3"/>
  <c r="CU1063" i="3"/>
  <c r="CT1063" i="3"/>
  <c r="CS1063" i="3"/>
  <c r="CR1063" i="3"/>
  <c r="CQ1063" i="3"/>
  <c r="N1063" i="3"/>
  <c r="M1063" i="3"/>
  <c r="I1063" i="3"/>
  <c r="G1063" i="3"/>
  <c r="F1063" i="3"/>
  <c r="E1063" i="3"/>
  <c r="D1063" i="3"/>
  <c r="C1063" i="3"/>
  <c r="B1063" i="3"/>
  <c r="CU1062" i="3"/>
  <c r="CT1062" i="3"/>
  <c r="CS1062" i="3"/>
  <c r="CR1062" i="3"/>
  <c r="CQ1062" i="3"/>
  <c r="N1062" i="3"/>
  <c r="M1062" i="3"/>
  <c r="I1062" i="3"/>
  <c r="G1062" i="3"/>
  <c r="F1062" i="3"/>
  <c r="E1062" i="3"/>
  <c r="D1062" i="3"/>
  <c r="C1062" i="3"/>
  <c r="B1062" i="3"/>
  <c r="CU1061" i="3"/>
  <c r="CT1061" i="3"/>
  <c r="CS1061" i="3"/>
  <c r="CR1061" i="3"/>
  <c r="CQ1061" i="3"/>
  <c r="N1061" i="3"/>
  <c r="M1061" i="3"/>
  <c r="I1061" i="3"/>
  <c r="G1061" i="3"/>
  <c r="F1061" i="3"/>
  <c r="E1061" i="3"/>
  <c r="D1061" i="3"/>
  <c r="C1061" i="3"/>
  <c r="B1061" i="3"/>
  <c r="CU1060" i="3"/>
  <c r="CT1060" i="3"/>
  <c r="CS1060" i="3"/>
  <c r="CR1060" i="3"/>
  <c r="CQ1060" i="3"/>
  <c r="N1060" i="3"/>
  <c r="M1060" i="3"/>
  <c r="I1060" i="3"/>
  <c r="G1060" i="3"/>
  <c r="F1060" i="3"/>
  <c r="E1060" i="3"/>
  <c r="D1060" i="3"/>
  <c r="C1060" i="3"/>
  <c r="B1060" i="3"/>
  <c r="CU1059" i="3"/>
  <c r="CT1059" i="3"/>
  <c r="CS1059" i="3"/>
  <c r="CR1059" i="3"/>
  <c r="CQ1059" i="3"/>
  <c r="N1059" i="3"/>
  <c r="M1059" i="3"/>
  <c r="I1059" i="3"/>
  <c r="G1059" i="3"/>
  <c r="F1059" i="3"/>
  <c r="E1059" i="3"/>
  <c r="D1059" i="3"/>
  <c r="C1059" i="3"/>
  <c r="B1059" i="3"/>
  <c r="CU1058" i="3"/>
  <c r="CT1058" i="3"/>
  <c r="CS1058" i="3"/>
  <c r="CR1058" i="3"/>
  <c r="CQ1058" i="3"/>
  <c r="N1058" i="3"/>
  <c r="M1058" i="3"/>
  <c r="I1058" i="3"/>
  <c r="G1058" i="3"/>
  <c r="F1058" i="3"/>
  <c r="E1058" i="3"/>
  <c r="D1058" i="3"/>
  <c r="C1058" i="3"/>
  <c r="B1058" i="3"/>
  <c r="CU1057" i="3"/>
  <c r="CT1057" i="3"/>
  <c r="CS1057" i="3"/>
  <c r="CR1057" i="3"/>
  <c r="CQ1057" i="3"/>
  <c r="N1057" i="3"/>
  <c r="M1057" i="3"/>
  <c r="I1057" i="3"/>
  <c r="G1057" i="3"/>
  <c r="F1057" i="3"/>
  <c r="E1057" i="3"/>
  <c r="D1057" i="3"/>
  <c r="C1057" i="3"/>
  <c r="B1057" i="3"/>
  <c r="CU1056" i="3"/>
  <c r="CT1056" i="3"/>
  <c r="CS1056" i="3"/>
  <c r="CR1056" i="3"/>
  <c r="CQ1056" i="3"/>
  <c r="N1056" i="3"/>
  <c r="M1056" i="3"/>
  <c r="I1056" i="3"/>
  <c r="G1056" i="3"/>
  <c r="F1056" i="3"/>
  <c r="E1056" i="3"/>
  <c r="D1056" i="3"/>
  <c r="C1056" i="3"/>
  <c r="B1056" i="3"/>
  <c r="CU1055" i="3"/>
  <c r="CT1055" i="3"/>
  <c r="CS1055" i="3"/>
  <c r="CR1055" i="3"/>
  <c r="CQ1055" i="3"/>
  <c r="N1055" i="3"/>
  <c r="M1055" i="3"/>
  <c r="I1055" i="3"/>
  <c r="G1055" i="3"/>
  <c r="F1055" i="3"/>
  <c r="E1055" i="3"/>
  <c r="D1055" i="3"/>
  <c r="C1055" i="3"/>
  <c r="B1055" i="3"/>
  <c r="CU1054" i="3"/>
  <c r="CT1054" i="3"/>
  <c r="CS1054" i="3"/>
  <c r="CR1054" i="3"/>
  <c r="CQ1054" i="3"/>
  <c r="N1054" i="3"/>
  <c r="M1054" i="3"/>
  <c r="I1054" i="3"/>
  <c r="G1054" i="3"/>
  <c r="F1054" i="3"/>
  <c r="E1054" i="3"/>
  <c r="D1054" i="3"/>
  <c r="C1054" i="3"/>
  <c r="B1054" i="3"/>
  <c r="CU1053" i="3"/>
  <c r="CT1053" i="3"/>
  <c r="CS1053" i="3"/>
  <c r="CR1053" i="3"/>
  <c r="CQ1053" i="3"/>
  <c r="N1053" i="3"/>
  <c r="M1053" i="3"/>
  <c r="I1053" i="3"/>
  <c r="G1053" i="3"/>
  <c r="F1053" i="3"/>
  <c r="E1053" i="3"/>
  <c r="D1053" i="3"/>
  <c r="C1053" i="3"/>
  <c r="B1053" i="3"/>
  <c r="CU1052" i="3"/>
  <c r="CT1052" i="3"/>
  <c r="CS1052" i="3"/>
  <c r="CR1052" i="3"/>
  <c r="CQ1052" i="3"/>
  <c r="N1052" i="3"/>
  <c r="M1052" i="3"/>
  <c r="I1052" i="3"/>
  <c r="G1052" i="3"/>
  <c r="F1052" i="3"/>
  <c r="E1052" i="3"/>
  <c r="D1052" i="3"/>
  <c r="C1052" i="3"/>
  <c r="B1052" i="3"/>
  <c r="CU1051" i="3"/>
  <c r="CT1051" i="3"/>
  <c r="CS1051" i="3"/>
  <c r="CR1051" i="3"/>
  <c r="CQ1051" i="3"/>
  <c r="N1051" i="3"/>
  <c r="M1051" i="3"/>
  <c r="I1051" i="3"/>
  <c r="G1051" i="3"/>
  <c r="F1051" i="3"/>
  <c r="E1051" i="3"/>
  <c r="D1051" i="3"/>
  <c r="C1051" i="3"/>
  <c r="B1051" i="3"/>
  <c r="CU1050" i="3"/>
  <c r="CT1050" i="3"/>
  <c r="CS1050" i="3"/>
  <c r="CR1050" i="3"/>
  <c r="CQ1050" i="3"/>
  <c r="N1050" i="3"/>
  <c r="M1050" i="3"/>
  <c r="I1050" i="3"/>
  <c r="G1050" i="3"/>
  <c r="F1050" i="3"/>
  <c r="E1050" i="3"/>
  <c r="D1050" i="3"/>
  <c r="C1050" i="3"/>
  <c r="B1050" i="3"/>
  <c r="CU1049" i="3"/>
  <c r="CT1049" i="3"/>
  <c r="CS1049" i="3"/>
  <c r="CR1049" i="3"/>
  <c r="CQ1049" i="3"/>
  <c r="N1049" i="3"/>
  <c r="M1049" i="3"/>
  <c r="I1049" i="3"/>
  <c r="G1049" i="3"/>
  <c r="F1049" i="3"/>
  <c r="E1049" i="3"/>
  <c r="D1049" i="3"/>
  <c r="C1049" i="3"/>
  <c r="B1049" i="3"/>
  <c r="CU1048" i="3"/>
  <c r="CT1048" i="3"/>
  <c r="CS1048" i="3"/>
  <c r="CR1048" i="3"/>
  <c r="CQ1048" i="3"/>
  <c r="N1048" i="3"/>
  <c r="M1048" i="3"/>
  <c r="I1048" i="3"/>
  <c r="G1048" i="3"/>
  <c r="F1048" i="3"/>
  <c r="E1048" i="3"/>
  <c r="D1048" i="3"/>
  <c r="C1048" i="3"/>
  <c r="B1048" i="3"/>
  <c r="CU1047" i="3"/>
  <c r="CT1047" i="3"/>
  <c r="CS1047" i="3"/>
  <c r="CR1047" i="3"/>
  <c r="CQ1047" i="3"/>
  <c r="N1047" i="3"/>
  <c r="M1047" i="3"/>
  <c r="I1047" i="3"/>
  <c r="G1047" i="3"/>
  <c r="F1047" i="3"/>
  <c r="E1047" i="3"/>
  <c r="D1047" i="3"/>
  <c r="C1047" i="3"/>
  <c r="B1047" i="3"/>
  <c r="CU1046" i="3"/>
  <c r="CT1046" i="3"/>
  <c r="CS1046" i="3"/>
  <c r="CR1046" i="3"/>
  <c r="CQ1046" i="3"/>
  <c r="N1046" i="3"/>
  <c r="M1046" i="3"/>
  <c r="I1046" i="3"/>
  <c r="G1046" i="3"/>
  <c r="F1046" i="3"/>
  <c r="E1046" i="3"/>
  <c r="D1046" i="3"/>
  <c r="C1046" i="3"/>
  <c r="B1046" i="3"/>
  <c r="CU1045" i="3"/>
  <c r="CT1045" i="3"/>
  <c r="CS1045" i="3"/>
  <c r="CR1045" i="3"/>
  <c r="CQ1045" i="3"/>
  <c r="N1045" i="3"/>
  <c r="M1045" i="3"/>
  <c r="I1045" i="3"/>
  <c r="G1045" i="3"/>
  <c r="F1045" i="3"/>
  <c r="E1045" i="3"/>
  <c r="D1045" i="3"/>
  <c r="C1045" i="3"/>
  <c r="B1045" i="3"/>
  <c r="CU1044" i="3"/>
  <c r="CT1044" i="3"/>
  <c r="CS1044" i="3"/>
  <c r="CR1044" i="3"/>
  <c r="CQ1044" i="3"/>
  <c r="N1044" i="3"/>
  <c r="M1044" i="3"/>
  <c r="I1044" i="3"/>
  <c r="G1044" i="3"/>
  <c r="F1044" i="3"/>
  <c r="E1044" i="3"/>
  <c r="D1044" i="3"/>
  <c r="C1044" i="3"/>
  <c r="B1044" i="3"/>
  <c r="CU1043" i="3"/>
  <c r="CT1043" i="3"/>
  <c r="CS1043" i="3"/>
  <c r="CR1043" i="3"/>
  <c r="CQ1043" i="3"/>
  <c r="N1043" i="3"/>
  <c r="M1043" i="3"/>
  <c r="I1043" i="3"/>
  <c r="G1043" i="3"/>
  <c r="F1043" i="3"/>
  <c r="E1043" i="3"/>
  <c r="D1043" i="3"/>
  <c r="C1043" i="3"/>
  <c r="B1043" i="3"/>
  <c r="CU1042" i="3"/>
  <c r="CT1042" i="3"/>
  <c r="CS1042" i="3"/>
  <c r="CR1042" i="3"/>
  <c r="CQ1042" i="3"/>
  <c r="N1042" i="3"/>
  <c r="M1042" i="3"/>
  <c r="I1042" i="3"/>
  <c r="G1042" i="3"/>
  <c r="F1042" i="3"/>
  <c r="E1042" i="3"/>
  <c r="D1042" i="3"/>
  <c r="C1042" i="3"/>
  <c r="B1042" i="3"/>
  <c r="CU1041" i="3"/>
  <c r="CT1041" i="3"/>
  <c r="CS1041" i="3"/>
  <c r="CR1041" i="3"/>
  <c r="CQ1041" i="3"/>
  <c r="N1041" i="3"/>
  <c r="M1041" i="3"/>
  <c r="I1041" i="3"/>
  <c r="G1041" i="3"/>
  <c r="F1041" i="3"/>
  <c r="E1041" i="3"/>
  <c r="D1041" i="3"/>
  <c r="C1041" i="3"/>
  <c r="B1041" i="3"/>
  <c r="CU1040" i="3"/>
  <c r="CT1040" i="3"/>
  <c r="CS1040" i="3"/>
  <c r="CR1040" i="3"/>
  <c r="CQ1040" i="3"/>
  <c r="N1040" i="3"/>
  <c r="M1040" i="3"/>
  <c r="I1040" i="3"/>
  <c r="G1040" i="3"/>
  <c r="F1040" i="3"/>
  <c r="E1040" i="3"/>
  <c r="D1040" i="3"/>
  <c r="C1040" i="3"/>
  <c r="B1040" i="3"/>
  <c r="CU1039" i="3"/>
  <c r="CT1039" i="3"/>
  <c r="CS1039" i="3"/>
  <c r="CR1039" i="3"/>
  <c r="CQ1039" i="3"/>
  <c r="N1039" i="3"/>
  <c r="M1039" i="3"/>
  <c r="I1039" i="3"/>
  <c r="G1039" i="3"/>
  <c r="F1039" i="3"/>
  <c r="E1039" i="3"/>
  <c r="D1039" i="3"/>
  <c r="C1039" i="3"/>
  <c r="B1039" i="3"/>
  <c r="CU1038" i="3"/>
  <c r="CT1038" i="3"/>
  <c r="CS1038" i="3"/>
  <c r="CR1038" i="3"/>
  <c r="CQ1038" i="3"/>
  <c r="N1038" i="3"/>
  <c r="M1038" i="3"/>
  <c r="I1038" i="3"/>
  <c r="G1038" i="3"/>
  <c r="F1038" i="3"/>
  <c r="E1038" i="3"/>
  <c r="D1038" i="3"/>
  <c r="C1038" i="3"/>
  <c r="B1038" i="3"/>
  <c r="CU1037" i="3"/>
  <c r="CT1037" i="3"/>
  <c r="CS1037" i="3"/>
  <c r="CR1037" i="3"/>
  <c r="CQ1037" i="3"/>
  <c r="N1037" i="3"/>
  <c r="M1037" i="3"/>
  <c r="I1037" i="3"/>
  <c r="G1037" i="3"/>
  <c r="F1037" i="3"/>
  <c r="E1037" i="3"/>
  <c r="D1037" i="3"/>
  <c r="C1037" i="3"/>
  <c r="B1037" i="3"/>
  <c r="CU1036" i="3"/>
  <c r="CT1036" i="3"/>
  <c r="CS1036" i="3"/>
  <c r="CR1036" i="3"/>
  <c r="CQ1036" i="3"/>
  <c r="N1036" i="3"/>
  <c r="M1036" i="3"/>
  <c r="I1036" i="3"/>
  <c r="G1036" i="3"/>
  <c r="F1036" i="3"/>
  <c r="E1036" i="3"/>
  <c r="D1036" i="3"/>
  <c r="C1036" i="3"/>
  <c r="B1036" i="3"/>
  <c r="CU1035" i="3"/>
  <c r="CT1035" i="3"/>
  <c r="CS1035" i="3"/>
  <c r="CR1035" i="3"/>
  <c r="CQ1035" i="3"/>
  <c r="N1035" i="3"/>
  <c r="M1035" i="3"/>
  <c r="I1035" i="3"/>
  <c r="G1035" i="3"/>
  <c r="F1035" i="3"/>
  <c r="E1035" i="3"/>
  <c r="D1035" i="3"/>
  <c r="C1035" i="3"/>
  <c r="B1035" i="3"/>
  <c r="CU1034" i="3"/>
  <c r="CT1034" i="3"/>
  <c r="CS1034" i="3"/>
  <c r="CR1034" i="3"/>
  <c r="CQ1034" i="3"/>
  <c r="N1034" i="3"/>
  <c r="M1034" i="3"/>
  <c r="I1034" i="3"/>
  <c r="G1034" i="3"/>
  <c r="F1034" i="3"/>
  <c r="E1034" i="3"/>
  <c r="D1034" i="3"/>
  <c r="C1034" i="3"/>
  <c r="B1034" i="3"/>
  <c r="CU1033" i="3"/>
  <c r="CT1033" i="3"/>
  <c r="CS1033" i="3"/>
  <c r="CR1033" i="3"/>
  <c r="CQ1033" i="3"/>
  <c r="N1033" i="3"/>
  <c r="M1033" i="3"/>
  <c r="I1033" i="3"/>
  <c r="G1033" i="3"/>
  <c r="F1033" i="3"/>
  <c r="E1033" i="3"/>
  <c r="D1033" i="3"/>
  <c r="C1033" i="3"/>
  <c r="B1033" i="3"/>
  <c r="CU1032" i="3"/>
  <c r="CT1032" i="3"/>
  <c r="CS1032" i="3"/>
  <c r="CR1032" i="3"/>
  <c r="CQ1032" i="3"/>
  <c r="N1032" i="3"/>
  <c r="M1032" i="3"/>
  <c r="I1032" i="3"/>
  <c r="G1032" i="3"/>
  <c r="F1032" i="3"/>
  <c r="E1032" i="3"/>
  <c r="D1032" i="3"/>
  <c r="C1032" i="3"/>
  <c r="B1032" i="3"/>
  <c r="CU1031" i="3"/>
  <c r="CT1031" i="3"/>
  <c r="CS1031" i="3"/>
  <c r="CR1031" i="3"/>
  <c r="CQ1031" i="3"/>
  <c r="N1031" i="3"/>
  <c r="M1031" i="3"/>
  <c r="I1031" i="3"/>
  <c r="G1031" i="3"/>
  <c r="F1031" i="3"/>
  <c r="E1031" i="3"/>
  <c r="D1031" i="3"/>
  <c r="C1031" i="3"/>
  <c r="B1031" i="3"/>
  <c r="CU1030" i="3"/>
  <c r="CT1030" i="3"/>
  <c r="CS1030" i="3"/>
  <c r="CR1030" i="3"/>
  <c r="CQ1030" i="3"/>
  <c r="N1030" i="3"/>
  <c r="M1030" i="3"/>
  <c r="I1030" i="3"/>
  <c r="G1030" i="3"/>
  <c r="F1030" i="3"/>
  <c r="E1030" i="3"/>
  <c r="D1030" i="3"/>
  <c r="C1030" i="3"/>
  <c r="B1030" i="3"/>
  <c r="CU1029" i="3"/>
  <c r="CT1029" i="3"/>
  <c r="CS1029" i="3"/>
  <c r="CR1029" i="3"/>
  <c r="CQ1029" i="3"/>
  <c r="N1029" i="3"/>
  <c r="M1029" i="3"/>
  <c r="I1029" i="3"/>
  <c r="G1029" i="3"/>
  <c r="F1029" i="3"/>
  <c r="E1029" i="3"/>
  <c r="D1029" i="3"/>
  <c r="C1029" i="3"/>
  <c r="B1029" i="3"/>
  <c r="CU1028" i="3"/>
  <c r="CT1028" i="3"/>
  <c r="CS1028" i="3"/>
  <c r="CR1028" i="3"/>
  <c r="CQ1028" i="3"/>
  <c r="N1028" i="3"/>
  <c r="M1028" i="3"/>
  <c r="I1028" i="3"/>
  <c r="G1028" i="3"/>
  <c r="F1028" i="3"/>
  <c r="E1028" i="3"/>
  <c r="D1028" i="3"/>
  <c r="C1028" i="3"/>
  <c r="B1028" i="3"/>
  <c r="CU1027" i="3"/>
  <c r="CT1027" i="3"/>
  <c r="CS1027" i="3"/>
  <c r="CR1027" i="3"/>
  <c r="CQ1027" i="3"/>
  <c r="N1027" i="3"/>
  <c r="M1027" i="3"/>
  <c r="I1027" i="3"/>
  <c r="G1027" i="3"/>
  <c r="F1027" i="3"/>
  <c r="E1027" i="3"/>
  <c r="D1027" i="3"/>
  <c r="C1027" i="3"/>
  <c r="B1027" i="3"/>
  <c r="CU1026" i="3"/>
  <c r="CT1026" i="3"/>
  <c r="CS1026" i="3"/>
  <c r="CR1026" i="3"/>
  <c r="CQ1026" i="3"/>
  <c r="N1026" i="3"/>
  <c r="M1026" i="3"/>
  <c r="I1026" i="3"/>
  <c r="G1026" i="3"/>
  <c r="F1026" i="3"/>
  <c r="E1026" i="3"/>
  <c r="D1026" i="3"/>
  <c r="C1026" i="3"/>
  <c r="B1026" i="3"/>
  <c r="CU1025" i="3"/>
  <c r="CT1025" i="3"/>
  <c r="CS1025" i="3"/>
  <c r="CR1025" i="3"/>
  <c r="CQ1025" i="3"/>
  <c r="N1025" i="3"/>
  <c r="M1025" i="3"/>
  <c r="I1025" i="3"/>
  <c r="G1025" i="3"/>
  <c r="F1025" i="3"/>
  <c r="E1025" i="3"/>
  <c r="D1025" i="3"/>
  <c r="C1025" i="3"/>
  <c r="B1025" i="3"/>
  <c r="CU1024" i="3"/>
  <c r="CT1024" i="3"/>
  <c r="CS1024" i="3"/>
  <c r="CR1024" i="3"/>
  <c r="CQ1024" i="3"/>
  <c r="N1024" i="3"/>
  <c r="M1024" i="3"/>
  <c r="I1024" i="3"/>
  <c r="G1024" i="3"/>
  <c r="F1024" i="3"/>
  <c r="E1024" i="3"/>
  <c r="D1024" i="3"/>
  <c r="C1024" i="3"/>
  <c r="B1024" i="3"/>
  <c r="CU1023" i="3"/>
  <c r="CT1023" i="3"/>
  <c r="CS1023" i="3"/>
  <c r="CR1023" i="3"/>
  <c r="CQ1023" i="3"/>
  <c r="N1023" i="3"/>
  <c r="M1023" i="3"/>
  <c r="I1023" i="3"/>
  <c r="G1023" i="3"/>
  <c r="F1023" i="3"/>
  <c r="E1023" i="3"/>
  <c r="D1023" i="3"/>
  <c r="C1023" i="3"/>
  <c r="B1023" i="3"/>
  <c r="CU1022" i="3"/>
  <c r="CT1022" i="3"/>
  <c r="CS1022" i="3"/>
  <c r="CR1022" i="3"/>
  <c r="CQ1022" i="3"/>
  <c r="N1022" i="3"/>
  <c r="M1022" i="3"/>
  <c r="I1022" i="3"/>
  <c r="G1022" i="3"/>
  <c r="F1022" i="3"/>
  <c r="E1022" i="3"/>
  <c r="D1022" i="3"/>
  <c r="C1022" i="3"/>
  <c r="B1022" i="3"/>
  <c r="CU1021" i="3"/>
  <c r="CT1021" i="3"/>
  <c r="CS1021" i="3"/>
  <c r="CR1021" i="3"/>
  <c r="CQ1021" i="3"/>
  <c r="N1021" i="3"/>
  <c r="M1021" i="3"/>
  <c r="I1021" i="3"/>
  <c r="G1021" i="3"/>
  <c r="F1021" i="3"/>
  <c r="E1021" i="3"/>
  <c r="D1021" i="3"/>
  <c r="C1021" i="3"/>
  <c r="B1021" i="3"/>
  <c r="CU1020" i="3"/>
  <c r="CT1020" i="3"/>
  <c r="CS1020" i="3"/>
  <c r="CR1020" i="3"/>
  <c r="CQ1020" i="3"/>
  <c r="N1020" i="3"/>
  <c r="M1020" i="3"/>
  <c r="I1020" i="3"/>
  <c r="G1020" i="3"/>
  <c r="F1020" i="3"/>
  <c r="E1020" i="3"/>
  <c r="D1020" i="3"/>
  <c r="C1020" i="3"/>
  <c r="B1020" i="3"/>
  <c r="CU1019" i="3"/>
  <c r="CT1019" i="3"/>
  <c r="CS1019" i="3"/>
  <c r="CR1019" i="3"/>
  <c r="CQ1019" i="3"/>
  <c r="N1019" i="3"/>
  <c r="M1019" i="3"/>
  <c r="I1019" i="3"/>
  <c r="G1019" i="3"/>
  <c r="F1019" i="3"/>
  <c r="E1019" i="3"/>
  <c r="D1019" i="3"/>
  <c r="C1019" i="3"/>
  <c r="B1019" i="3"/>
  <c r="CU1018" i="3"/>
  <c r="CT1018" i="3"/>
  <c r="CS1018" i="3"/>
  <c r="CR1018" i="3"/>
  <c r="CQ1018" i="3"/>
  <c r="N1018" i="3"/>
  <c r="M1018" i="3"/>
  <c r="I1018" i="3"/>
  <c r="G1018" i="3"/>
  <c r="F1018" i="3"/>
  <c r="E1018" i="3"/>
  <c r="D1018" i="3"/>
  <c r="C1018" i="3"/>
  <c r="B1018" i="3"/>
  <c r="CU1017" i="3"/>
  <c r="CT1017" i="3"/>
  <c r="CS1017" i="3"/>
  <c r="CR1017" i="3"/>
  <c r="CQ1017" i="3"/>
  <c r="N1017" i="3"/>
  <c r="M1017" i="3"/>
  <c r="I1017" i="3"/>
  <c r="G1017" i="3"/>
  <c r="F1017" i="3"/>
  <c r="E1017" i="3"/>
  <c r="D1017" i="3"/>
  <c r="C1017" i="3"/>
  <c r="B1017" i="3"/>
  <c r="CU1016" i="3"/>
  <c r="CT1016" i="3"/>
  <c r="CS1016" i="3"/>
  <c r="CR1016" i="3"/>
  <c r="CQ1016" i="3"/>
  <c r="N1016" i="3"/>
  <c r="M1016" i="3"/>
  <c r="I1016" i="3"/>
  <c r="G1016" i="3"/>
  <c r="F1016" i="3"/>
  <c r="E1016" i="3"/>
  <c r="D1016" i="3"/>
  <c r="C1016" i="3"/>
  <c r="B1016" i="3"/>
  <c r="CU1015" i="3"/>
  <c r="CT1015" i="3"/>
  <c r="CS1015" i="3"/>
  <c r="CR1015" i="3"/>
  <c r="CQ1015" i="3"/>
  <c r="N1015" i="3"/>
  <c r="M1015" i="3"/>
  <c r="I1015" i="3"/>
  <c r="G1015" i="3"/>
  <c r="F1015" i="3"/>
  <c r="E1015" i="3"/>
  <c r="D1015" i="3"/>
  <c r="C1015" i="3"/>
  <c r="B1015" i="3"/>
  <c r="CU1014" i="3"/>
  <c r="CT1014" i="3"/>
  <c r="CS1014" i="3"/>
  <c r="CR1014" i="3"/>
  <c r="CQ1014" i="3"/>
  <c r="N1014" i="3"/>
  <c r="M1014" i="3"/>
  <c r="I1014" i="3"/>
  <c r="G1014" i="3"/>
  <c r="F1014" i="3"/>
  <c r="E1014" i="3"/>
  <c r="D1014" i="3"/>
  <c r="C1014" i="3"/>
  <c r="B1014" i="3"/>
  <c r="CU1013" i="3"/>
  <c r="CT1013" i="3"/>
  <c r="CS1013" i="3"/>
  <c r="CR1013" i="3"/>
  <c r="CQ1013" i="3"/>
  <c r="N1013" i="3"/>
  <c r="M1013" i="3"/>
  <c r="I1013" i="3"/>
  <c r="G1013" i="3"/>
  <c r="F1013" i="3"/>
  <c r="E1013" i="3"/>
  <c r="D1013" i="3"/>
  <c r="C1013" i="3"/>
  <c r="B1013" i="3"/>
  <c r="CU1012" i="3"/>
  <c r="CT1012" i="3"/>
  <c r="CS1012" i="3"/>
  <c r="CR1012" i="3"/>
  <c r="CQ1012" i="3"/>
  <c r="N1012" i="3"/>
  <c r="M1012" i="3"/>
  <c r="I1012" i="3"/>
  <c r="G1012" i="3"/>
  <c r="F1012" i="3"/>
  <c r="E1012" i="3"/>
  <c r="D1012" i="3"/>
  <c r="C1012" i="3"/>
  <c r="B1012" i="3"/>
  <c r="CU1011" i="3"/>
  <c r="CT1011" i="3"/>
  <c r="CS1011" i="3"/>
  <c r="CR1011" i="3"/>
  <c r="CQ1011" i="3"/>
  <c r="N1011" i="3"/>
  <c r="M1011" i="3"/>
  <c r="I1011" i="3"/>
  <c r="G1011" i="3"/>
  <c r="F1011" i="3"/>
  <c r="E1011" i="3"/>
  <c r="D1011" i="3"/>
  <c r="C1011" i="3"/>
  <c r="B1011" i="3"/>
  <c r="CU1010" i="3"/>
  <c r="CT1010" i="3"/>
  <c r="CS1010" i="3"/>
  <c r="CR1010" i="3"/>
  <c r="CQ1010" i="3"/>
  <c r="N1010" i="3"/>
  <c r="M1010" i="3"/>
  <c r="I1010" i="3"/>
  <c r="G1010" i="3"/>
  <c r="F1010" i="3"/>
  <c r="E1010" i="3"/>
  <c r="D1010" i="3"/>
  <c r="C1010" i="3"/>
  <c r="B1010" i="3"/>
  <c r="CU1009" i="3"/>
  <c r="CT1009" i="3"/>
  <c r="CS1009" i="3"/>
  <c r="CR1009" i="3"/>
  <c r="CQ1009" i="3"/>
  <c r="N1009" i="3"/>
  <c r="M1009" i="3"/>
  <c r="I1009" i="3"/>
  <c r="G1009" i="3"/>
  <c r="F1009" i="3"/>
  <c r="E1009" i="3"/>
  <c r="D1009" i="3"/>
  <c r="C1009" i="3"/>
  <c r="B1009" i="3"/>
  <c r="CU1008" i="3"/>
  <c r="CT1008" i="3"/>
  <c r="CS1008" i="3"/>
  <c r="CR1008" i="3"/>
  <c r="CQ1008" i="3"/>
  <c r="N1008" i="3"/>
  <c r="M1008" i="3"/>
  <c r="I1008" i="3"/>
  <c r="G1008" i="3"/>
  <c r="F1008" i="3"/>
  <c r="E1008" i="3"/>
  <c r="D1008" i="3"/>
  <c r="C1008" i="3"/>
  <c r="B1008" i="3"/>
  <c r="CU1007" i="3"/>
  <c r="CT1007" i="3"/>
  <c r="CS1007" i="3"/>
  <c r="CR1007" i="3"/>
  <c r="CQ1007" i="3"/>
  <c r="N1007" i="3"/>
  <c r="M1007" i="3"/>
  <c r="I1007" i="3"/>
  <c r="G1007" i="3"/>
  <c r="F1007" i="3"/>
  <c r="E1007" i="3"/>
  <c r="D1007" i="3"/>
  <c r="C1007" i="3"/>
  <c r="B1007" i="3"/>
  <c r="CU1006" i="3"/>
  <c r="CT1006" i="3"/>
  <c r="CS1006" i="3"/>
  <c r="CR1006" i="3"/>
  <c r="CQ1006" i="3"/>
  <c r="N1006" i="3"/>
  <c r="M1006" i="3"/>
  <c r="I1006" i="3"/>
  <c r="G1006" i="3"/>
  <c r="F1006" i="3"/>
  <c r="E1006" i="3"/>
  <c r="D1006" i="3"/>
  <c r="C1006" i="3"/>
  <c r="B1006" i="3"/>
  <c r="CU1005" i="3"/>
  <c r="CT1005" i="3"/>
  <c r="CS1005" i="3"/>
  <c r="CR1005" i="3"/>
  <c r="CQ1005" i="3"/>
  <c r="N1005" i="3"/>
  <c r="M1005" i="3"/>
  <c r="I1005" i="3"/>
  <c r="G1005" i="3"/>
  <c r="F1005" i="3"/>
  <c r="E1005" i="3"/>
  <c r="D1005" i="3"/>
  <c r="C1005" i="3"/>
  <c r="B1005" i="3"/>
  <c r="CU1004" i="3"/>
  <c r="CT1004" i="3"/>
  <c r="CS1004" i="3"/>
  <c r="CR1004" i="3"/>
  <c r="CQ1004" i="3"/>
  <c r="N1004" i="3"/>
  <c r="M1004" i="3"/>
  <c r="I1004" i="3"/>
  <c r="G1004" i="3"/>
  <c r="F1004" i="3"/>
  <c r="E1004" i="3"/>
  <c r="D1004" i="3"/>
  <c r="C1004" i="3"/>
  <c r="B1004" i="3"/>
  <c r="CU1003" i="3"/>
  <c r="CT1003" i="3"/>
  <c r="CS1003" i="3"/>
  <c r="CR1003" i="3"/>
  <c r="CQ1003" i="3"/>
  <c r="N1003" i="3"/>
  <c r="M1003" i="3"/>
  <c r="I1003" i="3"/>
  <c r="G1003" i="3"/>
  <c r="F1003" i="3"/>
  <c r="E1003" i="3"/>
  <c r="D1003" i="3"/>
  <c r="C1003" i="3"/>
  <c r="B1003" i="3"/>
  <c r="CU1002" i="3"/>
  <c r="CT1002" i="3"/>
  <c r="CS1002" i="3"/>
  <c r="CR1002" i="3"/>
  <c r="CQ1002" i="3"/>
  <c r="N1002" i="3"/>
  <c r="M1002" i="3"/>
  <c r="I1002" i="3"/>
  <c r="G1002" i="3"/>
  <c r="F1002" i="3"/>
  <c r="E1002" i="3"/>
  <c r="D1002" i="3"/>
  <c r="C1002" i="3"/>
  <c r="B1002" i="3"/>
  <c r="CU1001" i="3"/>
  <c r="CT1001" i="3"/>
  <c r="CS1001" i="3"/>
  <c r="CR1001" i="3"/>
  <c r="CQ1001" i="3"/>
  <c r="N1001" i="3"/>
  <c r="M1001" i="3"/>
  <c r="I1001" i="3"/>
  <c r="G1001" i="3"/>
  <c r="F1001" i="3"/>
  <c r="E1001" i="3"/>
  <c r="D1001" i="3"/>
  <c r="C1001" i="3"/>
  <c r="B1001" i="3"/>
  <c r="CU1000" i="3"/>
  <c r="CT1000" i="3"/>
  <c r="CS1000" i="3"/>
  <c r="CR1000" i="3"/>
  <c r="CQ1000" i="3"/>
  <c r="N1000" i="3"/>
  <c r="M1000" i="3"/>
  <c r="I1000" i="3"/>
  <c r="G1000" i="3"/>
  <c r="F1000" i="3"/>
  <c r="E1000" i="3"/>
  <c r="D1000" i="3"/>
  <c r="C1000" i="3"/>
  <c r="B1000" i="3"/>
  <c r="CU999" i="3"/>
  <c r="CT999" i="3"/>
  <c r="CS999" i="3"/>
  <c r="CR999" i="3"/>
  <c r="CQ999" i="3"/>
  <c r="N999" i="3"/>
  <c r="M999" i="3"/>
  <c r="I999" i="3"/>
  <c r="G999" i="3"/>
  <c r="F999" i="3"/>
  <c r="E999" i="3"/>
  <c r="D999" i="3"/>
  <c r="C999" i="3"/>
  <c r="B999" i="3"/>
  <c r="CU998" i="3"/>
  <c r="CT998" i="3"/>
  <c r="CS998" i="3"/>
  <c r="CR998" i="3"/>
  <c r="CQ998" i="3"/>
  <c r="N998" i="3"/>
  <c r="M998" i="3"/>
  <c r="I998" i="3"/>
  <c r="G998" i="3"/>
  <c r="F998" i="3"/>
  <c r="E998" i="3"/>
  <c r="D998" i="3"/>
  <c r="C998" i="3"/>
  <c r="B998" i="3"/>
  <c r="CU997" i="3"/>
  <c r="CT997" i="3"/>
  <c r="CS997" i="3"/>
  <c r="CR997" i="3"/>
  <c r="CQ997" i="3"/>
  <c r="N997" i="3"/>
  <c r="M997" i="3"/>
  <c r="I997" i="3"/>
  <c r="G997" i="3"/>
  <c r="F997" i="3"/>
  <c r="E997" i="3"/>
  <c r="D997" i="3"/>
  <c r="C997" i="3"/>
  <c r="B997" i="3"/>
  <c r="CU996" i="3"/>
  <c r="CT996" i="3"/>
  <c r="CS996" i="3"/>
  <c r="CR996" i="3"/>
  <c r="CQ996" i="3"/>
  <c r="N996" i="3"/>
  <c r="M996" i="3"/>
  <c r="I996" i="3"/>
  <c r="G996" i="3"/>
  <c r="F996" i="3"/>
  <c r="E996" i="3"/>
  <c r="D996" i="3"/>
  <c r="C996" i="3"/>
  <c r="B996" i="3"/>
  <c r="CU995" i="3"/>
  <c r="CT995" i="3"/>
  <c r="CS995" i="3"/>
  <c r="CR995" i="3"/>
  <c r="CQ995" i="3"/>
  <c r="N995" i="3"/>
  <c r="M995" i="3"/>
  <c r="I995" i="3"/>
  <c r="G995" i="3"/>
  <c r="F995" i="3"/>
  <c r="E995" i="3"/>
  <c r="D995" i="3"/>
  <c r="C995" i="3"/>
  <c r="B995" i="3"/>
  <c r="CU994" i="3"/>
  <c r="CT994" i="3"/>
  <c r="CS994" i="3"/>
  <c r="CR994" i="3"/>
  <c r="CQ994" i="3"/>
  <c r="N994" i="3"/>
  <c r="M994" i="3"/>
  <c r="I994" i="3"/>
  <c r="G994" i="3"/>
  <c r="F994" i="3"/>
  <c r="E994" i="3"/>
  <c r="D994" i="3"/>
  <c r="C994" i="3"/>
  <c r="B994" i="3"/>
  <c r="CU993" i="3"/>
  <c r="CT993" i="3"/>
  <c r="CS993" i="3"/>
  <c r="CR993" i="3"/>
  <c r="CQ993" i="3"/>
  <c r="N993" i="3"/>
  <c r="M993" i="3"/>
  <c r="I993" i="3"/>
  <c r="G993" i="3"/>
  <c r="F993" i="3"/>
  <c r="E993" i="3"/>
  <c r="D993" i="3"/>
  <c r="C993" i="3"/>
  <c r="B993" i="3"/>
  <c r="CU992" i="3"/>
  <c r="CT992" i="3"/>
  <c r="CS992" i="3"/>
  <c r="CR992" i="3"/>
  <c r="CQ992" i="3"/>
  <c r="N992" i="3"/>
  <c r="M992" i="3"/>
  <c r="I992" i="3"/>
  <c r="G992" i="3"/>
  <c r="F992" i="3"/>
  <c r="E992" i="3"/>
  <c r="D992" i="3"/>
  <c r="C992" i="3"/>
  <c r="B992" i="3"/>
  <c r="CU991" i="3"/>
  <c r="CT991" i="3"/>
  <c r="CS991" i="3"/>
  <c r="CR991" i="3"/>
  <c r="CQ991" i="3"/>
  <c r="N991" i="3"/>
  <c r="M991" i="3"/>
  <c r="I991" i="3"/>
  <c r="G991" i="3"/>
  <c r="F991" i="3"/>
  <c r="E991" i="3"/>
  <c r="D991" i="3"/>
  <c r="C991" i="3"/>
  <c r="B991" i="3"/>
  <c r="CU990" i="3"/>
  <c r="CT990" i="3"/>
  <c r="CS990" i="3"/>
  <c r="CR990" i="3"/>
  <c r="CQ990" i="3"/>
  <c r="N990" i="3"/>
  <c r="M990" i="3"/>
  <c r="I990" i="3"/>
  <c r="G990" i="3"/>
  <c r="F990" i="3"/>
  <c r="E990" i="3"/>
  <c r="D990" i="3"/>
  <c r="C990" i="3"/>
  <c r="B990" i="3"/>
  <c r="CU989" i="3"/>
  <c r="CT989" i="3"/>
  <c r="CS989" i="3"/>
  <c r="CR989" i="3"/>
  <c r="CQ989" i="3"/>
  <c r="N989" i="3"/>
  <c r="M989" i="3"/>
  <c r="I989" i="3"/>
  <c r="G989" i="3"/>
  <c r="F989" i="3"/>
  <c r="E989" i="3"/>
  <c r="D989" i="3"/>
  <c r="C989" i="3"/>
  <c r="B989" i="3"/>
  <c r="CU988" i="3"/>
  <c r="CT988" i="3"/>
  <c r="CS988" i="3"/>
  <c r="CR988" i="3"/>
  <c r="CQ988" i="3"/>
  <c r="N988" i="3"/>
  <c r="M988" i="3"/>
  <c r="I988" i="3"/>
  <c r="G988" i="3"/>
  <c r="F988" i="3"/>
  <c r="E988" i="3"/>
  <c r="D988" i="3"/>
  <c r="C988" i="3"/>
  <c r="B988" i="3"/>
  <c r="CU987" i="3"/>
  <c r="CT987" i="3"/>
  <c r="CS987" i="3"/>
  <c r="CR987" i="3"/>
  <c r="CQ987" i="3"/>
  <c r="N987" i="3"/>
  <c r="M987" i="3"/>
  <c r="I987" i="3"/>
  <c r="G987" i="3"/>
  <c r="F987" i="3"/>
  <c r="E987" i="3"/>
  <c r="D987" i="3"/>
  <c r="C987" i="3"/>
  <c r="B987" i="3"/>
  <c r="CU986" i="3"/>
  <c r="CT986" i="3"/>
  <c r="CS986" i="3"/>
  <c r="CR986" i="3"/>
  <c r="CQ986" i="3"/>
  <c r="N986" i="3"/>
  <c r="M986" i="3"/>
  <c r="I986" i="3"/>
  <c r="G986" i="3"/>
  <c r="F986" i="3"/>
  <c r="E986" i="3"/>
  <c r="D986" i="3"/>
  <c r="C986" i="3"/>
  <c r="B986" i="3"/>
  <c r="CU985" i="3"/>
  <c r="CT985" i="3"/>
  <c r="CS985" i="3"/>
  <c r="CR985" i="3"/>
  <c r="CQ985" i="3"/>
  <c r="N985" i="3"/>
  <c r="M985" i="3"/>
  <c r="I985" i="3"/>
  <c r="G985" i="3"/>
  <c r="F985" i="3"/>
  <c r="E985" i="3"/>
  <c r="D985" i="3"/>
  <c r="C985" i="3"/>
  <c r="B985" i="3"/>
  <c r="CU984" i="3"/>
  <c r="CT984" i="3"/>
  <c r="CS984" i="3"/>
  <c r="CR984" i="3"/>
  <c r="CQ984" i="3"/>
  <c r="N984" i="3"/>
  <c r="M984" i="3"/>
  <c r="I984" i="3"/>
  <c r="G984" i="3"/>
  <c r="F984" i="3"/>
  <c r="E984" i="3"/>
  <c r="D984" i="3"/>
  <c r="C984" i="3"/>
  <c r="B984" i="3"/>
  <c r="CU983" i="3"/>
  <c r="CT983" i="3"/>
  <c r="CS983" i="3"/>
  <c r="CR983" i="3"/>
  <c r="CQ983" i="3"/>
  <c r="N983" i="3"/>
  <c r="M983" i="3"/>
  <c r="I983" i="3"/>
  <c r="G983" i="3"/>
  <c r="F983" i="3"/>
  <c r="E983" i="3"/>
  <c r="D983" i="3"/>
  <c r="C983" i="3"/>
  <c r="B983" i="3"/>
  <c r="CU982" i="3"/>
  <c r="CT982" i="3"/>
  <c r="CS982" i="3"/>
  <c r="CR982" i="3"/>
  <c r="CQ982" i="3"/>
  <c r="N982" i="3"/>
  <c r="M982" i="3"/>
  <c r="I982" i="3"/>
  <c r="G982" i="3"/>
  <c r="F982" i="3"/>
  <c r="E982" i="3"/>
  <c r="D982" i="3"/>
  <c r="C982" i="3"/>
  <c r="B982" i="3"/>
  <c r="CU981" i="3"/>
  <c r="CT981" i="3"/>
  <c r="CS981" i="3"/>
  <c r="CR981" i="3"/>
  <c r="CQ981" i="3"/>
  <c r="N981" i="3"/>
  <c r="M981" i="3"/>
  <c r="I981" i="3"/>
  <c r="G981" i="3"/>
  <c r="F981" i="3"/>
  <c r="E981" i="3"/>
  <c r="D981" i="3"/>
  <c r="C981" i="3"/>
  <c r="B981" i="3"/>
  <c r="CU980" i="3"/>
  <c r="CT980" i="3"/>
  <c r="CS980" i="3"/>
  <c r="CR980" i="3"/>
  <c r="CQ980" i="3"/>
  <c r="N980" i="3"/>
  <c r="M980" i="3"/>
  <c r="I980" i="3"/>
  <c r="G980" i="3"/>
  <c r="F980" i="3"/>
  <c r="E980" i="3"/>
  <c r="D980" i="3"/>
  <c r="C980" i="3"/>
  <c r="B980" i="3"/>
  <c r="CU979" i="3"/>
  <c r="CT979" i="3"/>
  <c r="CS979" i="3"/>
  <c r="CR979" i="3"/>
  <c r="CQ979" i="3"/>
  <c r="N979" i="3"/>
  <c r="M979" i="3"/>
  <c r="I979" i="3"/>
  <c r="G979" i="3"/>
  <c r="F979" i="3"/>
  <c r="E979" i="3"/>
  <c r="D979" i="3"/>
  <c r="C979" i="3"/>
  <c r="B979" i="3"/>
  <c r="CU978" i="3"/>
  <c r="CT978" i="3"/>
  <c r="CS978" i="3"/>
  <c r="CR978" i="3"/>
  <c r="CQ978" i="3"/>
  <c r="N978" i="3"/>
  <c r="M978" i="3"/>
  <c r="I978" i="3"/>
  <c r="G978" i="3"/>
  <c r="F978" i="3"/>
  <c r="E978" i="3"/>
  <c r="D978" i="3"/>
  <c r="C978" i="3"/>
  <c r="B978" i="3"/>
  <c r="CU977" i="3"/>
  <c r="CT977" i="3"/>
  <c r="CS977" i="3"/>
  <c r="CR977" i="3"/>
  <c r="CQ977" i="3"/>
  <c r="N977" i="3"/>
  <c r="M977" i="3"/>
  <c r="I977" i="3"/>
  <c r="G977" i="3"/>
  <c r="F977" i="3"/>
  <c r="E977" i="3"/>
  <c r="D977" i="3"/>
  <c r="C977" i="3"/>
  <c r="B977" i="3"/>
  <c r="CU976" i="3"/>
  <c r="CT976" i="3"/>
  <c r="CS976" i="3"/>
  <c r="CR976" i="3"/>
  <c r="CQ976" i="3"/>
  <c r="N976" i="3"/>
  <c r="M976" i="3"/>
  <c r="I976" i="3"/>
  <c r="G976" i="3"/>
  <c r="F976" i="3"/>
  <c r="E976" i="3"/>
  <c r="D976" i="3"/>
  <c r="C976" i="3"/>
  <c r="B976" i="3"/>
  <c r="CU975" i="3"/>
  <c r="CT975" i="3"/>
  <c r="CS975" i="3"/>
  <c r="CR975" i="3"/>
  <c r="CQ975" i="3"/>
  <c r="N975" i="3"/>
  <c r="M975" i="3"/>
  <c r="I975" i="3"/>
  <c r="G975" i="3"/>
  <c r="F975" i="3"/>
  <c r="E975" i="3"/>
  <c r="D975" i="3"/>
  <c r="C975" i="3"/>
  <c r="B975" i="3"/>
  <c r="CU974" i="3"/>
  <c r="CT974" i="3"/>
  <c r="CS974" i="3"/>
  <c r="CR974" i="3"/>
  <c r="CQ974" i="3"/>
  <c r="N974" i="3"/>
  <c r="M974" i="3"/>
  <c r="I974" i="3"/>
  <c r="G974" i="3"/>
  <c r="F974" i="3"/>
  <c r="E974" i="3"/>
  <c r="D974" i="3"/>
  <c r="C974" i="3"/>
  <c r="B974" i="3"/>
  <c r="CU973" i="3"/>
  <c r="CT973" i="3"/>
  <c r="CS973" i="3"/>
  <c r="CR973" i="3"/>
  <c r="CQ973" i="3"/>
  <c r="N973" i="3"/>
  <c r="M973" i="3"/>
  <c r="I973" i="3"/>
  <c r="G973" i="3"/>
  <c r="F973" i="3"/>
  <c r="E973" i="3"/>
  <c r="D973" i="3"/>
  <c r="C973" i="3"/>
  <c r="B973" i="3"/>
  <c r="CU972" i="3"/>
  <c r="CT972" i="3"/>
  <c r="CS972" i="3"/>
  <c r="CR972" i="3"/>
  <c r="CQ972" i="3"/>
  <c r="N972" i="3"/>
  <c r="M972" i="3"/>
  <c r="I972" i="3"/>
  <c r="G972" i="3"/>
  <c r="F972" i="3"/>
  <c r="E972" i="3"/>
  <c r="D972" i="3"/>
  <c r="C972" i="3"/>
  <c r="B972" i="3"/>
  <c r="CU971" i="3"/>
  <c r="CT971" i="3"/>
  <c r="CS971" i="3"/>
  <c r="CR971" i="3"/>
  <c r="CQ971" i="3"/>
  <c r="N971" i="3"/>
  <c r="M971" i="3"/>
  <c r="I971" i="3"/>
  <c r="G971" i="3"/>
  <c r="F971" i="3"/>
  <c r="E971" i="3"/>
  <c r="D971" i="3"/>
  <c r="C971" i="3"/>
  <c r="B971" i="3"/>
  <c r="CU970" i="3"/>
  <c r="CT970" i="3"/>
  <c r="CS970" i="3"/>
  <c r="CR970" i="3"/>
  <c r="CQ970" i="3"/>
  <c r="N970" i="3"/>
  <c r="M970" i="3"/>
  <c r="I970" i="3"/>
  <c r="G970" i="3"/>
  <c r="F970" i="3"/>
  <c r="E970" i="3"/>
  <c r="D970" i="3"/>
  <c r="C970" i="3"/>
  <c r="B970" i="3"/>
  <c r="CU969" i="3"/>
  <c r="CT969" i="3"/>
  <c r="CS969" i="3"/>
  <c r="CR969" i="3"/>
  <c r="CQ969" i="3"/>
  <c r="N969" i="3"/>
  <c r="M969" i="3"/>
  <c r="I969" i="3"/>
  <c r="G969" i="3"/>
  <c r="F969" i="3"/>
  <c r="E969" i="3"/>
  <c r="D969" i="3"/>
  <c r="C969" i="3"/>
  <c r="B969" i="3"/>
  <c r="CU968" i="3"/>
  <c r="CT968" i="3"/>
  <c r="CS968" i="3"/>
  <c r="CR968" i="3"/>
  <c r="CQ968" i="3"/>
  <c r="N968" i="3"/>
  <c r="M968" i="3"/>
  <c r="I968" i="3"/>
  <c r="G968" i="3"/>
  <c r="F968" i="3"/>
  <c r="E968" i="3"/>
  <c r="D968" i="3"/>
  <c r="C968" i="3"/>
  <c r="B968" i="3"/>
  <c r="CU967" i="3"/>
  <c r="CT967" i="3"/>
  <c r="CS967" i="3"/>
  <c r="CR967" i="3"/>
  <c r="CQ967" i="3"/>
  <c r="N967" i="3"/>
  <c r="M967" i="3"/>
  <c r="I967" i="3"/>
  <c r="G967" i="3"/>
  <c r="F967" i="3"/>
  <c r="E967" i="3"/>
  <c r="D967" i="3"/>
  <c r="C967" i="3"/>
  <c r="B967" i="3"/>
  <c r="CU966" i="3"/>
  <c r="CT966" i="3"/>
  <c r="CS966" i="3"/>
  <c r="CR966" i="3"/>
  <c r="CQ966" i="3"/>
  <c r="N966" i="3"/>
  <c r="M966" i="3"/>
  <c r="I966" i="3"/>
  <c r="G966" i="3"/>
  <c r="F966" i="3"/>
  <c r="E966" i="3"/>
  <c r="D966" i="3"/>
  <c r="C966" i="3"/>
  <c r="B966" i="3"/>
  <c r="CU965" i="3"/>
  <c r="CT965" i="3"/>
  <c r="CS965" i="3"/>
  <c r="CR965" i="3"/>
  <c r="CQ965" i="3"/>
  <c r="N965" i="3"/>
  <c r="M965" i="3"/>
  <c r="I965" i="3"/>
  <c r="G965" i="3"/>
  <c r="F965" i="3"/>
  <c r="E965" i="3"/>
  <c r="D965" i="3"/>
  <c r="C965" i="3"/>
  <c r="B965" i="3"/>
  <c r="CU964" i="3"/>
  <c r="CT964" i="3"/>
  <c r="CS964" i="3"/>
  <c r="CR964" i="3"/>
  <c r="CQ964" i="3"/>
  <c r="N964" i="3"/>
  <c r="M964" i="3"/>
  <c r="I964" i="3"/>
  <c r="G964" i="3"/>
  <c r="F964" i="3"/>
  <c r="E964" i="3"/>
  <c r="D964" i="3"/>
  <c r="C964" i="3"/>
  <c r="B964" i="3"/>
  <c r="CU963" i="3"/>
  <c r="CT963" i="3"/>
  <c r="CS963" i="3"/>
  <c r="CR963" i="3"/>
  <c r="CQ963" i="3"/>
  <c r="N963" i="3"/>
  <c r="M963" i="3"/>
  <c r="I963" i="3"/>
  <c r="G963" i="3"/>
  <c r="F963" i="3"/>
  <c r="E963" i="3"/>
  <c r="D963" i="3"/>
  <c r="C963" i="3"/>
  <c r="B963" i="3"/>
  <c r="CU962" i="3"/>
  <c r="CT962" i="3"/>
  <c r="CS962" i="3"/>
  <c r="CR962" i="3"/>
  <c r="CQ962" i="3"/>
  <c r="N962" i="3"/>
  <c r="M962" i="3"/>
  <c r="I962" i="3"/>
  <c r="G962" i="3"/>
  <c r="F962" i="3"/>
  <c r="E962" i="3"/>
  <c r="D962" i="3"/>
  <c r="C962" i="3"/>
  <c r="B962" i="3"/>
  <c r="CU961" i="3"/>
  <c r="CT961" i="3"/>
  <c r="CS961" i="3"/>
  <c r="CR961" i="3"/>
  <c r="CQ961" i="3"/>
  <c r="N961" i="3"/>
  <c r="M961" i="3"/>
  <c r="I961" i="3"/>
  <c r="G961" i="3"/>
  <c r="F961" i="3"/>
  <c r="E961" i="3"/>
  <c r="D961" i="3"/>
  <c r="C961" i="3"/>
  <c r="B961" i="3"/>
  <c r="CU960" i="3"/>
  <c r="CT960" i="3"/>
  <c r="CS960" i="3"/>
  <c r="CR960" i="3"/>
  <c r="CQ960" i="3"/>
  <c r="N960" i="3"/>
  <c r="M960" i="3"/>
  <c r="I960" i="3"/>
  <c r="G960" i="3"/>
  <c r="F960" i="3"/>
  <c r="E960" i="3"/>
  <c r="D960" i="3"/>
  <c r="C960" i="3"/>
  <c r="B960" i="3"/>
  <c r="CU959" i="3"/>
  <c r="CT959" i="3"/>
  <c r="CS959" i="3"/>
  <c r="CR959" i="3"/>
  <c r="CQ959" i="3"/>
  <c r="N959" i="3"/>
  <c r="M959" i="3"/>
  <c r="I959" i="3"/>
  <c r="G959" i="3"/>
  <c r="F959" i="3"/>
  <c r="E959" i="3"/>
  <c r="D959" i="3"/>
  <c r="C959" i="3"/>
  <c r="B959" i="3"/>
  <c r="CU958" i="3"/>
  <c r="CT958" i="3"/>
  <c r="CS958" i="3"/>
  <c r="CR958" i="3"/>
  <c r="CQ958" i="3"/>
  <c r="N958" i="3"/>
  <c r="M958" i="3"/>
  <c r="I958" i="3"/>
  <c r="G958" i="3"/>
  <c r="F958" i="3"/>
  <c r="E958" i="3"/>
  <c r="D958" i="3"/>
  <c r="C958" i="3"/>
  <c r="B958" i="3"/>
  <c r="CU957" i="3"/>
  <c r="CT957" i="3"/>
  <c r="CS957" i="3"/>
  <c r="CR957" i="3"/>
  <c r="CQ957" i="3"/>
  <c r="N957" i="3"/>
  <c r="M957" i="3"/>
  <c r="I957" i="3"/>
  <c r="G957" i="3"/>
  <c r="F957" i="3"/>
  <c r="E957" i="3"/>
  <c r="D957" i="3"/>
  <c r="C957" i="3"/>
  <c r="B957" i="3"/>
  <c r="CU956" i="3"/>
  <c r="CT956" i="3"/>
  <c r="CS956" i="3"/>
  <c r="CR956" i="3"/>
  <c r="CQ956" i="3"/>
  <c r="N956" i="3"/>
  <c r="M956" i="3"/>
  <c r="I956" i="3"/>
  <c r="G956" i="3"/>
  <c r="F956" i="3"/>
  <c r="E956" i="3"/>
  <c r="D956" i="3"/>
  <c r="C956" i="3"/>
  <c r="B956" i="3"/>
  <c r="CU955" i="3"/>
  <c r="CT955" i="3"/>
  <c r="CS955" i="3"/>
  <c r="CR955" i="3"/>
  <c r="CQ955" i="3"/>
  <c r="N955" i="3"/>
  <c r="M955" i="3"/>
  <c r="I955" i="3"/>
  <c r="G955" i="3"/>
  <c r="F955" i="3"/>
  <c r="E955" i="3"/>
  <c r="D955" i="3"/>
  <c r="C955" i="3"/>
  <c r="B955" i="3"/>
  <c r="CU954" i="3"/>
  <c r="CT954" i="3"/>
  <c r="CS954" i="3"/>
  <c r="CR954" i="3"/>
  <c r="CQ954" i="3"/>
  <c r="N954" i="3"/>
  <c r="M954" i="3"/>
  <c r="I954" i="3"/>
  <c r="G954" i="3"/>
  <c r="F954" i="3"/>
  <c r="E954" i="3"/>
  <c r="D954" i="3"/>
  <c r="C954" i="3"/>
  <c r="B954" i="3"/>
  <c r="CU953" i="3"/>
  <c r="CT953" i="3"/>
  <c r="CS953" i="3"/>
  <c r="CR953" i="3"/>
  <c r="CQ953" i="3"/>
  <c r="N953" i="3"/>
  <c r="M953" i="3"/>
  <c r="I953" i="3"/>
  <c r="G953" i="3"/>
  <c r="F953" i="3"/>
  <c r="E953" i="3"/>
  <c r="D953" i="3"/>
  <c r="C953" i="3"/>
  <c r="B953" i="3"/>
  <c r="CU952" i="3"/>
  <c r="CT952" i="3"/>
  <c r="CS952" i="3"/>
  <c r="CR952" i="3"/>
  <c r="CQ952" i="3"/>
  <c r="N952" i="3"/>
  <c r="M952" i="3"/>
  <c r="I952" i="3"/>
  <c r="G952" i="3"/>
  <c r="F952" i="3"/>
  <c r="E952" i="3"/>
  <c r="D952" i="3"/>
  <c r="C952" i="3"/>
  <c r="B952" i="3"/>
  <c r="CU951" i="3"/>
  <c r="CT951" i="3"/>
  <c r="CS951" i="3"/>
  <c r="CR951" i="3"/>
  <c r="CQ951" i="3"/>
  <c r="N951" i="3"/>
  <c r="M951" i="3"/>
  <c r="I951" i="3"/>
  <c r="G951" i="3"/>
  <c r="F951" i="3"/>
  <c r="E951" i="3"/>
  <c r="D951" i="3"/>
  <c r="C951" i="3"/>
  <c r="B951" i="3"/>
  <c r="CU950" i="3"/>
  <c r="CT950" i="3"/>
  <c r="CS950" i="3"/>
  <c r="CR950" i="3"/>
  <c r="CQ950" i="3"/>
  <c r="N950" i="3"/>
  <c r="M950" i="3"/>
  <c r="I950" i="3"/>
  <c r="G950" i="3"/>
  <c r="F950" i="3"/>
  <c r="E950" i="3"/>
  <c r="D950" i="3"/>
  <c r="C950" i="3"/>
  <c r="B950" i="3"/>
  <c r="CU949" i="3"/>
  <c r="CT949" i="3"/>
  <c r="CS949" i="3"/>
  <c r="CR949" i="3"/>
  <c r="CQ949" i="3"/>
  <c r="N949" i="3"/>
  <c r="M949" i="3"/>
  <c r="I949" i="3"/>
  <c r="G949" i="3"/>
  <c r="F949" i="3"/>
  <c r="E949" i="3"/>
  <c r="D949" i="3"/>
  <c r="C949" i="3"/>
  <c r="B949" i="3"/>
  <c r="CU948" i="3"/>
  <c r="CT948" i="3"/>
  <c r="CS948" i="3"/>
  <c r="CR948" i="3"/>
  <c r="CQ948" i="3"/>
  <c r="N948" i="3"/>
  <c r="M948" i="3"/>
  <c r="I948" i="3"/>
  <c r="G948" i="3"/>
  <c r="F948" i="3"/>
  <c r="E948" i="3"/>
  <c r="D948" i="3"/>
  <c r="C948" i="3"/>
  <c r="B948" i="3"/>
  <c r="CU947" i="3"/>
  <c r="CT947" i="3"/>
  <c r="CS947" i="3"/>
  <c r="CR947" i="3"/>
  <c r="CQ947" i="3"/>
  <c r="N947" i="3"/>
  <c r="M947" i="3"/>
  <c r="I947" i="3"/>
  <c r="G947" i="3"/>
  <c r="F947" i="3"/>
  <c r="E947" i="3"/>
  <c r="D947" i="3"/>
  <c r="C947" i="3"/>
  <c r="B947" i="3"/>
  <c r="CU946" i="3"/>
  <c r="CT946" i="3"/>
  <c r="CS946" i="3"/>
  <c r="CR946" i="3"/>
  <c r="CQ946" i="3"/>
  <c r="N946" i="3"/>
  <c r="M946" i="3"/>
  <c r="I946" i="3"/>
  <c r="G946" i="3"/>
  <c r="F946" i="3"/>
  <c r="E946" i="3"/>
  <c r="D946" i="3"/>
  <c r="C946" i="3"/>
  <c r="B946" i="3"/>
  <c r="CU945" i="3"/>
  <c r="CT945" i="3"/>
  <c r="CS945" i="3"/>
  <c r="CR945" i="3"/>
  <c r="CQ945" i="3"/>
  <c r="N945" i="3"/>
  <c r="M945" i="3"/>
  <c r="I945" i="3"/>
  <c r="G945" i="3"/>
  <c r="F945" i="3"/>
  <c r="E945" i="3"/>
  <c r="D945" i="3"/>
  <c r="C945" i="3"/>
  <c r="B945" i="3"/>
  <c r="CU944" i="3"/>
  <c r="CT944" i="3"/>
  <c r="CS944" i="3"/>
  <c r="CR944" i="3"/>
  <c r="CQ944" i="3"/>
  <c r="N944" i="3"/>
  <c r="M944" i="3"/>
  <c r="I944" i="3"/>
  <c r="G944" i="3"/>
  <c r="F944" i="3"/>
  <c r="E944" i="3"/>
  <c r="D944" i="3"/>
  <c r="C944" i="3"/>
  <c r="B944" i="3"/>
  <c r="CU943" i="3"/>
  <c r="CT943" i="3"/>
  <c r="CS943" i="3"/>
  <c r="CR943" i="3"/>
  <c r="CQ943" i="3"/>
  <c r="N943" i="3"/>
  <c r="M943" i="3"/>
  <c r="I943" i="3"/>
  <c r="G943" i="3"/>
  <c r="F943" i="3"/>
  <c r="E943" i="3"/>
  <c r="D943" i="3"/>
  <c r="C943" i="3"/>
  <c r="B943" i="3"/>
  <c r="CU942" i="3"/>
  <c r="CT942" i="3"/>
  <c r="CS942" i="3"/>
  <c r="CR942" i="3"/>
  <c r="CQ942" i="3"/>
  <c r="N942" i="3"/>
  <c r="M942" i="3"/>
  <c r="I942" i="3"/>
  <c r="G942" i="3"/>
  <c r="F942" i="3"/>
  <c r="E942" i="3"/>
  <c r="D942" i="3"/>
  <c r="C942" i="3"/>
  <c r="B942" i="3"/>
  <c r="CU941" i="3"/>
  <c r="CT941" i="3"/>
  <c r="CS941" i="3"/>
  <c r="CR941" i="3"/>
  <c r="CQ941" i="3"/>
  <c r="N941" i="3"/>
  <c r="M941" i="3"/>
  <c r="I941" i="3"/>
  <c r="G941" i="3"/>
  <c r="F941" i="3"/>
  <c r="E941" i="3"/>
  <c r="D941" i="3"/>
  <c r="C941" i="3"/>
  <c r="B941" i="3"/>
  <c r="CU940" i="3"/>
  <c r="CT940" i="3"/>
  <c r="CS940" i="3"/>
  <c r="CR940" i="3"/>
  <c r="CQ940" i="3"/>
  <c r="N940" i="3"/>
  <c r="M940" i="3"/>
  <c r="I940" i="3"/>
  <c r="G940" i="3"/>
  <c r="F940" i="3"/>
  <c r="E940" i="3"/>
  <c r="D940" i="3"/>
  <c r="C940" i="3"/>
  <c r="B940" i="3"/>
  <c r="CU939" i="3"/>
  <c r="CT939" i="3"/>
  <c r="CS939" i="3"/>
  <c r="CR939" i="3"/>
  <c r="CQ939" i="3"/>
  <c r="N939" i="3"/>
  <c r="M939" i="3"/>
  <c r="I939" i="3"/>
  <c r="G939" i="3"/>
  <c r="F939" i="3"/>
  <c r="E939" i="3"/>
  <c r="D939" i="3"/>
  <c r="C939" i="3"/>
  <c r="B939" i="3"/>
  <c r="CU938" i="3"/>
  <c r="CT938" i="3"/>
  <c r="CS938" i="3"/>
  <c r="CR938" i="3"/>
  <c r="CQ938" i="3"/>
  <c r="N938" i="3"/>
  <c r="M938" i="3"/>
  <c r="I938" i="3"/>
  <c r="G938" i="3"/>
  <c r="F938" i="3"/>
  <c r="E938" i="3"/>
  <c r="D938" i="3"/>
  <c r="C938" i="3"/>
  <c r="B938" i="3"/>
  <c r="CU937" i="3"/>
  <c r="CT937" i="3"/>
  <c r="CS937" i="3"/>
  <c r="CR937" i="3"/>
  <c r="CQ937" i="3"/>
  <c r="N937" i="3"/>
  <c r="M937" i="3"/>
  <c r="I937" i="3"/>
  <c r="G937" i="3"/>
  <c r="F937" i="3"/>
  <c r="E937" i="3"/>
  <c r="D937" i="3"/>
  <c r="C937" i="3"/>
  <c r="B937" i="3"/>
  <c r="CU936" i="3"/>
  <c r="CT936" i="3"/>
  <c r="CS936" i="3"/>
  <c r="CR936" i="3"/>
  <c r="CQ936" i="3"/>
  <c r="N936" i="3"/>
  <c r="M936" i="3"/>
  <c r="I936" i="3"/>
  <c r="G936" i="3"/>
  <c r="F936" i="3"/>
  <c r="E936" i="3"/>
  <c r="D936" i="3"/>
  <c r="C936" i="3"/>
  <c r="B936" i="3"/>
  <c r="CU935" i="3"/>
  <c r="CT935" i="3"/>
  <c r="CS935" i="3"/>
  <c r="CR935" i="3"/>
  <c r="CQ935" i="3"/>
  <c r="N935" i="3"/>
  <c r="M935" i="3"/>
  <c r="I935" i="3"/>
  <c r="G935" i="3"/>
  <c r="F935" i="3"/>
  <c r="E935" i="3"/>
  <c r="D935" i="3"/>
  <c r="C935" i="3"/>
  <c r="B935" i="3"/>
  <c r="CU934" i="3"/>
  <c r="CT934" i="3"/>
  <c r="CS934" i="3"/>
  <c r="CR934" i="3"/>
  <c r="CQ934" i="3"/>
  <c r="N934" i="3"/>
  <c r="M934" i="3"/>
  <c r="I934" i="3"/>
  <c r="G934" i="3"/>
  <c r="F934" i="3"/>
  <c r="E934" i="3"/>
  <c r="D934" i="3"/>
  <c r="C934" i="3"/>
  <c r="B934" i="3"/>
  <c r="CU933" i="3"/>
  <c r="CT933" i="3"/>
  <c r="CS933" i="3"/>
  <c r="CR933" i="3"/>
  <c r="CQ933" i="3"/>
  <c r="N933" i="3"/>
  <c r="M933" i="3"/>
  <c r="I933" i="3"/>
  <c r="G933" i="3"/>
  <c r="F933" i="3"/>
  <c r="E933" i="3"/>
  <c r="D933" i="3"/>
  <c r="C933" i="3"/>
  <c r="B933" i="3"/>
  <c r="CU932" i="3"/>
  <c r="CT932" i="3"/>
  <c r="CS932" i="3"/>
  <c r="CR932" i="3"/>
  <c r="CQ932" i="3"/>
  <c r="N932" i="3"/>
  <c r="M932" i="3"/>
  <c r="I932" i="3"/>
  <c r="G932" i="3"/>
  <c r="F932" i="3"/>
  <c r="E932" i="3"/>
  <c r="D932" i="3"/>
  <c r="C932" i="3"/>
  <c r="B932" i="3"/>
  <c r="CU931" i="3"/>
  <c r="CT931" i="3"/>
  <c r="CS931" i="3"/>
  <c r="CR931" i="3"/>
  <c r="CQ931" i="3"/>
  <c r="N931" i="3"/>
  <c r="M931" i="3"/>
  <c r="I931" i="3"/>
  <c r="G931" i="3"/>
  <c r="F931" i="3"/>
  <c r="E931" i="3"/>
  <c r="D931" i="3"/>
  <c r="C931" i="3"/>
  <c r="B931" i="3"/>
  <c r="CU930" i="3"/>
  <c r="CT930" i="3"/>
  <c r="CS930" i="3"/>
  <c r="CR930" i="3"/>
  <c r="CQ930" i="3"/>
  <c r="N930" i="3"/>
  <c r="M930" i="3"/>
  <c r="I930" i="3"/>
  <c r="G930" i="3"/>
  <c r="F930" i="3"/>
  <c r="E930" i="3"/>
  <c r="D930" i="3"/>
  <c r="C930" i="3"/>
  <c r="B930" i="3"/>
  <c r="CU929" i="3"/>
  <c r="CT929" i="3"/>
  <c r="CS929" i="3"/>
  <c r="CR929" i="3"/>
  <c r="CQ929" i="3"/>
  <c r="N929" i="3"/>
  <c r="M929" i="3"/>
  <c r="I929" i="3"/>
  <c r="G929" i="3"/>
  <c r="F929" i="3"/>
  <c r="E929" i="3"/>
  <c r="D929" i="3"/>
  <c r="C929" i="3"/>
  <c r="B929" i="3"/>
  <c r="CU928" i="3"/>
  <c r="CT928" i="3"/>
  <c r="CS928" i="3"/>
  <c r="CR928" i="3"/>
  <c r="CQ928" i="3"/>
  <c r="N928" i="3"/>
  <c r="M928" i="3"/>
  <c r="I928" i="3"/>
  <c r="G928" i="3"/>
  <c r="F928" i="3"/>
  <c r="E928" i="3"/>
  <c r="D928" i="3"/>
  <c r="C928" i="3"/>
  <c r="B928" i="3"/>
  <c r="CU927" i="3"/>
  <c r="CT927" i="3"/>
  <c r="CS927" i="3"/>
  <c r="CR927" i="3"/>
  <c r="CQ927" i="3"/>
  <c r="N927" i="3"/>
  <c r="M927" i="3"/>
  <c r="I927" i="3"/>
  <c r="G927" i="3"/>
  <c r="F927" i="3"/>
  <c r="E927" i="3"/>
  <c r="D927" i="3"/>
  <c r="C927" i="3"/>
  <c r="B927" i="3"/>
  <c r="CU926" i="3"/>
  <c r="CT926" i="3"/>
  <c r="CS926" i="3"/>
  <c r="CR926" i="3"/>
  <c r="CQ926" i="3"/>
  <c r="N926" i="3"/>
  <c r="M926" i="3"/>
  <c r="I926" i="3"/>
  <c r="G926" i="3"/>
  <c r="F926" i="3"/>
  <c r="E926" i="3"/>
  <c r="D926" i="3"/>
  <c r="C926" i="3"/>
  <c r="B926" i="3"/>
  <c r="CU925" i="3"/>
  <c r="CT925" i="3"/>
  <c r="CS925" i="3"/>
  <c r="CR925" i="3"/>
  <c r="CQ925" i="3"/>
  <c r="N925" i="3"/>
  <c r="M925" i="3"/>
  <c r="I925" i="3"/>
  <c r="G925" i="3"/>
  <c r="F925" i="3"/>
  <c r="E925" i="3"/>
  <c r="D925" i="3"/>
  <c r="C925" i="3"/>
  <c r="B925" i="3"/>
  <c r="CU924" i="3"/>
  <c r="CT924" i="3"/>
  <c r="CS924" i="3"/>
  <c r="CR924" i="3"/>
  <c r="CQ924" i="3"/>
  <c r="N924" i="3"/>
  <c r="M924" i="3"/>
  <c r="I924" i="3"/>
  <c r="G924" i="3"/>
  <c r="F924" i="3"/>
  <c r="E924" i="3"/>
  <c r="D924" i="3"/>
  <c r="C924" i="3"/>
  <c r="B924" i="3"/>
  <c r="CU923" i="3"/>
  <c r="CT923" i="3"/>
  <c r="CS923" i="3"/>
  <c r="CR923" i="3"/>
  <c r="CQ923" i="3"/>
  <c r="N923" i="3"/>
  <c r="M923" i="3"/>
  <c r="I923" i="3"/>
  <c r="G923" i="3"/>
  <c r="F923" i="3"/>
  <c r="E923" i="3"/>
  <c r="D923" i="3"/>
  <c r="C923" i="3"/>
  <c r="B923" i="3"/>
  <c r="CU922" i="3"/>
  <c r="CT922" i="3"/>
  <c r="CS922" i="3"/>
  <c r="CR922" i="3"/>
  <c r="CQ922" i="3"/>
  <c r="N922" i="3"/>
  <c r="M922" i="3"/>
  <c r="I922" i="3"/>
  <c r="G922" i="3"/>
  <c r="F922" i="3"/>
  <c r="E922" i="3"/>
  <c r="D922" i="3"/>
  <c r="C922" i="3"/>
  <c r="B922" i="3"/>
  <c r="CU921" i="3"/>
  <c r="CT921" i="3"/>
  <c r="CS921" i="3"/>
  <c r="CR921" i="3"/>
  <c r="CQ921" i="3"/>
  <c r="N921" i="3"/>
  <c r="M921" i="3"/>
  <c r="I921" i="3"/>
  <c r="G921" i="3"/>
  <c r="F921" i="3"/>
  <c r="E921" i="3"/>
  <c r="D921" i="3"/>
  <c r="C921" i="3"/>
  <c r="B921" i="3"/>
  <c r="CU920" i="3"/>
  <c r="CT920" i="3"/>
  <c r="CS920" i="3"/>
  <c r="CR920" i="3"/>
  <c r="CQ920" i="3"/>
  <c r="N920" i="3"/>
  <c r="M920" i="3"/>
  <c r="I920" i="3"/>
  <c r="G920" i="3"/>
  <c r="F920" i="3"/>
  <c r="E920" i="3"/>
  <c r="D920" i="3"/>
  <c r="C920" i="3"/>
  <c r="B920" i="3"/>
  <c r="CU919" i="3"/>
  <c r="CT919" i="3"/>
  <c r="CS919" i="3"/>
  <c r="CR919" i="3"/>
  <c r="CQ919" i="3"/>
  <c r="N919" i="3"/>
  <c r="M919" i="3"/>
  <c r="I919" i="3"/>
  <c r="G919" i="3"/>
  <c r="F919" i="3"/>
  <c r="E919" i="3"/>
  <c r="D919" i="3"/>
  <c r="C919" i="3"/>
  <c r="B919" i="3"/>
  <c r="CU918" i="3"/>
  <c r="CT918" i="3"/>
  <c r="CS918" i="3"/>
  <c r="CR918" i="3"/>
  <c r="CQ918" i="3"/>
  <c r="N918" i="3"/>
  <c r="M918" i="3"/>
  <c r="I918" i="3"/>
  <c r="G918" i="3"/>
  <c r="F918" i="3"/>
  <c r="E918" i="3"/>
  <c r="D918" i="3"/>
  <c r="C918" i="3"/>
  <c r="B918" i="3"/>
  <c r="CU917" i="3"/>
  <c r="CT917" i="3"/>
  <c r="CS917" i="3"/>
  <c r="CR917" i="3"/>
  <c r="CQ917" i="3"/>
  <c r="N917" i="3"/>
  <c r="M917" i="3"/>
  <c r="I917" i="3"/>
  <c r="G917" i="3"/>
  <c r="F917" i="3"/>
  <c r="E917" i="3"/>
  <c r="D917" i="3"/>
  <c r="C917" i="3"/>
  <c r="B917" i="3"/>
  <c r="CU916" i="3"/>
  <c r="CT916" i="3"/>
  <c r="CS916" i="3"/>
  <c r="CR916" i="3"/>
  <c r="CQ916" i="3"/>
  <c r="N916" i="3"/>
  <c r="M916" i="3"/>
  <c r="I916" i="3"/>
  <c r="G916" i="3"/>
  <c r="F916" i="3"/>
  <c r="E916" i="3"/>
  <c r="D916" i="3"/>
  <c r="C916" i="3"/>
  <c r="B916" i="3"/>
  <c r="CU915" i="3"/>
  <c r="CT915" i="3"/>
  <c r="CS915" i="3"/>
  <c r="CR915" i="3"/>
  <c r="CQ915" i="3"/>
  <c r="N915" i="3"/>
  <c r="M915" i="3"/>
  <c r="I915" i="3"/>
  <c r="G915" i="3"/>
  <c r="F915" i="3"/>
  <c r="E915" i="3"/>
  <c r="D915" i="3"/>
  <c r="C915" i="3"/>
  <c r="B915" i="3"/>
  <c r="CU914" i="3"/>
  <c r="CT914" i="3"/>
  <c r="CS914" i="3"/>
  <c r="CR914" i="3"/>
  <c r="CQ914" i="3"/>
  <c r="N914" i="3"/>
  <c r="M914" i="3"/>
  <c r="I914" i="3"/>
  <c r="G914" i="3"/>
  <c r="F914" i="3"/>
  <c r="E914" i="3"/>
  <c r="D914" i="3"/>
  <c r="C914" i="3"/>
  <c r="B914" i="3"/>
  <c r="CU913" i="3"/>
  <c r="CT913" i="3"/>
  <c r="CS913" i="3"/>
  <c r="CR913" i="3"/>
  <c r="CQ913" i="3"/>
  <c r="N913" i="3"/>
  <c r="M913" i="3"/>
  <c r="I913" i="3"/>
  <c r="G913" i="3"/>
  <c r="F913" i="3"/>
  <c r="E913" i="3"/>
  <c r="D913" i="3"/>
  <c r="C913" i="3"/>
  <c r="B913" i="3"/>
  <c r="CU912" i="3"/>
  <c r="CT912" i="3"/>
  <c r="CS912" i="3"/>
  <c r="CR912" i="3"/>
  <c r="CQ912" i="3"/>
  <c r="N912" i="3"/>
  <c r="M912" i="3"/>
  <c r="I912" i="3"/>
  <c r="G912" i="3"/>
  <c r="F912" i="3"/>
  <c r="E912" i="3"/>
  <c r="D912" i="3"/>
  <c r="C912" i="3"/>
  <c r="B912" i="3"/>
  <c r="CU911" i="3"/>
  <c r="CT911" i="3"/>
  <c r="CS911" i="3"/>
  <c r="CR911" i="3"/>
  <c r="CQ911" i="3"/>
  <c r="N911" i="3"/>
  <c r="M911" i="3"/>
  <c r="I911" i="3"/>
  <c r="G911" i="3"/>
  <c r="F911" i="3"/>
  <c r="E911" i="3"/>
  <c r="D911" i="3"/>
  <c r="C911" i="3"/>
  <c r="B911" i="3"/>
  <c r="CU910" i="3"/>
  <c r="CT910" i="3"/>
  <c r="CS910" i="3"/>
  <c r="CR910" i="3"/>
  <c r="CQ910" i="3"/>
  <c r="N910" i="3"/>
  <c r="M910" i="3"/>
  <c r="I910" i="3"/>
  <c r="G910" i="3"/>
  <c r="F910" i="3"/>
  <c r="E910" i="3"/>
  <c r="D910" i="3"/>
  <c r="C910" i="3"/>
  <c r="B910" i="3"/>
  <c r="CU909" i="3"/>
  <c r="CT909" i="3"/>
  <c r="CS909" i="3"/>
  <c r="CR909" i="3"/>
  <c r="CQ909" i="3"/>
  <c r="N909" i="3"/>
  <c r="M909" i="3"/>
  <c r="I909" i="3"/>
  <c r="G909" i="3"/>
  <c r="F909" i="3"/>
  <c r="E909" i="3"/>
  <c r="D909" i="3"/>
  <c r="C909" i="3"/>
  <c r="B909" i="3"/>
  <c r="CU908" i="3"/>
  <c r="CT908" i="3"/>
  <c r="CS908" i="3"/>
  <c r="CR908" i="3"/>
  <c r="CQ908" i="3"/>
  <c r="N908" i="3"/>
  <c r="M908" i="3"/>
  <c r="I908" i="3"/>
  <c r="G908" i="3"/>
  <c r="F908" i="3"/>
  <c r="E908" i="3"/>
  <c r="D908" i="3"/>
  <c r="C908" i="3"/>
  <c r="B908" i="3"/>
  <c r="CU907" i="3"/>
  <c r="CT907" i="3"/>
  <c r="CS907" i="3"/>
  <c r="CR907" i="3"/>
  <c r="CQ907" i="3"/>
  <c r="N907" i="3"/>
  <c r="M907" i="3"/>
  <c r="I907" i="3"/>
  <c r="G907" i="3"/>
  <c r="F907" i="3"/>
  <c r="E907" i="3"/>
  <c r="D907" i="3"/>
  <c r="C907" i="3"/>
  <c r="B907" i="3"/>
  <c r="CU906" i="3"/>
  <c r="CT906" i="3"/>
  <c r="CS906" i="3"/>
  <c r="CR906" i="3"/>
  <c r="CQ906" i="3"/>
  <c r="N906" i="3"/>
  <c r="M906" i="3"/>
  <c r="I906" i="3"/>
  <c r="G906" i="3"/>
  <c r="F906" i="3"/>
  <c r="E906" i="3"/>
  <c r="D906" i="3"/>
  <c r="C906" i="3"/>
  <c r="B906" i="3"/>
  <c r="CU905" i="3"/>
  <c r="CT905" i="3"/>
  <c r="CS905" i="3"/>
  <c r="CR905" i="3"/>
  <c r="CQ905" i="3"/>
  <c r="N905" i="3"/>
  <c r="M905" i="3"/>
  <c r="I905" i="3"/>
  <c r="G905" i="3"/>
  <c r="F905" i="3"/>
  <c r="E905" i="3"/>
  <c r="D905" i="3"/>
  <c r="C905" i="3"/>
  <c r="B905" i="3"/>
  <c r="CU904" i="3"/>
  <c r="CT904" i="3"/>
  <c r="CS904" i="3"/>
  <c r="CR904" i="3"/>
  <c r="CQ904" i="3"/>
  <c r="N904" i="3"/>
  <c r="M904" i="3"/>
  <c r="I904" i="3"/>
  <c r="G904" i="3"/>
  <c r="F904" i="3"/>
  <c r="E904" i="3"/>
  <c r="D904" i="3"/>
  <c r="C904" i="3"/>
  <c r="B904" i="3"/>
  <c r="CU903" i="3"/>
  <c r="CT903" i="3"/>
  <c r="CS903" i="3"/>
  <c r="CR903" i="3"/>
  <c r="CQ903" i="3"/>
  <c r="N903" i="3"/>
  <c r="M903" i="3"/>
  <c r="I903" i="3"/>
  <c r="G903" i="3"/>
  <c r="F903" i="3"/>
  <c r="E903" i="3"/>
  <c r="D903" i="3"/>
  <c r="C903" i="3"/>
  <c r="B903" i="3"/>
  <c r="CU902" i="3"/>
  <c r="CT902" i="3"/>
  <c r="CS902" i="3"/>
  <c r="CR902" i="3"/>
  <c r="CQ902" i="3"/>
  <c r="N902" i="3"/>
  <c r="M902" i="3"/>
  <c r="I902" i="3"/>
  <c r="G902" i="3"/>
  <c r="F902" i="3"/>
  <c r="E902" i="3"/>
  <c r="D902" i="3"/>
  <c r="C902" i="3"/>
  <c r="B902" i="3"/>
  <c r="CU901" i="3"/>
  <c r="CT901" i="3"/>
  <c r="CS901" i="3"/>
  <c r="CR901" i="3"/>
  <c r="CQ901" i="3"/>
  <c r="N901" i="3"/>
  <c r="M901" i="3"/>
  <c r="I901" i="3"/>
  <c r="G901" i="3"/>
  <c r="F901" i="3"/>
  <c r="E901" i="3"/>
  <c r="D901" i="3"/>
  <c r="C901" i="3"/>
  <c r="B901" i="3"/>
  <c r="CU900" i="3"/>
  <c r="CT900" i="3"/>
  <c r="CS900" i="3"/>
  <c r="CR900" i="3"/>
  <c r="CQ900" i="3"/>
  <c r="N900" i="3"/>
  <c r="M900" i="3"/>
  <c r="I900" i="3"/>
  <c r="G900" i="3"/>
  <c r="F900" i="3"/>
  <c r="E900" i="3"/>
  <c r="D900" i="3"/>
  <c r="C900" i="3"/>
  <c r="B900" i="3"/>
  <c r="CU899" i="3"/>
  <c r="CT899" i="3"/>
  <c r="CS899" i="3"/>
  <c r="CR899" i="3"/>
  <c r="CQ899" i="3"/>
  <c r="N899" i="3"/>
  <c r="M899" i="3"/>
  <c r="I899" i="3"/>
  <c r="G899" i="3"/>
  <c r="F899" i="3"/>
  <c r="E899" i="3"/>
  <c r="D899" i="3"/>
  <c r="C899" i="3"/>
  <c r="B899" i="3"/>
  <c r="CU898" i="3"/>
  <c r="CT898" i="3"/>
  <c r="CS898" i="3"/>
  <c r="CR898" i="3"/>
  <c r="CQ898" i="3"/>
  <c r="N898" i="3"/>
  <c r="M898" i="3"/>
  <c r="I898" i="3"/>
  <c r="G898" i="3"/>
  <c r="F898" i="3"/>
  <c r="E898" i="3"/>
  <c r="D898" i="3"/>
  <c r="C898" i="3"/>
  <c r="B898" i="3"/>
  <c r="CU897" i="3"/>
  <c r="CT897" i="3"/>
  <c r="CS897" i="3"/>
  <c r="CR897" i="3"/>
  <c r="CQ897" i="3"/>
  <c r="N897" i="3"/>
  <c r="M897" i="3"/>
  <c r="I897" i="3"/>
  <c r="G897" i="3"/>
  <c r="F897" i="3"/>
  <c r="E897" i="3"/>
  <c r="D897" i="3"/>
  <c r="C897" i="3"/>
  <c r="B897" i="3"/>
  <c r="CU896" i="3"/>
  <c r="CT896" i="3"/>
  <c r="CS896" i="3"/>
  <c r="CR896" i="3"/>
  <c r="CQ896" i="3"/>
  <c r="N896" i="3"/>
  <c r="M896" i="3"/>
  <c r="I896" i="3"/>
  <c r="G896" i="3"/>
  <c r="F896" i="3"/>
  <c r="E896" i="3"/>
  <c r="D896" i="3"/>
  <c r="C896" i="3"/>
  <c r="B896" i="3"/>
  <c r="CU895" i="3"/>
  <c r="CT895" i="3"/>
  <c r="CS895" i="3"/>
  <c r="CR895" i="3"/>
  <c r="CQ895" i="3"/>
  <c r="N895" i="3"/>
  <c r="M895" i="3"/>
  <c r="I895" i="3"/>
  <c r="G895" i="3"/>
  <c r="F895" i="3"/>
  <c r="E895" i="3"/>
  <c r="D895" i="3"/>
  <c r="C895" i="3"/>
  <c r="B895" i="3"/>
  <c r="CU894" i="3"/>
  <c r="CT894" i="3"/>
  <c r="CS894" i="3"/>
  <c r="CR894" i="3"/>
  <c r="CQ894" i="3"/>
  <c r="N894" i="3"/>
  <c r="M894" i="3"/>
  <c r="I894" i="3"/>
  <c r="G894" i="3"/>
  <c r="F894" i="3"/>
  <c r="E894" i="3"/>
  <c r="D894" i="3"/>
  <c r="C894" i="3"/>
  <c r="B894" i="3"/>
  <c r="CU893" i="3"/>
  <c r="CT893" i="3"/>
  <c r="CS893" i="3"/>
  <c r="CR893" i="3"/>
  <c r="CQ893" i="3"/>
  <c r="N893" i="3"/>
  <c r="M893" i="3"/>
  <c r="I893" i="3"/>
  <c r="G893" i="3"/>
  <c r="F893" i="3"/>
  <c r="E893" i="3"/>
  <c r="D893" i="3"/>
  <c r="C893" i="3"/>
  <c r="B893" i="3"/>
  <c r="CU892" i="3"/>
  <c r="CT892" i="3"/>
  <c r="CS892" i="3"/>
  <c r="CR892" i="3"/>
  <c r="CQ892" i="3"/>
  <c r="N892" i="3"/>
  <c r="M892" i="3"/>
  <c r="I892" i="3"/>
  <c r="G892" i="3"/>
  <c r="F892" i="3"/>
  <c r="E892" i="3"/>
  <c r="D892" i="3"/>
  <c r="C892" i="3"/>
  <c r="B892" i="3"/>
  <c r="CU891" i="3"/>
  <c r="CT891" i="3"/>
  <c r="CS891" i="3"/>
  <c r="CR891" i="3"/>
  <c r="CQ891" i="3"/>
  <c r="N891" i="3"/>
  <c r="M891" i="3"/>
  <c r="I891" i="3"/>
  <c r="G891" i="3"/>
  <c r="F891" i="3"/>
  <c r="E891" i="3"/>
  <c r="D891" i="3"/>
  <c r="C891" i="3"/>
  <c r="B891" i="3"/>
  <c r="CU890" i="3"/>
  <c r="CT890" i="3"/>
  <c r="CS890" i="3"/>
  <c r="CR890" i="3"/>
  <c r="CQ890" i="3"/>
  <c r="N890" i="3"/>
  <c r="M890" i="3"/>
  <c r="I890" i="3"/>
  <c r="G890" i="3"/>
  <c r="F890" i="3"/>
  <c r="E890" i="3"/>
  <c r="D890" i="3"/>
  <c r="C890" i="3"/>
  <c r="B890" i="3"/>
  <c r="CU889" i="3"/>
  <c r="CT889" i="3"/>
  <c r="CS889" i="3"/>
  <c r="CR889" i="3"/>
  <c r="CQ889" i="3"/>
  <c r="N889" i="3"/>
  <c r="M889" i="3"/>
  <c r="I889" i="3"/>
  <c r="G889" i="3"/>
  <c r="F889" i="3"/>
  <c r="E889" i="3"/>
  <c r="D889" i="3"/>
  <c r="C889" i="3"/>
  <c r="B889" i="3"/>
  <c r="CU888" i="3"/>
  <c r="CT888" i="3"/>
  <c r="CS888" i="3"/>
  <c r="CR888" i="3"/>
  <c r="CQ888" i="3"/>
  <c r="N888" i="3"/>
  <c r="M888" i="3"/>
  <c r="I888" i="3"/>
  <c r="G888" i="3"/>
  <c r="F888" i="3"/>
  <c r="E888" i="3"/>
  <c r="D888" i="3"/>
  <c r="C888" i="3"/>
  <c r="B888" i="3"/>
  <c r="CU887" i="3"/>
  <c r="CT887" i="3"/>
  <c r="CS887" i="3"/>
  <c r="CR887" i="3"/>
  <c r="CQ887" i="3"/>
  <c r="N887" i="3"/>
  <c r="M887" i="3"/>
  <c r="I887" i="3"/>
  <c r="G887" i="3"/>
  <c r="F887" i="3"/>
  <c r="E887" i="3"/>
  <c r="D887" i="3"/>
  <c r="C887" i="3"/>
  <c r="B887" i="3"/>
  <c r="CU886" i="3"/>
  <c r="CT886" i="3"/>
  <c r="CS886" i="3"/>
  <c r="CR886" i="3"/>
  <c r="CQ886" i="3"/>
  <c r="N886" i="3"/>
  <c r="M886" i="3"/>
  <c r="I886" i="3"/>
  <c r="G886" i="3"/>
  <c r="F886" i="3"/>
  <c r="E886" i="3"/>
  <c r="D886" i="3"/>
  <c r="C886" i="3"/>
  <c r="B886" i="3"/>
  <c r="CU885" i="3"/>
  <c r="CT885" i="3"/>
  <c r="CS885" i="3"/>
  <c r="CR885" i="3"/>
  <c r="CQ885" i="3"/>
  <c r="N885" i="3"/>
  <c r="M885" i="3"/>
  <c r="I885" i="3"/>
  <c r="G885" i="3"/>
  <c r="F885" i="3"/>
  <c r="E885" i="3"/>
  <c r="D885" i="3"/>
  <c r="C885" i="3"/>
  <c r="B885" i="3"/>
  <c r="CU884" i="3"/>
  <c r="CT884" i="3"/>
  <c r="CS884" i="3"/>
  <c r="CR884" i="3"/>
  <c r="CQ884" i="3"/>
  <c r="N884" i="3"/>
  <c r="M884" i="3"/>
  <c r="I884" i="3"/>
  <c r="G884" i="3"/>
  <c r="F884" i="3"/>
  <c r="E884" i="3"/>
  <c r="D884" i="3"/>
  <c r="C884" i="3"/>
  <c r="B884" i="3"/>
  <c r="CU883" i="3"/>
  <c r="CT883" i="3"/>
  <c r="CS883" i="3"/>
  <c r="CR883" i="3"/>
  <c r="CQ883" i="3"/>
  <c r="N883" i="3"/>
  <c r="M883" i="3"/>
  <c r="I883" i="3"/>
  <c r="G883" i="3"/>
  <c r="F883" i="3"/>
  <c r="E883" i="3"/>
  <c r="D883" i="3"/>
  <c r="C883" i="3"/>
  <c r="B883" i="3"/>
  <c r="CU882" i="3"/>
  <c r="CT882" i="3"/>
  <c r="CS882" i="3"/>
  <c r="CR882" i="3"/>
  <c r="CQ882" i="3"/>
  <c r="N882" i="3"/>
  <c r="M882" i="3"/>
  <c r="I882" i="3"/>
  <c r="G882" i="3"/>
  <c r="F882" i="3"/>
  <c r="E882" i="3"/>
  <c r="D882" i="3"/>
  <c r="C882" i="3"/>
  <c r="B882" i="3"/>
  <c r="CU881" i="3"/>
  <c r="CT881" i="3"/>
  <c r="CS881" i="3"/>
  <c r="CR881" i="3"/>
  <c r="CQ881" i="3"/>
  <c r="N881" i="3"/>
  <c r="M881" i="3"/>
  <c r="I881" i="3"/>
  <c r="G881" i="3"/>
  <c r="F881" i="3"/>
  <c r="E881" i="3"/>
  <c r="D881" i="3"/>
  <c r="C881" i="3"/>
  <c r="B881" i="3"/>
  <c r="CU880" i="3"/>
  <c r="CT880" i="3"/>
  <c r="CS880" i="3"/>
  <c r="CR880" i="3"/>
  <c r="CQ880" i="3"/>
  <c r="N880" i="3"/>
  <c r="M880" i="3"/>
  <c r="I880" i="3"/>
  <c r="G880" i="3"/>
  <c r="F880" i="3"/>
  <c r="E880" i="3"/>
  <c r="D880" i="3"/>
  <c r="C880" i="3"/>
  <c r="B880" i="3"/>
  <c r="CU879" i="3"/>
  <c r="CT879" i="3"/>
  <c r="CS879" i="3"/>
  <c r="CR879" i="3"/>
  <c r="CQ879" i="3"/>
  <c r="N879" i="3"/>
  <c r="M879" i="3"/>
  <c r="I879" i="3"/>
  <c r="G879" i="3"/>
  <c r="F879" i="3"/>
  <c r="E879" i="3"/>
  <c r="D879" i="3"/>
  <c r="C879" i="3"/>
  <c r="B879" i="3"/>
  <c r="CU878" i="3"/>
  <c r="CT878" i="3"/>
  <c r="CS878" i="3"/>
  <c r="CR878" i="3"/>
  <c r="CQ878" i="3"/>
  <c r="N878" i="3"/>
  <c r="M878" i="3"/>
  <c r="I878" i="3"/>
  <c r="G878" i="3"/>
  <c r="F878" i="3"/>
  <c r="E878" i="3"/>
  <c r="D878" i="3"/>
  <c r="C878" i="3"/>
  <c r="B878" i="3"/>
  <c r="CU877" i="3"/>
  <c r="CT877" i="3"/>
  <c r="CS877" i="3"/>
  <c r="CR877" i="3"/>
  <c r="CQ877" i="3"/>
  <c r="N877" i="3"/>
  <c r="M877" i="3"/>
  <c r="I877" i="3"/>
  <c r="G877" i="3"/>
  <c r="F877" i="3"/>
  <c r="E877" i="3"/>
  <c r="D877" i="3"/>
  <c r="C877" i="3"/>
  <c r="B877" i="3"/>
  <c r="CU876" i="3"/>
  <c r="CT876" i="3"/>
  <c r="CS876" i="3"/>
  <c r="CR876" i="3"/>
  <c r="CQ876" i="3"/>
  <c r="N876" i="3"/>
  <c r="M876" i="3"/>
  <c r="I876" i="3"/>
  <c r="G876" i="3"/>
  <c r="F876" i="3"/>
  <c r="E876" i="3"/>
  <c r="D876" i="3"/>
  <c r="C876" i="3"/>
  <c r="B876" i="3"/>
  <c r="CU875" i="3"/>
  <c r="CT875" i="3"/>
  <c r="CS875" i="3"/>
  <c r="CR875" i="3"/>
  <c r="CQ875" i="3"/>
  <c r="N875" i="3"/>
  <c r="M875" i="3"/>
  <c r="I875" i="3"/>
  <c r="G875" i="3"/>
  <c r="F875" i="3"/>
  <c r="E875" i="3"/>
  <c r="D875" i="3"/>
  <c r="C875" i="3"/>
  <c r="B875" i="3"/>
  <c r="CU874" i="3"/>
  <c r="CT874" i="3"/>
  <c r="CS874" i="3"/>
  <c r="CR874" i="3"/>
  <c r="CQ874" i="3"/>
  <c r="N874" i="3"/>
  <c r="M874" i="3"/>
  <c r="I874" i="3"/>
  <c r="G874" i="3"/>
  <c r="F874" i="3"/>
  <c r="E874" i="3"/>
  <c r="D874" i="3"/>
  <c r="C874" i="3"/>
  <c r="B874" i="3"/>
  <c r="CU873" i="3"/>
  <c r="CT873" i="3"/>
  <c r="CS873" i="3"/>
  <c r="CR873" i="3"/>
  <c r="CQ873" i="3"/>
  <c r="N873" i="3"/>
  <c r="M873" i="3"/>
  <c r="I873" i="3"/>
  <c r="G873" i="3"/>
  <c r="F873" i="3"/>
  <c r="E873" i="3"/>
  <c r="D873" i="3"/>
  <c r="C873" i="3"/>
  <c r="B873" i="3"/>
  <c r="CU872" i="3"/>
  <c r="CT872" i="3"/>
  <c r="CS872" i="3"/>
  <c r="CR872" i="3"/>
  <c r="CQ872" i="3"/>
  <c r="N872" i="3"/>
  <c r="M872" i="3"/>
  <c r="I872" i="3"/>
  <c r="G872" i="3"/>
  <c r="F872" i="3"/>
  <c r="E872" i="3"/>
  <c r="D872" i="3"/>
  <c r="C872" i="3"/>
  <c r="B872" i="3"/>
  <c r="CU871" i="3"/>
  <c r="CT871" i="3"/>
  <c r="CS871" i="3"/>
  <c r="CR871" i="3"/>
  <c r="CQ871" i="3"/>
  <c r="N871" i="3"/>
  <c r="M871" i="3"/>
  <c r="I871" i="3"/>
  <c r="G871" i="3"/>
  <c r="F871" i="3"/>
  <c r="E871" i="3"/>
  <c r="D871" i="3"/>
  <c r="C871" i="3"/>
  <c r="B871" i="3"/>
  <c r="CU870" i="3"/>
  <c r="CT870" i="3"/>
  <c r="CS870" i="3"/>
  <c r="CR870" i="3"/>
  <c r="CQ870" i="3"/>
  <c r="N870" i="3"/>
  <c r="M870" i="3"/>
  <c r="I870" i="3"/>
  <c r="G870" i="3"/>
  <c r="F870" i="3"/>
  <c r="E870" i="3"/>
  <c r="D870" i="3"/>
  <c r="C870" i="3"/>
  <c r="B870" i="3"/>
  <c r="CU869" i="3"/>
  <c r="CT869" i="3"/>
  <c r="CS869" i="3"/>
  <c r="CR869" i="3"/>
  <c r="CQ869" i="3"/>
  <c r="N869" i="3"/>
  <c r="M869" i="3"/>
  <c r="I869" i="3"/>
  <c r="G869" i="3"/>
  <c r="F869" i="3"/>
  <c r="E869" i="3"/>
  <c r="D869" i="3"/>
  <c r="C869" i="3"/>
  <c r="B869" i="3"/>
  <c r="CU868" i="3"/>
  <c r="CT868" i="3"/>
  <c r="CS868" i="3"/>
  <c r="CR868" i="3"/>
  <c r="CQ868" i="3"/>
  <c r="N868" i="3"/>
  <c r="M868" i="3"/>
  <c r="I868" i="3"/>
  <c r="G868" i="3"/>
  <c r="F868" i="3"/>
  <c r="E868" i="3"/>
  <c r="D868" i="3"/>
  <c r="C868" i="3"/>
  <c r="B868" i="3"/>
  <c r="CU867" i="3"/>
  <c r="CT867" i="3"/>
  <c r="CS867" i="3"/>
  <c r="CR867" i="3"/>
  <c r="CQ867" i="3"/>
  <c r="N867" i="3"/>
  <c r="M867" i="3"/>
  <c r="I867" i="3"/>
  <c r="G867" i="3"/>
  <c r="F867" i="3"/>
  <c r="E867" i="3"/>
  <c r="D867" i="3"/>
  <c r="C867" i="3"/>
  <c r="B867" i="3"/>
  <c r="CU866" i="3"/>
  <c r="CT866" i="3"/>
  <c r="CS866" i="3"/>
  <c r="CR866" i="3"/>
  <c r="CQ866" i="3"/>
  <c r="N866" i="3"/>
  <c r="M866" i="3"/>
  <c r="I866" i="3"/>
  <c r="G866" i="3"/>
  <c r="F866" i="3"/>
  <c r="E866" i="3"/>
  <c r="D866" i="3"/>
  <c r="C866" i="3"/>
  <c r="B866" i="3"/>
  <c r="CU865" i="3"/>
  <c r="CT865" i="3"/>
  <c r="CS865" i="3"/>
  <c r="CR865" i="3"/>
  <c r="CQ865" i="3"/>
  <c r="N865" i="3"/>
  <c r="M865" i="3"/>
  <c r="I865" i="3"/>
  <c r="G865" i="3"/>
  <c r="F865" i="3"/>
  <c r="E865" i="3"/>
  <c r="D865" i="3"/>
  <c r="C865" i="3"/>
  <c r="B865" i="3"/>
  <c r="CU864" i="3"/>
  <c r="CT864" i="3"/>
  <c r="CS864" i="3"/>
  <c r="CR864" i="3"/>
  <c r="CQ864" i="3"/>
  <c r="N864" i="3"/>
  <c r="M864" i="3"/>
  <c r="I864" i="3"/>
  <c r="G864" i="3"/>
  <c r="F864" i="3"/>
  <c r="E864" i="3"/>
  <c r="D864" i="3"/>
  <c r="C864" i="3"/>
  <c r="B864" i="3"/>
  <c r="CU863" i="3"/>
  <c r="CT863" i="3"/>
  <c r="CS863" i="3"/>
  <c r="CR863" i="3"/>
  <c r="CQ863" i="3"/>
  <c r="N863" i="3"/>
  <c r="M863" i="3"/>
  <c r="I863" i="3"/>
  <c r="G863" i="3"/>
  <c r="F863" i="3"/>
  <c r="E863" i="3"/>
  <c r="D863" i="3"/>
  <c r="C863" i="3"/>
  <c r="B863" i="3"/>
  <c r="CU862" i="3"/>
  <c r="CT862" i="3"/>
  <c r="CS862" i="3"/>
  <c r="CR862" i="3"/>
  <c r="CQ862" i="3"/>
  <c r="N862" i="3"/>
  <c r="M862" i="3"/>
  <c r="I862" i="3"/>
  <c r="G862" i="3"/>
  <c r="F862" i="3"/>
  <c r="E862" i="3"/>
  <c r="D862" i="3"/>
  <c r="C862" i="3"/>
  <c r="B862" i="3"/>
  <c r="CU861" i="3"/>
  <c r="CT861" i="3"/>
  <c r="CS861" i="3"/>
  <c r="CR861" i="3"/>
  <c r="CQ861" i="3"/>
  <c r="N861" i="3"/>
  <c r="M861" i="3"/>
  <c r="I861" i="3"/>
  <c r="G861" i="3"/>
  <c r="F861" i="3"/>
  <c r="E861" i="3"/>
  <c r="D861" i="3"/>
  <c r="C861" i="3"/>
  <c r="B861" i="3"/>
  <c r="CU860" i="3"/>
  <c r="CT860" i="3"/>
  <c r="CS860" i="3"/>
  <c r="CR860" i="3"/>
  <c r="CQ860" i="3"/>
  <c r="N860" i="3"/>
  <c r="M860" i="3"/>
  <c r="I860" i="3"/>
  <c r="G860" i="3"/>
  <c r="F860" i="3"/>
  <c r="E860" i="3"/>
  <c r="D860" i="3"/>
  <c r="C860" i="3"/>
  <c r="B860" i="3"/>
  <c r="CU859" i="3"/>
  <c r="CT859" i="3"/>
  <c r="CS859" i="3"/>
  <c r="CR859" i="3"/>
  <c r="CQ859" i="3"/>
  <c r="N859" i="3"/>
  <c r="M859" i="3"/>
  <c r="I859" i="3"/>
  <c r="G859" i="3"/>
  <c r="F859" i="3"/>
  <c r="E859" i="3"/>
  <c r="D859" i="3"/>
  <c r="C859" i="3"/>
  <c r="B859" i="3"/>
  <c r="CU858" i="3"/>
  <c r="CT858" i="3"/>
  <c r="CS858" i="3"/>
  <c r="CR858" i="3"/>
  <c r="CQ858" i="3"/>
  <c r="N858" i="3"/>
  <c r="M858" i="3"/>
  <c r="I858" i="3"/>
  <c r="G858" i="3"/>
  <c r="F858" i="3"/>
  <c r="E858" i="3"/>
  <c r="D858" i="3"/>
  <c r="C858" i="3"/>
  <c r="B858" i="3"/>
  <c r="CU857" i="3"/>
  <c r="CT857" i="3"/>
  <c r="CS857" i="3"/>
  <c r="CR857" i="3"/>
  <c r="CQ857" i="3"/>
  <c r="N857" i="3"/>
  <c r="M857" i="3"/>
  <c r="I857" i="3"/>
  <c r="G857" i="3"/>
  <c r="F857" i="3"/>
  <c r="E857" i="3"/>
  <c r="D857" i="3"/>
  <c r="C857" i="3"/>
  <c r="B857" i="3"/>
  <c r="CU856" i="3"/>
  <c r="CT856" i="3"/>
  <c r="CS856" i="3"/>
  <c r="CR856" i="3"/>
  <c r="CQ856" i="3"/>
  <c r="N856" i="3"/>
  <c r="M856" i="3"/>
  <c r="I856" i="3"/>
  <c r="G856" i="3"/>
  <c r="F856" i="3"/>
  <c r="E856" i="3"/>
  <c r="D856" i="3"/>
  <c r="C856" i="3"/>
  <c r="B856" i="3"/>
  <c r="CU855" i="3"/>
  <c r="CT855" i="3"/>
  <c r="CS855" i="3"/>
  <c r="CR855" i="3"/>
  <c r="CQ855" i="3"/>
  <c r="N855" i="3"/>
  <c r="M855" i="3"/>
  <c r="I855" i="3"/>
  <c r="G855" i="3"/>
  <c r="F855" i="3"/>
  <c r="E855" i="3"/>
  <c r="D855" i="3"/>
  <c r="C855" i="3"/>
  <c r="B855" i="3"/>
  <c r="CU854" i="3"/>
  <c r="CT854" i="3"/>
  <c r="CS854" i="3"/>
  <c r="CR854" i="3"/>
  <c r="CQ854" i="3"/>
  <c r="N854" i="3"/>
  <c r="M854" i="3"/>
  <c r="I854" i="3"/>
  <c r="G854" i="3"/>
  <c r="F854" i="3"/>
  <c r="E854" i="3"/>
  <c r="D854" i="3"/>
  <c r="C854" i="3"/>
  <c r="B854" i="3"/>
  <c r="CU853" i="3"/>
  <c r="CT853" i="3"/>
  <c r="CS853" i="3"/>
  <c r="CR853" i="3"/>
  <c r="CQ853" i="3"/>
  <c r="N853" i="3"/>
  <c r="M853" i="3"/>
  <c r="I853" i="3"/>
  <c r="G853" i="3"/>
  <c r="F853" i="3"/>
  <c r="E853" i="3"/>
  <c r="D853" i="3"/>
  <c r="C853" i="3"/>
  <c r="B853" i="3"/>
  <c r="CU852" i="3"/>
  <c r="CT852" i="3"/>
  <c r="CS852" i="3"/>
  <c r="CR852" i="3"/>
  <c r="CQ852" i="3"/>
  <c r="N852" i="3"/>
  <c r="M852" i="3"/>
  <c r="I852" i="3"/>
  <c r="G852" i="3"/>
  <c r="F852" i="3"/>
  <c r="E852" i="3"/>
  <c r="D852" i="3"/>
  <c r="C852" i="3"/>
  <c r="B852" i="3"/>
  <c r="CU851" i="3"/>
  <c r="CT851" i="3"/>
  <c r="CS851" i="3"/>
  <c r="CR851" i="3"/>
  <c r="CQ851" i="3"/>
  <c r="N851" i="3"/>
  <c r="M851" i="3"/>
  <c r="I851" i="3"/>
  <c r="G851" i="3"/>
  <c r="F851" i="3"/>
  <c r="E851" i="3"/>
  <c r="D851" i="3"/>
  <c r="C851" i="3"/>
  <c r="B851" i="3"/>
  <c r="CU850" i="3"/>
  <c r="CT850" i="3"/>
  <c r="CS850" i="3"/>
  <c r="CR850" i="3"/>
  <c r="CQ850" i="3"/>
  <c r="N850" i="3"/>
  <c r="M850" i="3"/>
  <c r="I850" i="3"/>
  <c r="G850" i="3"/>
  <c r="F850" i="3"/>
  <c r="E850" i="3"/>
  <c r="D850" i="3"/>
  <c r="C850" i="3"/>
  <c r="B850" i="3"/>
  <c r="CU849" i="3"/>
  <c r="CT849" i="3"/>
  <c r="CS849" i="3"/>
  <c r="CR849" i="3"/>
  <c r="CQ849" i="3"/>
  <c r="N849" i="3"/>
  <c r="M849" i="3"/>
  <c r="I849" i="3"/>
  <c r="G849" i="3"/>
  <c r="F849" i="3"/>
  <c r="E849" i="3"/>
  <c r="D849" i="3"/>
  <c r="C849" i="3"/>
  <c r="B849" i="3"/>
  <c r="CU848" i="3"/>
  <c r="CT848" i="3"/>
  <c r="CS848" i="3"/>
  <c r="CR848" i="3"/>
  <c r="CQ848" i="3"/>
  <c r="N848" i="3"/>
  <c r="M848" i="3"/>
  <c r="I848" i="3"/>
  <c r="G848" i="3"/>
  <c r="F848" i="3"/>
  <c r="E848" i="3"/>
  <c r="D848" i="3"/>
  <c r="C848" i="3"/>
  <c r="B848" i="3"/>
  <c r="CU847" i="3"/>
  <c r="CT847" i="3"/>
  <c r="CS847" i="3"/>
  <c r="CR847" i="3"/>
  <c r="CQ847" i="3"/>
  <c r="N847" i="3"/>
  <c r="M847" i="3"/>
  <c r="I847" i="3"/>
  <c r="G847" i="3"/>
  <c r="F847" i="3"/>
  <c r="E847" i="3"/>
  <c r="D847" i="3"/>
  <c r="C847" i="3"/>
  <c r="B847" i="3"/>
  <c r="CU846" i="3"/>
  <c r="CT846" i="3"/>
  <c r="CS846" i="3"/>
  <c r="CR846" i="3"/>
  <c r="CQ846" i="3"/>
  <c r="N846" i="3"/>
  <c r="M846" i="3"/>
  <c r="I846" i="3"/>
  <c r="G846" i="3"/>
  <c r="F846" i="3"/>
  <c r="E846" i="3"/>
  <c r="D846" i="3"/>
  <c r="C846" i="3"/>
  <c r="B846" i="3"/>
  <c r="CU845" i="3"/>
  <c r="CT845" i="3"/>
  <c r="CS845" i="3"/>
  <c r="CR845" i="3"/>
  <c r="CQ845" i="3"/>
  <c r="N845" i="3"/>
  <c r="M845" i="3"/>
  <c r="I845" i="3"/>
  <c r="G845" i="3"/>
  <c r="F845" i="3"/>
  <c r="E845" i="3"/>
  <c r="D845" i="3"/>
  <c r="C845" i="3"/>
  <c r="B845" i="3"/>
  <c r="CU844" i="3"/>
  <c r="CT844" i="3"/>
  <c r="CS844" i="3"/>
  <c r="CR844" i="3"/>
  <c r="CQ844" i="3"/>
  <c r="N844" i="3"/>
  <c r="M844" i="3"/>
  <c r="I844" i="3"/>
  <c r="G844" i="3"/>
  <c r="F844" i="3"/>
  <c r="E844" i="3"/>
  <c r="D844" i="3"/>
  <c r="C844" i="3"/>
  <c r="B844" i="3"/>
  <c r="CU843" i="3"/>
  <c r="CT843" i="3"/>
  <c r="CS843" i="3"/>
  <c r="CR843" i="3"/>
  <c r="CQ843" i="3"/>
  <c r="N843" i="3"/>
  <c r="M843" i="3"/>
  <c r="I843" i="3"/>
  <c r="G843" i="3"/>
  <c r="F843" i="3"/>
  <c r="E843" i="3"/>
  <c r="D843" i="3"/>
  <c r="C843" i="3"/>
  <c r="B843" i="3"/>
  <c r="CU842" i="3"/>
  <c r="CT842" i="3"/>
  <c r="CS842" i="3"/>
  <c r="CR842" i="3"/>
  <c r="CQ842" i="3"/>
  <c r="N842" i="3"/>
  <c r="M842" i="3"/>
  <c r="I842" i="3"/>
  <c r="G842" i="3"/>
  <c r="F842" i="3"/>
  <c r="E842" i="3"/>
  <c r="D842" i="3"/>
  <c r="C842" i="3"/>
  <c r="B842" i="3"/>
  <c r="CU841" i="3"/>
  <c r="CT841" i="3"/>
  <c r="CS841" i="3"/>
  <c r="CR841" i="3"/>
  <c r="CQ841" i="3"/>
  <c r="N841" i="3"/>
  <c r="M841" i="3"/>
  <c r="I841" i="3"/>
  <c r="G841" i="3"/>
  <c r="F841" i="3"/>
  <c r="E841" i="3"/>
  <c r="D841" i="3"/>
  <c r="C841" i="3"/>
  <c r="B841" i="3"/>
  <c r="CU840" i="3"/>
  <c r="CT840" i="3"/>
  <c r="CS840" i="3"/>
  <c r="CR840" i="3"/>
  <c r="CQ840" i="3"/>
  <c r="N840" i="3"/>
  <c r="M840" i="3"/>
  <c r="I840" i="3"/>
  <c r="G840" i="3"/>
  <c r="F840" i="3"/>
  <c r="E840" i="3"/>
  <c r="D840" i="3"/>
  <c r="C840" i="3"/>
  <c r="B840" i="3"/>
  <c r="CU839" i="3"/>
  <c r="CT839" i="3"/>
  <c r="CS839" i="3"/>
  <c r="CR839" i="3"/>
  <c r="CQ839" i="3"/>
  <c r="N839" i="3"/>
  <c r="M839" i="3"/>
  <c r="I839" i="3"/>
  <c r="G839" i="3"/>
  <c r="F839" i="3"/>
  <c r="E839" i="3"/>
  <c r="D839" i="3"/>
  <c r="C839" i="3"/>
  <c r="B839" i="3"/>
  <c r="CU838" i="3"/>
  <c r="CT838" i="3"/>
  <c r="CS838" i="3"/>
  <c r="CR838" i="3"/>
  <c r="CQ838" i="3"/>
  <c r="N838" i="3"/>
  <c r="M838" i="3"/>
  <c r="I838" i="3"/>
  <c r="G838" i="3"/>
  <c r="F838" i="3"/>
  <c r="E838" i="3"/>
  <c r="D838" i="3"/>
  <c r="C838" i="3"/>
  <c r="B838" i="3"/>
  <c r="CU837" i="3"/>
  <c r="CT837" i="3"/>
  <c r="CS837" i="3"/>
  <c r="CR837" i="3"/>
  <c r="CQ837" i="3"/>
  <c r="N837" i="3"/>
  <c r="M837" i="3"/>
  <c r="I837" i="3"/>
  <c r="G837" i="3"/>
  <c r="F837" i="3"/>
  <c r="E837" i="3"/>
  <c r="D837" i="3"/>
  <c r="C837" i="3"/>
  <c r="B837" i="3"/>
  <c r="CU836" i="3"/>
  <c r="CT836" i="3"/>
  <c r="CS836" i="3"/>
  <c r="CR836" i="3"/>
  <c r="CQ836" i="3"/>
  <c r="N836" i="3"/>
  <c r="M836" i="3"/>
  <c r="I836" i="3"/>
  <c r="G836" i="3"/>
  <c r="F836" i="3"/>
  <c r="E836" i="3"/>
  <c r="D836" i="3"/>
  <c r="C836" i="3"/>
  <c r="B836" i="3"/>
  <c r="CU835" i="3"/>
  <c r="CT835" i="3"/>
  <c r="CS835" i="3"/>
  <c r="CR835" i="3"/>
  <c r="CQ835" i="3"/>
  <c r="N835" i="3"/>
  <c r="M835" i="3"/>
  <c r="I835" i="3"/>
  <c r="G835" i="3"/>
  <c r="F835" i="3"/>
  <c r="E835" i="3"/>
  <c r="D835" i="3"/>
  <c r="C835" i="3"/>
  <c r="B835" i="3"/>
  <c r="CU834" i="3"/>
  <c r="CT834" i="3"/>
  <c r="CS834" i="3"/>
  <c r="CR834" i="3"/>
  <c r="CQ834" i="3"/>
  <c r="N834" i="3"/>
  <c r="M834" i="3"/>
  <c r="I834" i="3"/>
  <c r="G834" i="3"/>
  <c r="F834" i="3"/>
  <c r="E834" i="3"/>
  <c r="D834" i="3"/>
  <c r="C834" i="3"/>
  <c r="B834" i="3"/>
  <c r="CU833" i="3"/>
  <c r="CT833" i="3"/>
  <c r="CS833" i="3"/>
  <c r="CR833" i="3"/>
  <c r="CQ833" i="3"/>
  <c r="N833" i="3"/>
  <c r="M833" i="3"/>
  <c r="I833" i="3"/>
  <c r="G833" i="3"/>
  <c r="F833" i="3"/>
  <c r="E833" i="3"/>
  <c r="D833" i="3"/>
  <c r="C833" i="3"/>
  <c r="B833" i="3"/>
  <c r="CU832" i="3"/>
  <c r="CT832" i="3"/>
  <c r="CS832" i="3"/>
  <c r="CR832" i="3"/>
  <c r="CQ832" i="3"/>
  <c r="N832" i="3"/>
  <c r="M832" i="3"/>
  <c r="I832" i="3"/>
  <c r="G832" i="3"/>
  <c r="F832" i="3"/>
  <c r="E832" i="3"/>
  <c r="D832" i="3"/>
  <c r="C832" i="3"/>
  <c r="B832" i="3"/>
  <c r="CU831" i="3"/>
  <c r="CT831" i="3"/>
  <c r="CS831" i="3"/>
  <c r="CR831" i="3"/>
  <c r="CQ831" i="3"/>
  <c r="N831" i="3"/>
  <c r="M831" i="3"/>
  <c r="I831" i="3"/>
  <c r="G831" i="3"/>
  <c r="F831" i="3"/>
  <c r="E831" i="3"/>
  <c r="D831" i="3"/>
  <c r="C831" i="3"/>
  <c r="B831" i="3"/>
  <c r="CU830" i="3"/>
  <c r="CT830" i="3"/>
  <c r="CS830" i="3"/>
  <c r="CR830" i="3"/>
  <c r="CQ830" i="3"/>
  <c r="N830" i="3"/>
  <c r="M830" i="3"/>
  <c r="I830" i="3"/>
  <c r="G830" i="3"/>
  <c r="F830" i="3"/>
  <c r="E830" i="3"/>
  <c r="D830" i="3"/>
  <c r="C830" i="3"/>
  <c r="B830" i="3"/>
  <c r="CU829" i="3"/>
  <c r="CT829" i="3"/>
  <c r="CS829" i="3"/>
  <c r="CR829" i="3"/>
  <c r="CQ829" i="3"/>
  <c r="N829" i="3"/>
  <c r="M829" i="3"/>
  <c r="I829" i="3"/>
  <c r="G829" i="3"/>
  <c r="F829" i="3"/>
  <c r="E829" i="3"/>
  <c r="D829" i="3"/>
  <c r="C829" i="3"/>
  <c r="B829" i="3"/>
  <c r="CU828" i="3"/>
  <c r="CT828" i="3"/>
  <c r="CS828" i="3"/>
  <c r="CR828" i="3"/>
  <c r="CQ828" i="3"/>
  <c r="N828" i="3"/>
  <c r="M828" i="3"/>
  <c r="I828" i="3"/>
  <c r="G828" i="3"/>
  <c r="F828" i="3"/>
  <c r="E828" i="3"/>
  <c r="D828" i="3"/>
  <c r="C828" i="3"/>
  <c r="B828" i="3"/>
  <c r="CU827" i="3"/>
  <c r="CT827" i="3"/>
  <c r="CS827" i="3"/>
  <c r="CR827" i="3"/>
  <c r="CQ827" i="3"/>
  <c r="N827" i="3"/>
  <c r="M827" i="3"/>
  <c r="I827" i="3"/>
  <c r="G827" i="3"/>
  <c r="F827" i="3"/>
  <c r="E827" i="3"/>
  <c r="D827" i="3"/>
  <c r="C827" i="3"/>
  <c r="B827" i="3"/>
  <c r="CU826" i="3"/>
  <c r="CT826" i="3"/>
  <c r="CS826" i="3"/>
  <c r="CR826" i="3"/>
  <c r="CQ826" i="3"/>
  <c r="N826" i="3"/>
  <c r="M826" i="3"/>
  <c r="I826" i="3"/>
  <c r="G826" i="3"/>
  <c r="F826" i="3"/>
  <c r="E826" i="3"/>
  <c r="D826" i="3"/>
  <c r="C826" i="3"/>
  <c r="B826" i="3"/>
  <c r="CU825" i="3"/>
  <c r="CT825" i="3"/>
  <c r="CS825" i="3"/>
  <c r="CR825" i="3"/>
  <c r="CQ825" i="3"/>
  <c r="N825" i="3"/>
  <c r="M825" i="3"/>
  <c r="I825" i="3"/>
  <c r="G825" i="3"/>
  <c r="F825" i="3"/>
  <c r="E825" i="3"/>
  <c r="D825" i="3"/>
  <c r="C825" i="3"/>
  <c r="B825" i="3"/>
  <c r="CU824" i="3"/>
  <c r="CT824" i="3"/>
  <c r="CS824" i="3"/>
  <c r="CR824" i="3"/>
  <c r="CQ824" i="3"/>
  <c r="N824" i="3"/>
  <c r="M824" i="3"/>
  <c r="I824" i="3"/>
  <c r="G824" i="3"/>
  <c r="F824" i="3"/>
  <c r="E824" i="3"/>
  <c r="D824" i="3"/>
  <c r="C824" i="3"/>
  <c r="B824" i="3"/>
  <c r="CU823" i="3"/>
  <c r="CT823" i="3"/>
  <c r="CS823" i="3"/>
  <c r="CR823" i="3"/>
  <c r="CQ823" i="3"/>
  <c r="N823" i="3"/>
  <c r="M823" i="3"/>
  <c r="I823" i="3"/>
  <c r="G823" i="3"/>
  <c r="F823" i="3"/>
  <c r="E823" i="3"/>
  <c r="D823" i="3"/>
  <c r="C823" i="3"/>
  <c r="B823" i="3"/>
  <c r="CU822" i="3"/>
  <c r="CT822" i="3"/>
  <c r="CS822" i="3"/>
  <c r="CR822" i="3"/>
  <c r="CQ822" i="3"/>
  <c r="N822" i="3"/>
  <c r="M822" i="3"/>
  <c r="I822" i="3"/>
  <c r="G822" i="3"/>
  <c r="F822" i="3"/>
  <c r="E822" i="3"/>
  <c r="D822" i="3"/>
  <c r="C822" i="3"/>
  <c r="B822" i="3"/>
  <c r="CU821" i="3"/>
  <c r="CT821" i="3"/>
  <c r="CS821" i="3"/>
  <c r="CR821" i="3"/>
  <c r="CQ821" i="3"/>
  <c r="N821" i="3"/>
  <c r="M821" i="3"/>
  <c r="I821" i="3"/>
  <c r="G821" i="3"/>
  <c r="F821" i="3"/>
  <c r="E821" i="3"/>
  <c r="D821" i="3"/>
  <c r="C821" i="3"/>
  <c r="B821" i="3"/>
  <c r="CU820" i="3"/>
  <c r="CT820" i="3"/>
  <c r="CS820" i="3"/>
  <c r="CR820" i="3"/>
  <c r="CQ820" i="3"/>
  <c r="N820" i="3"/>
  <c r="M820" i="3"/>
  <c r="I820" i="3"/>
  <c r="G820" i="3"/>
  <c r="F820" i="3"/>
  <c r="E820" i="3"/>
  <c r="D820" i="3"/>
  <c r="C820" i="3"/>
  <c r="B820" i="3"/>
  <c r="CU819" i="3"/>
  <c r="CT819" i="3"/>
  <c r="CS819" i="3"/>
  <c r="CR819" i="3"/>
  <c r="CQ819" i="3"/>
  <c r="N819" i="3"/>
  <c r="M819" i="3"/>
  <c r="I819" i="3"/>
  <c r="G819" i="3"/>
  <c r="F819" i="3"/>
  <c r="E819" i="3"/>
  <c r="D819" i="3"/>
  <c r="C819" i="3"/>
  <c r="B819" i="3"/>
  <c r="CU818" i="3"/>
  <c r="CT818" i="3"/>
  <c r="CS818" i="3"/>
  <c r="CR818" i="3"/>
  <c r="CQ818" i="3"/>
  <c r="N818" i="3"/>
  <c r="M818" i="3"/>
  <c r="I818" i="3"/>
  <c r="G818" i="3"/>
  <c r="F818" i="3"/>
  <c r="E818" i="3"/>
  <c r="D818" i="3"/>
  <c r="C818" i="3"/>
  <c r="B818" i="3"/>
  <c r="CU817" i="3"/>
  <c r="CT817" i="3"/>
  <c r="CS817" i="3"/>
  <c r="CR817" i="3"/>
  <c r="CQ817" i="3"/>
  <c r="N817" i="3"/>
  <c r="M817" i="3"/>
  <c r="I817" i="3"/>
  <c r="G817" i="3"/>
  <c r="F817" i="3"/>
  <c r="E817" i="3"/>
  <c r="D817" i="3"/>
  <c r="C817" i="3"/>
  <c r="B817" i="3"/>
  <c r="CU816" i="3"/>
  <c r="CT816" i="3"/>
  <c r="CS816" i="3"/>
  <c r="CR816" i="3"/>
  <c r="CQ816" i="3"/>
  <c r="N816" i="3"/>
  <c r="M816" i="3"/>
  <c r="I816" i="3"/>
  <c r="G816" i="3"/>
  <c r="F816" i="3"/>
  <c r="E816" i="3"/>
  <c r="D816" i="3"/>
  <c r="C816" i="3"/>
  <c r="B816" i="3"/>
  <c r="CU815" i="3"/>
  <c r="CT815" i="3"/>
  <c r="CS815" i="3"/>
  <c r="CR815" i="3"/>
  <c r="CQ815" i="3"/>
  <c r="N815" i="3"/>
  <c r="M815" i="3"/>
  <c r="I815" i="3"/>
  <c r="G815" i="3"/>
  <c r="F815" i="3"/>
  <c r="E815" i="3"/>
  <c r="D815" i="3"/>
  <c r="C815" i="3"/>
  <c r="B815" i="3"/>
  <c r="CU814" i="3"/>
  <c r="CT814" i="3"/>
  <c r="CS814" i="3"/>
  <c r="CR814" i="3"/>
  <c r="CQ814" i="3"/>
  <c r="N814" i="3"/>
  <c r="M814" i="3"/>
  <c r="I814" i="3"/>
  <c r="G814" i="3"/>
  <c r="F814" i="3"/>
  <c r="E814" i="3"/>
  <c r="D814" i="3"/>
  <c r="C814" i="3"/>
  <c r="B814" i="3"/>
  <c r="CU813" i="3"/>
  <c r="CT813" i="3"/>
  <c r="CS813" i="3"/>
  <c r="CR813" i="3"/>
  <c r="CQ813" i="3"/>
  <c r="N813" i="3"/>
  <c r="M813" i="3"/>
  <c r="I813" i="3"/>
  <c r="G813" i="3"/>
  <c r="F813" i="3"/>
  <c r="E813" i="3"/>
  <c r="D813" i="3"/>
  <c r="C813" i="3"/>
  <c r="B813" i="3"/>
  <c r="CU812" i="3"/>
  <c r="CT812" i="3"/>
  <c r="CS812" i="3"/>
  <c r="CR812" i="3"/>
  <c r="CQ812" i="3"/>
  <c r="N812" i="3"/>
  <c r="M812" i="3"/>
  <c r="I812" i="3"/>
  <c r="G812" i="3"/>
  <c r="F812" i="3"/>
  <c r="E812" i="3"/>
  <c r="D812" i="3"/>
  <c r="C812" i="3"/>
  <c r="B812" i="3"/>
  <c r="CU811" i="3"/>
  <c r="CT811" i="3"/>
  <c r="CS811" i="3"/>
  <c r="CR811" i="3"/>
  <c r="CQ811" i="3"/>
  <c r="N811" i="3"/>
  <c r="M811" i="3"/>
  <c r="I811" i="3"/>
  <c r="G811" i="3"/>
  <c r="F811" i="3"/>
  <c r="E811" i="3"/>
  <c r="D811" i="3"/>
  <c r="C811" i="3"/>
  <c r="B811" i="3"/>
  <c r="CU810" i="3"/>
  <c r="CT810" i="3"/>
  <c r="CS810" i="3"/>
  <c r="CR810" i="3"/>
  <c r="CQ810" i="3"/>
  <c r="N810" i="3"/>
  <c r="M810" i="3"/>
  <c r="I810" i="3"/>
  <c r="G810" i="3"/>
  <c r="F810" i="3"/>
  <c r="E810" i="3"/>
  <c r="D810" i="3"/>
  <c r="C810" i="3"/>
  <c r="B810" i="3"/>
  <c r="CU809" i="3"/>
  <c r="CT809" i="3"/>
  <c r="CS809" i="3"/>
  <c r="CR809" i="3"/>
  <c r="CQ809" i="3"/>
  <c r="N809" i="3"/>
  <c r="M809" i="3"/>
  <c r="I809" i="3"/>
  <c r="G809" i="3"/>
  <c r="F809" i="3"/>
  <c r="E809" i="3"/>
  <c r="D809" i="3"/>
  <c r="C809" i="3"/>
  <c r="B809" i="3"/>
  <c r="CU808" i="3"/>
  <c r="CT808" i="3"/>
  <c r="CS808" i="3"/>
  <c r="CR808" i="3"/>
  <c r="CQ808" i="3"/>
  <c r="N808" i="3"/>
  <c r="M808" i="3"/>
  <c r="I808" i="3"/>
  <c r="G808" i="3"/>
  <c r="F808" i="3"/>
  <c r="E808" i="3"/>
  <c r="D808" i="3"/>
  <c r="C808" i="3"/>
  <c r="B808" i="3"/>
  <c r="CU807" i="3"/>
  <c r="CT807" i="3"/>
  <c r="CS807" i="3"/>
  <c r="CR807" i="3"/>
  <c r="CQ807" i="3"/>
  <c r="N807" i="3"/>
  <c r="M807" i="3"/>
  <c r="I807" i="3"/>
  <c r="G807" i="3"/>
  <c r="F807" i="3"/>
  <c r="E807" i="3"/>
  <c r="D807" i="3"/>
  <c r="C807" i="3"/>
  <c r="B807" i="3"/>
  <c r="CU806" i="3"/>
  <c r="CT806" i="3"/>
  <c r="CS806" i="3"/>
  <c r="CR806" i="3"/>
  <c r="CQ806" i="3"/>
  <c r="N806" i="3"/>
  <c r="M806" i="3"/>
  <c r="I806" i="3"/>
  <c r="G806" i="3"/>
  <c r="F806" i="3"/>
  <c r="E806" i="3"/>
  <c r="D806" i="3"/>
  <c r="C806" i="3"/>
  <c r="B806" i="3"/>
  <c r="CU805" i="3"/>
  <c r="CT805" i="3"/>
  <c r="CS805" i="3"/>
  <c r="CR805" i="3"/>
  <c r="CQ805" i="3"/>
  <c r="N805" i="3"/>
  <c r="M805" i="3"/>
  <c r="I805" i="3"/>
  <c r="G805" i="3"/>
  <c r="F805" i="3"/>
  <c r="E805" i="3"/>
  <c r="D805" i="3"/>
  <c r="C805" i="3"/>
  <c r="B805" i="3"/>
  <c r="CU804" i="3"/>
  <c r="CT804" i="3"/>
  <c r="CS804" i="3"/>
  <c r="CR804" i="3"/>
  <c r="CQ804" i="3"/>
  <c r="N804" i="3"/>
  <c r="M804" i="3"/>
  <c r="I804" i="3"/>
  <c r="G804" i="3"/>
  <c r="F804" i="3"/>
  <c r="E804" i="3"/>
  <c r="D804" i="3"/>
  <c r="C804" i="3"/>
  <c r="B804" i="3"/>
  <c r="CU803" i="3"/>
  <c r="CT803" i="3"/>
  <c r="CS803" i="3"/>
  <c r="CR803" i="3"/>
  <c r="CQ803" i="3"/>
  <c r="N803" i="3"/>
  <c r="M803" i="3"/>
  <c r="I803" i="3"/>
  <c r="G803" i="3"/>
  <c r="F803" i="3"/>
  <c r="E803" i="3"/>
  <c r="D803" i="3"/>
  <c r="C803" i="3"/>
  <c r="B803" i="3"/>
  <c r="CU802" i="3"/>
  <c r="CT802" i="3"/>
  <c r="CS802" i="3"/>
  <c r="CR802" i="3"/>
  <c r="CQ802" i="3"/>
  <c r="N802" i="3"/>
  <c r="M802" i="3"/>
  <c r="I802" i="3"/>
  <c r="G802" i="3"/>
  <c r="F802" i="3"/>
  <c r="E802" i="3"/>
  <c r="D802" i="3"/>
  <c r="C802" i="3"/>
  <c r="B802" i="3"/>
  <c r="CU801" i="3"/>
  <c r="CT801" i="3"/>
  <c r="CS801" i="3"/>
  <c r="CR801" i="3"/>
  <c r="CQ801" i="3"/>
  <c r="N801" i="3"/>
  <c r="M801" i="3"/>
  <c r="I801" i="3"/>
  <c r="G801" i="3"/>
  <c r="F801" i="3"/>
  <c r="E801" i="3"/>
  <c r="D801" i="3"/>
  <c r="C801" i="3"/>
  <c r="B801" i="3"/>
  <c r="CU800" i="3"/>
  <c r="CT800" i="3"/>
  <c r="CS800" i="3"/>
  <c r="CR800" i="3"/>
  <c r="CQ800" i="3"/>
  <c r="N800" i="3"/>
  <c r="M800" i="3"/>
  <c r="I800" i="3"/>
  <c r="G800" i="3"/>
  <c r="F800" i="3"/>
  <c r="E800" i="3"/>
  <c r="D800" i="3"/>
  <c r="C800" i="3"/>
  <c r="B800" i="3"/>
  <c r="CU799" i="3"/>
  <c r="CT799" i="3"/>
  <c r="CS799" i="3"/>
  <c r="CR799" i="3"/>
  <c r="CQ799" i="3"/>
  <c r="N799" i="3"/>
  <c r="M799" i="3"/>
  <c r="I799" i="3"/>
  <c r="G799" i="3"/>
  <c r="F799" i="3"/>
  <c r="E799" i="3"/>
  <c r="D799" i="3"/>
  <c r="C799" i="3"/>
  <c r="B799" i="3"/>
  <c r="CU798" i="3"/>
  <c r="CT798" i="3"/>
  <c r="CS798" i="3"/>
  <c r="CR798" i="3"/>
  <c r="CQ798" i="3"/>
  <c r="N798" i="3"/>
  <c r="M798" i="3"/>
  <c r="I798" i="3"/>
  <c r="G798" i="3"/>
  <c r="F798" i="3"/>
  <c r="E798" i="3"/>
  <c r="D798" i="3"/>
  <c r="C798" i="3"/>
  <c r="B798" i="3"/>
  <c r="CU797" i="3"/>
  <c r="CT797" i="3"/>
  <c r="CS797" i="3"/>
  <c r="CR797" i="3"/>
  <c r="CQ797" i="3"/>
  <c r="N797" i="3"/>
  <c r="M797" i="3"/>
  <c r="I797" i="3"/>
  <c r="G797" i="3"/>
  <c r="F797" i="3"/>
  <c r="E797" i="3"/>
  <c r="D797" i="3"/>
  <c r="C797" i="3"/>
  <c r="B797" i="3"/>
  <c r="CU796" i="3"/>
  <c r="CT796" i="3"/>
  <c r="CS796" i="3"/>
  <c r="CR796" i="3"/>
  <c r="CQ796" i="3"/>
  <c r="N796" i="3"/>
  <c r="M796" i="3"/>
  <c r="I796" i="3"/>
  <c r="G796" i="3"/>
  <c r="F796" i="3"/>
  <c r="E796" i="3"/>
  <c r="D796" i="3"/>
  <c r="C796" i="3"/>
  <c r="B796" i="3"/>
  <c r="CU795" i="3"/>
  <c r="CT795" i="3"/>
  <c r="CS795" i="3"/>
  <c r="CR795" i="3"/>
  <c r="CQ795" i="3"/>
  <c r="N795" i="3"/>
  <c r="M795" i="3"/>
  <c r="I795" i="3"/>
  <c r="G795" i="3"/>
  <c r="F795" i="3"/>
  <c r="E795" i="3"/>
  <c r="D795" i="3"/>
  <c r="C795" i="3"/>
  <c r="B795" i="3"/>
  <c r="CU794" i="3"/>
  <c r="CT794" i="3"/>
  <c r="CS794" i="3"/>
  <c r="CR794" i="3"/>
  <c r="CQ794" i="3"/>
  <c r="N794" i="3"/>
  <c r="M794" i="3"/>
  <c r="I794" i="3"/>
  <c r="G794" i="3"/>
  <c r="F794" i="3"/>
  <c r="E794" i="3"/>
  <c r="D794" i="3"/>
  <c r="C794" i="3"/>
  <c r="B794" i="3"/>
  <c r="CU793" i="3"/>
  <c r="CT793" i="3"/>
  <c r="CS793" i="3"/>
  <c r="CR793" i="3"/>
  <c r="CQ793" i="3"/>
  <c r="N793" i="3"/>
  <c r="M793" i="3"/>
  <c r="I793" i="3"/>
  <c r="G793" i="3"/>
  <c r="F793" i="3"/>
  <c r="E793" i="3"/>
  <c r="D793" i="3"/>
  <c r="C793" i="3"/>
  <c r="B793" i="3"/>
  <c r="CU792" i="3"/>
  <c r="CT792" i="3"/>
  <c r="CS792" i="3"/>
  <c r="CR792" i="3"/>
  <c r="CQ792" i="3"/>
  <c r="N792" i="3"/>
  <c r="M792" i="3"/>
  <c r="I792" i="3"/>
  <c r="G792" i="3"/>
  <c r="F792" i="3"/>
  <c r="E792" i="3"/>
  <c r="D792" i="3"/>
  <c r="C792" i="3"/>
  <c r="B792" i="3"/>
  <c r="CU791" i="3"/>
  <c r="CT791" i="3"/>
  <c r="CS791" i="3"/>
  <c r="CR791" i="3"/>
  <c r="CQ791" i="3"/>
  <c r="N791" i="3"/>
  <c r="M791" i="3"/>
  <c r="I791" i="3"/>
  <c r="G791" i="3"/>
  <c r="F791" i="3"/>
  <c r="E791" i="3"/>
  <c r="D791" i="3"/>
  <c r="C791" i="3"/>
  <c r="B791" i="3"/>
  <c r="CU790" i="3"/>
  <c r="CT790" i="3"/>
  <c r="CS790" i="3"/>
  <c r="CR790" i="3"/>
  <c r="CQ790" i="3"/>
  <c r="N790" i="3"/>
  <c r="M790" i="3"/>
  <c r="I790" i="3"/>
  <c r="G790" i="3"/>
  <c r="F790" i="3"/>
  <c r="E790" i="3"/>
  <c r="D790" i="3"/>
  <c r="C790" i="3"/>
  <c r="B790" i="3"/>
  <c r="CU789" i="3"/>
  <c r="CT789" i="3"/>
  <c r="CS789" i="3"/>
  <c r="CR789" i="3"/>
  <c r="CQ789" i="3"/>
  <c r="N789" i="3"/>
  <c r="M789" i="3"/>
  <c r="I789" i="3"/>
  <c r="G789" i="3"/>
  <c r="F789" i="3"/>
  <c r="E789" i="3"/>
  <c r="D789" i="3"/>
  <c r="C789" i="3"/>
  <c r="B789" i="3"/>
  <c r="CU788" i="3"/>
  <c r="CT788" i="3"/>
  <c r="CS788" i="3"/>
  <c r="CR788" i="3"/>
  <c r="CQ788" i="3"/>
  <c r="N788" i="3"/>
  <c r="M788" i="3"/>
  <c r="I788" i="3"/>
  <c r="G788" i="3"/>
  <c r="F788" i="3"/>
  <c r="E788" i="3"/>
  <c r="D788" i="3"/>
  <c r="C788" i="3"/>
  <c r="B788" i="3"/>
  <c r="CU787" i="3"/>
  <c r="CT787" i="3"/>
  <c r="CS787" i="3"/>
  <c r="CR787" i="3"/>
  <c r="CQ787" i="3"/>
  <c r="N787" i="3"/>
  <c r="M787" i="3"/>
  <c r="I787" i="3"/>
  <c r="G787" i="3"/>
  <c r="F787" i="3"/>
  <c r="E787" i="3"/>
  <c r="D787" i="3"/>
  <c r="C787" i="3"/>
  <c r="B787" i="3"/>
  <c r="CU786" i="3"/>
  <c r="CT786" i="3"/>
  <c r="CS786" i="3"/>
  <c r="CR786" i="3"/>
  <c r="CQ786" i="3"/>
  <c r="N786" i="3"/>
  <c r="M786" i="3"/>
  <c r="I786" i="3"/>
  <c r="G786" i="3"/>
  <c r="F786" i="3"/>
  <c r="E786" i="3"/>
  <c r="D786" i="3"/>
  <c r="C786" i="3"/>
  <c r="B786" i="3"/>
  <c r="CU785" i="3"/>
  <c r="CT785" i="3"/>
  <c r="CS785" i="3"/>
  <c r="CR785" i="3"/>
  <c r="CQ785" i="3"/>
  <c r="N785" i="3"/>
  <c r="M785" i="3"/>
  <c r="I785" i="3"/>
  <c r="G785" i="3"/>
  <c r="F785" i="3"/>
  <c r="E785" i="3"/>
  <c r="D785" i="3"/>
  <c r="C785" i="3"/>
  <c r="B785" i="3"/>
  <c r="CU784" i="3"/>
  <c r="CT784" i="3"/>
  <c r="CS784" i="3"/>
  <c r="CR784" i="3"/>
  <c r="CQ784" i="3"/>
  <c r="N784" i="3"/>
  <c r="M784" i="3"/>
  <c r="I784" i="3"/>
  <c r="G784" i="3"/>
  <c r="F784" i="3"/>
  <c r="E784" i="3"/>
  <c r="D784" i="3"/>
  <c r="C784" i="3"/>
  <c r="B784" i="3"/>
  <c r="CU783" i="3"/>
  <c r="CT783" i="3"/>
  <c r="CS783" i="3"/>
  <c r="CR783" i="3"/>
  <c r="CQ783" i="3"/>
  <c r="N783" i="3"/>
  <c r="M783" i="3"/>
  <c r="I783" i="3"/>
  <c r="G783" i="3"/>
  <c r="F783" i="3"/>
  <c r="E783" i="3"/>
  <c r="D783" i="3"/>
  <c r="C783" i="3"/>
  <c r="B783" i="3"/>
  <c r="CU782" i="3"/>
  <c r="CT782" i="3"/>
  <c r="CS782" i="3"/>
  <c r="CR782" i="3"/>
  <c r="CQ782" i="3"/>
  <c r="N782" i="3"/>
  <c r="M782" i="3"/>
  <c r="I782" i="3"/>
  <c r="G782" i="3"/>
  <c r="F782" i="3"/>
  <c r="E782" i="3"/>
  <c r="D782" i="3"/>
  <c r="C782" i="3"/>
  <c r="B782" i="3"/>
  <c r="CU781" i="3"/>
  <c r="CT781" i="3"/>
  <c r="CS781" i="3"/>
  <c r="CR781" i="3"/>
  <c r="CQ781" i="3"/>
  <c r="N781" i="3"/>
  <c r="M781" i="3"/>
  <c r="I781" i="3"/>
  <c r="G781" i="3"/>
  <c r="F781" i="3"/>
  <c r="E781" i="3"/>
  <c r="D781" i="3"/>
  <c r="C781" i="3"/>
  <c r="B781" i="3"/>
  <c r="CU780" i="3"/>
  <c r="CT780" i="3"/>
  <c r="CS780" i="3"/>
  <c r="CR780" i="3"/>
  <c r="CQ780" i="3"/>
  <c r="N780" i="3"/>
  <c r="M780" i="3"/>
  <c r="I780" i="3"/>
  <c r="G780" i="3"/>
  <c r="F780" i="3"/>
  <c r="E780" i="3"/>
  <c r="D780" i="3"/>
  <c r="C780" i="3"/>
  <c r="B780" i="3"/>
  <c r="CU779" i="3"/>
  <c r="CT779" i="3"/>
  <c r="CS779" i="3"/>
  <c r="CR779" i="3"/>
  <c r="CQ779" i="3"/>
  <c r="N779" i="3"/>
  <c r="M779" i="3"/>
  <c r="I779" i="3"/>
  <c r="G779" i="3"/>
  <c r="F779" i="3"/>
  <c r="E779" i="3"/>
  <c r="D779" i="3"/>
  <c r="C779" i="3"/>
  <c r="B779" i="3"/>
  <c r="CU778" i="3"/>
  <c r="CT778" i="3"/>
  <c r="CS778" i="3"/>
  <c r="CR778" i="3"/>
  <c r="CQ778" i="3"/>
  <c r="N778" i="3"/>
  <c r="M778" i="3"/>
  <c r="I778" i="3"/>
  <c r="G778" i="3"/>
  <c r="F778" i="3"/>
  <c r="E778" i="3"/>
  <c r="D778" i="3"/>
  <c r="C778" i="3"/>
  <c r="B778" i="3"/>
  <c r="CU777" i="3"/>
  <c r="CT777" i="3"/>
  <c r="CS777" i="3"/>
  <c r="CR777" i="3"/>
  <c r="CQ777" i="3"/>
  <c r="N777" i="3"/>
  <c r="M777" i="3"/>
  <c r="I777" i="3"/>
  <c r="G777" i="3"/>
  <c r="F777" i="3"/>
  <c r="E777" i="3"/>
  <c r="D777" i="3"/>
  <c r="C777" i="3"/>
  <c r="B777" i="3"/>
  <c r="CU776" i="3"/>
  <c r="CT776" i="3"/>
  <c r="CS776" i="3"/>
  <c r="CR776" i="3"/>
  <c r="CQ776" i="3"/>
  <c r="N776" i="3"/>
  <c r="M776" i="3"/>
  <c r="I776" i="3"/>
  <c r="G776" i="3"/>
  <c r="F776" i="3"/>
  <c r="E776" i="3"/>
  <c r="D776" i="3"/>
  <c r="C776" i="3"/>
  <c r="B776" i="3"/>
  <c r="CU775" i="3"/>
  <c r="CT775" i="3"/>
  <c r="CS775" i="3"/>
  <c r="CR775" i="3"/>
  <c r="CQ775" i="3"/>
  <c r="N775" i="3"/>
  <c r="M775" i="3"/>
  <c r="I775" i="3"/>
  <c r="G775" i="3"/>
  <c r="F775" i="3"/>
  <c r="E775" i="3"/>
  <c r="D775" i="3"/>
  <c r="C775" i="3"/>
  <c r="B775" i="3"/>
  <c r="CU774" i="3"/>
  <c r="CT774" i="3"/>
  <c r="CS774" i="3"/>
  <c r="CR774" i="3"/>
  <c r="CQ774" i="3"/>
  <c r="N774" i="3"/>
  <c r="M774" i="3"/>
  <c r="I774" i="3"/>
  <c r="G774" i="3"/>
  <c r="F774" i="3"/>
  <c r="E774" i="3"/>
  <c r="D774" i="3"/>
  <c r="C774" i="3"/>
  <c r="B774" i="3"/>
  <c r="CU773" i="3"/>
  <c r="CT773" i="3"/>
  <c r="CS773" i="3"/>
  <c r="CR773" i="3"/>
  <c r="CQ773" i="3"/>
  <c r="N773" i="3"/>
  <c r="M773" i="3"/>
  <c r="I773" i="3"/>
  <c r="G773" i="3"/>
  <c r="F773" i="3"/>
  <c r="E773" i="3"/>
  <c r="D773" i="3"/>
  <c r="C773" i="3"/>
  <c r="B773" i="3"/>
  <c r="CU772" i="3"/>
  <c r="CT772" i="3"/>
  <c r="CS772" i="3"/>
  <c r="CR772" i="3"/>
  <c r="CQ772" i="3"/>
  <c r="N772" i="3"/>
  <c r="M772" i="3"/>
  <c r="I772" i="3"/>
  <c r="G772" i="3"/>
  <c r="F772" i="3"/>
  <c r="E772" i="3"/>
  <c r="D772" i="3"/>
  <c r="C772" i="3"/>
  <c r="B772" i="3"/>
  <c r="CU771" i="3"/>
  <c r="CT771" i="3"/>
  <c r="CS771" i="3"/>
  <c r="CR771" i="3"/>
  <c r="CQ771" i="3"/>
  <c r="N771" i="3"/>
  <c r="M771" i="3"/>
  <c r="I771" i="3"/>
  <c r="G771" i="3"/>
  <c r="F771" i="3"/>
  <c r="E771" i="3"/>
  <c r="D771" i="3"/>
  <c r="C771" i="3"/>
  <c r="B771" i="3"/>
  <c r="CU770" i="3"/>
  <c r="CT770" i="3"/>
  <c r="CS770" i="3"/>
  <c r="CR770" i="3"/>
  <c r="CQ770" i="3"/>
  <c r="N770" i="3"/>
  <c r="M770" i="3"/>
  <c r="I770" i="3"/>
  <c r="G770" i="3"/>
  <c r="F770" i="3"/>
  <c r="E770" i="3"/>
  <c r="D770" i="3"/>
  <c r="C770" i="3"/>
  <c r="B770" i="3"/>
  <c r="CU769" i="3"/>
  <c r="CT769" i="3"/>
  <c r="CS769" i="3"/>
  <c r="CR769" i="3"/>
  <c r="CQ769" i="3"/>
  <c r="N769" i="3"/>
  <c r="M769" i="3"/>
  <c r="I769" i="3"/>
  <c r="G769" i="3"/>
  <c r="F769" i="3"/>
  <c r="E769" i="3"/>
  <c r="D769" i="3"/>
  <c r="C769" i="3"/>
  <c r="B769" i="3"/>
  <c r="CU768" i="3"/>
  <c r="CT768" i="3"/>
  <c r="CS768" i="3"/>
  <c r="CR768" i="3"/>
  <c r="CQ768" i="3"/>
  <c r="N768" i="3"/>
  <c r="M768" i="3"/>
  <c r="I768" i="3"/>
  <c r="G768" i="3"/>
  <c r="F768" i="3"/>
  <c r="E768" i="3"/>
  <c r="D768" i="3"/>
  <c r="C768" i="3"/>
  <c r="B768" i="3"/>
  <c r="CU767" i="3"/>
  <c r="CT767" i="3"/>
  <c r="CS767" i="3"/>
  <c r="CR767" i="3"/>
  <c r="CQ767" i="3"/>
  <c r="N767" i="3"/>
  <c r="M767" i="3"/>
  <c r="I767" i="3"/>
  <c r="G767" i="3"/>
  <c r="F767" i="3"/>
  <c r="E767" i="3"/>
  <c r="D767" i="3"/>
  <c r="C767" i="3"/>
  <c r="B767" i="3"/>
  <c r="CU766" i="3"/>
  <c r="CT766" i="3"/>
  <c r="CS766" i="3"/>
  <c r="CR766" i="3"/>
  <c r="CQ766" i="3"/>
  <c r="N766" i="3"/>
  <c r="M766" i="3"/>
  <c r="I766" i="3"/>
  <c r="G766" i="3"/>
  <c r="F766" i="3"/>
  <c r="E766" i="3"/>
  <c r="D766" i="3"/>
  <c r="C766" i="3"/>
  <c r="B766" i="3"/>
  <c r="CU765" i="3"/>
  <c r="CT765" i="3"/>
  <c r="CS765" i="3"/>
  <c r="CR765" i="3"/>
  <c r="CQ765" i="3"/>
  <c r="N765" i="3"/>
  <c r="M765" i="3"/>
  <c r="I765" i="3"/>
  <c r="G765" i="3"/>
  <c r="F765" i="3"/>
  <c r="E765" i="3"/>
  <c r="D765" i="3"/>
  <c r="C765" i="3"/>
  <c r="B765" i="3"/>
  <c r="CU764" i="3"/>
  <c r="CT764" i="3"/>
  <c r="CS764" i="3"/>
  <c r="CR764" i="3"/>
  <c r="CQ764" i="3"/>
  <c r="N764" i="3"/>
  <c r="M764" i="3"/>
  <c r="I764" i="3"/>
  <c r="G764" i="3"/>
  <c r="F764" i="3"/>
  <c r="E764" i="3"/>
  <c r="D764" i="3"/>
  <c r="C764" i="3"/>
  <c r="B764" i="3"/>
  <c r="CU763" i="3"/>
  <c r="CT763" i="3"/>
  <c r="CS763" i="3"/>
  <c r="CR763" i="3"/>
  <c r="CQ763" i="3"/>
  <c r="N763" i="3"/>
  <c r="M763" i="3"/>
  <c r="I763" i="3"/>
  <c r="G763" i="3"/>
  <c r="F763" i="3"/>
  <c r="E763" i="3"/>
  <c r="D763" i="3"/>
  <c r="C763" i="3"/>
  <c r="B763" i="3"/>
  <c r="CU762" i="3"/>
  <c r="CT762" i="3"/>
  <c r="CS762" i="3"/>
  <c r="CR762" i="3"/>
  <c r="CQ762" i="3"/>
  <c r="N762" i="3"/>
  <c r="M762" i="3"/>
  <c r="I762" i="3"/>
  <c r="G762" i="3"/>
  <c r="F762" i="3"/>
  <c r="E762" i="3"/>
  <c r="D762" i="3"/>
  <c r="C762" i="3"/>
  <c r="B762" i="3"/>
  <c r="CU761" i="3"/>
  <c r="CT761" i="3"/>
  <c r="CS761" i="3"/>
  <c r="CR761" i="3"/>
  <c r="CQ761" i="3"/>
  <c r="N761" i="3"/>
  <c r="M761" i="3"/>
  <c r="I761" i="3"/>
  <c r="G761" i="3"/>
  <c r="F761" i="3"/>
  <c r="E761" i="3"/>
  <c r="D761" i="3"/>
  <c r="C761" i="3"/>
  <c r="B761" i="3"/>
  <c r="CU760" i="3"/>
  <c r="CT760" i="3"/>
  <c r="CS760" i="3"/>
  <c r="CR760" i="3"/>
  <c r="CQ760" i="3"/>
  <c r="N760" i="3"/>
  <c r="M760" i="3"/>
  <c r="I760" i="3"/>
  <c r="G760" i="3"/>
  <c r="F760" i="3"/>
  <c r="E760" i="3"/>
  <c r="D760" i="3"/>
  <c r="C760" i="3"/>
  <c r="B760" i="3"/>
  <c r="CU759" i="3"/>
  <c r="CT759" i="3"/>
  <c r="CS759" i="3"/>
  <c r="CR759" i="3"/>
  <c r="CQ759" i="3"/>
  <c r="N759" i="3"/>
  <c r="M759" i="3"/>
  <c r="I759" i="3"/>
  <c r="G759" i="3"/>
  <c r="F759" i="3"/>
  <c r="E759" i="3"/>
  <c r="D759" i="3"/>
  <c r="C759" i="3"/>
  <c r="B759" i="3"/>
  <c r="CU758" i="3"/>
  <c r="CT758" i="3"/>
  <c r="CS758" i="3"/>
  <c r="CR758" i="3"/>
  <c r="CQ758" i="3"/>
  <c r="N758" i="3"/>
  <c r="M758" i="3"/>
  <c r="I758" i="3"/>
  <c r="G758" i="3"/>
  <c r="F758" i="3"/>
  <c r="E758" i="3"/>
  <c r="D758" i="3"/>
  <c r="C758" i="3"/>
  <c r="B758" i="3"/>
  <c r="CU757" i="3"/>
  <c r="CT757" i="3"/>
  <c r="CS757" i="3"/>
  <c r="CR757" i="3"/>
  <c r="CQ757" i="3"/>
  <c r="N757" i="3"/>
  <c r="M757" i="3"/>
  <c r="I757" i="3"/>
  <c r="G757" i="3"/>
  <c r="F757" i="3"/>
  <c r="E757" i="3"/>
  <c r="D757" i="3"/>
  <c r="C757" i="3"/>
  <c r="B757" i="3"/>
  <c r="CU756" i="3"/>
  <c r="CT756" i="3"/>
  <c r="CS756" i="3"/>
  <c r="CR756" i="3"/>
  <c r="CQ756" i="3"/>
  <c r="N756" i="3"/>
  <c r="M756" i="3"/>
  <c r="I756" i="3"/>
  <c r="G756" i="3"/>
  <c r="F756" i="3"/>
  <c r="E756" i="3"/>
  <c r="D756" i="3"/>
  <c r="C756" i="3"/>
  <c r="B756" i="3"/>
  <c r="CU755" i="3"/>
  <c r="CT755" i="3"/>
  <c r="CS755" i="3"/>
  <c r="CR755" i="3"/>
  <c r="CQ755" i="3"/>
  <c r="N755" i="3"/>
  <c r="M755" i="3"/>
  <c r="I755" i="3"/>
  <c r="G755" i="3"/>
  <c r="F755" i="3"/>
  <c r="E755" i="3"/>
  <c r="D755" i="3"/>
  <c r="C755" i="3"/>
  <c r="B755" i="3"/>
  <c r="CU754" i="3"/>
  <c r="CT754" i="3"/>
  <c r="CS754" i="3"/>
  <c r="CR754" i="3"/>
  <c r="CQ754" i="3"/>
  <c r="N754" i="3"/>
  <c r="M754" i="3"/>
  <c r="I754" i="3"/>
  <c r="G754" i="3"/>
  <c r="F754" i="3"/>
  <c r="E754" i="3"/>
  <c r="D754" i="3"/>
  <c r="C754" i="3"/>
  <c r="B754" i="3"/>
  <c r="CU753" i="3"/>
  <c r="CT753" i="3"/>
  <c r="CS753" i="3"/>
  <c r="CR753" i="3"/>
  <c r="CQ753" i="3"/>
  <c r="N753" i="3"/>
  <c r="M753" i="3"/>
  <c r="I753" i="3"/>
  <c r="G753" i="3"/>
  <c r="F753" i="3"/>
  <c r="E753" i="3"/>
  <c r="D753" i="3"/>
  <c r="C753" i="3"/>
  <c r="B753" i="3"/>
  <c r="CU752" i="3"/>
  <c r="CT752" i="3"/>
  <c r="CS752" i="3"/>
  <c r="CR752" i="3"/>
  <c r="CQ752" i="3"/>
  <c r="N752" i="3"/>
  <c r="M752" i="3"/>
  <c r="I752" i="3"/>
  <c r="G752" i="3"/>
  <c r="F752" i="3"/>
  <c r="E752" i="3"/>
  <c r="D752" i="3"/>
  <c r="C752" i="3"/>
  <c r="B752" i="3"/>
  <c r="CU751" i="3"/>
  <c r="CT751" i="3"/>
  <c r="CS751" i="3"/>
  <c r="CR751" i="3"/>
  <c r="CQ751" i="3"/>
  <c r="N751" i="3"/>
  <c r="M751" i="3"/>
  <c r="I751" i="3"/>
  <c r="G751" i="3"/>
  <c r="F751" i="3"/>
  <c r="E751" i="3"/>
  <c r="D751" i="3"/>
  <c r="C751" i="3"/>
  <c r="B751" i="3"/>
  <c r="CU750" i="3"/>
  <c r="CT750" i="3"/>
  <c r="CS750" i="3"/>
  <c r="CR750" i="3"/>
  <c r="CQ750" i="3"/>
  <c r="N750" i="3"/>
  <c r="M750" i="3"/>
  <c r="I750" i="3"/>
  <c r="G750" i="3"/>
  <c r="F750" i="3"/>
  <c r="E750" i="3"/>
  <c r="D750" i="3"/>
  <c r="C750" i="3"/>
  <c r="B750" i="3"/>
  <c r="CU749" i="3"/>
  <c r="CT749" i="3"/>
  <c r="CS749" i="3"/>
  <c r="CR749" i="3"/>
  <c r="CQ749" i="3"/>
  <c r="N749" i="3"/>
  <c r="M749" i="3"/>
  <c r="I749" i="3"/>
  <c r="G749" i="3"/>
  <c r="F749" i="3"/>
  <c r="E749" i="3"/>
  <c r="D749" i="3"/>
  <c r="C749" i="3"/>
  <c r="B749" i="3"/>
  <c r="CU748" i="3"/>
  <c r="CT748" i="3"/>
  <c r="CS748" i="3"/>
  <c r="CR748" i="3"/>
  <c r="CQ748" i="3"/>
  <c r="N748" i="3"/>
  <c r="M748" i="3"/>
  <c r="I748" i="3"/>
  <c r="G748" i="3"/>
  <c r="F748" i="3"/>
  <c r="E748" i="3"/>
  <c r="D748" i="3"/>
  <c r="C748" i="3"/>
  <c r="B748" i="3"/>
  <c r="CU747" i="3"/>
  <c r="CT747" i="3"/>
  <c r="CS747" i="3"/>
  <c r="CR747" i="3"/>
  <c r="CQ747" i="3"/>
  <c r="N747" i="3"/>
  <c r="M747" i="3"/>
  <c r="I747" i="3"/>
  <c r="G747" i="3"/>
  <c r="F747" i="3"/>
  <c r="E747" i="3"/>
  <c r="D747" i="3"/>
  <c r="C747" i="3"/>
  <c r="B747" i="3"/>
  <c r="CU746" i="3"/>
  <c r="CT746" i="3"/>
  <c r="CS746" i="3"/>
  <c r="CR746" i="3"/>
  <c r="CQ746" i="3"/>
  <c r="N746" i="3"/>
  <c r="M746" i="3"/>
  <c r="I746" i="3"/>
  <c r="G746" i="3"/>
  <c r="F746" i="3"/>
  <c r="E746" i="3"/>
  <c r="D746" i="3"/>
  <c r="C746" i="3"/>
  <c r="B746" i="3"/>
  <c r="CU745" i="3"/>
  <c r="CT745" i="3"/>
  <c r="CS745" i="3"/>
  <c r="CR745" i="3"/>
  <c r="CQ745" i="3"/>
  <c r="N745" i="3"/>
  <c r="M745" i="3"/>
  <c r="I745" i="3"/>
  <c r="G745" i="3"/>
  <c r="F745" i="3"/>
  <c r="E745" i="3"/>
  <c r="D745" i="3"/>
  <c r="C745" i="3"/>
  <c r="B745" i="3"/>
  <c r="CU744" i="3"/>
  <c r="CT744" i="3"/>
  <c r="CS744" i="3"/>
  <c r="CR744" i="3"/>
  <c r="CQ744" i="3"/>
  <c r="N744" i="3"/>
  <c r="M744" i="3"/>
  <c r="I744" i="3"/>
  <c r="G744" i="3"/>
  <c r="F744" i="3"/>
  <c r="E744" i="3"/>
  <c r="D744" i="3"/>
  <c r="C744" i="3"/>
  <c r="B744" i="3"/>
  <c r="CU743" i="3"/>
  <c r="CT743" i="3"/>
  <c r="CS743" i="3"/>
  <c r="CR743" i="3"/>
  <c r="CQ743" i="3"/>
  <c r="N743" i="3"/>
  <c r="M743" i="3"/>
  <c r="I743" i="3"/>
  <c r="G743" i="3"/>
  <c r="F743" i="3"/>
  <c r="E743" i="3"/>
  <c r="D743" i="3"/>
  <c r="C743" i="3"/>
  <c r="B743" i="3"/>
  <c r="CU742" i="3"/>
  <c r="CT742" i="3"/>
  <c r="CS742" i="3"/>
  <c r="CR742" i="3"/>
  <c r="CQ742" i="3"/>
  <c r="N742" i="3"/>
  <c r="M742" i="3"/>
  <c r="I742" i="3"/>
  <c r="G742" i="3"/>
  <c r="F742" i="3"/>
  <c r="E742" i="3"/>
  <c r="D742" i="3"/>
  <c r="C742" i="3"/>
  <c r="B742" i="3"/>
  <c r="CU741" i="3"/>
  <c r="CT741" i="3"/>
  <c r="CS741" i="3"/>
  <c r="CR741" i="3"/>
  <c r="CQ741" i="3"/>
  <c r="N741" i="3"/>
  <c r="M741" i="3"/>
  <c r="I741" i="3"/>
  <c r="G741" i="3"/>
  <c r="F741" i="3"/>
  <c r="E741" i="3"/>
  <c r="D741" i="3"/>
  <c r="C741" i="3"/>
  <c r="B741" i="3"/>
  <c r="CU740" i="3"/>
  <c r="CT740" i="3"/>
  <c r="CS740" i="3"/>
  <c r="CR740" i="3"/>
  <c r="CQ740" i="3"/>
  <c r="N740" i="3"/>
  <c r="M740" i="3"/>
  <c r="I740" i="3"/>
  <c r="G740" i="3"/>
  <c r="F740" i="3"/>
  <c r="E740" i="3"/>
  <c r="D740" i="3"/>
  <c r="C740" i="3"/>
  <c r="B740" i="3"/>
  <c r="CU739" i="3"/>
  <c r="CT739" i="3"/>
  <c r="CS739" i="3"/>
  <c r="CR739" i="3"/>
  <c r="CQ739" i="3"/>
  <c r="N739" i="3"/>
  <c r="M739" i="3"/>
  <c r="I739" i="3"/>
  <c r="G739" i="3"/>
  <c r="F739" i="3"/>
  <c r="E739" i="3"/>
  <c r="D739" i="3"/>
  <c r="C739" i="3"/>
  <c r="B739" i="3"/>
  <c r="CU738" i="3"/>
  <c r="CT738" i="3"/>
  <c r="CS738" i="3"/>
  <c r="CR738" i="3"/>
  <c r="CQ738" i="3"/>
  <c r="N738" i="3"/>
  <c r="M738" i="3"/>
  <c r="I738" i="3"/>
  <c r="G738" i="3"/>
  <c r="F738" i="3"/>
  <c r="E738" i="3"/>
  <c r="D738" i="3"/>
  <c r="C738" i="3"/>
  <c r="B738" i="3"/>
  <c r="CU737" i="3"/>
  <c r="CT737" i="3"/>
  <c r="CS737" i="3"/>
  <c r="CR737" i="3"/>
  <c r="CQ737" i="3"/>
  <c r="N737" i="3"/>
  <c r="M737" i="3"/>
  <c r="I737" i="3"/>
  <c r="G737" i="3"/>
  <c r="F737" i="3"/>
  <c r="E737" i="3"/>
  <c r="D737" i="3"/>
  <c r="C737" i="3"/>
  <c r="B737" i="3"/>
  <c r="CU736" i="3"/>
  <c r="CT736" i="3"/>
  <c r="CS736" i="3"/>
  <c r="CR736" i="3"/>
  <c r="CQ736" i="3"/>
  <c r="N736" i="3"/>
  <c r="M736" i="3"/>
  <c r="I736" i="3"/>
  <c r="G736" i="3"/>
  <c r="F736" i="3"/>
  <c r="E736" i="3"/>
  <c r="D736" i="3"/>
  <c r="C736" i="3"/>
  <c r="B736" i="3"/>
  <c r="CU735" i="3"/>
  <c r="CT735" i="3"/>
  <c r="CS735" i="3"/>
  <c r="CR735" i="3"/>
  <c r="CQ735" i="3"/>
  <c r="N735" i="3"/>
  <c r="M735" i="3"/>
  <c r="I735" i="3"/>
  <c r="G735" i="3"/>
  <c r="F735" i="3"/>
  <c r="E735" i="3"/>
  <c r="D735" i="3"/>
  <c r="C735" i="3"/>
  <c r="B735" i="3"/>
  <c r="CU734" i="3"/>
  <c r="CT734" i="3"/>
  <c r="CS734" i="3"/>
  <c r="CR734" i="3"/>
  <c r="CQ734" i="3"/>
  <c r="N734" i="3"/>
  <c r="M734" i="3"/>
  <c r="I734" i="3"/>
  <c r="G734" i="3"/>
  <c r="F734" i="3"/>
  <c r="E734" i="3"/>
  <c r="D734" i="3"/>
  <c r="C734" i="3"/>
  <c r="B734" i="3"/>
  <c r="CU733" i="3"/>
  <c r="CT733" i="3"/>
  <c r="CS733" i="3"/>
  <c r="CR733" i="3"/>
  <c r="CQ733" i="3"/>
  <c r="N733" i="3"/>
  <c r="M733" i="3"/>
  <c r="I733" i="3"/>
  <c r="G733" i="3"/>
  <c r="F733" i="3"/>
  <c r="E733" i="3"/>
  <c r="D733" i="3"/>
  <c r="C733" i="3"/>
  <c r="B733" i="3"/>
  <c r="CU732" i="3"/>
  <c r="CT732" i="3"/>
  <c r="CS732" i="3"/>
  <c r="CR732" i="3"/>
  <c r="CQ732" i="3"/>
  <c r="N732" i="3"/>
  <c r="M732" i="3"/>
  <c r="I732" i="3"/>
  <c r="G732" i="3"/>
  <c r="F732" i="3"/>
  <c r="E732" i="3"/>
  <c r="D732" i="3"/>
  <c r="C732" i="3"/>
  <c r="B732" i="3"/>
  <c r="CU731" i="3"/>
  <c r="CT731" i="3"/>
  <c r="CS731" i="3"/>
  <c r="CR731" i="3"/>
  <c r="CQ731" i="3"/>
  <c r="N731" i="3"/>
  <c r="M731" i="3"/>
  <c r="I731" i="3"/>
  <c r="G731" i="3"/>
  <c r="F731" i="3"/>
  <c r="E731" i="3"/>
  <c r="D731" i="3"/>
  <c r="C731" i="3"/>
  <c r="B731" i="3"/>
  <c r="CU730" i="3"/>
  <c r="CT730" i="3"/>
  <c r="CS730" i="3"/>
  <c r="CR730" i="3"/>
  <c r="CQ730" i="3"/>
  <c r="N730" i="3"/>
  <c r="M730" i="3"/>
  <c r="I730" i="3"/>
  <c r="G730" i="3"/>
  <c r="F730" i="3"/>
  <c r="E730" i="3"/>
  <c r="D730" i="3"/>
  <c r="C730" i="3"/>
  <c r="B730" i="3"/>
  <c r="CU729" i="3"/>
  <c r="CT729" i="3"/>
  <c r="CS729" i="3"/>
  <c r="CR729" i="3"/>
  <c r="CQ729" i="3"/>
  <c r="N729" i="3"/>
  <c r="M729" i="3"/>
  <c r="I729" i="3"/>
  <c r="G729" i="3"/>
  <c r="F729" i="3"/>
  <c r="E729" i="3"/>
  <c r="D729" i="3"/>
  <c r="C729" i="3"/>
  <c r="B729" i="3"/>
  <c r="CU728" i="3"/>
  <c r="CT728" i="3"/>
  <c r="CS728" i="3"/>
  <c r="CR728" i="3"/>
  <c r="CQ728" i="3"/>
  <c r="N728" i="3"/>
  <c r="M728" i="3"/>
  <c r="I728" i="3"/>
  <c r="G728" i="3"/>
  <c r="F728" i="3"/>
  <c r="E728" i="3"/>
  <c r="D728" i="3"/>
  <c r="C728" i="3"/>
  <c r="B728" i="3"/>
  <c r="CU727" i="3"/>
  <c r="CT727" i="3"/>
  <c r="CS727" i="3"/>
  <c r="CR727" i="3"/>
  <c r="CQ727" i="3"/>
  <c r="N727" i="3"/>
  <c r="M727" i="3"/>
  <c r="I727" i="3"/>
  <c r="G727" i="3"/>
  <c r="F727" i="3"/>
  <c r="E727" i="3"/>
  <c r="D727" i="3"/>
  <c r="C727" i="3"/>
  <c r="B727" i="3"/>
  <c r="CU726" i="3"/>
  <c r="CT726" i="3"/>
  <c r="CS726" i="3"/>
  <c r="CR726" i="3"/>
  <c r="CQ726" i="3"/>
  <c r="N726" i="3"/>
  <c r="M726" i="3"/>
  <c r="I726" i="3"/>
  <c r="G726" i="3"/>
  <c r="F726" i="3"/>
  <c r="E726" i="3"/>
  <c r="D726" i="3"/>
  <c r="C726" i="3"/>
  <c r="B726" i="3"/>
  <c r="CU725" i="3"/>
  <c r="CT725" i="3"/>
  <c r="CS725" i="3"/>
  <c r="CR725" i="3"/>
  <c r="CQ725" i="3"/>
  <c r="N725" i="3"/>
  <c r="M725" i="3"/>
  <c r="I725" i="3"/>
  <c r="G725" i="3"/>
  <c r="F725" i="3"/>
  <c r="E725" i="3"/>
  <c r="D725" i="3"/>
  <c r="C725" i="3"/>
  <c r="B725" i="3"/>
  <c r="CU724" i="3"/>
  <c r="CT724" i="3"/>
  <c r="CS724" i="3"/>
  <c r="CR724" i="3"/>
  <c r="CQ724" i="3"/>
  <c r="N724" i="3"/>
  <c r="M724" i="3"/>
  <c r="I724" i="3"/>
  <c r="G724" i="3"/>
  <c r="F724" i="3"/>
  <c r="E724" i="3"/>
  <c r="D724" i="3"/>
  <c r="C724" i="3"/>
  <c r="B724" i="3"/>
  <c r="CU723" i="3"/>
  <c r="CT723" i="3"/>
  <c r="CS723" i="3"/>
  <c r="CR723" i="3"/>
  <c r="CQ723" i="3"/>
  <c r="N723" i="3"/>
  <c r="M723" i="3"/>
  <c r="I723" i="3"/>
  <c r="G723" i="3"/>
  <c r="F723" i="3"/>
  <c r="E723" i="3"/>
  <c r="D723" i="3"/>
  <c r="C723" i="3"/>
  <c r="B723" i="3"/>
  <c r="CU722" i="3"/>
  <c r="CT722" i="3"/>
  <c r="CS722" i="3"/>
  <c r="CR722" i="3"/>
  <c r="CQ722" i="3"/>
  <c r="N722" i="3"/>
  <c r="M722" i="3"/>
  <c r="I722" i="3"/>
  <c r="G722" i="3"/>
  <c r="F722" i="3"/>
  <c r="E722" i="3"/>
  <c r="D722" i="3"/>
  <c r="C722" i="3"/>
  <c r="B722" i="3"/>
  <c r="CU721" i="3"/>
  <c r="CT721" i="3"/>
  <c r="CS721" i="3"/>
  <c r="CR721" i="3"/>
  <c r="CQ721" i="3"/>
  <c r="N721" i="3"/>
  <c r="M721" i="3"/>
  <c r="I721" i="3"/>
  <c r="G721" i="3"/>
  <c r="F721" i="3"/>
  <c r="E721" i="3"/>
  <c r="D721" i="3"/>
  <c r="C721" i="3"/>
  <c r="B721" i="3"/>
  <c r="CU720" i="3"/>
  <c r="CT720" i="3"/>
  <c r="CS720" i="3"/>
  <c r="CR720" i="3"/>
  <c r="CQ720" i="3"/>
  <c r="N720" i="3"/>
  <c r="M720" i="3"/>
  <c r="I720" i="3"/>
  <c r="G720" i="3"/>
  <c r="F720" i="3"/>
  <c r="E720" i="3"/>
  <c r="D720" i="3"/>
  <c r="C720" i="3"/>
  <c r="B720" i="3"/>
  <c r="CU719" i="3"/>
  <c r="CT719" i="3"/>
  <c r="CS719" i="3"/>
  <c r="CR719" i="3"/>
  <c r="CQ719" i="3"/>
  <c r="N719" i="3"/>
  <c r="M719" i="3"/>
  <c r="I719" i="3"/>
  <c r="G719" i="3"/>
  <c r="F719" i="3"/>
  <c r="E719" i="3"/>
  <c r="D719" i="3"/>
  <c r="C719" i="3"/>
  <c r="B719" i="3"/>
  <c r="CU718" i="3"/>
  <c r="CT718" i="3"/>
  <c r="CS718" i="3"/>
  <c r="CR718" i="3"/>
  <c r="CQ718" i="3"/>
  <c r="N718" i="3"/>
  <c r="M718" i="3"/>
  <c r="I718" i="3"/>
  <c r="G718" i="3"/>
  <c r="F718" i="3"/>
  <c r="E718" i="3"/>
  <c r="D718" i="3"/>
  <c r="C718" i="3"/>
  <c r="B718" i="3"/>
  <c r="CU717" i="3"/>
  <c r="CT717" i="3"/>
  <c r="CS717" i="3"/>
  <c r="CR717" i="3"/>
  <c r="CQ717" i="3"/>
  <c r="N717" i="3"/>
  <c r="M717" i="3"/>
  <c r="I717" i="3"/>
  <c r="G717" i="3"/>
  <c r="F717" i="3"/>
  <c r="E717" i="3"/>
  <c r="D717" i="3"/>
  <c r="C717" i="3"/>
  <c r="B717" i="3"/>
  <c r="CU716" i="3"/>
  <c r="CT716" i="3"/>
  <c r="CS716" i="3"/>
  <c r="CR716" i="3"/>
  <c r="CQ716" i="3"/>
  <c r="N716" i="3"/>
  <c r="M716" i="3"/>
  <c r="I716" i="3"/>
  <c r="G716" i="3"/>
  <c r="F716" i="3"/>
  <c r="E716" i="3"/>
  <c r="D716" i="3"/>
  <c r="C716" i="3"/>
  <c r="B716" i="3"/>
  <c r="CU715" i="3"/>
  <c r="CT715" i="3"/>
  <c r="CS715" i="3"/>
  <c r="CR715" i="3"/>
  <c r="CQ715" i="3"/>
  <c r="N715" i="3"/>
  <c r="M715" i="3"/>
  <c r="I715" i="3"/>
  <c r="G715" i="3"/>
  <c r="F715" i="3"/>
  <c r="E715" i="3"/>
  <c r="D715" i="3"/>
  <c r="C715" i="3"/>
  <c r="B715" i="3"/>
  <c r="CU714" i="3"/>
  <c r="CT714" i="3"/>
  <c r="CS714" i="3"/>
  <c r="CR714" i="3"/>
  <c r="CQ714" i="3"/>
  <c r="N714" i="3"/>
  <c r="M714" i="3"/>
  <c r="I714" i="3"/>
  <c r="G714" i="3"/>
  <c r="F714" i="3"/>
  <c r="E714" i="3"/>
  <c r="D714" i="3"/>
  <c r="C714" i="3"/>
  <c r="B714" i="3"/>
  <c r="CU713" i="3"/>
  <c r="CT713" i="3"/>
  <c r="CS713" i="3"/>
  <c r="CR713" i="3"/>
  <c r="CQ713" i="3"/>
  <c r="N713" i="3"/>
  <c r="M713" i="3"/>
  <c r="I713" i="3"/>
  <c r="G713" i="3"/>
  <c r="F713" i="3"/>
  <c r="E713" i="3"/>
  <c r="D713" i="3"/>
  <c r="C713" i="3"/>
  <c r="B713" i="3"/>
  <c r="CU712" i="3"/>
  <c r="CT712" i="3"/>
  <c r="CS712" i="3"/>
  <c r="CR712" i="3"/>
  <c r="CQ712" i="3"/>
  <c r="N712" i="3"/>
  <c r="M712" i="3"/>
  <c r="I712" i="3"/>
  <c r="G712" i="3"/>
  <c r="F712" i="3"/>
  <c r="E712" i="3"/>
  <c r="D712" i="3"/>
  <c r="C712" i="3"/>
  <c r="B712" i="3"/>
  <c r="CU711" i="3"/>
  <c r="CT711" i="3"/>
  <c r="CS711" i="3"/>
  <c r="CR711" i="3"/>
  <c r="CQ711" i="3"/>
  <c r="N711" i="3"/>
  <c r="M711" i="3"/>
  <c r="I711" i="3"/>
  <c r="G711" i="3"/>
  <c r="F711" i="3"/>
  <c r="E711" i="3"/>
  <c r="D711" i="3"/>
  <c r="C711" i="3"/>
  <c r="B711" i="3"/>
  <c r="CU710" i="3"/>
  <c r="CT710" i="3"/>
  <c r="CS710" i="3"/>
  <c r="CR710" i="3"/>
  <c r="CQ710" i="3"/>
  <c r="N710" i="3"/>
  <c r="M710" i="3"/>
  <c r="I710" i="3"/>
  <c r="G710" i="3"/>
  <c r="F710" i="3"/>
  <c r="E710" i="3"/>
  <c r="D710" i="3"/>
  <c r="C710" i="3"/>
  <c r="B710" i="3"/>
  <c r="CU709" i="3"/>
  <c r="CT709" i="3"/>
  <c r="CS709" i="3"/>
  <c r="CR709" i="3"/>
  <c r="CQ709" i="3"/>
  <c r="N709" i="3"/>
  <c r="M709" i="3"/>
  <c r="I709" i="3"/>
  <c r="G709" i="3"/>
  <c r="F709" i="3"/>
  <c r="E709" i="3"/>
  <c r="D709" i="3"/>
  <c r="C709" i="3"/>
  <c r="B709" i="3"/>
  <c r="CU708" i="3"/>
  <c r="CT708" i="3"/>
  <c r="CS708" i="3"/>
  <c r="CR708" i="3"/>
  <c r="CQ708" i="3"/>
  <c r="N708" i="3"/>
  <c r="M708" i="3"/>
  <c r="I708" i="3"/>
  <c r="G708" i="3"/>
  <c r="F708" i="3"/>
  <c r="E708" i="3"/>
  <c r="D708" i="3"/>
  <c r="C708" i="3"/>
  <c r="B708" i="3"/>
  <c r="CU707" i="3"/>
  <c r="CT707" i="3"/>
  <c r="CS707" i="3"/>
  <c r="CR707" i="3"/>
  <c r="CQ707" i="3"/>
  <c r="N707" i="3"/>
  <c r="M707" i="3"/>
  <c r="I707" i="3"/>
  <c r="G707" i="3"/>
  <c r="F707" i="3"/>
  <c r="E707" i="3"/>
  <c r="D707" i="3"/>
  <c r="C707" i="3"/>
  <c r="B707" i="3"/>
  <c r="CU706" i="3"/>
  <c r="CT706" i="3"/>
  <c r="CS706" i="3"/>
  <c r="CR706" i="3"/>
  <c r="CQ706" i="3"/>
  <c r="N706" i="3"/>
  <c r="M706" i="3"/>
  <c r="I706" i="3"/>
  <c r="G706" i="3"/>
  <c r="F706" i="3"/>
  <c r="E706" i="3"/>
  <c r="D706" i="3"/>
  <c r="C706" i="3"/>
  <c r="B706" i="3"/>
  <c r="CU705" i="3"/>
  <c r="CT705" i="3"/>
  <c r="CS705" i="3"/>
  <c r="CR705" i="3"/>
  <c r="CQ705" i="3"/>
  <c r="N705" i="3"/>
  <c r="M705" i="3"/>
  <c r="I705" i="3"/>
  <c r="G705" i="3"/>
  <c r="F705" i="3"/>
  <c r="E705" i="3"/>
  <c r="D705" i="3"/>
  <c r="C705" i="3"/>
  <c r="B705" i="3"/>
  <c r="CU704" i="3"/>
  <c r="CT704" i="3"/>
  <c r="CS704" i="3"/>
  <c r="CR704" i="3"/>
  <c r="CQ704" i="3"/>
  <c r="N704" i="3"/>
  <c r="M704" i="3"/>
  <c r="I704" i="3"/>
  <c r="G704" i="3"/>
  <c r="F704" i="3"/>
  <c r="E704" i="3"/>
  <c r="D704" i="3"/>
  <c r="C704" i="3"/>
  <c r="B704" i="3"/>
  <c r="CU703" i="3"/>
  <c r="CT703" i="3"/>
  <c r="CS703" i="3"/>
  <c r="CR703" i="3"/>
  <c r="CQ703" i="3"/>
  <c r="N703" i="3"/>
  <c r="M703" i="3"/>
  <c r="I703" i="3"/>
  <c r="G703" i="3"/>
  <c r="F703" i="3"/>
  <c r="E703" i="3"/>
  <c r="D703" i="3"/>
  <c r="C703" i="3"/>
  <c r="B703" i="3"/>
  <c r="CU702" i="3"/>
  <c r="CT702" i="3"/>
  <c r="CS702" i="3"/>
  <c r="CR702" i="3"/>
  <c r="CQ702" i="3"/>
  <c r="N702" i="3"/>
  <c r="M702" i="3"/>
  <c r="I702" i="3"/>
  <c r="G702" i="3"/>
  <c r="F702" i="3"/>
  <c r="E702" i="3"/>
  <c r="D702" i="3"/>
  <c r="C702" i="3"/>
  <c r="B702" i="3"/>
  <c r="CU701" i="3"/>
  <c r="CT701" i="3"/>
  <c r="CS701" i="3"/>
  <c r="CR701" i="3"/>
  <c r="CQ701" i="3"/>
  <c r="N701" i="3"/>
  <c r="M701" i="3"/>
  <c r="I701" i="3"/>
  <c r="G701" i="3"/>
  <c r="F701" i="3"/>
  <c r="E701" i="3"/>
  <c r="D701" i="3"/>
  <c r="C701" i="3"/>
  <c r="B701" i="3"/>
  <c r="CU700" i="3"/>
  <c r="CT700" i="3"/>
  <c r="CS700" i="3"/>
  <c r="CR700" i="3"/>
  <c r="CQ700" i="3"/>
  <c r="N700" i="3"/>
  <c r="M700" i="3"/>
  <c r="I700" i="3"/>
  <c r="G700" i="3"/>
  <c r="F700" i="3"/>
  <c r="E700" i="3"/>
  <c r="D700" i="3"/>
  <c r="C700" i="3"/>
  <c r="B700" i="3"/>
  <c r="CU699" i="3"/>
  <c r="CT699" i="3"/>
  <c r="CS699" i="3"/>
  <c r="CR699" i="3"/>
  <c r="CQ699" i="3"/>
  <c r="N699" i="3"/>
  <c r="M699" i="3"/>
  <c r="I699" i="3"/>
  <c r="G699" i="3"/>
  <c r="F699" i="3"/>
  <c r="E699" i="3"/>
  <c r="D699" i="3"/>
  <c r="C699" i="3"/>
  <c r="B699" i="3"/>
  <c r="CU698" i="3"/>
  <c r="CT698" i="3"/>
  <c r="CS698" i="3"/>
  <c r="CR698" i="3"/>
  <c r="CQ698" i="3"/>
  <c r="N698" i="3"/>
  <c r="M698" i="3"/>
  <c r="I698" i="3"/>
  <c r="G698" i="3"/>
  <c r="F698" i="3"/>
  <c r="E698" i="3"/>
  <c r="D698" i="3"/>
  <c r="C698" i="3"/>
  <c r="B698" i="3"/>
  <c r="CU697" i="3"/>
  <c r="CT697" i="3"/>
  <c r="CS697" i="3"/>
  <c r="CR697" i="3"/>
  <c r="CQ697" i="3"/>
  <c r="N697" i="3"/>
  <c r="M697" i="3"/>
  <c r="I697" i="3"/>
  <c r="G697" i="3"/>
  <c r="F697" i="3"/>
  <c r="E697" i="3"/>
  <c r="D697" i="3"/>
  <c r="C697" i="3"/>
  <c r="B697" i="3"/>
  <c r="CU696" i="3"/>
  <c r="CT696" i="3"/>
  <c r="CS696" i="3"/>
  <c r="CR696" i="3"/>
  <c r="CQ696" i="3"/>
  <c r="N696" i="3"/>
  <c r="M696" i="3"/>
  <c r="I696" i="3"/>
  <c r="G696" i="3"/>
  <c r="F696" i="3"/>
  <c r="E696" i="3"/>
  <c r="D696" i="3"/>
  <c r="C696" i="3"/>
  <c r="B696" i="3"/>
  <c r="CU695" i="3"/>
  <c r="CT695" i="3"/>
  <c r="CS695" i="3"/>
  <c r="CR695" i="3"/>
  <c r="CQ695" i="3"/>
  <c r="N695" i="3"/>
  <c r="M695" i="3"/>
  <c r="I695" i="3"/>
  <c r="G695" i="3"/>
  <c r="F695" i="3"/>
  <c r="E695" i="3"/>
  <c r="D695" i="3"/>
  <c r="C695" i="3"/>
  <c r="B695" i="3"/>
  <c r="CU694" i="3"/>
  <c r="CT694" i="3"/>
  <c r="CS694" i="3"/>
  <c r="CR694" i="3"/>
  <c r="CQ694" i="3"/>
  <c r="N694" i="3"/>
  <c r="M694" i="3"/>
  <c r="I694" i="3"/>
  <c r="G694" i="3"/>
  <c r="F694" i="3"/>
  <c r="E694" i="3"/>
  <c r="D694" i="3"/>
  <c r="C694" i="3"/>
  <c r="B694" i="3"/>
  <c r="CU693" i="3"/>
  <c r="CT693" i="3"/>
  <c r="CS693" i="3"/>
  <c r="CR693" i="3"/>
  <c r="CQ693" i="3"/>
  <c r="N693" i="3"/>
  <c r="M693" i="3"/>
  <c r="I693" i="3"/>
  <c r="G693" i="3"/>
  <c r="F693" i="3"/>
  <c r="E693" i="3"/>
  <c r="D693" i="3"/>
  <c r="C693" i="3"/>
  <c r="B693" i="3"/>
  <c r="CU692" i="3"/>
  <c r="CT692" i="3"/>
  <c r="CS692" i="3"/>
  <c r="CR692" i="3"/>
  <c r="CQ692" i="3"/>
  <c r="N692" i="3"/>
  <c r="M692" i="3"/>
  <c r="I692" i="3"/>
  <c r="G692" i="3"/>
  <c r="F692" i="3"/>
  <c r="E692" i="3"/>
  <c r="D692" i="3"/>
  <c r="C692" i="3"/>
  <c r="B692" i="3"/>
  <c r="CU691" i="3"/>
  <c r="CT691" i="3"/>
  <c r="CS691" i="3"/>
  <c r="CR691" i="3"/>
  <c r="CQ691" i="3"/>
  <c r="N691" i="3"/>
  <c r="M691" i="3"/>
  <c r="I691" i="3"/>
  <c r="G691" i="3"/>
  <c r="F691" i="3"/>
  <c r="E691" i="3"/>
  <c r="D691" i="3"/>
  <c r="C691" i="3"/>
  <c r="B691" i="3"/>
  <c r="CU690" i="3"/>
  <c r="CT690" i="3"/>
  <c r="CS690" i="3"/>
  <c r="CR690" i="3"/>
  <c r="CQ690" i="3"/>
  <c r="N690" i="3"/>
  <c r="M690" i="3"/>
  <c r="I690" i="3"/>
  <c r="G690" i="3"/>
  <c r="F690" i="3"/>
  <c r="E690" i="3"/>
  <c r="D690" i="3"/>
  <c r="C690" i="3"/>
  <c r="B690" i="3"/>
  <c r="CU689" i="3"/>
  <c r="CT689" i="3"/>
  <c r="CS689" i="3"/>
  <c r="CR689" i="3"/>
  <c r="CQ689" i="3"/>
  <c r="N689" i="3"/>
  <c r="M689" i="3"/>
  <c r="I689" i="3"/>
  <c r="G689" i="3"/>
  <c r="F689" i="3"/>
  <c r="E689" i="3"/>
  <c r="D689" i="3"/>
  <c r="C689" i="3"/>
  <c r="B689" i="3"/>
  <c r="CU688" i="3"/>
  <c r="CT688" i="3"/>
  <c r="CS688" i="3"/>
  <c r="CR688" i="3"/>
  <c r="CQ688" i="3"/>
  <c r="N688" i="3"/>
  <c r="M688" i="3"/>
  <c r="I688" i="3"/>
  <c r="G688" i="3"/>
  <c r="F688" i="3"/>
  <c r="E688" i="3"/>
  <c r="D688" i="3"/>
  <c r="C688" i="3"/>
  <c r="B688" i="3"/>
  <c r="CU687" i="3"/>
  <c r="CT687" i="3"/>
  <c r="CS687" i="3"/>
  <c r="CR687" i="3"/>
  <c r="CQ687" i="3"/>
  <c r="N687" i="3"/>
  <c r="M687" i="3"/>
  <c r="I687" i="3"/>
  <c r="G687" i="3"/>
  <c r="F687" i="3"/>
  <c r="E687" i="3"/>
  <c r="D687" i="3"/>
  <c r="C687" i="3"/>
  <c r="B687" i="3"/>
  <c r="CU686" i="3"/>
  <c r="CT686" i="3"/>
  <c r="CS686" i="3"/>
  <c r="CR686" i="3"/>
  <c r="CQ686" i="3"/>
  <c r="N686" i="3"/>
  <c r="M686" i="3"/>
  <c r="I686" i="3"/>
  <c r="G686" i="3"/>
  <c r="F686" i="3"/>
  <c r="E686" i="3"/>
  <c r="D686" i="3"/>
  <c r="C686" i="3"/>
  <c r="B686" i="3"/>
  <c r="CU685" i="3"/>
  <c r="CT685" i="3"/>
  <c r="CS685" i="3"/>
  <c r="CR685" i="3"/>
  <c r="CQ685" i="3"/>
  <c r="N685" i="3"/>
  <c r="M685" i="3"/>
  <c r="I685" i="3"/>
  <c r="G685" i="3"/>
  <c r="F685" i="3"/>
  <c r="E685" i="3"/>
  <c r="D685" i="3"/>
  <c r="C685" i="3"/>
  <c r="B685" i="3"/>
  <c r="CU684" i="3"/>
  <c r="CT684" i="3"/>
  <c r="CS684" i="3"/>
  <c r="CR684" i="3"/>
  <c r="CQ684" i="3"/>
  <c r="N684" i="3"/>
  <c r="M684" i="3"/>
  <c r="I684" i="3"/>
  <c r="G684" i="3"/>
  <c r="F684" i="3"/>
  <c r="E684" i="3"/>
  <c r="D684" i="3"/>
  <c r="C684" i="3"/>
  <c r="B684" i="3"/>
  <c r="CU683" i="3"/>
  <c r="CT683" i="3"/>
  <c r="CS683" i="3"/>
  <c r="CR683" i="3"/>
  <c r="CQ683" i="3"/>
  <c r="N683" i="3"/>
  <c r="M683" i="3"/>
  <c r="I683" i="3"/>
  <c r="G683" i="3"/>
  <c r="F683" i="3"/>
  <c r="E683" i="3"/>
  <c r="D683" i="3"/>
  <c r="C683" i="3"/>
  <c r="B683" i="3"/>
  <c r="CU682" i="3"/>
  <c r="CT682" i="3"/>
  <c r="CS682" i="3"/>
  <c r="CR682" i="3"/>
  <c r="CQ682" i="3"/>
  <c r="N682" i="3"/>
  <c r="M682" i="3"/>
  <c r="I682" i="3"/>
  <c r="G682" i="3"/>
  <c r="F682" i="3"/>
  <c r="E682" i="3"/>
  <c r="D682" i="3"/>
  <c r="C682" i="3"/>
  <c r="B682" i="3"/>
  <c r="CU681" i="3"/>
  <c r="CT681" i="3"/>
  <c r="CS681" i="3"/>
  <c r="CR681" i="3"/>
  <c r="CQ681" i="3"/>
  <c r="N681" i="3"/>
  <c r="M681" i="3"/>
  <c r="I681" i="3"/>
  <c r="G681" i="3"/>
  <c r="F681" i="3"/>
  <c r="E681" i="3"/>
  <c r="D681" i="3"/>
  <c r="C681" i="3"/>
  <c r="B681" i="3"/>
  <c r="CU680" i="3"/>
  <c r="CT680" i="3"/>
  <c r="CS680" i="3"/>
  <c r="CR680" i="3"/>
  <c r="CQ680" i="3"/>
  <c r="N680" i="3"/>
  <c r="M680" i="3"/>
  <c r="I680" i="3"/>
  <c r="G680" i="3"/>
  <c r="F680" i="3"/>
  <c r="E680" i="3"/>
  <c r="D680" i="3"/>
  <c r="C680" i="3"/>
  <c r="B680" i="3"/>
  <c r="CU679" i="3"/>
  <c r="CT679" i="3"/>
  <c r="CS679" i="3"/>
  <c r="CR679" i="3"/>
  <c r="CQ679" i="3"/>
  <c r="N679" i="3"/>
  <c r="M679" i="3"/>
  <c r="I679" i="3"/>
  <c r="G679" i="3"/>
  <c r="F679" i="3"/>
  <c r="E679" i="3"/>
  <c r="D679" i="3"/>
  <c r="C679" i="3"/>
  <c r="B679" i="3"/>
  <c r="CU678" i="3"/>
  <c r="CT678" i="3"/>
  <c r="CS678" i="3"/>
  <c r="CR678" i="3"/>
  <c r="CQ678" i="3"/>
  <c r="N678" i="3"/>
  <c r="M678" i="3"/>
  <c r="I678" i="3"/>
  <c r="G678" i="3"/>
  <c r="F678" i="3"/>
  <c r="E678" i="3"/>
  <c r="D678" i="3"/>
  <c r="C678" i="3"/>
  <c r="B678" i="3"/>
  <c r="CU677" i="3"/>
  <c r="CT677" i="3"/>
  <c r="CS677" i="3"/>
  <c r="CR677" i="3"/>
  <c r="CQ677" i="3"/>
  <c r="N677" i="3"/>
  <c r="M677" i="3"/>
  <c r="I677" i="3"/>
  <c r="G677" i="3"/>
  <c r="F677" i="3"/>
  <c r="E677" i="3"/>
  <c r="D677" i="3"/>
  <c r="C677" i="3"/>
  <c r="B677" i="3"/>
  <c r="CU676" i="3"/>
  <c r="CT676" i="3"/>
  <c r="CS676" i="3"/>
  <c r="CR676" i="3"/>
  <c r="CQ676" i="3"/>
  <c r="N676" i="3"/>
  <c r="M676" i="3"/>
  <c r="I676" i="3"/>
  <c r="G676" i="3"/>
  <c r="F676" i="3"/>
  <c r="E676" i="3"/>
  <c r="D676" i="3"/>
  <c r="C676" i="3"/>
  <c r="B676" i="3"/>
  <c r="CU675" i="3"/>
  <c r="CT675" i="3"/>
  <c r="CS675" i="3"/>
  <c r="CR675" i="3"/>
  <c r="CQ675" i="3"/>
  <c r="N675" i="3"/>
  <c r="M675" i="3"/>
  <c r="I675" i="3"/>
  <c r="G675" i="3"/>
  <c r="F675" i="3"/>
  <c r="E675" i="3"/>
  <c r="D675" i="3"/>
  <c r="C675" i="3"/>
  <c r="B675" i="3"/>
  <c r="CU674" i="3"/>
  <c r="CT674" i="3"/>
  <c r="CS674" i="3"/>
  <c r="CR674" i="3"/>
  <c r="CQ674" i="3"/>
  <c r="N674" i="3"/>
  <c r="M674" i="3"/>
  <c r="I674" i="3"/>
  <c r="G674" i="3"/>
  <c r="F674" i="3"/>
  <c r="E674" i="3"/>
  <c r="D674" i="3"/>
  <c r="C674" i="3"/>
  <c r="B674" i="3"/>
  <c r="CU673" i="3"/>
  <c r="CT673" i="3"/>
  <c r="CS673" i="3"/>
  <c r="CR673" i="3"/>
  <c r="CQ673" i="3"/>
  <c r="N673" i="3"/>
  <c r="M673" i="3"/>
  <c r="I673" i="3"/>
  <c r="G673" i="3"/>
  <c r="F673" i="3"/>
  <c r="E673" i="3"/>
  <c r="D673" i="3"/>
  <c r="C673" i="3"/>
  <c r="B673" i="3"/>
  <c r="CU672" i="3"/>
  <c r="CT672" i="3"/>
  <c r="CS672" i="3"/>
  <c r="CR672" i="3"/>
  <c r="CQ672" i="3"/>
  <c r="N672" i="3"/>
  <c r="M672" i="3"/>
  <c r="I672" i="3"/>
  <c r="G672" i="3"/>
  <c r="F672" i="3"/>
  <c r="E672" i="3"/>
  <c r="D672" i="3"/>
  <c r="C672" i="3"/>
  <c r="B672" i="3"/>
  <c r="CU671" i="3"/>
  <c r="CT671" i="3"/>
  <c r="CS671" i="3"/>
  <c r="CR671" i="3"/>
  <c r="CQ671" i="3"/>
  <c r="N671" i="3"/>
  <c r="M671" i="3"/>
  <c r="I671" i="3"/>
  <c r="G671" i="3"/>
  <c r="F671" i="3"/>
  <c r="E671" i="3"/>
  <c r="D671" i="3"/>
  <c r="C671" i="3"/>
  <c r="B671" i="3"/>
  <c r="CU670" i="3"/>
  <c r="CT670" i="3"/>
  <c r="CS670" i="3"/>
  <c r="CR670" i="3"/>
  <c r="CQ670" i="3"/>
  <c r="N670" i="3"/>
  <c r="M670" i="3"/>
  <c r="I670" i="3"/>
  <c r="G670" i="3"/>
  <c r="F670" i="3"/>
  <c r="E670" i="3"/>
  <c r="D670" i="3"/>
  <c r="C670" i="3"/>
  <c r="B670" i="3"/>
  <c r="CU669" i="3"/>
  <c r="CT669" i="3"/>
  <c r="CS669" i="3"/>
  <c r="CR669" i="3"/>
  <c r="CQ669" i="3"/>
  <c r="N669" i="3"/>
  <c r="M669" i="3"/>
  <c r="I669" i="3"/>
  <c r="G669" i="3"/>
  <c r="F669" i="3"/>
  <c r="E669" i="3"/>
  <c r="D669" i="3"/>
  <c r="C669" i="3"/>
  <c r="B669" i="3"/>
  <c r="CU668" i="3"/>
  <c r="CT668" i="3"/>
  <c r="CS668" i="3"/>
  <c r="CR668" i="3"/>
  <c r="CQ668" i="3"/>
  <c r="N668" i="3"/>
  <c r="M668" i="3"/>
  <c r="I668" i="3"/>
  <c r="G668" i="3"/>
  <c r="F668" i="3"/>
  <c r="E668" i="3"/>
  <c r="D668" i="3"/>
  <c r="C668" i="3"/>
  <c r="B668" i="3"/>
  <c r="CU667" i="3"/>
  <c r="CT667" i="3"/>
  <c r="CS667" i="3"/>
  <c r="CR667" i="3"/>
  <c r="CQ667" i="3"/>
  <c r="N667" i="3"/>
  <c r="M667" i="3"/>
  <c r="I667" i="3"/>
  <c r="G667" i="3"/>
  <c r="F667" i="3"/>
  <c r="E667" i="3"/>
  <c r="D667" i="3"/>
  <c r="C667" i="3"/>
  <c r="B667" i="3"/>
  <c r="CU666" i="3"/>
  <c r="CT666" i="3"/>
  <c r="CS666" i="3"/>
  <c r="CR666" i="3"/>
  <c r="CQ666" i="3"/>
  <c r="N666" i="3"/>
  <c r="M666" i="3"/>
  <c r="I666" i="3"/>
  <c r="G666" i="3"/>
  <c r="F666" i="3"/>
  <c r="E666" i="3"/>
  <c r="D666" i="3"/>
  <c r="C666" i="3"/>
  <c r="B666" i="3"/>
  <c r="CU665" i="3"/>
  <c r="CT665" i="3"/>
  <c r="CS665" i="3"/>
  <c r="CR665" i="3"/>
  <c r="CQ665" i="3"/>
  <c r="N665" i="3"/>
  <c r="M665" i="3"/>
  <c r="I665" i="3"/>
  <c r="G665" i="3"/>
  <c r="F665" i="3"/>
  <c r="E665" i="3"/>
  <c r="D665" i="3"/>
  <c r="C665" i="3"/>
  <c r="B665" i="3"/>
  <c r="CU664" i="3"/>
  <c r="CT664" i="3"/>
  <c r="CS664" i="3"/>
  <c r="CR664" i="3"/>
  <c r="CQ664" i="3"/>
  <c r="N664" i="3"/>
  <c r="M664" i="3"/>
  <c r="I664" i="3"/>
  <c r="G664" i="3"/>
  <c r="F664" i="3"/>
  <c r="E664" i="3"/>
  <c r="D664" i="3"/>
  <c r="C664" i="3"/>
  <c r="B664" i="3"/>
  <c r="CU663" i="3"/>
  <c r="CT663" i="3"/>
  <c r="CS663" i="3"/>
  <c r="CR663" i="3"/>
  <c r="CQ663" i="3"/>
  <c r="N663" i="3"/>
  <c r="M663" i="3"/>
  <c r="I663" i="3"/>
  <c r="G663" i="3"/>
  <c r="F663" i="3"/>
  <c r="E663" i="3"/>
  <c r="D663" i="3"/>
  <c r="C663" i="3"/>
  <c r="B663" i="3"/>
  <c r="CU662" i="3"/>
  <c r="CT662" i="3"/>
  <c r="CS662" i="3"/>
  <c r="CR662" i="3"/>
  <c r="CQ662" i="3"/>
  <c r="N662" i="3"/>
  <c r="M662" i="3"/>
  <c r="I662" i="3"/>
  <c r="G662" i="3"/>
  <c r="F662" i="3"/>
  <c r="E662" i="3"/>
  <c r="D662" i="3"/>
  <c r="C662" i="3"/>
  <c r="B662" i="3"/>
  <c r="CU661" i="3"/>
  <c r="CT661" i="3"/>
  <c r="CS661" i="3"/>
  <c r="CR661" i="3"/>
  <c r="CQ661" i="3"/>
  <c r="N661" i="3"/>
  <c r="M661" i="3"/>
  <c r="I661" i="3"/>
  <c r="G661" i="3"/>
  <c r="F661" i="3"/>
  <c r="E661" i="3"/>
  <c r="D661" i="3"/>
  <c r="C661" i="3"/>
  <c r="B661" i="3"/>
  <c r="CU660" i="3"/>
  <c r="CT660" i="3"/>
  <c r="CS660" i="3"/>
  <c r="CR660" i="3"/>
  <c r="CQ660" i="3"/>
  <c r="N660" i="3"/>
  <c r="M660" i="3"/>
  <c r="I660" i="3"/>
  <c r="G660" i="3"/>
  <c r="F660" i="3"/>
  <c r="E660" i="3"/>
  <c r="D660" i="3"/>
  <c r="C660" i="3"/>
  <c r="B660" i="3"/>
  <c r="CU659" i="3"/>
  <c r="CT659" i="3"/>
  <c r="CS659" i="3"/>
  <c r="CR659" i="3"/>
  <c r="CQ659" i="3"/>
  <c r="N659" i="3"/>
  <c r="M659" i="3"/>
  <c r="I659" i="3"/>
  <c r="G659" i="3"/>
  <c r="F659" i="3"/>
  <c r="E659" i="3"/>
  <c r="D659" i="3"/>
  <c r="C659" i="3"/>
  <c r="B659" i="3"/>
  <c r="CU658" i="3"/>
  <c r="CT658" i="3"/>
  <c r="CS658" i="3"/>
  <c r="CR658" i="3"/>
  <c r="CQ658" i="3"/>
  <c r="N658" i="3"/>
  <c r="M658" i="3"/>
  <c r="I658" i="3"/>
  <c r="G658" i="3"/>
  <c r="F658" i="3"/>
  <c r="E658" i="3"/>
  <c r="D658" i="3"/>
  <c r="C658" i="3"/>
  <c r="B658" i="3"/>
  <c r="CU657" i="3"/>
  <c r="CT657" i="3"/>
  <c r="CS657" i="3"/>
  <c r="CR657" i="3"/>
  <c r="CQ657" i="3"/>
  <c r="N657" i="3"/>
  <c r="M657" i="3"/>
  <c r="I657" i="3"/>
  <c r="G657" i="3"/>
  <c r="F657" i="3"/>
  <c r="E657" i="3"/>
  <c r="D657" i="3"/>
  <c r="C657" i="3"/>
  <c r="B657" i="3"/>
  <c r="CU656" i="3"/>
  <c r="CT656" i="3"/>
  <c r="CS656" i="3"/>
  <c r="CR656" i="3"/>
  <c r="CQ656" i="3"/>
  <c r="N656" i="3"/>
  <c r="M656" i="3"/>
  <c r="I656" i="3"/>
  <c r="G656" i="3"/>
  <c r="F656" i="3"/>
  <c r="E656" i="3"/>
  <c r="D656" i="3"/>
  <c r="C656" i="3"/>
  <c r="B656" i="3"/>
  <c r="CU655" i="3"/>
  <c r="CT655" i="3"/>
  <c r="CS655" i="3"/>
  <c r="CR655" i="3"/>
  <c r="CQ655" i="3"/>
  <c r="N655" i="3"/>
  <c r="M655" i="3"/>
  <c r="I655" i="3"/>
  <c r="G655" i="3"/>
  <c r="F655" i="3"/>
  <c r="E655" i="3"/>
  <c r="D655" i="3"/>
  <c r="C655" i="3"/>
  <c r="B655" i="3"/>
  <c r="CU654" i="3"/>
  <c r="CT654" i="3"/>
  <c r="CS654" i="3"/>
  <c r="CR654" i="3"/>
  <c r="CQ654" i="3"/>
  <c r="N654" i="3"/>
  <c r="M654" i="3"/>
  <c r="I654" i="3"/>
  <c r="G654" i="3"/>
  <c r="F654" i="3"/>
  <c r="E654" i="3"/>
  <c r="D654" i="3"/>
  <c r="C654" i="3"/>
  <c r="B654" i="3"/>
  <c r="CU653" i="3"/>
  <c r="CT653" i="3"/>
  <c r="CS653" i="3"/>
  <c r="CR653" i="3"/>
  <c r="CQ653" i="3"/>
  <c r="N653" i="3"/>
  <c r="M653" i="3"/>
  <c r="I653" i="3"/>
  <c r="G653" i="3"/>
  <c r="F653" i="3"/>
  <c r="E653" i="3"/>
  <c r="D653" i="3"/>
  <c r="C653" i="3"/>
  <c r="B653" i="3"/>
  <c r="CU652" i="3"/>
  <c r="CT652" i="3"/>
  <c r="CS652" i="3"/>
  <c r="CR652" i="3"/>
  <c r="CQ652" i="3"/>
  <c r="N652" i="3"/>
  <c r="M652" i="3"/>
  <c r="I652" i="3"/>
  <c r="G652" i="3"/>
  <c r="F652" i="3"/>
  <c r="E652" i="3"/>
  <c r="D652" i="3"/>
  <c r="C652" i="3"/>
  <c r="B652" i="3"/>
  <c r="CU651" i="3"/>
  <c r="CT651" i="3"/>
  <c r="CS651" i="3"/>
  <c r="CR651" i="3"/>
  <c r="CQ651" i="3"/>
  <c r="N651" i="3"/>
  <c r="M651" i="3"/>
  <c r="I651" i="3"/>
  <c r="G651" i="3"/>
  <c r="F651" i="3"/>
  <c r="E651" i="3"/>
  <c r="D651" i="3"/>
  <c r="C651" i="3"/>
  <c r="B651" i="3"/>
  <c r="CU650" i="3"/>
  <c r="CT650" i="3"/>
  <c r="CS650" i="3"/>
  <c r="CR650" i="3"/>
  <c r="CQ650" i="3"/>
  <c r="N650" i="3"/>
  <c r="M650" i="3"/>
  <c r="I650" i="3"/>
  <c r="G650" i="3"/>
  <c r="F650" i="3"/>
  <c r="E650" i="3"/>
  <c r="D650" i="3"/>
  <c r="C650" i="3"/>
  <c r="B650" i="3"/>
  <c r="CU649" i="3"/>
  <c r="CT649" i="3"/>
  <c r="CS649" i="3"/>
  <c r="CR649" i="3"/>
  <c r="CQ649" i="3"/>
  <c r="N649" i="3"/>
  <c r="M649" i="3"/>
  <c r="I649" i="3"/>
  <c r="G649" i="3"/>
  <c r="F649" i="3"/>
  <c r="E649" i="3"/>
  <c r="D649" i="3"/>
  <c r="C649" i="3"/>
  <c r="B649" i="3"/>
  <c r="CU648" i="3"/>
  <c r="CT648" i="3"/>
  <c r="CS648" i="3"/>
  <c r="CR648" i="3"/>
  <c r="CQ648" i="3"/>
  <c r="N648" i="3"/>
  <c r="M648" i="3"/>
  <c r="I648" i="3"/>
  <c r="G648" i="3"/>
  <c r="F648" i="3"/>
  <c r="E648" i="3"/>
  <c r="D648" i="3"/>
  <c r="C648" i="3"/>
  <c r="B648" i="3"/>
  <c r="CU647" i="3"/>
  <c r="CT647" i="3"/>
  <c r="CS647" i="3"/>
  <c r="CR647" i="3"/>
  <c r="CQ647" i="3"/>
  <c r="N647" i="3"/>
  <c r="M647" i="3"/>
  <c r="I647" i="3"/>
  <c r="G647" i="3"/>
  <c r="F647" i="3"/>
  <c r="E647" i="3"/>
  <c r="D647" i="3"/>
  <c r="C647" i="3"/>
  <c r="B647" i="3"/>
  <c r="CU646" i="3"/>
  <c r="CT646" i="3"/>
  <c r="CS646" i="3"/>
  <c r="CR646" i="3"/>
  <c r="CQ646" i="3"/>
  <c r="N646" i="3"/>
  <c r="M646" i="3"/>
  <c r="I646" i="3"/>
  <c r="G646" i="3"/>
  <c r="F646" i="3"/>
  <c r="E646" i="3"/>
  <c r="D646" i="3"/>
  <c r="C646" i="3"/>
  <c r="B646" i="3"/>
  <c r="CU645" i="3"/>
  <c r="CT645" i="3"/>
  <c r="CS645" i="3"/>
  <c r="CR645" i="3"/>
  <c r="CQ645" i="3"/>
  <c r="N645" i="3"/>
  <c r="M645" i="3"/>
  <c r="I645" i="3"/>
  <c r="G645" i="3"/>
  <c r="F645" i="3"/>
  <c r="E645" i="3"/>
  <c r="D645" i="3"/>
  <c r="C645" i="3"/>
  <c r="B645" i="3"/>
  <c r="CU644" i="3"/>
  <c r="CT644" i="3"/>
  <c r="CS644" i="3"/>
  <c r="CR644" i="3"/>
  <c r="CQ644" i="3"/>
  <c r="N644" i="3"/>
  <c r="M644" i="3"/>
  <c r="I644" i="3"/>
  <c r="G644" i="3"/>
  <c r="F644" i="3"/>
  <c r="E644" i="3"/>
  <c r="D644" i="3"/>
  <c r="C644" i="3"/>
  <c r="B644" i="3"/>
  <c r="CU643" i="3"/>
  <c r="CT643" i="3"/>
  <c r="CS643" i="3"/>
  <c r="CR643" i="3"/>
  <c r="CQ643" i="3"/>
  <c r="N643" i="3"/>
  <c r="M643" i="3"/>
  <c r="I643" i="3"/>
  <c r="G643" i="3"/>
  <c r="F643" i="3"/>
  <c r="E643" i="3"/>
  <c r="D643" i="3"/>
  <c r="C643" i="3"/>
  <c r="B643" i="3"/>
  <c r="CU642" i="3"/>
  <c r="CT642" i="3"/>
  <c r="CS642" i="3"/>
  <c r="CR642" i="3"/>
  <c r="CQ642" i="3"/>
  <c r="N642" i="3"/>
  <c r="M642" i="3"/>
  <c r="I642" i="3"/>
  <c r="G642" i="3"/>
  <c r="F642" i="3"/>
  <c r="E642" i="3"/>
  <c r="D642" i="3"/>
  <c r="C642" i="3"/>
  <c r="B642" i="3"/>
  <c r="CU641" i="3"/>
  <c r="CT641" i="3"/>
  <c r="CS641" i="3"/>
  <c r="CR641" i="3"/>
  <c r="CQ641" i="3"/>
  <c r="N641" i="3"/>
  <c r="M641" i="3"/>
  <c r="I641" i="3"/>
  <c r="G641" i="3"/>
  <c r="F641" i="3"/>
  <c r="E641" i="3"/>
  <c r="D641" i="3"/>
  <c r="C641" i="3"/>
  <c r="B641" i="3"/>
  <c r="CU640" i="3"/>
  <c r="CT640" i="3"/>
  <c r="CS640" i="3"/>
  <c r="CR640" i="3"/>
  <c r="CQ640" i="3"/>
  <c r="N640" i="3"/>
  <c r="M640" i="3"/>
  <c r="I640" i="3"/>
  <c r="G640" i="3"/>
  <c r="F640" i="3"/>
  <c r="E640" i="3"/>
  <c r="D640" i="3"/>
  <c r="C640" i="3"/>
  <c r="B640" i="3"/>
  <c r="CU639" i="3"/>
  <c r="CT639" i="3"/>
  <c r="CS639" i="3"/>
  <c r="CR639" i="3"/>
  <c r="CQ639" i="3"/>
  <c r="N639" i="3"/>
  <c r="M639" i="3"/>
  <c r="I639" i="3"/>
  <c r="G639" i="3"/>
  <c r="F639" i="3"/>
  <c r="E639" i="3"/>
  <c r="D639" i="3"/>
  <c r="C639" i="3"/>
  <c r="B639" i="3"/>
  <c r="CU638" i="3"/>
  <c r="CT638" i="3"/>
  <c r="CS638" i="3"/>
  <c r="CR638" i="3"/>
  <c r="CQ638" i="3"/>
  <c r="N638" i="3"/>
  <c r="M638" i="3"/>
  <c r="I638" i="3"/>
  <c r="G638" i="3"/>
  <c r="F638" i="3"/>
  <c r="E638" i="3"/>
  <c r="D638" i="3"/>
  <c r="C638" i="3"/>
  <c r="B638" i="3"/>
  <c r="CU637" i="3"/>
  <c r="CT637" i="3"/>
  <c r="CS637" i="3"/>
  <c r="CR637" i="3"/>
  <c r="CQ637" i="3"/>
  <c r="N637" i="3"/>
  <c r="M637" i="3"/>
  <c r="I637" i="3"/>
  <c r="G637" i="3"/>
  <c r="F637" i="3"/>
  <c r="E637" i="3"/>
  <c r="D637" i="3"/>
  <c r="C637" i="3"/>
  <c r="B637" i="3"/>
  <c r="CU636" i="3"/>
  <c r="CT636" i="3"/>
  <c r="CS636" i="3"/>
  <c r="CR636" i="3"/>
  <c r="CQ636" i="3"/>
  <c r="N636" i="3"/>
  <c r="M636" i="3"/>
  <c r="I636" i="3"/>
  <c r="G636" i="3"/>
  <c r="F636" i="3"/>
  <c r="E636" i="3"/>
  <c r="D636" i="3"/>
  <c r="C636" i="3"/>
  <c r="B636" i="3"/>
  <c r="CU635" i="3"/>
  <c r="CT635" i="3"/>
  <c r="CS635" i="3"/>
  <c r="CR635" i="3"/>
  <c r="CQ635" i="3"/>
  <c r="N635" i="3"/>
  <c r="M635" i="3"/>
  <c r="I635" i="3"/>
  <c r="G635" i="3"/>
  <c r="F635" i="3"/>
  <c r="E635" i="3"/>
  <c r="D635" i="3"/>
  <c r="C635" i="3"/>
  <c r="B635" i="3"/>
  <c r="CU634" i="3"/>
  <c r="CT634" i="3"/>
  <c r="CS634" i="3"/>
  <c r="CR634" i="3"/>
  <c r="CQ634" i="3"/>
  <c r="N634" i="3"/>
  <c r="M634" i="3"/>
  <c r="I634" i="3"/>
  <c r="G634" i="3"/>
  <c r="F634" i="3"/>
  <c r="E634" i="3"/>
  <c r="D634" i="3"/>
  <c r="C634" i="3"/>
  <c r="B634" i="3"/>
  <c r="CU633" i="3"/>
  <c r="CT633" i="3"/>
  <c r="CS633" i="3"/>
  <c r="CR633" i="3"/>
  <c r="CQ633" i="3"/>
  <c r="N633" i="3"/>
  <c r="M633" i="3"/>
  <c r="I633" i="3"/>
  <c r="G633" i="3"/>
  <c r="F633" i="3"/>
  <c r="E633" i="3"/>
  <c r="D633" i="3"/>
  <c r="C633" i="3"/>
  <c r="B633" i="3"/>
  <c r="CU632" i="3"/>
  <c r="CT632" i="3"/>
  <c r="CS632" i="3"/>
  <c r="CR632" i="3"/>
  <c r="CQ632" i="3"/>
  <c r="N632" i="3"/>
  <c r="M632" i="3"/>
  <c r="I632" i="3"/>
  <c r="G632" i="3"/>
  <c r="F632" i="3"/>
  <c r="E632" i="3"/>
  <c r="D632" i="3"/>
  <c r="C632" i="3"/>
  <c r="B632" i="3"/>
  <c r="CU631" i="3"/>
  <c r="CT631" i="3"/>
  <c r="CS631" i="3"/>
  <c r="CR631" i="3"/>
  <c r="CQ631" i="3"/>
  <c r="N631" i="3"/>
  <c r="M631" i="3"/>
  <c r="I631" i="3"/>
  <c r="G631" i="3"/>
  <c r="F631" i="3"/>
  <c r="E631" i="3"/>
  <c r="D631" i="3"/>
  <c r="C631" i="3"/>
  <c r="B631" i="3"/>
  <c r="CU630" i="3"/>
  <c r="CT630" i="3"/>
  <c r="CS630" i="3"/>
  <c r="CR630" i="3"/>
  <c r="CQ630" i="3"/>
  <c r="N630" i="3"/>
  <c r="M630" i="3"/>
  <c r="I630" i="3"/>
  <c r="G630" i="3"/>
  <c r="F630" i="3"/>
  <c r="E630" i="3"/>
  <c r="D630" i="3"/>
  <c r="C630" i="3"/>
  <c r="B630" i="3"/>
  <c r="CU629" i="3"/>
  <c r="CT629" i="3"/>
  <c r="CS629" i="3"/>
  <c r="CR629" i="3"/>
  <c r="CQ629" i="3"/>
  <c r="N629" i="3"/>
  <c r="M629" i="3"/>
  <c r="I629" i="3"/>
  <c r="G629" i="3"/>
  <c r="F629" i="3"/>
  <c r="E629" i="3"/>
  <c r="D629" i="3"/>
  <c r="C629" i="3"/>
  <c r="B629" i="3"/>
  <c r="CU628" i="3"/>
  <c r="CT628" i="3"/>
  <c r="CS628" i="3"/>
  <c r="CR628" i="3"/>
  <c r="CQ628" i="3"/>
  <c r="N628" i="3"/>
  <c r="M628" i="3"/>
  <c r="I628" i="3"/>
  <c r="G628" i="3"/>
  <c r="F628" i="3"/>
  <c r="E628" i="3"/>
  <c r="D628" i="3"/>
  <c r="C628" i="3"/>
  <c r="B628" i="3"/>
  <c r="CU627" i="3"/>
  <c r="CT627" i="3"/>
  <c r="CS627" i="3"/>
  <c r="CR627" i="3"/>
  <c r="CQ627" i="3"/>
  <c r="N627" i="3"/>
  <c r="M627" i="3"/>
  <c r="I627" i="3"/>
  <c r="G627" i="3"/>
  <c r="F627" i="3"/>
  <c r="E627" i="3"/>
  <c r="D627" i="3"/>
  <c r="C627" i="3"/>
  <c r="B627" i="3"/>
  <c r="CU626" i="3"/>
  <c r="CT626" i="3"/>
  <c r="CS626" i="3"/>
  <c r="CR626" i="3"/>
  <c r="CQ626" i="3"/>
  <c r="N626" i="3"/>
  <c r="M626" i="3"/>
  <c r="I626" i="3"/>
  <c r="G626" i="3"/>
  <c r="F626" i="3"/>
  <c r="E626" i="3"/>
  <c r="D626" i="3"/>
  <c r="C626" i="3"/>
  <c r="B626" i="3"/>
  <c r="CU625" i="3"/>
  <c r="CT625" i="3"/>
  <c r="CS625" i="3"/>
  <c r="CR625" i="3"/>
  <c r="CQ625" i="3"/>
  <c r="N625" i="3"/>
  <c r="M625" i="3"/>
  <c r="I625" i="3"/>
  <c r="G625" i="3"/>
  <c r="F625" i="3"/>
  <c r="E625" i="3"/>
  <c r="D625" i="3"/>
  <c r="C625" i="3"/>
  <c r="B625" i="3"/>
  <c r="CU624" i="3"/>
  <c r="CT624" i="3"/>
  <c r="CS624" i="3"/>
  <c r="CR624" i="3"/>
  <c r="CQ624" i="3"/>
  <c r="N624" i="3"/>
  <c r="M624" i="3"/>
  <c r="I624" i="3"/>
  <c r="G624" i="3"/>
  <c r="F624" i="3"/>
  <c r="E624" i="3"/>
  <c r="D624" i="3"/>
  <c r="C624" i="3"/>
  <c r="B624" i="3"/>
  <c r="CU623" i="3"/>
  <c r="CT623" i="3"/>
  <c r="CS623" i="3"/>
  <c r="CR623" i="3"/>
  <c r="CQ623" i="3"/>
  <c r="N623" i="3"/>
  <c r="M623" i="3"/>
  <c r="I623" i="3"/>
  <c r="G623" i="3"/>
  <c r="F623" i="3"/>
  <c r="E623" i="3"/>
  <c r="D623" i="3"/>
  <c r="C623" i="3"/>
  <c r="B623" i="3"/>
  <c r="CU622" i="3"/>
  <c r="CT622" i="3"/>
  <c r="CS622" i="3"/>
  <c r="CR622" i="3"/>
  <c r="CQ622" i="3"/>
  <c r="N622" i="3"/>
  <c r="M622" i="3"/>
  <c r="I622" i="3"/>
  <c r="G622" i="3"/>
  <c r="F622" i="3"/>
  <c r="E622" i="3"/>
  <c r="D622" i="3"/>
  <c r="C622" i="3"/>
  <c r="B622" i="3"/>
  <c r="CU621" i="3"/>
  <c r="CT621" i="3"/>
  <c r="CS621" i="3"/>
  <c r="CR621" i="3"/>
  <c r="CQ621" i="3"/>
  <c r="N621" i="3"/>
  <c r="M621" i="3"/>
  <c r="I621" i="3"/>
  <c r="G621" i="3"/>
  <c r="F621" i="3"/>
  <c r="E621" i="3"/>
  <c r="D621" i="3"/>
  <c r="C621" i="3"/>
  <c r="B621" i="3"/>
  <c r="CU620" i="3"/>
  <c r="CT620" i="3"/>
  <c r="CS620" i="3"/>
  <c r="CR620" i="3"/>
  <c r="CQ620" i="3"/>
  <c r="N620" i="3"/>
  <c r="M620" i="3"/>
  <c r="I620" i="3"/>
  <c r="G620" i="3"/>
  <c r="F620" i="3"/>
  <c r="E620" i="3"/>
  <c r="D620" i="3"/>
  <c r="C620" i="3"/>
  <c r="B620" i="3"/>
  <c r="CU619" i="3"/>
  <c r="CT619" i="3"/>
  <c r="CS619" i="3"/>
  <c r="CR619" i="3"/>
  <c r="CQ619" i="3"/>
  <c r="N619" i="3"/>
  <c r="M619" i="3"/>
  <c r="I619" i="3"/>
  <c r="G619" i="3"/>
  <c r="F619" i="3"/>
  <c r="E619" i="3"/>
  <c r="D619" i="3"/>
  <c r="C619" i="3"/>
  <c r="B619" i="3"/>
  <c r="CU618" i="3"/>
  <c r="CT618" i="3"/>
  <c r="CS618" i="3"/>
  <c r="CR618" i="3"/>
  <c r="CQ618" i="3"/>
  <c r="N618" i="3"/>
  <c r="M618" i="3"/>
  <c r="I618" i="3"/>
  <c r="G618" i="3"/>
  <c r="F618" i="3"/>
  <c r="E618" i="3"/>
  <c r="D618" i="3"/>
  <c r="C618" i="3"/>
  <c r="B618" i="3"/>
  <c r="CU617" i="3"/>
  <c r="CT617" i="3"/>
  <c r="CS617" i="3"/>
  <c r="CR617" i="3"/>
  <c r="CQ617" i="3"/>
  <c r="N617" i="3"/>
  <c r="M617" i="3"/>
  <c r="I617" i="3"/>
  <c r="G617" i="3"/>
  <c r="F617" i="3"/>
  <c r="E617" i="3"/>
  <c r="D617" i="3"/>
  <c r="C617" i="3"/>
  <c r="B617" i="3"/>
  <c r="CU616" i="3"/>
  <c r="CT616" i="3"/>
  <c r="CS616" i="3"/>
  <c r="CR616" i="3"/>
  <c r="CQ616" i="3"/>
  <c r="N616" i="3"/>
  <c r="M616" i="3"/>
  <c r="I616" i="3"/>
  <c r="G616" i="3"/>
  <c r="F616" i="3"/>
  <c r="E616" i="3"/>
  <c r="D616" i="3"/>
  <c r="C616" i="3"/>
  <c r="B616" i="3"/>
  <c r="CU615" i="3"/>
  <c r="CT615" i="3"/>
  <c r="CS615" i="3"/>
  <c r="CR615" i="3"/>
  <c r="CQ615" i="3"/>
  <c r="N615" i="3"/>
  <c r="M615" i="3"/>
  <c r="I615" i="3"/>
  <c r="G615" i="3"/>
  <c r="F615" i="3"/>
  <c r="E615" i="3"/>
  <c r="D615" i="3"/>
  <c r="C615" i="3"/>
  <c r="B615" i="3"/>
  <c r="CU614" i="3"/>
  <c r="CT614" i="3"/>
  <c r="CS614" i="3"/>
  <c r="CR614" i="3"/>
  <c r="CQ614" i="3"/>
  <c r="N614" i="3"/>
  <c r="M614" i="3"/>
  <c r="I614" i="3"/>
  <c r="G614" i="3"/>
  <c r="F614" i="3"/>
  <c r="E614" i="3"/>
  <c r="D614" i="3"/>
  <c r="C614" i="3"/>
  <c r="B614" i="3"/>
  <c r="CU613" i="3"/>
  <c r="CT613" i="3"/>
  <c r="CS613" i="3"/>
  <c r="CR613" i="3"/>
  <c r="CQ613" i="3"/>
  <c r="N613" i="3"/>
  <c r="M613" i="3"/>
  <c r="I613" i="3"/>
  <c r="G613" i="3"/>
  <c r="F613" i="3"/>
  <c r="E613" i="3"/>
  <c r="D613" i="3"/>
  <c r="C613" i="3"/>
  <c r="B613" i="3"/>
  <c r="CU612" i="3"/>
  <c r="CT612" i="3"/>
  <c r="CS612" i="3"/>
  <c r="CR612" i="3"/>
  <c r="CQ612" i="3"/>
  <c r="N612" i="3"/>
  <c r="M612" i="3"/>
  <c r="I612" i="3"/>
  <c r="G612" i="3"/>
  <c r="F612" i="3"/>
  <c r="E612" i="3"/>
  <c r="D612" i="3"/>
  <c r="C612" i="3"/>
  <c r="B612" i="3"/>
  <c r="CU611" i="3"/>
  <c r="CT611" i="3"/>
  <c r="CS611" i="3"/>
  <c r="CR611" i="3"/>
  <c r="CQ611" i="3"/>
  <c r="N611" i="3"/>
  <c r="M611" i="3"/>
  <c r="I611" i="3"/>
  <c r="G611" i="3"/>
  <c r="F611" i="3"/>
  <c r="E611" i="3"/>
  <c r="D611" i="3"/>
  <c r="C611" i="3"/>
  <c r="B611" i="3"/>
  <c r="CT610" i="3"/>
  <c r="CS610" i="3"/>
  <c r="CR610" i="3"/>
  <c r="CQ610" i="3"/>
  <c r="N610" i="3"/>
  <c r="M610" i="3"/>
  <c r="I610" i="3"/>
  <c r="G610" i="3"/>
  <c r="F610" i="3"/>
  <c r="E610" i="3"/>
  <c r="D610" i="3"/>
  <c r="C610" i="3"/>
  <c r="B610" i="3"/>
  <c r="CU609" i="3"/>
  <c r="CT609" i="3"/>
  <c r="CS609" i="3"/>
  <c r="CR609" i="3"/>
  <c r="CQ609" i="3"/>
  <c r="N609" i="3"/>
  <c r="M609" i="3"/>
  <c r="I609" i="3"/>
  <c r="G609" i="3"/>
  <c r="F609" i="3"/>
  <c r="E609" i="3"/>
  <c r="D609" i="3"/>
  <c r="C609" i="3"/>
  <c r="B609" i="3"/>
  <c r="CU608" i="3"/>
  <c r="CT608" i="3"/>
  <c r="CS608" i="3"/>
  <c r="CR608" i="3"/>
  <c r="CQ608" i="3"/>
  <c r="N608" i="3"/>
  <c r="M608" i="3"/>
  <c r="I608" i="3"/>
  <c r="G608" i="3"/>
  <c r="F608" i="3"/>
  <c r="E608" i="3"/>
  <c r="D608" i="3"/>
  <c r="C608" i="3"/>
  <c r="B608" i="3"/>
  <c r="CU607" i="3"/>
  <c r="CT607" i="3"/>
  <c r="CS607" i="3"/>
  <c r="CR607" i="3"/>
  <c r="CQ607" i="3"/>
  <c r="N607" i="3"/>
  <c r="M607" i="3"/>
  <c r="I607" i="3"/>
  <c r="G607" i="3"/>
  <c r="F607" i="3"/>
  <c r="E607" i="3"/>
  <c r="D607" i="3"/>
  <c r="C607" i="3"/>
  <c r="B607" i="3"/>
  <c r="CU606" i="3"/>
  <c r="CT606" i="3"/>
  <c r="CS606" i="3"/>
  <c r="CR606" i="3"/>
  <c r="CQ606" i="3"/>
  <c r="N606" i="3"/>
  <c r="M606" i="3"/>
  <c r="I606" i="3"/>
  <c r="G606" i="3"/>
  <c r="F606" i="3"/>
  <c r="E606" i="3"/>
  <c r="D606" i="3"/>
  <c r="C606" i="3"/>
  <c r="B606" i="3"/>
  <c r="CU605" i="3"/>
  <c r="CT605" i="3"/>
  <c r="CS605" i="3"/>
  <c r="CR605" i="3"/>
  <c r="CQ605" i="3"/>
  <c r="N605" i="3"/>
  <c r="M605" i="3"/>
  <c r="I605" i="3"/>
  <c r="G605" i="3"/>
  <c r="F605" i="3"/>
  <c r="E605" i="3"/>
  <c r="D605" i="3"/>
  <c r="C605" i="3"/>
  <c r="B605" i="3"/>
  <c r="CU604" i="3"/>
  <c r="CT604" i="3"/>
  <c r="CS604" i="3"/>
  <c r="CR604" i="3"/>
  <c r="CQ604" i="3"/>
  <c r="N604" i="3"/>
  <c r="M604" i="3"/>
  <c r="I604" i="3"/>
  <c r="G604" i="3"/>
  <c r="F604" i="3"/>
  <c r="E604" i="3"/>
  <c r="D604" i="3"/>
  <c r="C604" i="3"/>
  <c r="B604" i="3"/>
  <c r="CU603" i="3"/>
  <c r="CT603" i="3"/>
  <c r="CS603" i="3"/>
  <c r="CR603" i="3"/>
  <c r="CQ603" i="3"/>
  <c r="N603" i="3"/>
  <c r="M603" i="3"/>
  <c r="I603" i="3"/>
  <c r="G603" i="3"/>
  <c r="F603" i="3"/>
  <c r="E603" i="3"/>
  <c r="D603" i="3"/>
  <c r="C603" i="3"/>
  <c r="B603" i="3"/>
  <c r="CU602" i="3"/>
  <c r="CT602" i="3"/>
  <c r="CS602" i="3"/>
  <c r="CR602" i="3"/>
  <c r="CQ602" i="3"/>
  <c r="N602" i="3"/>
  <c r="M602" i="3"/>
  <c r="I602" i="3"/>
  <c r="G602" i="3"/>
  <c r="F602" i="3"/>
  <c r="E602" i="3"/>
  <c r="D602" i="3"/>
  <c r="C602" i="3"/>
  <c r="B602" i="3"/>
  <c r="CU601" i="3"/>
  <c r="CT601" i="3"/>
  <c r="CS601" i="3"/>
  <c r="CR601" i="3"/>
  <c r="CQ601" i="3"/>
  <c r="N601" i="3"/>
  <c r="M601" i="3"/>
  <c r="I601" i="3"/>
  <c r="G601" i="3"/>
  <c r="F601" i="3"/>
  <c r="E601" i="3"/>
  <c r="D601" i="3"/>
  <c r="C601" i="3"/>
  <c r="B601" i="3"/>
  <c r="CU600" i="3"/>
  <c r="CT600" i="3"/>
  <c r="CS600" i="3"/>
  <c r="CR600" i="3"/>
  <c r="CQ600" i="3"/>
  <c r="N600" i="3"/>
  <c r="M600" i="3"/>
  <c r="I600" i="3"/>
  <c r="G600" i="3"/>
  <c r="F600" i="3"/>
  <c r="E600" i="3"/>
  <c r="D600" i="3"/>
  <c r="C600" i="3"/>
  <c r="B600" i="3"/>
  <c r="CU599" i="3"/>
  <c r="CT599" i="3"/>
  <c r="CS599" i="3"/>
  <c r="CR599" i="3"/>
  <c r="CQ599" i="3"/>
  <c r="N599" i="3"/>
  <c r="M599" i="3"/>
  <c r="I599" i="3"/>
  <c r="G599" i="3"/>
  <c r="F599" i="3"/>
  <c r="E599" i="3"/>
  <c r="D599" i="3"/>
  <c r="C599" i="3"/>
  <c r="B599" i="3"/>
  <c r="CU598" i="3"/>
  <c r="CT598" i="3"/>
  <c r="CS598" i="3"/>
  <c r="CR598" i="3"/>
  <c r="CQ598" i="3"/>
  <c r="N598" i="3"/>
  <c r="M598" i="3"/>
  <c r="I598" i="3"/>
  <c r="G598" i="3"/>
  <c r="F598" i="3"/>
  <c r="E598" i="3"/>
  <c r="D598" i="3"/>
  <c r="C598" i="3"/>
  <c r="B598" i="3"/>
  <c r="CU597" i="3"/>
  <c r="CT597" i="3"/>
  <c r="CS597" i="3"/>
  <c r="CR597" i="3"/>
  <c r="CQ597" i="3"/>
  <c r="N597" i="3"/>
  <c r="M597" i="3"/>
  <c r="I597" i="3"/>
  <c r="G597" i="3"/>
  <c r="F597" i="3"/>
  <c r="E597" i="3"/>
  <c r="D597" i="3"/>
  <c r="C597" i="3"/>
  <c r="B597" i="3"/>
  <c r="CU596" i="3"/>
  <c r="CT596" i="3"/>
  <c r="CS596" i="3"/>
  <c r="CR596" i="3"/>
  <c r="CQ596" i="3"/>
  <c r="N596" i="3"/>
  <c r="M596" i="3"/>
  <c r="I596" i="3"/>
  <c r="G596" i="3"/>
  <c r="F596" i="3"/>
  <c r="E596" i="3"/>
  <c r="D596" i="3"/>
  <c r="C596" i="3"/>
  <c r="B596" i="3"/>
  <c r="CU595" i="3"/>
  <c r="CT595" i="3"/>
  <c r="CS595" i="3"/>
  <c r="CR595" i="3"/>
  <c r="CQ595" i="3"/>
  <c r="N595" i="3"/>
  <c r="M595" i="3"/>
  <c r="I595" i="3"/>
  <c r="G595" i="3"/>
  <c r="F595" i="3"/>
  <c r="E595" i="3"/>
  <c r="D595" i="3"/>
  <c r="C595" i="3"/>
  <c r="B595" i="3"/>
  <c r="CU594" i="3"/>
  <c r="CT594" i="3"/>
  <c r="CS594" i="3"/>
  <c r="CR594" i="3"/>
  <c r="CQ594" i="3"/>
  <c r="N594" i="3"/>
  <c r="M594" i="3"/>
  <c r="I594" i="3"/>
  <c r="G594" i="3"/>
  <c r="F594" i="3"/>
  <c r="E594" i="3"/>
  <c r="D594" i="3"/>
  <c r="C594" i="3"/>
  <c r="B594" i="3"/>
  <c r="CU593" i="3"/>
  <c r="CT593" i="3"/>
  <c r="CS593" i="3"/>
  <c r="CR593" i="3"/>
  <c r="CQ593" i="3"/>
  <c r="N593" i="3"/>
  <c r="M593" i="3"/>
  <c r="I593" i="3"/>
  <c r="G593" i="3"/>
  <c r="F593" i="3"/>
  <c r="E593" i="3"/>
  <c r="D593" i="3"/>
  <c r="C593" i="3"/>
  <c r="B593" i="3"/>
  <c r="CU592" i="3"/>
  <c r="CT592" i="3"/>
  <c r="CS592" i="3"/>
  <c r="CR592" i="3"/>
  <c r="CQ592" i="3"/>
  <c r="N592" i="3"/>
  <c r="M592" i="3"/>
  <c r="I592" i="3"/>
  <c r="G592" i="3"/>
  <c r="F592" i="3"/>
  <c r="E592" i="3"/>
  <c r="D592" i="3"/>
  <c r="C592" i="3"/>
  <c r="B592" i="3"/>
  <c r="CU591" i="3"/>
  <c r="CT591" i="3"/>
  <c r="CS591" i="3"/>
  <c r="CR591" i="3"/>
  <c r="CQ591" i="3"/>
  <c r="N591" i="3"/>
  <c r="M591" i="3"/>
  <c r="I591" i="3"/>
  <c r="G591" i="3"/>
  <c r="F591" i="3"/>
  <c r="E591" i="3"/>
  <c r="D591" i="3"/>
  <c r="C591" i="3"/>
  <c r="B591" i="3"/>
  <c r="CU590" i="3"/>
  <c r="CT590" i="3"/>
  <c r="CS590" i="3"/>
  <c r="CR590" i="3"/>
  <c r="CQ590" i="3"/>
  <c r="N590" i="3"/>
  <c r="M590" i="3"/>
  <c r="I590" i="3"/>
  <c r="G590" i="3"/>
  <c r="F590" i="3"/>
  <c r="E590" i="3"/>
  <c r="D590" i="3"/>
  <c r="C590" i="3"/>
  <c r="B590" i="3"/>
  <c r="CU589" i="3"/>
  <c r="CT589" i="3"/>
  <c r="CS589" i="3"/>
  <c r="CR589" i="3"/>
  <c r="CQ589" i="3"/>
  <c r="N589" i="3"/>
  <c r="M589" i="3"/>
  <c r="I589" i="3"/>
  <c r="G589" i="3"/>
  <c r="F589" i="3"/>
  <c r="E589" i="3"/>
  <c r="D589" i="3"/>
  <c r="C589" i="3"/>
  <c r="B589" i="3"/>
  <c r="CU588" i="3"/>
  <c r="CT588" i="3"/>
  <c r="CS588" i="3"/>
  <c r="CR588" i="3"/>
  <c r="CQ588" i="3"/>
  <c r="N588" i="3"/>
  <c r="M588" i="3"/>
  <c r="I588" i="3"/>
  <c r="G588" i="3"/>
  <c r="F588" i="3"/>
  <c r="E588" i="3"/>
  <c r="D588" i="3"/>
  <c r="C588" i="3"/>
  <c r="B588" i="3"/>
  <c r="CU587" i="3"/>
  <c r="CT587" i="3"/>
  <c r="CS587" i="3"/>
  <c r="CR587" i="3"/>
  <c r="CQ587" i="3"/>
  <c r="N587" i="3"/>
  <c r="M587" i="3"/>
  <c r="I587" i="3"/>
  <c r="G587" i="3"/>
  <c r="F587" i="3"/>
  <c r="E587" i="3"/>
  <c r="D587" i="3"/>
  <c r="C587" i="3"/>
  <c r="B587" i="3"/>
  <c r="CU586" i="3"/>
  <c r="CT586" i="3"/>
  <c r="CS586" i="3"/>
  <c r="CR586" i="3"/>
  <c r="CQ586" i="3"/>
  <c r="N586" i="3"/>
  <c r="M586" i="3"/>
  <c r="I586" i="3"/>
  <c r="G586" i="3"/>
  <c r="F586" i="3"/>
  <c r="E586" i="3"/>
  <c r="D586" i="3"/>
  <c r="C586" i="3"/>
  <c r="B586" i="3"/>
  <c r="CU585" i="3"/>
  <c r="CT585" i="3"/>
  <c r="CS585" i="3"/>
  <c r="CR585" i="3"/>
  <c r="CQ585" i="3"/>
  <c r="N585" i="3"/>
  <c r="M585" i="3"/>
  <c r="I585" i="3"/>
  <c r="G585" i="3"/>
  <c r="F585" i="3"/>
  <c r="E585" i="3"/>
  <c r="D585" i="3"/>
  <c r="C585" i="3"/>
  <c r="B585" i="3"/>
  <c r="CU584" i="3"/>
  <c r="CT584" i="3"/>
  <c r="CS584" i="3"/>
  <c r="CR584" i="3"/>
  <c r="CQ584" i="3"/>
  <c r="N584" i="3"/>
  <c r="M584" i="3"/>
  <c r="I584" i="3"/>
  <c r="G584" i="3"/>
  <c r="F584" i="3"/>
  <c r="E584" i="3"/>
  <c r="D584" i="3"/>
  <c r="C584" i="3"/>
  <c r="B584" i="3"/>
  <c r="CU583" i="3"/>
  <c r="CT583" i="3"/>
  <c r="CS583" i="3"/>
  <c r="CR583" i="3"/>
  <c r="CQ583" i="3"/>
  <c r="N583" i="3"/>
  <c r="M583" i="3"/>
  <c r="I583" i="3"/>
  <c r="G583" i="3"/>
  <c r="F583" i="3"/>
  <c r="E583" i="3"/>
  <c r="D583" i="3"/>
  <c r="C583" i="3"/>
  <c r="B583" i="3"/>
  <c r="CU582" i="3"/>
  <c r="CT582" i="3"/>
  <c r="CS582" i="3"/>
  <c r="CR582" i="3"/>
  <c r="CQ582" i="3"/>
  <c r="N582" i="3"/>
  <c r="M582" i="3"/>
  <c r="I582" i="3"/>
  <c r="G582" i="3"/>
  <c r="F582" i="3"/>
  <c r="E582" i="3"/>
  <c r="D582" i="3"/>
  <c r="C582" i="3"/>
  <c r="B582" i="3"/>
  <c r="CU581" i="3"/>
  <c r="CT581" i="3"/>
  <c r="CS581" i="3"/>
  <c r="CR581" i="3"/>
  <c r="CQ581" i="3"/>
  <c r="N581" i="3"/>
  <c r="M581" i="3"/>
  <c r="I581" i="3"/>
  <c r="G581" i="3"/>
  <c r="F581" i="3"/>
  <c r="E581" i="3"/>
  <c r="D581" i="3"/>
  <c r="C581" i="3"/>
  <c r="B581" i="3"/>
  <c r="CU580" i="3"/>
  <c r="CT580" i="3"/>
  <c r="CS580" i="3"/>
  <c r="CR580" i="3"/>
  <c r="CQ580" i="3"/>
  <c r="N580" i="3"/>
  <c r="M580" i="3"/>
  <c r="I580" i="3"/>
  <c r="G580" i="3"/>
  <c r="F580" i="3"/>
  <c r="E580" i="3"/>
  <c r="D580" i="3"/>
  <c r="C580" i="3"/>
  <c r="B580" i="3"/>
  <c r="CU579" i="3"/>
  <c r="CT579" i="3"/>
  <c r="CS579" i="3"/>
  <c r="CR579" i="3"/>
  <c r="CQ579" i="3"/>
  <c r="N579" i="3"/>
  <c r="M579" i="3"/>
  <c r="I579" i="3"/>
  <c r="G579" i="3"/>
  <c r="F579" i="3"/>
  <c r="E579" i="3"/>
  <c r="D579" i="3"/>
  <c r="C579" i="3"/>
  <c r="B579" i="3"/>
  <c r="CU578" i="3"/>
  <c r="CT578" i="3"/>
  <c r="CS578" i="3"/>
  <c r="CR578" i="3"/>
  <c r="CQ578" i="3"/>
  <c r="N578" i="3"/>
  <c r="M578" i="3"/>
  <c r="I578" i="3"/>
  <c r="G578" i="3"/>
  <c r="F578" i="3"/>
  <c r="E578" i="3"/>
  <c r="D578" i="3"/>
  <c r="C578" i="3"/>
  <c r="B578" i="3"/>
  <c r="CU577" i="3"/>
  <c r="CT577" i="3"/>
  <c r="CS577" i="3"/>
  <c r="CR577" i="3"/>
  <c r="CQ577" i="3"/>
  <c r="N577" i="3"/>
  <c r="M577" i="3"/>
  <c r="I577" i="3"/>
  <c r="G577" i="3"/>
  <c r="F577" i="3"/>
  <c r="E577" i="3"/>
  <c r="D577" i="3"/>
  <c r="C577" i="3"/>
  <c r="B577" i="3"/>
  <c r="CU576" i="3"/>
  <c r="CT576" i="3"/>
  <c r="CS576" i="3"/>
  <c r="CR576" i="3"/>
  <c r="CQ576" i="3"/>
  <c r="N576" i="3"/>
  <c r="M576" i="3"/>
  <c r="I576" i="3"/>
  <c r="G576" i="3"/>
  <c r="F576" i="3"/>
  <c r="E576" i="3"/>
  <c r="D576" i="3"/>
  <c r="C576" i="3"/>
  <c r="B576" i="3"/>
  <c r="CU575" i="3"/>
  <c r="CT575" i="3"/>
  <c r="CS575" i="3"/>
  <c r="CR575" i="3"/>
  <c r="CQ575" i="3"/>
  <c r="N575" i="3"/>
  <c r="M575" i="3"/>
  <c r="I575" i="3"/>
  <c r="G575" i="3"/>
  <c r="F575" i="3"/>
  <c r="E575" i="3"/>
  <c r="D575" i="3"/>
  <c r="C575" i="3"/>
  <c r="B575" i="3"/>
  <c r="CU574" i="3"/>
  <c r="CT574" i="3"/>
  <c r="CS574" i="3"/>
  <c r="CR574" i="3"/>
  <c r="CQ574" i="3"/>
  <c r="N574" i="3"/>
  <c r="M574" i="3"/>
  <c r="I574" i="3"/>
  <c r="G574" i="3"/>
  <c r="F574" i="3"/>
  <c r="E574" i="3"/>
  <c r="D574" i="3"/>
  <c r="C574" i="3"/>
  <c r="B574" i="3"/>
  <c r="CU573" i="3"/>
  <c r="CT573" i="3"/>
  <c r="CS573" i="3"/>
  <c r="CR573" i="3"/>
  <c r="CQ573" i="3"/>
  <c r="N573" i="3"/>
  <c r="M573" i="3"/>
  <c r="I573" i="3"/>
  <c r="G573" i="3"/>
  <c r="F573" i="3"/>
  <c r="E573" i="3"/>
  <c r="D573" i="3"/>
  <c r="C573" i="3"/>
  <c r="B573" i="3"/>
  <c r="CU572" i="3"/>
  <c r="CT572" i="3"/>
  <c r="CS572" i="3"/>
  <c r="CR572" i="3"/>
  <c r="CQ572" i="3"/>
  <c r="N572" i="3"/>
  <c r="M572" i="3"/>
  <c r="I572" i="3"/>
  <c r="G572" i="3"/>
  <c r="F572" i="3"/>
  <c r="E572" i="3"/>
  <c r="D572" i="3"/>
  <c r="C572" i="3"/>
  <c r="B572" i="3"/>
  <c r="CU571" i="3"/>
  <c r="CT571" i="3"/>
  <c r="CS571" i="3"/>
  <c r="CR571" i="3"/>
  <c r="CQ571" i="3"/>
  <c r="N571" i="3"/>
  <c r="M571" i="3"/>
  <c r="I571" i="3"/>
  <c r="G571" i="3"/>
  <c r="F571" i="3"/>
  <c r="E571" i="3"/>
  <c r="D571" i="3"/>
  <c r="C571" i="3"/>
  <c r="B571" i="3"/>
  <c r="CU570" i="3"/>
  <c r="CT570" i="3"/>
  <c r="CS570" i="3"/>
  <c r="CR570" i="3"/>
  <c r="CQ570" i="3"/>
  <c r="N570" i="3"/>
  <c r="M570" i="3"/>
  <c r="I570" i="3"/>
  <c r="G570" i="3"/>
  <c r="F570" i="3"/>
  <c r="E570" i="3"/>
  <c r="D570" i="3"/>
  <c r="C570" i="3"/>
  <c r="B570" i="3"/>
  <c r="CU569" i="3"/>
  <c r="CT569" i="3"/>
  <c r="CS569" i="3"/>
  <c r="CR569" i="3"/>
  <c r="CQ569" i="3"/>
  <c r="N569" i="3"/>
  <c r="M569" i="3"/>
  <c r="I569" i="3"/>
  <c r="G569" i="3"/>
  <c r="F569" i="3"/>
  <c r="E569" i="3"/>
  <c r="D569" i="3"/>
  <c r="C569" i="3"/>
  <c r="B569" i="3"/>
  <c r="CU568" i="3"/>
  <c r="CT568" i="3"/>
  <c r="CS568" i="3"/>
  <c r="CR568" i="3"/>
  <c r="CQ568" i="3"/>
  <c r="N568" i="3"/>
  <c r="M568" i="3"/>
  <c r="I568" i="3"/>
  <c r="G568" i="3"/>
  <c r="F568" i="3"/>
  <c r="E568" i="3"/>
  <c r="D568" i="3"/>
  <c r="C568" i="3"/>
  <c r="B568" i="3"/>
  <c r="CU567" i="3"/>
  <c r="CT567" i="3"/>
  <c r="CS567" i="3"/>
  <c r="CR567" i="3"/>
  <c r="CQ567" i="3"/>
  <c r="N567" i="3"/>
  <c r="M567" i="3"/>
  <c r="I567" i="3"/>
  <c r="G567" i="3"/>
  <c r="F567" i="3"/>
  <c r="E567" i="3"/>
  <c r="D567" i="3"/>
  <c r="C567" i="3"/>
  <c r="B567" i="3"/>
  <c r="CU566" i="3"/>
  <c r="CT566" i="3"/>
  <c r="CS566" i="3"/>
  <c r="CR566" i="3"/>
  <c r="CQ566" i="3"/>
  <c r="N566" i="3"/>
  <c r="M566" i="3"/>
  <c r="I566" i="3"/>
  <c r="G566" i="3"/>
  <c r="F566" i="3"/>
  <c r="E566" i="3"/>
  <c r="D566" i="3"/>
  <c r="C566" i="3"/>
  <c r="B566" i="3"/>
  <c r="CU565" i="3"/>
  <c r="CT565" i="3"/>
  <c r="CS565" i="3"/>
  <c r="CR565" i="3"/>
  <c r="CQ565" i="3"/>
  <c r="N565" i="3"/>
  <c r="M565" i="3"/>
  <c r="I565" i="3"/>
  <c r="G565" i="3"/>
  <c r="F565" i="3"/>
  <c r="E565" i="3"/>
  <c r="D565" i="3"/>
  <c r="C565" i="3"/>
  <c r="B565" i="3"/>
  <c r="CU564" i="3"/>
  <c r="CT564" i="3"/>
  <c r="CS564" i="3"/>
  <c r="CR564" i="3"/>
  <c r="CQ564" i="3"/>
  <c r="N564" i="3"/>
  <c r="M564" i="3"/>
  <c r="I564" i="3"/>
  <c r="G564" i="3"/>
  <c r="F564" i="3"/>
  <c r="E564" i="3"/>
  <c r="D564" i="3"/>
  <c r="C564" i="3"/>
  <c r="B564" i="3"/>
  <c r="CU563" i="3"/>
  <c r="CT563" i="3"/>
  <c r="CS563" i="3"/>
  <c r="CR563" i="3"/>
  <c r="CQ563" i="3"/>
  <c r="N563" i="3"/>
  <c r="M563" i="3"/>
  <c r="I563" i="3"/>
  <c r="G563" i="3"/>
  <c r="F563" i="3"/>
  <c r="E563" i="3"/>
  <c r="D563" i="3"/>
  <c r="C563" i="3"/>
  <c r="B563" i="3"/>
  <c r="CU562" i="3"/>
  <c r="CT562" i="3"/>
  <c r="CS562" i="3"/>
  <c r="CR562" i="3"/>
  <c r="CQ562" i="3"/>
  <c r="N562" i="3"/>
  <c r="M562" i="3"/>
  <c r="I562" i="3"/>
  <c r="G562" i="3"/>
  <c r="F562" i="3"/>
  <c r="E562" i="3"/>
  <c r="D562" i="3"/>
  <c r="C562" i="3"/>
  <c r="B562" i="3"/>
  <c r="CU561" i="3"/>
  <c r="CT561" i="3"/>
  <c r="CS561" i="3"/>
  <c r="CR561" i="3"/>
  <c r="CQ561" i="3"/>
  <c r="N561" i="3"/>
  <c r="M561" i="3"/>
  <c r="I561" i="3"/>
  <c r="G561" i="3"/>
  <c r="F561" i="3"/>
  <c r="E561" i="3"/>
  <c r="D561" i="3"/>
  <c r="C561" i="3"/>
  <c r="B561" i="3"/>
  <c r="CU560" i="3"/>
  <c r="CT560" i="3"/>
  <c r="CS560" i="3"/>
  <c r="CR560" i="3"/>
  <c r="CQ560" i="3"/>
  <c r="N560" i="3"/>
  <c r="M560" i="3"/>
  <c r="I560" i="3"/>
  <c r="G560" i="3"/>
  <c r="F560" i="3"/>
  <c r="E560" i="3"/>
  <c r="D560" i="3"/>
  <c r="C560" i="3"/>
  <c r="B560" i="3"/>
  <c r="CU559" i="3"/>
  <c r="CT559" i="3"/>
  <c r="CS559" i="3"/>
  <c r="CR559" i="3"/>
  <c r="CQ559" i="3"/>
  <c r="N559" i="3"/>
  <c r="M559" i="3"/>
  <c r="I559" i="3"/>
  <c r="G559" i="3"/>
  <c r="F559" i="3"/>
  <c r="E559" i="3"/>
  <c r="D559" i="3"/>
  <c r="C559" i="3"/>
  <c r="B559" i="3"/>
  <c r="CU558" i="3"/>
  <c r="CT558" i="3"/>
  <c r="CS558" i="3"/>
  <c r="CR558" i="3"/>
  <c r="CQ558" i="3"/>
  <c r="N558" i="3"/>
  <c r="M558" i="3"/>
  <c r="I558" i="3"/>
  <c r="G558" i="3"/>
  <c r="F558" i="3"/>
  <c r="E558" i="3"/>
  <c r="D558" i="3"/>
  <c r="C558" i="3"/>
  <c r="B558" i="3"/>
  <c r="CU557" i="3"/>
  <c r="CT557" i="3"/>
  <c r="CS557" i="3"/>
  <c r="CR557" i="3"/>
  <c r="CQ557" i="3"/>
  <c r="N557" i="3"/>
  <c r="M557" i="3"/>
  <c r="I557" i="3"/>
  <c r="G557" i="3"/>
  <c r="F557" i="3"/>
  <c r="E557" i="3"/>
  <c r="D557" i="3"/>
  <c r="C557" i="3"/>
  <c r="B557" i="3"/>
  <c r="CU556" i="3"/>
  <c r="CT556" i="3"/>
  <c r="CS556" i="3"/>
  <c r="CR556" i="3"/>
  <c r="CQ556" i="3"/>
  <c r="N556" i="3"/>
  <c r="M556" i="3"/>
  <c r="I556" i="3"/>
  <c r="G556" i="3"/>
  <c r="F556" i="3"/>
  <c r="E556" i="3"/>
  <c r="D556" i="3"/>
  <c r="C556" i="3"/>
  <c r="B556" i="3"/>
  <c r="CU555" i="3"/>
  <c r="CT555" i="3"/>
  <c r="CS555" i="3"/>
  <c r="CR555" i="3"/>
  <c r="CQ555" i="3"/>
  <c r="N555" i="3"/>
  <c r="M555" i="3"/>
  <c r="I555" i="3"/>
  <c r="G555" i="3"/>
  <c r="F555" i="3"/>
  <c r="E555" i="3"/>
  <c r="D555" i="3"/>
  <c r="C555" i="3"/>
  <c r="B555" i="3"/>
  <c r="CU554" i="3"/>
  <c r="CT554" i="3"/>
  <c r="CS554" i="3"/>
  <c r="CR554" i="3"/>
  <c r="CQ554" i="3"/>
  <c r="N554" i="3"/>
  <c r="M554" i="3"/>
  <c r="I554" i="3"/>
  <c r="G554" i="3"/>
  <c r="F554" i="3"/>
  <c r="E554" i="3"/>
  <c r="D554" i="3"/>
  <c r="C554" i="3"/>
  <c r="B554" i="3"/>
  <c r="CU553" i="3"/>
  <c r="CT553" i="3"/>
  <c r="CS553" i="3"/>
  <c r="CR553" i="3"/>
  <c r="CQ553" i="3"/>
  <c r="N553" i="3"/>
  <c r="M553" i="3"/>
  <c r="I553" i="3"/>
  <c r="G553" i="3"/>
  <c r="F553" i="3"/>
  <c r="E553" i="3"/>
  <c r="D553" i="3"/>
  <c r="C553" i="3"/>
  <c r="B553" i="3"/>
  <c r="CU552" i="3"/>
  <c r="CT552" i="3"/>
  <c r="CS552" i="3"/>
  <c r="CR552" i="3"/>
  <c r="CQ552" i="3"/>
  <c r="N552" i="3"/>
  <c r="M552" i="3"/>
  <c r="I552" i="3"/>
  <c r="G552" i="3"/>
  <c r="F552" i="3"/>
  <c r="E552" i="3"/>
  <c r="D552" i="3"/>
  <c r="C552" i="3"/>
  <c r="B552" i="3"/>
  <c r="CU551" i="3"/>
  <c r="CT551" i="3"/>
  <c r="CS551" i="3"/>
  <c r="CR551" i="3"/>
  <c r="CQ551" i="3"/>
  <c r="N551" i="3"/>
  <c r="M551" i="3"/>
  <c r="I551" i="3"/>
  <c r="G551" i="3"/>
  <c r="F551" i="3"/>
  <c r="E551" i="3"/>
  <c r="D551" i="3"/>
  <c r="C551" i="3"/>
  <c r="B551" i="3"/>
  <c r="CU550" i="3"/>
  <c r="CT550" i="3"/>
  <c r="CS550" i="3"/>
  <c r="CR550" i="3"/>
  <c r="CQ550" i="3"/>
  <c r="N550" i="3"/>
  <c r="M550" i="3"/>
  <c r="I550" i="3"/>
  <c r="G550" i="3"/>
  <c r="F550" i="3"/>
  <c r="E550" i="3"/>
  <c r="D550" i="3"/>
  <c r="C550" i="3"/>
  <c r="B550" i="3"/>
  <c r="CU549" i="3"/>
  <c r="CT549" i="3"/>
  <c r="CS549" i="3"/>
  <c r="CR549" i="3"/>
  <c r="CQ549" i="3"/>
  <c r="N549" i="3"/>
  <c r="M549" i="3"/>
  <c r="I549" i="3"/>
  <c r="G549" i="3"/>
  <c r="F549" i="3"/>
  <c r="E549" i="3"/>
  <c r="D549" i="3"/>
  <c r="C549" i="3"/>
  <c r="B549" i="3"/>
  <c r="CU548" i="3"/>
  <c r="CT548" i="3"/>
  <c r="CS548" i="3"/>
  <c r="CR548" i="3"/>
  <c r="CQ548" i="3"/>
  <c r="N548" i="3"/>
  <c r="M548" i="3"/>
  <c r="I548" i="3"/>
  <c r="G548" i="3"/>
  <c r="F548" i="3"/>
  <c r="E548" i="3"/>
  <c r="D548" i="3"/>
  <c r="C548" i="3"/>
  <c r="B548" i="3"/>
  <c r="CU547" i="3"/>
  <c r="CT547" i="3"/>
  <c r="CS547" i="3"/>
  <c r="CR547" i="3"/>
  <c r="CQ547" i="3"/>
  <c r="N547" i="3"/>
  <c r="M547" i="3"/>
  <c r="I547" i="3"/>
  <c r="G547" i="3"/>
  <c r="F547" i="3"/>
  <c r="E547" i="3"/>
  <c r="D547" i="3"/>
  <c r="C547" i="3"/>
  <c r="B547" i="3"/>
  <c r="CU546" i="3"/>
  <c r="CT546" i="3"/>
  <c r="CS546" i="3"/>
  <c r="CR546" i="3"/>
  <c r="CQ546" i="3"/>
  <c r="N546" i="3"/>
  <c r="M546" i="3"/>
  <c r="I546" i="3"/>
  <c r="G546" i="3"/>
  <c r="F546" i="3"/>
  <c r="E546" i="3"/>
  <c r="D546" i="3"/>
  <c r="C546" i="3"/>
  <c r="B546" i="3"/>
  <c r="CU545" i="3"/>
  <c r="CT545" i="3"/>
  <c r="CS545" i="3"/>
  <c r="CR545" i="3"/>
  <c r="CQ545" i="3"/>
  <c r="N545" i="3"/>
  <c r="M545" i="3"/>
  <c r="I545" i="3"/>
  <c r="G545" i="3"/>
  <c r="F545" i="3"/>
  <c r="E545" i="3"/>
  <c r="D545" i="3"/>
  <c r="C545" i="3"/>
  <c r="B545" i="3"/>
  <c r="CU544" i="3"/>
  <c r="CT544" i="3"/>
  <c r="CS544" i="3"/>
  <c r="CR544" i="3"/>
  <c r="CQ544" i="3"/>
  <c r="N544" i="3"/>
  <c r="M544" i="3"/>
  <c r="I544" i="3"/>
  <c r="G544" i="3"/>
  <c r="F544" i="3"/>
  <c r="E544" i="3"/>
  <c r="D544" i="3"/>
  <c r="C544" i="3"/>
  <c r="B544" i="3"/>
  <c r="CU543" i="3"/>
  <c r="CT543" i="3"/>
  <c r="CS543" i="3"/>
  <c r="CR543" i="3"/>
  <c r="CQ543" i="3"/>
  <c r="N543" i="3"/>
  <c r="M543" i="3"/>
  <c r="I543" i="3"/>
  <c r="G543" i="3"/>
  <c r="F543" i="3"/>
  <c r="E543" i="3"/>
  <c r="D543" i="3"/>
  <c r="C543" i="3"/>
  <c r="B543" i="3"/>
  <c r="CU542" i="3"/>
  <c r="CT542" i="3"/>
  <c r="CS542" i="3"/>
  <c r="CR542" i="3"/>
  <c r="CQ542" i="3"/>
  <c r="N542" i="3"/>
  <c r="M542" i="3"/>
  <c r="I542" i="3"/>
  <c r="G542" i="3"/>
  <c r="F542" i="3"/>
  <c r="E542" i="3"/>
  <c r="D542" i="3"/>
  <c r="C542" i="3"/>
  <c r="B542" i="3"/>
  <c r="CU541" i="3"/>
  <c r="CT541" i="3"/>
  <c r="CS541" i="3"/>
  <c r="CR541" i="3"/>
  <c r="CQ541" i="3"/>
  <c r="N541" i="3"/>
  <c r="M541" i="3"/>
  <c r="I541" i="3"/>
  <c r="G541" i="3"/>
  <c r="F541" i="3"/>
  <c r="E541" i="3"/>
  <c r="D541" i="3"/>
  <c r="C541" i="3"/>
  <c r="B541" i="3"/>
  <c r="CU540" i="3"/>
  <c r="CT540" i="3"/>
  <c r="CS540" i="3"/>
  <c r="CR540" i="3"/>
  <c r="CQ540" i="3"/>
  <c r="N540" i="3"/>
  <c r="M540" i="3"/>
  <c r="I540" i="3"/>
  <c r="G540" i="3"/>
  <c r="F540" i="3"/>
  <c r="E540" i="3"/>
  <c r="D540" i="3"/>
  <c r="C540" i="3"/>
  <c r="B540" i="3"/>
  <c r="CU539" i="3"/>
  <c r="CT539" i="3"/>
  <c r="CS539" i="3"/>
  <c r="CR539" i="3"/>
  <c r="CQ539" i="3"/>
  <c r="N539" i="3"/>
  <c r="M539" i="3"/>
  <c r="I539" i="3"/>
  <c r="G539" i="3"/>
  <c r="F539" i="3"/>
  <c r="E539" i="3"/>
  <c r="D539" i="3"/>
  <c r="C539" i="3"/>
  <c r="B539" i="3"/>
  <c r="CU538" i="3"/>
  <c r="CT538" i="3"/>
  <c r="CS538" i="3"/>
  <c r="CR538" i="3"/>
  <c r="CQ538" i="3"/>
  <c r="N538" i="3"/>
  <c r="M538" i="3"/>
  <c r="I538" i="3"/>
  <c r="G538" i="3"/>
  <c r="F538" i="3"/>
  <c r="E538" i="3"/>
  <c r="D538" i="3"/>
  <c r="C538" i="3"/>
  <c r="B538" i="3"/>
  <c r="CU537" i="3"/>
  <c r="CT537" i="3"/>
  <c r="CS537" i="3"/>
  <c r="CR537" i="3"/>
  <c r="CQ537" i="3"/>
  <c r="N537" i="3"/>
  <c r="M537" i="3"/>
  <c r="I537" i="3"/>
  <c r="G537" i="3"/>
  <c r="F537" i="3"/>
  <c r="E537" i="3"/>
  <c r="D537" i="3"/>
  <c r="C537" i="3"/>
  <c r="B537" i="3"/>
  <c r="CU536" i="3"/>
  <c r="CT536" i="3"/>
  <c r="CS536" i="3"/>
  <c r="CR536" i="3"/>
  <c r="CQ536" i="3"/>
  <c r="N536" i="3"/>
  <c r="M536" i="3"/>
  <c r="I536" i="3"/>
  <c r="G536" i="3"/>
  <c r="F536" i="3"/>
  <c r="E536" i="3"/>
  <c r="D536" i="3"/>
  <c r="C536" i="3"/>
  <c r="B536" i="3"/>
  <c r="CU535" i="3"/>
  <c r="CT535" i="3"/>
  <c r="CS535" i="3"/>
  <c r="CR535" i="3"/>
  <c r="CQ535" i="3"/>
  <c r="N535" i="3"/>
  <c r="M535" i="3"/>
  <c r="I535" i="3"/>
  <c r="G535" i="3"/>
  <c r="F535" i="3"/>
  <c r="E535" i="3"/>
  <c r="D535" i="3"/>
  <c r="C535" i="3"/>
  <c r="B535" i="3"/>
  <c r="CU534" i="3"/>
  <c r="CT534" i="3"/>
  <c r="CS534" i="3"/>
  <c r="CR534" i="3"/>
  <c r="CQ534" i="3"/>
  <c r="N534" i="3"/>
  <c r="M534" i="3"/>
  <c r="I534" i="3"/>
  <c r="G534" i="3"/>
  <c r="F534" i="3"/>
  <c r="E534" i="3"/>
  <c r="D534" i="3"/>
  <c r="C534" i="3"/>
  <c r="B534" i="3"/>
  <c r="CU533" i="3"/>
  <c r="CT533" i="3"/>
  <c r="CS533" i="3"/>
  <c r="CR533" i="3"/>
  <c r="CQ533" i="3"/>
  <c r="N533" i="3"/>
  <c r="M533" i="3"/>
  <c r="I533" i="3"/>
  <c r="G533" i="3"/>
  <c r="F533" i="3"/>
  <c r="E533" i="3"/>
  <c r="D533" i="3"/>
  <c r="C533" i="3"/>
  <c r="B533" i="3"/>
  <c r="CU532" i="3"/>
  <c r="CT532" i="3"/>
  <c r="CS532" i="3"/>
  <c r="CR532" i="3"/>
  <c r="CQ532" i="3"/>
  <c r="N532" i="3"/>
  <c r="M532" i="3"/>
  <c r="I532" i="3"/>
  <c r="G532" i="3"/>
  <c r="F532" i="3"/>
  <c r="E532" i="3"/>
  <c r="D532" i="3"/>
  <c r="C532" i="3"/>
  <c r="B532" i="3"/>
  <c r="CU531" i="3"/>
  <c r="CT531" i="3"/>
  <c r="CS531" i="3"/>
  <c r="CR531" i="3"/>
  <c r="CQ531" i="3"/>
  <c r="N531" i="3"/>
  <c r="M531" i="3"/>
  <c r="I531" i="3"/>
  <c r="G531" i="3"/>
  <c r="F531" i="3"/>
  <c r="E531" i="3"/>
  <c r="D531" i="3"/>
  <c r="C531" i="3"/>
  <c r="B531" i="3"/>
  <c r="CU530" i="3"/>
  <c r="CT530" i="3"/>
  <c r="CS530" i="3"/>
  <c r="CR530" i="3"/>
  <c r="CQ530" i="3"/>
  <c r="N530" i="3"/>
  <c r="M530" i="3"/>
  <c r="I530" i="3"/>
  <c r="G530" i="3"/>
  <c r="F530" i="3"/>
  <c r="E530" i="3"/>
  <c r="D530" i="3"/>
  <c r="C530" i="3"/>
  <c r="B530" i="3"/>
  <c r="CU529" i="3"/>
  <c r="CT529" i="3"/>
  <c r="CS529" i="3"/>
  <c r="CR529" i="3"/>
  <c r="CQ529" i="3"/>
  <c r="N529" i="3"/>
  <c r="M529" i="3"/>
  <c r="I529" i="3"/>
  <c r="G529" i="3"/>
  <c r="F529" i="3"/>
  <c r="E529" i="3"/>
  <c r="D529" i="3"/>
  <c r="C529" i="3"/>
  <c r="B529" i="3"/>
  <c r="CU528" i="3"/>
  <c r="CT528" i="3"/>
  <c r="CS528" i="3"/>
  <c r="CR528" i="3"/>
  <c r="CQ528" i="3"/>
  <c r="N528" i="3"/>
  <c r="M528" i="3"/>
  <c r="I528" i="3"/>
  <c r="G528" i="3"/>
  <c r="F528" i="3"/>
  <c r="E528" i="3"/>
  <c r="D528" i="3"/>
  <c r="C528" i="3"/>
  <c r="B528" i="3"/>
  <c r="CU527" i="3"/>
  <c r="CT527" i="3"/>
  <c r="CS527" i="3"/>
  <c r="CR527" i="3"/>
  <c r="CQ527" i="3"/>
  <c r="N527" i="3"/>
  <c r="M527" i="3"/>
  <c r="I527" i="3"/>
  <c r="G527" i="3"/>
  <c r="F527" i="3"/>
  <c r="E527" i="3"/>
  <c r="D527" i="3"/>
  <c r="C527" i="3"/>
  <c r="B527" i="3"/>
  <c r="CU526" i="3"/>
  <c r="CT526" i="3"/>
  <c r="CS526" i="3"/>
  <c r="CR526" i="3"/>
  <c r="CQ526" i="3"/>
  <c r="N526" i="3"/>
  <c r="M526" i="3"/>
  <c r="I526" i="3"/>
  <c r="G526" i="3"/>
  <c r="F526" i="3"/>
  <c r="E526" i="3"/>
  <c r="D526" i="3"/>
  <c r="C526" i="3"/>
  <c r="B526" i="3"/>
  <c r="CU525" i="3"/>
  <c r="CT525" i="3"/>
  <c r="CS525" i="3"/>
  <c r="CR525" i="3"/>
  <c r="CQ525" i="3"/>
  <c r="N525" i="3"/>
  <c r="M525" i="3"/>
  <c r="I525" i="3"/>
  <c r="G525" i="3"/>
  <c r="F525" i="3"/>
  <c r="E525" i="3"/>
  <c r="D525" i="3"/>
  <c r="C525" i="3"/>
  <c r="B525" i="3"/>
  <c r="CU524" i="3"/>
  <c r="CT524" i="3"/>
  <c r="CS524" i="3"/>
  <c r="CR524" i="3"/>
  <c r="CQ524" i="3"/>
  <c r="N524" i="3"/>
  <c r="M524" i="3"/>
  <c r="I524" i="3"/>
  <c r="G524" i="3"/>
  <c r="F524" i="3"/>
  <c r="E524" i="3"/>
  <c r="D524" i="3"/>
  <c r="C524" i="3"/>
  <c r="B524" i="3"/>
  <c r="CU523" i="3"/>
  <c r="CT523" i="3"/>
  <c r="CS523" i="3"/>
  <c r="CR523" i="3"/>
  <c r="CQ523" i="3"/>
  <c r="N523" i="3"/>
  <c r="M523" i="3"/>
  <c r="I523" i="3"/>
  <c r="G523" i="3"/>
  <c r="F523" i="3"/>
  <c r="E523" i="3"/>
  <c r="D523" i="3"/>
  <c r="C523" i="3"/>
  <c r="B523" i="3"/>
  <c r="CU522" i="3"/>
  <c r="CT522" i="3"/>
  <c r="CS522" i="3"/>
  <c r="CR522" i="3"/>
  <c r="CQ522" i="3"/>
  <c r="N522" i="3"/>
  <c r="M522" i="3"/>
  <c r="I522" i="3"/>
  <c r="G522" i="3"/>
  <c r="F522" i="3"/>
  <c r="E522" i="3"/>
  <c r="D522" i="3"/>
  <c r="C522" i="3"/>
  <c r="B522" i="3"/>
  <c r="CU521" i="3"/>
  <c r="CT521" i="3"/>
  <c r="CS521" i="3"/>
  <c r="CR521" i="3"/>
  <c r="CQ521" i="3"/>
  <c r="N521" i="3"/>
  <c r="M521" i="3"/>
  <c r="I521" i="3"/>
  <c r="G521" i="3"/>
  <c r="F521" i="3"/>
  <c r="E521" i="3"/>
  <c r="D521" i="3"/>
  <c r="C521" i="3"/>
  <c r="B521" i="3"/>
  <c r="CU520" i="3"/>
  <c r="CT520" i="3"/>
  <c r="CS520" i="3"/>
  <c r="CR520" i="3"/>
  <c r="CQ520" i="3"/>
  <c r="N520" i="3"/>
  <c r="M520" i="3"/>
  <c r="I520" i="3"/>
  <c r="G520" i="3"/>
  <c r="F520" i="3"/>
  <c r="E520" i="3"/>
  <c r="D520" i="3"/>
  <c r="C520" i="3"/>
  <c r="B520" i="3"/>
  <c r="CU519" i="3"/>
  <c r="CT519" i="3"/>
  <c r="CS519" i="3"/>
  <c r="CR519" i="3"/>
  <c r="CQ519" i="3"/>
  <c r="N519" i="3"/>
  <c r="M519" i="3"/>
  <c r="I519" i="3"/>
  <c r="G519" i="3"/>
  <c r="F519" i="3"/>
  <c r="E519" i="3"/>
  <c r="D519" i="3"/>
  <c r="C519" i="3"/>
  <c r="B519" i="3"/>
  <c r="CU518" i="3"/>
  <c r="CT518" i="3"/>
  <c r="CS518" i="3"/>
  <c r="CR518" i="3"/>
  <c r="CQ518" i="3"/>
  <c r="N518" i="3"/>
  <c r="M518" i="3"/>
  <c r="I518" i="3"/>
  <c r="G518" i="3"/>
  <c r="F518" i="3"/>
  <c r="E518" i="3"/>
  <c r="D518" i="3"/>
  <c r="C518" i="3"/>
  <c r="B518" i="3"/>
  <c r="CU517" i="3"/>
  <c r="CT517" i="3"/>
  <c r="CS517" i="3"/>
  <c r="CR517" i="3"/>
  <c r="CQ517" i="3"/>
  <c r="N517" i="3"/>
  <c r="M517" i="3"/>
  <c r="I517" i="3"/>
  <c r="G517" i="3"/>
  <c r="F517" i="3"/>
  <c r="E517" i="3"/>
  <c r="D517" i="3"/>
  <c r="C517" i="3"/>
  <c r="B517" i="3"/>
  <c r="CU516" i="3"/>
  <c r="CT516" i="3"/>
  <c r="CS516" i="3"/>
  <c r="CR516" i="3"/>
  <c r="CQ516" i="3"/>
  <c r="N516" i="3"/>
  <c r="M516" i="3"/>
  <c r="I516" i="3"/>
  <c r="G516" i="3"/>
  <c r="F516" i="3"/>
  <c r="E516" i="3"/>
  <c r="D516" i="3"/>
  <c r="C516" i="3"/>
  <c r="B516" i="3"/>
  <c r="CU515" i="3"/>
  <c r="CT515" i="3"/>
  <c r="CS515" i="3"/>
  <c r="CR515" i="3"/>
  <c r="CQ515" i="3"/>
  <c r="N515" i="3"/>
  <c r="M515" i="3"/>
  <c r="I515" i="3"/>
  <c r="G515" i="3"/>
  <c r="F515" i="3"/>
  <c r="E515" i="3"/>
  <c r="D515" i="3"/>
  <c r="C515" i="3"/>
  <c r="B515" i="3"/>
  <c r="CU514" i="3"/>
  <c r="CT514" i="3"/>
  <c r="CS514" i="3"/>
  <c r="CR514" i="3"/>
  <c r="CQ514" i="3"/>
  <c r="N514" i="3"/>
  <c r="M514" i="3"/>
  <c r="I514" i="3"/>
  <c r="G514" i="3"/>
  <c r="F514" i="3"/>
  <c r="E514" i="3"/>
  <c r="D514" i="3"/>
  <c r="C514" i="3"/>
  <c r="B514" i="3"/>
  <c r="CU513" i="3"/>
  <c r="CT513" i="3"/>
  <c r="CS513" i="3"/>
  <c r="CR513" i="3"/>
  <c r="CQ513" i="3"/>
  <c r="N513" i="3"/>
  <c r="M513" i="3"/>
  <c r="I513" i="3"/>
  <c r="G513" i="3"/>
  <c r="F513" i="3"/>
  <c r="E513" i="3"/>
  <c r="D513" i="3"/>
  <c r="C513" i="3"/>
  <c r="B513" i="3"/>
  <c r="CU512" i="3"/>
  <c r="CT512" i="3"/>
  <c r="CS512" i="3"/>
  <c r="CR512" i="3"/>
  <c r="CQ512" i="3"/>
  <c r="N512" i="3"/>
  <c r="M512" i="3"/>
  <c r="I512" i="3"/>
  <c r="G512" i="3"/>
  <c r="F512" i="3"/>
  <c r="E512" i="3"/>
  <c r="D512" i="3"/>
  <c r="C512" i="3"/>
  <c r="B512" i="3"/>
  <c r="CU511" i="3"/>
  <c r="CT511" i="3"/>
  <c r="CS511" i="3"/>
  <c r="CR511" i="3"/>
  <c r="CQ511" i="3"/>
  <c r="N511" i="3"/>
  <c r="M511" i="3"/>
  <c r="I511" i="3"/>
  <c r="G511" i="3"/>
  <c r="F511" i="3"/>
  <c r="E511" i="3"/>
  <c r="D511" i="3"/>
  <c r="C511" i="3"/>
  <c r="B511" i="3"/>
  <c r="CU510" i="3"/>
  <c r="CT510" i="3"/>
  <c r="CS510" i="3"/>
  <c r="CR510" i="3"/>
  <c r="CQ510" i="3"/>
  <c r="N510" i="3"/>
  <c r="M510" i="3"/>
  <c r="I510" i="3"/>
  <c r="G510" i="3"/>
  <c r="F510" i="3"/>
  <c r="E510" i="3"/>
  <c r="D510" i="3"/>
  <c r="C510" i="3"/>
  <c r="B510" i="3"/>
  <c r="CU509" i="3"/>
  <c r="CT509" i="3"/>
  <c r="CS509" i="3"/>
  <c r="CR509" i="3"/>
  <c r="CQ509" i="3"/>
  <c r="N509" i="3"/>
  <c r="M509" i="3"/>
  <c r="I509" i="3"/>
  <c r="G509" i="3"/>
  <c r="F509" i="3"/>
  <c r="E509" i="3"/>
  <c r="D509" i="3"/>
  <c r="C509" i="3"/>
  <c r="B509" i="3"/>
  <c r="CU508" i="3"/>
  <c r="CT508" i="3"/>
  <c r="CS508" i="3"/>
  <c r="CR508" i="3"/>
  <c r="CQ508" i="3"/>
  <c r="N508" i="3"/>
  <c r="M508" i="3"/>
  <c r="I508" i="3"/>
  <c r="G508" i="3"/>
  <c r="F508" i="3"/>
  <c r="E508" i="3"/>
  <c r="D508" i="3"/>
  <c r="C508" i="3"/>
  <c r="B508" i="3"/>
  <c r="CU507" i="3"/>
  <c r="CT507" i="3"/>
  <c r="CS507" i="3"/>
  <c r="CR507" i="3"/>
  <c r="CQ507" i="3"/>
  <c r="N507" i="3"/>
  <c r="M507" i="3"/>
  <c r="I507" i="3"/>
  <c r="G507" i="3"/>
  <c r="F507" i="3"/>
  <c r="E507" i="3"/>
  <c r="D507" i="3"/>
  <c r="C507" i="3"/>
  <c r="B507" i="3"/>
  <c r="CU506" i="3"/>
  <c r="CT506" i="3"/>
  <c r="CS506" i="3"/>
  <c r="CR506" i="3"/>
  <c r="CQ506" i="3"/>
  <c r="N506" i="3"/>
  <c r="M506" i="3"/>
  <c r="I506" i="3"/>
  <c r="G506" i="3"/>
  <c r="F506" i="3"/>
  <c r="E506" i="3"/>
  <c r="D506" i="3"/>
  <c r="C506" i="3"/>
  <c r="B506" i="3"/>
  <c r="CU505" i="3"/>
  <c r="CT505" i="3"/>
  <c r="CS505" i="3"/>
  <c r="CR505" i="3"/>
  <c r="CQ505" i="3"/>
  <c r="N505" i="3"/>
  <c r="M505" i="3"/>
  <c r="I505" i="3"/>
  <c r="G505" i="3"/>
  <c r="F505" i="3"/>
  <c r="E505" i="3"/>
  <c r="D505" i="3"/>
  <c r="C505" i="3"/>
  <c r="B505" i="3"/>
  <c r="CU504" i="3"/>
  <c r="CT504" i="3"/>
  <c r="CS504" i="3"/>
  <c r="CR504" i="3"/>
  <c r="CQ504" i="3"/>
  <c r="N504" i="3"/>
  <c r="M504" i="3"/>
  <c r="I504" i="3"/>
  <c r="G504" i="3"/>
  <c r="F504" i="3"/>
  <c r="E504" i="3"/>
  <c r="D504" i="3"/>
  <c r="C504" i="3"/>
  <c r="B504" i="3"/>
  <c r="CU503" i="3"/>
  <c r="CT503" i="3"/>
  <c r="CS503" i="3"/>
  <c r="CR503" i="3"/>
  <c r="CQ503" i="3"/>
  <c r="N503" i="3"/>
  <c r="M503" i="3"/>
  <c r="I503" i="3"/>
  <c r="G503" i="3"/>
  <c r="F503" i="3"/>
  <c r="E503" i="3"/>
  <c r="D503" i="3"/>
  <c r="C503" i="3"/>
  <c r="B503" i="3"/>
  <c r="CU502" i="3"/>
  <c r="CT502" i="3"/>
  <c r="CS502" i="3"/>
  <c r="CR502" i="3"/>
  <c r="CQ502" i="3"/>
  <c r="N502" i="3"/>
  <c r="M502" i="3"/>
  <c r="I502" i="3"/>
  <c r="G502" i="3"/>
  <c r="F502" i="3"/>
  <c r="E502" i="3"/>
  <c r="D502" i="3"/>
  <c r="C502" i="3"/>
  <c r="B502" i="3"/>
  <c r="CU501" i="3"/>
  <c r="CT501" i="3"/>
  <c r="CS501" i="3"/>
  <c r="CR501" i="3"/>
  <c r="CQ501" i="3"/>
  <c r="N501" i="3"/>
  <c r="M501" i="3"/>
  <c r="I501" i="3"/>
  <c r="G501" i="3"/>
  <c r="F501" i="3"/>
  <c r="E501" i="3"/>
  <c r="D501" i="3"/>
  <c r="C501" i="3"/>
  <c r="B501" i="3"/>
  <c r="CU500" i="3"/>
  <c r="CT500" i="3"/>
  <c r="CS500" i="3"/>
  <c r="CR500" i="3"/>
  <c r="CQ500" i="3"/>
  <c r="N500" i="3"/>
  <c r="M500" i="3"/>
  <c r="I500" i="3"/>
  <c r="G500" i="3"/>
  <c r="F500" i="3"/>
  <c r="E500" i="3"/>
  <c r="D500" i="3"/>
  <c r="C500" i="3"/>
  <c r="B500" i="3"/>
  <c r="CU499" i="3"/>
  <c r="CT499" i="3"/>
  <c r="CS499" i="3"/>
  <c r="CR499" i="3"/>
  <c r="CQ499" i="3"/>
  <c r="N499" i="3"/>
  <c r="M499" i="3"/>
  <c r="I499" i="3"/>
  <c r="G499" i="3"/>
  <c r="F499" i="3"/>
  <c r="E499" i="3"/>
  <c r="D499" i="3"/>
  <c r="C499" i="3"/>
  <c r="B499" i="3"/>
  <c r="CU498" i="3"/>
  <c r="CT498" i="3"/>
  <c r="CS498" i="3"/>
  <c r="CR498" i="3"/>
  <c r="CQ498" i="3"/>
  <c r="N498" i="3"/>
  <c r="M498" i="3"/>
  <c r="I498" i="3"/>
  <c r="G498" i="3"/>
  <c r="F498" i="3"/>
  <c r="E498" i="3"/>
  <c r="D498" i="3"/>
  <c r="C498" i="3"/>
  <c r="B498" i="3"/>
  <c r="CU497" i="3"/>
  <c r="CT497" i="3"/>
  <c r="CS497" i="3"/>
  <c r="CR497" i="3"/>
  <c r="CQ497" i="3"/>
  <c r="N497" i="3"/>
  <c r="M497" i="3"/>
  <c r="I497" i="3"/>
  <c r="G497" i="3"/>
  <c r="F497" i="3"/>
  <c r="E497" i="3"/>
  <c r="D497" i="3"/>
  <c r="C497" i="3"/>
  <c r="B497" i="3"/>
  <c r="CU496" i="3"/>
  <c r="CT496" i="3"/>
  <c r="CS496" i="3"/>
  <c r="CR496" i="3"/>
  <c r="CQ496" i="3"/>
  <c r="N496" i="3"/>
  <c r="M496" i="3"/>
  <c r="I496" i="3"/>
  <c r="G496" i="3"/>
  <c r="F496" i="3"/>
  <c r="E496" i="3"/>
  <c r="D496" i="3"/>
  <c r="C496" i="3"/>
  <c r="B496" i="3"/>
  <c r="CU495" i="3"/>
  <c r="CT495" i="3"/>
  <c r="CS495" i="3"/>
  <c r="CR495" i="3"/>
  <c r="CQ495" i="3"/>
  <c r="N495" i="3"/>
  <c r="M495" i="3"/>
  <c r="I495" i="3"/>
  <c r="G495" i="3"/>
  <c r="F495" i="3"/>
  <c r="E495" i="3"/>
  <c r="D495" i="3"/>
  <c r="C495" i="3"/>
  <c r="B495" i="3"/>
  <c r="CU494" i="3"/>
  <c r="CT494" i="3"/>
  <c r="CS494" i="3"/>
  <c r="CR494" i="3"/>
  <c r="CQ494" i="3"/>
  <c r="N494" i="3"/>
  <c r="M494" i="3"/>
  <c r="I494" i="3"/>
  <c r="G494" i="3"/>
  <c r="F494" i="3"/>
  <c r="E494" i="3"/>
  <c r="D494" i="3"/>
  <c r="C494" i="3"/>
  <c r="B494" i="3"/>
  <c r="CU493" i="3"/>
  <c r="CT493" i="3"/>
  <c r="CS493" i="3"/>
  <c r="CR493" i="3"/>
  <c r="CQ493" i="3"/>
  <c r="N493" i="3"/>
  <c r="M493" i="3"/>
  <c r="I493" i="3"/>
  <c r="G493" i="3"/>
  <c r="F493" i="3"/>
  <c r="E493" i="3"/>
  <c r="D493" i="3"/>
  <c r="C493" i="3"/>
  <c r="B493" i="3"/>
  <c r="CU492" i="3"/>
  <c r="CT492" i="3"/>
  <c r="CS492" i="3"/>
  <c r="CR492" i="3"/>
  <c r="CQ492" i="3"/>
  <c r="N492" i="3"/>
  <c r="M492" i="3"/>
  <c r="I492" i="3"/>
  <c r="G492" i="3"/>
  <c r="F492" i="3"/>
  <c r="E492" i="3"/>
  <c r="D492" i="3"/>
  <c r="C492" i="3"/>
  <c r="B492" i="3"/>
  <c r="CU491" i="3"/>
  <c r="CT491" i="3"/>
  <c r="CS491" i="3"/>
  <c r="CR491" i="3"/>
  <c r="CQ491" i="3"/>
  <c r="N491" i="3"/>
  <c r="M491" i="3"/>
  <c r="I491" i="3"/>
  <c r="G491" i="3"/>
  <c r="F491" i="3"/>
  <c r="E491" i="3"/>
  <c r="D491" i="3"/>
  <c r="C491" i="3"/>
  <c r="B491" i="3"/>
  <c r="CU490" i="3"/>
  <c r="CT490" i="3"/>
  <c r="CS490" i="3"/>
  <c r="CR490" i="3"/>
  <c r="CQ490" i="3"/>
  <c r="N490" i="3"/>
  <c r="M490" i="3"/>
  <c r="I490" i="3"/>
  <c r="G490" i="3"/>
  <c r="F490" i="3"/>
  <c r="E490" i="3"/>
  <c r="D490" i="3"/>
  <c r="C490" i="3"/>
  <c r="B490" i="3"/>
  <c r="CU489" i="3"/>
  <c r="CT489" i="3"/>
  <c r="CS489" i="3"/>
  <c r="CR489" i="3"/>
  <c r="CQ489" i="3"/>
  <c r="N489" i="3"/>
  <c r="M489" i="3"/>
  <c r="I489" i="3"/>
  <c r="G489" i="3"/>
  <c r="F489" i="3"/>
  <c r="E489" i="3"/>
  <c r="D489" i="3"/>
  <c r="C489" i="3"/>
  <c r="B489" i="3"/>
  <c r="CU488" i="3"/>
  <c r="CT488" i="3"/>
  <c r="CS488" i="3"/>
  <c r="CR488" i="3"/>
  <c r="CQ488" i="3"/>
  <c r="N488" i="3"/>
  <c r="M488" i="3"/>
  <c r="I488" i="3"/>
  <c r="G488" i="3"/>
  <c r="F488" i="3"/>
  <c r="E488" i="3"/>
  <c r="D488" i="3"/>
  <c r="C488" i="3"/>
  <c r="B488" i="3"/>
  <c r="CU487" i="3"/>
  <c r="CT487" i="3"/>
  <c r="CS487" i="3"/>
  <c r="CR487" i="3"/>
  <c r="CQ487" i="3"/>
  <c r="N487" i="3"/>
  <c r="M487" i="3"/>
  <c r="I487" i="3"/>
  <c r="G487" i="3"/>
  <c r="F487" i="3"/>
  <c r="E487" i="3"/>
  <c r="D487" i="3"/>
  <c r="C487" i="3"/>
  <c r="B487" i="3"/>
  <c r="CU486" i="3"/>
  <c r="CT486" i="3"/>
  <c r="CS486" i="3"/>
  <c r="CR486" i="3"/>
  <c r="CQ486" i="3"/>
  <c r="N486" i="3"/>
  <c r="M486" i="3"/>
  <c r="I486" i="3"/>
  <c r="G486" i="3"/>
  <c r="F486" i="3"/>
  <c r="E486" i="3"/>
  <c r="D486" i="3"/>
  <c r="C486" i="3"/>
  <c r="B486" i="3"/>
  <c r="CU485" i="3"/>
  <c r="CT485" i="3"/>
  <c r="CS485" i="3"/>
  <c r="CR485" i="3"/>
  <c r="CQ485" i="3"/>
  <c r="N485" i="3"/>
  <c r="M485" i="3"/>
  <c r="I485" i="3"/>
  <c r="G485" i="3"/>
  <c r="F485" i="3"/>
  <c r="E485" i="3"/>
  <c r="D485" i="3"/>
  <c r="C485" i="3"/>
  <c r="B485" i="3"/>
  <c r="CU484" i="3"/>
  <c r="CT484" i="3"/>
  <c r="CS484" i="3"/>
  <c r="CR484" i="3"/>
  <c r="CQ484" i="3"/>
  <c r="N484" i="3"/>
  <c r="M484" i="3"/>
  <c r="I484" i="3"/>
  <c r="G484" i="3"/>
  <c r="F484" i="3"/>
  <c r="E484" i="3"/>
  <c r="D484" i="3"/>
  <c r="C484" i="3"/>
  <c r="B484" i="3"/>
  <c r="CU483" i="3"/>
  <c r="CT483" i="3"/>
  <c r="CS483" i="3"/>
  <c r="CR483" i="3"/>
  <c r="CQ483" i="3"/>
  <c r="N483" i="3"/>
  <c r="M483" i="3"/>
  <c r="I483" i="3"/>
  <c r="G483" i="3"/>
  <c r="F483" i="3"/>
  <c r="E483" i="3"/>
  <c r="D483" i="3"/>
  <c r="C483" i="3"/>
  <c r="B483" i="3"/>
  <c r="CU482" i="3"/>
  <c r="CT482" i="3"/>
  <c r="CS482" i="3"/>
  <c r="CR482" i="3"/>
  <c r="CQ482" i="3"/>
  <c r="N482" i="3"/>
  <c r="M482" i="3"/>
  <c r="I482" i="3"/>
  <c r="G482" i="3"/>
  <c r="F482" i="3"/>
  <c r="E482" i="3"/>
  <c r="D482" i="3"/>
  <c r="C482" i="3"/>
  <c r="B482" i="3"/>
  <c r="CU481" i="3"/>
  <c r="CT481" i="3"/>
  <c r="CS481" i="3"/>
  <c r="CR481" i="3"/>
  <c r="CQ481" i="3"/>
  <c r="N481" i="3"/>
  <c r="M481" i="3"/>
  <c r="I481" i="3"/>
  <c r="G481" i="3"/>
  <c r="F481" i="3"/>
  <c r="E481" i="3"/>
  <c r="D481" i="3"/>
  <c r="C481" i="3"/>
  <c r="B481" i="3"/>
  <c r="CU480" i="3"/>
  <c r="CT480" i="3"/>
  <c r="CS480" i="3"/>
  <c r="CR480" i="3"/>
  <c r="CQ480" i="3"/>
  <c r="N480" i="3"/>
  <c r="M480" i="3"/>
  <c r="I480" i="3"/>
  <c r="G480" i="3"/>
  <c r="F480" i="3"/>
  <c r="E480" i="3"/>
  <c r="D480" i="3"/>
  <c r="C480" i="3"/>
  <c r="B480" i="3"/>
  <c r="CU479" i="3"/>
  <c r="CT479" i="3"/>
  <c r="CS479" i="3"/>
  <c r="CR479" i="3"/>
  <c r="CQ479" i="3"/>
  <c r="N479" i="3"/>
  <c r="M479" i="3"/>
  <c r="I479" i="3"/>
  <c r="G479" i="3"/>
  <c r="F479" i="3"/>
  <c r="E479" i="3"/>
  <c r="D479" i="3"/>
  <c r="C479" i="3"/>
  <c r="B479" i="3"/>
  <c r="CU478" i="3"/>
  <c r="CT478" i="3"/>
  <c r="CS478" i="3"/>
  <c r="CR478" i="3"/>
  <c r="CQ478" i="3"/>
  <c r="N478" i="3"/>
  <c r="M478" i="3"/>
  <c r="I478" i="3"/>
  <c r="G478" i="3"/>
  <c r="F478" i="3"/>
  <c r="E478" i="3"/>
  <c r="D478" i="3"/>
  <c r="C478" i="3"/>
  <c r="B478" i="3"/>
  <c r="CU477" i="3"/>
  <c r="CT477" i="3"/>
  <c r="CS477" i="3"/>
  <c r="CR477" i="3"/>
  <c r="CQ477" i="3"/>
  <c r="N477" i="3"/>
  <c r="M477" i="3"/>
  <c r="I477" i="3"/>
  <c r="G477" i="3"/>
  <c r="F477" i="3"/>
  <c r="E477" i="3"/>
  <c r="D477" i="3"/>
  <c r="C477" i="3"/>
  <c r="B477" i="3"/>
  <c r="CU476" i="3"/>
  <c r="CT476" i="3"/>
  <c r="CS476" i="3"/>
  <c r="CR476" i="3"/>
  <c r="CQ476" i="3"/>
  <c r="N476" i="3"/>
  <c r="M476" i="3"/>
  <c r="I476" i="3"/>
  <c r="G476" i="3"/>
  <c r="F476" i="3"/>
  <c r="E476" i="3"/>
  <c r="D476" i="3"/>
  <c r="C476" i="3"/>
  <c r="B476" i="3"/>
  <c r="CU475" i="3"/>
  <c r="CT475" i="3"/>
  <c r="CS475" i="3"/>
  <c r="CR475" i="3"/>
  <c r="CQ475" i="3"/>
  <c r="N475" i="3"/>
  <c r="M475" i="3"/>
  <c r="I475" i="3"/>
  <c r="G475" i="3"/>
  <c r="F475" i="3"/>
  <c r="E475" i="3"/>
  <c r="D475" i="3"/>
  <c r="C475" i="3"/>
  <c r="B475" i="3"/>
  <c r="CU474" i="3"/>
  <c r="CT474" i="3"/>
  <c r="CS474" i="3"/>
  <c r="CR474" i="3"/>
  <c r="CQ474" i="3"/>
  <c r="N474" i="3"/>
  <c r="M474" i="3"/>
  <c r="I474" i="3"/>
  <c r="G474" i="3"/>
  <c r="F474" i="3"/>
  <c r="E474" i="3"/>
  <c r="D474" i="3"/>
  <c r="C474" i="3"/>
  <c r="B474" i="3"/>
  <c r="CU473" i="3"/>
  <c r="CT473" i="3"/>
  <c r="CS473" i="3"/>
  <c r="CR473" i="3"/>
  <c r="CQ473" i="3"/>
  <c r="N473" i="3"/>
  <c r="M473" i="3"/>
  <c r="I473" i="3"/>
  <c r="G473" i="3"/>
  <c r="F473" i="3"/>
  <c r="E473" i="3"/>
  <c r="D473" i="3"/>
  <c r="C473" i="3"/>
  <c r="B473" i="3"/>
  <c r="CU472" i="3"/>
  <c r="CT472" i="3"/>
  <c r="CS472" i="3"/>
  <c r="CR472" i="3"/>
  <c r="CQ472" i="3"/>
  <c r="N472" i="3"/>
  <c r="M472" i="3"/>
  <c r="I472" i="3"/>
  <c r="G472" i="3"/>
  <c r="F472" i="3"/>
  <c r="E472" i="3"/>
  <c r="D472" i="3"/>
  <c r="C472" i="3"/>
  <c r="B472" i="3"/>
  <c r="CU471" i="3"/>
  <c r="CT471" i="3"/>
  <c r="CS471" i="3"/>
  <c r="CR471" i="3"/>
  <c r="CQ471" i="3"/>
  <c r="N471" i="3"/>
  <c r="M471" i="3"/>
  <c r="I471" i="3"/>
  <c r="G471" i="3"/>
  <c r="F471" i="3"/>
  <c r="E471" i="3"/>
  <c r="D471" i="3"/>
  <c r="C471" i="3"/>
  <c r="B471" i="3"/>
  <c r="CU470" i="3"/>
  <c r="CT470" i="3"/>
  <c r="CS470" i="3"/>
  <c r="CR470" i="3"/>
  <c r="CQ470" i="3"/>
  <c r="N470" i="3"/>
  <c r="M470" i="3"/>
  <c r="I470" i="3"/>
  <c r="G470" i="3"/>
  <c r="F470" i="3"/>
  <c r="E470" i="3"/>
  <c r="D470" i="3"/>
  <c r="C470" i="3"/>
  <c r="B470" i="3"/>
  <c r="CU469" i="3"/>
  <c r="CT469" i="3"/>
  <c r="CS469" i="3"/>
  <c r="CR469" i="3"/>
  <c r="CQ469" i="3"/>
  <c r="N469" i="3"/>
  <c r="M469" i="3"/>
  <c r="I469" i="3"/>
  <c r="G469" i="3"/>
  <c r="F469" i="3"/>
  <c r="E469" i="3"/>
  <c r="D469" i="3"/>
  <c r="C469" i="3"/>
  <c r="B469" i="3"/>
  <c r="CU468" i="3"/>
  <c r="CT468" i="3"/>
  <c r="CS468" i="3"/>
  <c r="CR468" i="3"/>
  <c r="CQ468" i="3"/>
  <c r="N468" i="3"/>
  <c r="M468" i="3"/>
  <c r="I468" i="3"/>
  <c r="G468" i="3"/>
  <c r="F468" i="3"/>
  <c r="E468" i="3"/>
  <c r="D468" i="3"/>
  <c r="C468" i="3"/>
  <c r="B468" i="3"/>
  <c r="CU467" i="3"/>
  <c r="CT467" i="3"/>
  <c r="CS467" i="3"/>
  <c r="CR467" i="3"/>
  <c r="CQ467" i="3"/>
  <c r="N467" i="3"/>
  <c r="M467" i="3"/>
  <c r="I467" i="3"/>
  <c r="G467" i="3"/>
  <c r="F467" i="3"/>
  <c r="E467" i="3"/>
  <c r="D467" i="3"/>
  <c r="C467" i="3"/>
  <c r="B467" i="3"/>
  <c r="CU466" i="3"/>
  <c r="CT466" i="3"/>
  <c r="CS466" i="3"/>
  <c r="CR466" i="3"/>
  <c r="CQ466" i="3"/>
  <c r="N466" i="3"/>
  <c r="M466" i="3"/>
  <c r="I466" i="3"/>
  <c r="G466" i="3"/>
  <c r="F466" i="3"/>
  <c r="E466" i="3"/>
  <c r="D466" i="3"/>
  <c r="C466" i="3"/>
  <c r="B466" i="3"/>
  <c r="CU465" i="3"/>
  <c r="CT465" i="3"/>
  <c r="CS465" i="3"/>
  <c r="CR465" i="3"/>
  <c r="CQ465" i="3"/>
  <c r="N465" i="3"/>
  <c r="M465" i="3"/>
  <c r="I465" i="3"/>
  <c r="G465" i="3"/>
  <c r="F465" i="3"/>
  <c r="E465" i="3"/>
  <c r="D465" i="3"/>
  <c r="C465" i="3"/>
  <c r="B465" i="3"/>
  <c r="CU464" i="3"/>
  <c r="CT464" i="3"/>
  <c r="CS464" i="3"/>
  <c r="CR464" i="3"/>
  <c r="CQ464" i="3"/>
  <c r="N464" i="3"/>
  <c r="M464" i="3"/>
  <c r="I464" i="3"/>
  <c r="G464" i="3"/>
  <c r="F464" i="3"/>
  <c r="E464" i="3"/>
  <c r="D464" i="3"/>
  <c r="C464" i="3"/>
  <c r="B464" i="3"/>
  <c r="CU463" i="3"/>
  <c r="CT463" i="3"/>
  <c r="CS463" i="3"/>
  <c r="CR463" i="3"/>
  <c r="CQ463" i="3"/>
  <c r="N463" i="3"/>
  <c r="M463" i="3"/>
  <c r="I463" i="3"/>
  <c r="G463" i="3"/>
  <c r="F463" i="3"/>
  <c r="E463" i="3"/>
  <c r="D463" i="3"/>
  <c r="C463" i="3"/>
  <c r="B463" i="3"/>
  <c r="CU462" i="3"/>
  <c r="CT462" i="3"/>
  <c r="CS462" i="3"/>
  <c r="CR462" i="3"/>
  <c r="CQ462" i="3"/>
  <c r="N462" i="3"/>
  <c r="M462" i="3"/>
  <c r="I462" i="3"/>
  <c r="G462" i="3"/>
  <c r="F462" i="3"/>
  <c r="E462" i="3"/>
  <c r="D462" i="3"/>
  <c r="C462" i="3"/>
  <c r="B462" i="3"/>
  <c r="CU461" i="3"/>
  <c r="CT461" i="3"/>
  <c r="CS461" i="3"/>
  <c r="CR461" i="3"/>
  <c r="CQ461" i="3"/>
  <c r="N461" i="3"/>
  <c r="M461" i="3"/>
  <c r="I461" i="3"/>
  <c r="G461" i="3"/>
  <c r="F461" i="3"/>
  <c r="E461" i="3"/>
  <c r="D461" i="3"/>
  <c r="C461" i="3"/>
  <c r="B461" i="3"/>
  <c r="CU460" i="3"/>
  <c r="CT460" i="3"/>
  <c r="CS460" i="3"/>
  <c r="CR460" i="3"/>
  <c r="CQ460" i="3"/>
  <c r="N460" i="3"/>
  <c r="M460" i="3"/>
  <c r="I460" i="3"/>
  <c r="G460" i="3"/>
  <c r="F460" i="3"/>
  <c r="E460" i="3"/>
  <c r="D460" i="3"/>
  <c r="C460" i="3"/>
  <c r="B460" i="3"/>
  <c r="CU459" i="3"/>
  <c r="CT459" i="3"/>
  <c r="CS459" i="3"/>
  <c r="CR459" i="3"/>
  <c r="CQ459" i="3"/>
  <c r="N459" i="3"/>
  <c r="M459" i="3"/>
  <c r="I459" i="3"/>
  <c r="G459" i="3"/>
  <c r="F459" i="3"/>
  <c r="E459" i="3"/>
  <c r="D459" i="3"/>
  <c r="C459" i="3"/>
  <c r="B459" i="3"/>
  <c r="CU458" i="3"/>
  <c r="CT458" i="3"/>
  <c r="CS458" i="3"/>
  <c r="CR458" i="3"/>
  <c r="CQ458" i="3"/>
  <c r="N458" i="3"/>
  <c r="M458" i="3"/>
  <c r="I458" i="3"/>
  <c r="G458" i="3"/>
  <c r="F458" i="3"/>
  <c r="E458" i="3"/>
  <c r="D458" i="3"/>
  <c r="C458" i="3"/>
  <c r="B458" i="3"/>
  <c r="CU457" i="3"/>
  <c r="CT457" i="3"/>
  <c r="CS457" i="3"/>
  <c r="CR457" i="3"/>
  <c r="CQ457" i="3"/>
  <c r="N457" i="3"/>
  <c r="M457" i="3"/>
  <c r="I457" i="3"/>
  <c r="G457" i="3"/>
  <c r="F457" i="3"/>
  <c r="E457" i="3"/>
  <c r="D457" i="3"/>
  <c r="C457" i="3"/>
  <c r="B457" i="3"/>
  <c r="CU456" i="3"/>
  <c r="CT456" i="3"/>
  <c r="CS456" i="3"/>
  <c r="CR456" i="3"/>
  <c r="CQ456" i="3"/>
  <c r="N456" i="3"/>
  <c r="M456" i="3"/>
  <c r="I456" i="3"/>
  <c r="G456" i="3"/>
  <c r="F456" i="3"/>
  <c r="E456" i="3"/>
  <c r="D456" i="3"/>
  <c r="C456" i="3"/>
  <c r="B456" i="3"/>
  <c r="CU455" i="3"/>
  <c r="CT455" i="3"/>
  <c r="CS455" i="3"/>
  <c r="CR455" i="3"/>
  <c r="CQ455" i="3"/>
  <c r="N455" i="3"/>
  <c r="M455" i="3"/>
  <c r="I455" i="3"/>
  <c r="G455" i="3"/>
  <c r="F455" i="3"/>
  <c r="E455" i="3"/>
  <c r="D455" i="3"/>
  <c r="C455" i="3"/>
  <c r="B455" i="3"/>
  <c r="CU454" i="3"/>
  <c r="CT454" i="3"/>
  <c r="CS454" i="3"/>
  <c r="CR454" i="3"/>
  <c r="CQ454" i="3"/>
  <c r="N454" i="3"/>
  <c r="M454" i="3"/>
  <c r="I454" i="3"/>
  <c r="G454" i="3"/>
  <c r="F454" i="3"/>
  <c r="E454" i="3"/>
  <c r="D454" i="3"/>
  <c r="C454" i="3"/>
  <c r="B454" i="3"/>
  <c r="CU453" i="3"/>
  <c r="CT453" i="3"/>
  <c r="CS453" i="3"/>
  <c r="CR453" i="3"/>
  <c r="CQ453" i="3"/>
  <c r="N453" i="3"/>
  <c r="M453" i="3"/>
  <c r="I453" i="3"/>
  <c r="G453" i="3"/>
  <c r="F453" i="3"/>
  <c r="E453" i="3"/>
  <c r="D453" i="3"/>
  <c r="C453" i="3"/>
  <c r="B453" i="3"/>
  <c r="CU452" i="3"/>
  <c r="CT452" i="3"/>
  <c r="CS452" i="3"/>
  <c r="CR452" i="3"/>
  <c r="CQ452" i="3"/>
  <c r="N452" i="3"/>
  <c r="M452" i="3"/>
  <c r="I452" i="3"/>
  <c r="G452" i="3"/>
  <c r="F452" i="3"/>
  <c r="E452" i="3"/>
  <c r="D452" i="3"/>
  <c r="C452" i="3"/>
  <c r="B452" i="3"/>
  <c r="CU451" i="3"/>
  <c r="CT451" i="3"/>
  <c r="CS451" i="3"/>
  <c r="CR451" i="3"/>
  <c r="CQ451" i="3"/>
  <c r="N451" i="3"/>
  <c r="M451" i="3"/>
  <c r="I451" i="3"/>
  <c r="G451" i="3"/>
  <c r="F451" i="3"/>
  <c r="E451" i="3"/>
  <c r="D451" i="3"/>
  <c r="C451" i="3"/>
  <c r="B451" i="3"/>
  <c r="CU450" i="3"/>
  <c r="CT450" i="3"/>
  <c r="CS450" i="3"/>
  <c r="CR450" i="3"/>
  <c r="CQ450" i="3"/>
  <c r="N450" i="3"/>
  <c r="M450" i="3"/>
  <c r="I450" i="3"/>
  <c r="G450" i="3"/>
  <c r="F450" i="3"/>
  <c r="E450" i="3"/>
  <c r="D450" i="3"/>
  <c r="C450" i="3"/>
  <c r="B450" i="3"/>
  <c r="CU449" i="3"/>
  <c r="CT449" i="3"/>
  <c r="CS449" i="3"/>
  <c r="CR449" i="3"/>
  <c r="CQ449" i="3"/>
  <c r="N449" i="3"/>
  <c r="M449" i="3"/>
  <c r="I449" i="3"/>
  <c r="G449" i="3"/>
  <c r="F449" i="3"/>
  <c r="E449" i="3"/>
  <c r="D449" i="3"/>
  <c r="C449" i="3"/>
  <c r="B449" i="3"/>
  <c r="CU448" i="3"/>
  <c r="CT448" i="3"/>
  <c r="CS448" i="3"/>
  <c r="CR448" i="3"/>
  <c r="CQ448" i="3"/>
  <c r="N448" i="3"/>
  <c r="M448" i="3"/>
  <c r="I448" i="3"/>
  <c r="G448" i="3"/>
  <c r="F448" i="3"/>
  <c r="E448" i="3"/>
  <c r="D448" i="3"/>
  <c r="C448" i="3"/>
  <c r="B448" i="3"/>
  <c r="CU447" i="3"/>
  <c r="CT447" i="3"/>
  <c r="CS447" i="3"/>
  <c r="CR447" i="3"/>
  <c r="CQ447" i="3"/>
  <c r="N447" i="3"/>
  <c r="M447" i="3"/>
  <c r="I447" i="3"/>
  <c r="G447" i="3"/>
  <c r="F447" i="3"/>
  <c r="E447" i="3"/>
  <c r="D447" i="3"/>
  <c r="C447" i="3"/>
  <c r="B447" i="3"/>
  <c r="CU446" i="3"/>
  <c r="CT446" i="3"/>
  <c r="CS446" i="3"/>
  <c r="CR446" i="3"/>
  <c r="CQ446" i="3"/>
  <c r="N446" i="3"/>
  <c r="M446" i="3"/>
  <c r="I446" i="3"/>
  <c r="G446" i="3"/>
  <c r="F446" i="3"/>
  <c r="E446" i="3"/>
  <c r="D446" i="3"/>
  <c r="C446" i="3"/>
  <c r="B446" i="3"/>
  <c r="CU445" i="3"/>
  <c r="CT445" i="3"/>
  <c r="CS445" i="3"/>
  <c r="CR445" i="3"/>
  <c r="CQ445" i="3"/>
  <c r="N445" i="3"/>
  <c r="M445" i="3"/>
  <c r="I445" i="3"/>
  <c r="G445" i="3"/>
  <c r="F445" i="3"/>
  <c r="E445" i="3"/>
  <c r="D445" i="3"/>
  <c r="C445" i="3"/>
  <c r="B445" i="3"/>
  <c r="CU444" i="3"/>
  <c r="CT444" i="3"/>
  <c r="CS444" i="3"/>
  <c r="CR444" i="3"/>
  <c r="CQ444" i="3"/>
  <c r="N444" i="3"/>
  <c r="M444" i="3"/>
  <c r="I444" i="3"/>
  <c r="G444" i="3"/>
  <c r="F444" i="3"/>
  <c r="E444" i="3"/>
  <c r="D444" i="3"/>
  <c r="C444" i="3"/>
  <c r="B444" i="3"/>
  <c r="CU443" i="3"/>
  <c r="CT443" i="3"/>
  <c r="CS443" i="3"/>
  <c r="CR443" i="3"/>
  <c r="CQ443" i="3"/>
  <c r="N443" i="3"/>
  <c r="M443" i="3"/>
  <c r="I443" i="3"/>
  <c r="G443" i="3"/>
  <c r="F443" i="3"/>
  <c r="E443" i="3"/>
  <c r="D443" i="3"/>
  <c r="C443" i="3"/>
  <c r="B443" i="3"/>
  <c r="CU442" i="3"/>
  <c r="CT442" i="3"/>
  <c r="CS442" i="3"/>
  <c r="CR442" i="3"/>
  <c r="CQ442" i="3"/>
  <c r="N442" i="3"/>
  <c r="M442" i="3"/>
  <c r="I442" i="3"/>
  <c r="G442" i="3"/>
  <c r="F442" i="3"/>
  <c r="E442" i="3"/>
  <c r="D442" i="3"/>
  <c r="C442" i="3"/>
  <c r="B442" i="3"/>
  <c r="CU441" i="3"/>
  <c r="CT441" i="3"/>
  <c r="CS441" i="3"/>
  <c r="CR441" i="3"/>
  <c r="CQ441" i="3"/>
  <c r="N441" i="3"/>
  <c r="M441" i="3"/>
  <c r="I441" i="3"/>
  <c r="G441" i="3"/>
  <c r="F441" i="3"/>
  <c r="E441" i="3"/>
  <c r="D441" i="3"/>
  <c r="C441" i="3"/>
  <c r="B441" i="3"/>
  <c r="CU440" i="3"/>
  <c r="CT440" i="3"/>
  <c r="CS440" i="3"/>
  <c r="CR440" i="3"/>
  <c r="CQ440" i="3"/>
  <c r="N440" i="3"/>
  <c r="M440" i="3"/>
  <c r="I440" i="3"/>
  <c r="G440" i="3"/>
  <c r="F440" i="3"/>
  <c r="E440" i="3"/>
  <c r="D440" i="3"/>
  <c r="C440" i="3"/>
  <c r="B440" i="3"/>
  <c r="CU439" i="3"/>
  <c r="CT439" i="3"/>
  <c r="CS439" i="3"/>
  <c r="CR439" i="3"/>
  <c r="CQ439" i="3"/>
  <c r="N439" i="3"/>
  <c r="M439" i="3"/>
  <c r="I439" i="3"/>
  <c r="G439" i="3"/>
  <c r="F439" i="3"/>
  <c r="E439" i="3"/>
  <c r="D439" i="3"/>
  <c r="C439" i="3"/>
  <c r="B439" i="3"/>
  <c r="CU438" i="3"/>
  <c r="CT438" i="3"/>
  <c r="CS438" i="3"/>
  <c r="CR438" i="3"/>
  <c r="CQ438" i="3"/>
  <c r="N438" i="3"/>
  <c r="M438" i="3"/>
  <c r="I438" i="3"/>
  <c r="G438" i="3"/>
  <c r="F438" i="3"/>
  <c r="E438" i="3"/>
  <c r="D438" i="3"/>
  <c r="C438" i="3"/>
  <c r="B438" i="3"/>
  <c r="CU437" i="3"/>
  <c r="CT437" i="3"/>
  <c r="CS437" i="3"/>
  <c r="CR437" i="3"/>
  <c r="CQ437" i="3"/>
  <c r="N437" i="3"/>
  <c r="M437" i="3"/>
  <c r="I437" i="3"/>
  <c r="G437" i="3"/>
  <c r="F437" i="3"/>
  <c r="E437" i="3"/>
  <c r="D437" i="3"/>
  <c r="C437" i="3"/>
  <c r="B437" i="3"/>
  <c r="CU436" i="3"/>
  <c r="CT436" i="3"/>
  <c r="CS436" i="3"/>
  <c r="CR436" i="3"/>
  <c r="CQ436" i="3"/>
  <c r="N436" i="3"/>
  <c r="M436" i="3"/>
  <c r="I436" i="3"/>
  <c r="G436" i="3"/>
  <c r="F436" i="3"/>
  <c r="E436" i="3"/>
  <c r="D436" i="3"/>
  <c r="C436" i="3"/>
  <c r="B436" i="3"/>
  <c r="CU435" i="3"/>
  <c r="CT435" i="3"/>
  <c r="CS435" i="3"/>
  <c r="CR435" i="3"/>
  <c r="CQ435" i="3"/>
  <c r="N435" i="3"/>
  <c r="M435" i="3"/>
  <c r="I435" i="3"/>
  <c r="G435" i="3"/>
  <c r="F435" i="3"/>
  <c r="E435" i="3"/>
  <c r="D435" i="3"/>
  <c r="C435" i="3"/>
  <c r="B435" i="3"/>
  <c r="CU434" i="3"/>
  <c r="CT434" i="3"/>
  <c r="CS434" i="3"/>
  <c r="CR434" i="3"/>
  <c r="CQ434" i="3"/>
  <c r="N434" i="3"/>
  <c r="M434" i="3"/>
  <c r="I434" i="3"/>
  <c r="G434" i="3"/>
  <c r="F434" i="3"/>
  <c r="E434" i="3"/>
  <c r="D434" i="3"/>
  <c r="C434" i="3"/>
  <c r="B434" i="3"/>
  <c r="CU433" i="3"/>
  <c r="CT433" i="3"/>
  <c r="CS433" i="3"/>
  <c r="CR433" i="3"/>
  <c r="CQ433" i="3"/>
  <c r="N433" i="3"/>
  <c r="M433" i="3"/>
  <c r="I433" i="3"/>
  <c r="G433" i="3"/>
  <c r="F433" i="3"/>
  <c r="E433" i="3"/>
  <c r="D433" i="3"/>
  <c r="C433" i="3"/>
  <c r="B433" i="3"/>
  <c r="CU432" i="3"/>
  <c r="CT432" i="3"/>
  <c r="CS432" i="3"/>
  <c r="CR432" i="3"/>
  <c r="CQ432" i="3"/>
  <c r="N432" i="3"/>
  <c r="M432" i="3"/>
  <c r="I432" i="3"/>
  <c r="G432" i="3"/>
  <c r="F432" i="3"/>
  <c r="E432" i="3"/>
  <c r="D432" i="3"/>
  <c r="C432" i="3"/>
  <c r="B432" i="3"/>
  <c r="CU431" i="3"/>
  <c r="CT431" i="3"/>
  <c r="CS431" i="3"/>
  <c r="CR431" i="3"/>
  <c r="CQ431" i="3"/>
  <c r="N431" i="3"/>
  <c r="M431" i="3"/>
  <c r="I431" i="3"/>
  <c r="G431" i="3"/>
  <c r="F431" i="3"/>
  <c r="E431" i="3"/>
  <c r="D431" i="3"/>
  <c r="C431" i="3"/>
  <c r="B431" i="3"/>
  <c r="CU430" i="3"/>
  <c r="CT430" i="3"/>
  <c r="CS430" i="3"/>
  <c r="CR430" i="3"/>
  <c r="CQ430" i="3"/>
  <c r="N430" i="3"/>
  <c r="M430" i="3"/>
  <c r="I430" i="3"/>
  <c r="G430" i="3"/>
  <c r="F430" i="3"/>
  <c r="E430" i="3"/>
  <c r="D430" i="3"/>
  <c r="C430" i="3"/>
  <c r="B430" i="3"/>
  <c r="CU429" i="3"/>
  <c r="CT429" i="3"/>
  <c r="CS429" i="3"/>
  <c r="CR429" i="3"/>
  <c r="CQ429" i="3"/>
  <c r="N429" i="3"/>
  <c r="M429" i="3"/>
  <c r="I429" i="3"/>
  <c r="G429" i="3"/>
  <c r="F429" i="3"/>
  <c r="E429" i="3"/>
  <c r="D429" i="3"/>
  <c r="C429" i="3"/>
  <c r="B429" i="3"/>
  <c r="CU428" i="3"/>
  <c r="CT428" i="3"/>
  <c r="CS428" i="3"/>
  <c r="CR428" i="3"/>
  <c r="CQ428" i="3"/>
  <c r="N428" i="3"/>
  <c r="M428" i="3"/>
  <c r="I428" i="3"/>
  <c r="G428" i="3"/>
  <c r="F428" i="3"/>
  <c r="E428" i="3"/>
  <c r="D428" i="3"/>
  <c r="C428" i="3"/>
  <c r="B428" i="3"/>
  <c r="CU427" i="3"/>
  <c r="CT427" i="3"/>
  <c r="CS427" i="3"/>
  <c r="CR427" i="3"/>
  <c r="CQ427" i="3"/>
  <c r="N427" i="3"/>
  <c r="M427" i="3"/>
  <c r="I427" i="3"/>
  <c r="G427" i="3"/>
  <c r="F427" i="3"/>
  <c r="E427" i="3"/>
  <c r="D427" i="3"/>
  <c r="C427" i="3"/>
  <c r="B427" i="3"/>
  <c r="CU426" i="3"/>
  <c r="CT426" i="3"/>
  <c r="CS426" i="3"/>
  <c r="CR426" i="3"/>
  <c r="CQ426" i="3"/>
  <c r="N426" i="3"/>
  <c r="M426" i="3"/>
  <c r="I426" i="3"/>
  <c r="G426" i="3"/>
  <c r="F426" i="3"/>
  <c r="E426" i="3"/>
  <c r="D426" i="3"/>
  <c r="C426" i="3"/>
  <c r="B426" i="3"/>
  <c r="CU425" i="3"/>
  <c r="CT425" i="3"/>
  <c r="CS425" i="3"/>
  <c r="CR425" i="3"/>
  <c r="CQ425" i="3"/>
  <c r="N425" i="3"/>
  <c r="M425" i="3"/>
  <c r="I425" i="3"/>
  <c r="G425" i="3"/>
  <c r="F425" i="3"/>
  <c r="E425" i="3"/>
  <c r="D425" i="3"/>
  <c r="C425" i="3"/>
  <c r="B425" i="3"/>
  <c r="CU424" i="3"/>
  <c r="CT424" i="3"/>
  <c r="CS424" i="3"/>
  <c r="CR424" i="3"/>
  <c r="CQ424" i="3"/>
  <c r="N424" i="3"/>
  <c r="M424" i="3"/>
  <c r="I424" i="3"/>
  <c r="G424" i="3"/>
  <c r="F424" i="3"/>
  <c r="E424" i="3"/>
  <c r="D424" i="3"/>
  <c r="C424" i="3"/>
  <c r="B424" i="3"/>
  <c r="CU423" i="3"/>
  <c r="CT423" i="3"/>
  <c r="CS423" i="3"/>
  <c r="CR423" i="3"/>
  <c r="CQ423" i="3"/>
  <c r="N423" i="3"/>
  <c r="M423" i="3"/>
  <c r="I423" i="3"/>
  <c r="G423" i="3"/>
  <c r="F423" i="3"/>
  <c r="E423" i="3"/>
  <c r="D423" i="3"/>
  <c r="C423" i="3"/>
  <c r="B423" i="3"/>
  <c r="CU422" i="3"/>
  <c r="CT422" i="3"/>
  <c r="CS422" i="3"/>
  <c r="CR422" i="3"/>
  <c r="CQ422" i="3"/>
  <c r="N422" i="3"/>
  <c r="M422" i="3"/>
  <c r="I422" i="3"/>
  <c r="G422" i="3"/>
  <c r="F422" i="3"/>
  <c r="E422" i="3"/>
  <c r="D422" i="3"/>
  <c r="C422" i="3"/>
  <c r="B422" i="3"/>
  <c r="CU421" i="3"/>
  <c r="CT421" i="3"/>
  <c r="CS421" i="3"/>
  <c r="CR421" i="3"/>
  <c r="CQ421" i="3"/>
  <c r="N421" i="3"/>
  <c r="M421" i="3"/>
  <c r="I421" i="3"/>
  <c r="G421" i="3"/>
  <c r="F421" i="3"/>
  <c r="E421" i="3"/>
  <c r="D421" i="3"/>
  <c r="C421" i="3"/>
  <c r="B421" i="3"/>
  <c r="CU420" i="3"/>
  <c r="CT420" i="3"/>
  <c r="CS420" i="3"/>
  <c r="CR420" i="3"/>
  <c r="CQ420" i="3"/>
  <c r="N420" i="3"/>
  <c r="M420" i="3"/>
  <c r="I420" i="3"/>
  <c r="G420" i="3"/>
  <c r="F420" i="3"/>
  <c r="E420" i="3"/>
  <c r="D420" i="3"/>
  <c r="C420" i="3"/>
  <c r="B420" i="3"/>
  <c r="CU419" i="3"/>
  <c r="CT419" i="3"/>
  <c r="CS419" i="3"/>
  <c r="CR419" i="3"/>
  <c r="CQ419" i="3"/>
  <c r="N419" i="3"/>
  <c r="M419" i="3"/>
  <c r="I419" i="3"/>
  <c r="G419" i="3"/>
  <c r="F419" i="3"/>
  <c r="E419" i="3"/>
  <c r="D419" i="3"/>
  <c r="C419" i="3"/>
  <c r="B419" i="3"/>
  <c r="CU418" i="3"/>
  <c r="CT418" i="3"/>
  <c r="CS418" i="3"/>
  <c r="CR418" i="3"/>
  <c r="CQ418" i="3"/>
  <c r="N418" i="3"/>
  <c r="M418" i="3"/>
  <c r="I418" i="3"/>
  <c r="G418" i="3"/>
  <c r="F418" i="3"/>
  <c r="E418" i="3"/>
  <c r="D418" i="3"/>
  <c r="C418" i="3"/>
  <c r="B418" i="3"/>
  <c r="CU417" i="3"/>
  <c r="CT417" i="3"/>
  <c r="CS417" i="3"/>
  <c r="CR417" i="3"/>
  <c r="CQ417" i="3"/>
  <c r="N417" i="3"/>
  <c r="M417" i="3"/>
  <c r="I417" i="3"/>
  <c r="G417" i="3"/>
  <c r="F417" i="3"/>
  <c r="E417" i="3"/>
  <c r="D417" i="3"/>
  <c r="C417" i="3"/>
  <c r="B417" i="3"/>
  <c r="CU416" i="3"/>
  <c r="CT416" i="3"/>
  <c r="CS416" i="3"/>
  <c r="CR416" i="3"/>
  <c r="CQ416" i="3"/>
  <c r="N416" i="3"/>
  <c r="M416" i="3"/>
  <c r="I416" i="3"/>
  <c r="G416" i="3"/>
  <c r="F416" i="3"/>
  <c r="E416" i="3"/>
  <c r="D416" i="3"/>
  <c r="C416" i="3"/>
  <c r="B416" i="3"/>
  <c r="CU415" i="3"/>
  <c r="CT415" i="3"/>
  <c r="CS415" i="3"/>
  <c r="CR415" i="3"/>
  <c r="CQ415" i="3"/>
  <c r="N415" i="3"/>
  <c r="M415" i="3"/>
  <c r="I415" i="3"/>
  <c r="G415" i="3"/>
  <c r="F415" i="3"/>
  <c r="E415" i="3"/>
  <c r="D415" i="3"/>
  <c r="C415" i="3"/>
  <c r="B415" i="3"/>
  <c r="CU414" i="3"/>
  <c r="CT414" i="3"/>
  <c r="CS414" i="3"/>
  <c r="CR414" i="3"/>
  <c r="CQ414" i="3"/>
  <c r="N414" i="3"/>
  <c r="M414" i="3"/>
  <c r="I414" i="3"/>
  <c r="G414" i="3"/>
  <c r="F414" i="3"/>
  <c r="E414" i="3"/>
  <c r="D414" i="3"/>
  <c r="C414" i="3"/>
  <c r="B414" i="3"/>
  <c r="CU413" i="3"/>
  <c r="CT413" i="3"/>
  <c r="CS413" i="3"/>
  <c r="CR413" i="3"/>
  <c r="CQ413" i="3"/>
  <c r="N413" i="3"/>
  <c r="M413" i="3"/>
  <c r="I413" i="3"/>
  <c r="G413" i="3"/>
  <c r="F413" i="3"/>
  <c r="E413" i="3"/>
  <c r="D413" i="3"/>
  <c r="C413" i="3"/>
  <c r="B413" i="3"/>
  <c r="CU412" i="3"/>
  <c r="CT412" i="3"/>
  <c r="CS412" i="3"/>
  <c r="CR412" i="3"/>
  <c r="CQ412" i="3"/>
  <c r="N412" i="3"/>
  <c r="M412" i="3"/>
  <c r="I412" i="3"/>
  <c r="G412" i="3"/>
  <c r="F412" i="3"/>
  <c r="E412" i="3"/>
  <c r="D412" i="3"/>
  <c r="C412" i="3"/>
  <c r="B412" i="3"/>
  <c r="CU411" i="3"/>
  <c r="CT411" i="3"/>
  <c r="CS411" i="3"/>
  <c r="CR411" i="3"/>
  <c r="CQ411" i="3"/>
  <c r="N411" i="3"/>
  <c r="M411" i="3"/>
  <c r="I411" i="3"/>
  <c r="G411" i="3"/>
  <c r="F411" i="3"/>
  <c r="E411" i="3"/>
  <c r="D411" i="3"/>
  <c r="C411" i="3"/>
  <c r="B411" i="3"/>
  <c r="CU410" i="3"/>
  <c r="CT410" i="3"/>
  <c r="CS410" i="3"/>
  <c r="CR410" i="3"/>
  <c r="CQ410" i="3"/>
  <c r="N410" i="3"/>
  <c r="M410" i="3"/>
  <c r="I410" i="3"/>
  <c r="G410" i="3"/>
  <c r="F410" i="3"/>
  <c r="E410" i="3"/>
  <c r="D410" i="3"/>
  <c r="C410" i="3"/>
  <c r="B410" i="3"/>
  <c r="CU409" i="3"/>
  <c r="CT409" i="3"/>
  <c r="CS409" i="3"/>
  <c r="CR409" i="3"/>
  <c r="CQ409" i="3"/>
  <c r="N409" i="3"/>
  <c r="M409" i="3"/>
  <c r="I409" i="3"/>
  <c r="G409" i="3"/>
  <c r="F409" i="3"/>
  <c r="E409" i="3"/>
  <c r="D409" i="3"/>
  <c r="C409" i="3"/>
  <c r="B409" i="3"/>
  <c r="CU408" i="3"/>
  <c r="CT408" i="3"/>
  <c r="CS408" i="3"/>
  <c r="CR408" i="3"/>
  <c r="CQ408" i="3"/>
  <c r="N408" i="3"/>
  <c r="M408" i="3"/>
  <c r="I408" i="3"/>
  <c r="G408" i="3"/>
  <c r="F408" i="3"/>
  <c r="E408" i="3"/>
  <c r="D408" i="3"/>
  <c r="C408" i="3"/>
  <c r="B408" i="3"/>
  <c r="CU407" i="3"/>
  <c r="CT407" i="3"/>
  <c r="CS407" i="3"/>
  <c r="CR407" i="3"/>
  <c r="CQ407" i="3"/>
  <c r="N407" i="3"/>
  <c r="M407" i="3"/>
  <c r="I407" i="3"/>
  <c r="G407" i="3"/>
  <c r="F407" i="3"/>
  <c r="E407" i="3"/>
  <c r="D407" i="3"/>
  <c r="C407" i="3"/>
  <c r="B407" i="3"/>
  <c r="CU406" i="3"/>
  <c r="CT406" i="3"/>
  <c r="CS406" i="3"/>
  <c r="CR406" i="3"/>
  <c r="CQ406" i="3"/>
  <c r="N406" i="3"/>
  <c r="M406" i="3"/>
  <c r="I406" i="3"/>
  <c r="G406" i="3"/>
  <c r="F406" i="3"/>
  <c r="E406" i="3"/>
  <c r="D406" i="3"/>
  <c r="C406" i="3"/>
  <c r="B406" i="3"/>
  <c r="CU405" i="3"/>
  <c r="CT405" i="3"/>
  <c r="CS405" i="3"/>
  <c r="CR405" i="3"/>
  <c r="CQ405" i="3"/>
  <c r="N405" i="3"/>
  <c r="M405" i="3"/>
  <c r="I405" i="3"/>
  <c r="G405" i="3"/>
  <c r="F405" i="3"/>
  <c r="E405" i="3"/>
  <c r="D405" i="3"/>
  <c r="C405" i="3"/>
  <c r="B405" i="3"/>
  <c r="CU404" i="3"/>
  <c r="CT404" i="3"/>
  <c r="CS404" i="3"/>
  <c r="CR404" i="3"/>
  <c r="CQ404" i="3"/>
  <c r="N404" i="3"/>
  <c r="M404" i="3"/>
  <c r="I404" i="3"/>
  <c r="G404" i="3"/>
  <c r="F404" i="3"/>
  <c r="E404" i="3"/>
  <c r="D404" i="3"/>
  <c r="C404" i="3"/>
  <c r="B404" i="3"/>
  <c r="CU403" i="3"/>
  <c r="CT403" i="3"/>
  <c r="CS403" i="3"/>
  <c r="CR403" i="3"/>
  <c r="CQ403" i="3"/>
  <c r="N403" i="3"/>
  <c r="M403" i="3"/>
  <c r="I403" i="3"/>
  <c r="G403" i="3"/>
  <c r="F403" i="3"/>
  <c r="E403" i="3"/>
  <c r="D403" i="3"/>
  <c r="C403" i="3"/>
  <c r="B403" i="3"/>
  <c r="CU402" i="3"/>
  <c r="CT402" i="3"/>
  <c r="CS402" i="3"/>
  <c r="CR402" i="3"/>
  <c r="CQ402" i="3"/>
  <c r="N402" i="3"/>
  <c r="M402" i="3"/>
  <c r="I402" i="3"/>
  <c r="G402" i="3"/>
  <c r="F402" i="3"/>
  <c r="E402" i="3"/>
  <c r="D402" i="3"/>
  <c r="C402" i="3"/>
  <c r="B402" i="3"/>
  <c r="CU401" i="3"/>
  <c r="CT401" i="3"/>
  <c r="CS401" i="3"/>
  <c r="CR401" i="3"/>
  <c r="CQ401" i="3"/>
  <c r="N401" i="3"/>
  <c r="M401" i="3"/>
  <c r="I401" i="3"/>
  <c r="G401" i="3"/>
  <c r="F401" i="3"/>
  <c r="E401" i="3"/>
  <c r="D401" i="3"/>
  <c r="C401" i="3"/>
  <c r="B401" i="3"/>
  <c r="CU400" i="3"/>
  <c r="CT400" i="3"/>
  <c r="CS400" i="3"/>
  <c r="CR400" i="3"/>
  <c r="CQ400" i="3"/>
  <c r="N400" i="3"/>
  <c r="M400" i="3"/>
  <c r="I400" i="3"/>
  <c r="G400" i="3"/>
  <c r="F400" i="3"/>
  <c r="E400" i="3"/>
  <c r="D400" i="3"/>
  <c r="C400" i="3"/>
  <c r="B400" i="3"/>
  <c r="CU399" i="3"/>
  <c r="CT399" i="3"/>
  <c r="CS399" i="3"/>
  <c r="CR399" i="3"/>
  <c r="CQ399" i="3"/>
  <c r="N399" i="3"/>
  <c r="M399" i="3"/>
  <c r="I399" i="3"/>
  <c r="G399" i="3"/>
  <c r="F399" i="3"/>
  <c r="E399" i="3"/>
  <c r="D399" i="3"/>
  <c r="C399" i="3"/>
  <c r="B399" i="3"/>
  <c r="CU398" i="3"/>
  <c r="CT398" i="3"/>
  <c r="CS398" i="3"/>
  <c r="CR398" i="3"/>
  <c r="CQ398" i="3"/>
  <c r="N398" i="3"/>
  <c r="M398" i="3"/>
  <c r="I398" i="3"/>
  <c r="G398" i="3"/>
  <c r="F398" i="3"/>
  <c r="E398" i="3"/>
  <c r="D398" i="3"/>
  <c r="C398" i="3"/>
  <c r="B398" i="3"/>
  <c r="CU397" i="3"/>
  <c r="CT397" i="3"/>
  <c r="CS397" i="3"/>
  <c r="CR397" i="3"/>
  <c r="CQ397" i="3"/>
  <c r="N397" i="3"/>
  <c r="M397" i="3"/>
  <c r="I397" i="3"/>
  <c r="G397" i="3"/>
  <c r="F397" i="3"/>
  <c r="E397" i="3"/>
  <c r="D397" i="3"/>
  <c r="C397" i="3"/>
  <c r="B397" i="3"/>
  <c r="CU396" i="3"/>
  <c r="CT396" i="3"/>
  <c r="CS396" i="3"/>
  <c r="CR396" i="3"/>
  <c r="CQ396" i="3"/>
  <c r="N396" i="3"/>
  <c r="M396" i="3"/>
  <c r="I396" i="3"/>
  <c r="G396" i="3"/>
  <c r="F396" i="3"/>
  <c r="E396" i="3"/>
  <c r="D396" i="3"/>
  <c r="C396" i="3"/>
  <c r="B396" i="3"/>
  <c r="CU395" i="3"/>
  <c r="CT395" i="3"/>
  <c r="CS395" i="3"/>
  <c r="CR395" i="3"/>
  <c r="CQ395" i="3"/>
  <c r="N395" i="3"/>
  <c r="M395" i="3"/>
  <c r="I395" i="3"/>
  <c r="G395" i="3"/>
  <c r="F395" i="3"/>
  <c r="E395" i="3"/>
  <c r="D395" i="3"/>
  <c r="C395" i="3"/>
  <c r="B395" i="3"/>
  <c r="CU394" i="3"/>
  <c r="CT394" i="3"/>
  <c r="CS394" i="3"/>
  <c r="CR394" i="3"/>
  <c r="CQ394" i="3"/>
  <c r="N394" i="3"/>
  <c r="M394" i="3"/>
  <c r="I394" i="3"/>
  <c r="G394" i="3"/>
  <c r="F394" i="3"/>
  <c r="E394" i="3"/>
  <c r="D394" i="3"/>
  <c r="C394" i="3"/>
  <c r="B394" i="3"/>
  <c r="CU393" i="3"/>
  <c r="CT393" i="3"/>
  <c r="CS393" i="3"/>
  <c r="CR393" i="3"/>
  <c r="CQ393" i="3"/>
  <c r="N393" i="3"/>
  <c r="M393" i="3"/>
  <c r="I393" i="3"/>
  <c r="G393" i="3"/>
  <c r="F393" i="3"/>
  <c r="E393" i="3"/>
  <c r="D393" i="3"/>
  <c r="C393" i="3"/>
  <c r="B393" i="3"/>
  <c r="CU392" i="3"/>
  <c r="CT392" i="3"/>
  <c r="CS392" i="3"/>
  <c r="CR392" i="3"/>
  <c r="CQ392" i="3"/>
  <c r="N392" i="3"/>
  <c r="M392" i="3"/>
  <c r="I392" i="3"/>
  <c r="G392" i="3"/>
  <c r="F392" i="3"/>
  <c r="E392" i="3"/>
  <c r="D392" i="3"/>
  <c r="C392" i="3"/>
  <c r="B392" i="3"/>
  <c r="CU391" i="3"/>
  <c r="CT391" i="3"/>
  <c r="CS391" i="3"/>
  <c r="CR391" i="3"/>
  <c r="CQ391" i="3"/>
  <c r="N391" i="3"/>
  <c r="M391" i="3"/>
  <c r="I391" i="3"/>
  <c r="G391" i="3"/>
  <c r="F391" i="3"/>
  <c r="E391" i="3"/>
  <c r="D391" i="3"/>
  <c r="C391" i="3"/>
  <c r="B391" i="3"/>
  <c r="CU390" i="3"/>
  <c r="CT390" i="3"/>
  <c r="CS390" i="3"/>
  <c r="CR390" i="3"/>
  <c r="CQ390" i="3"/>
  <c r="N390" i="3"/>
  <c r="M390" i="3"/>
  <c r="I390" i="3"/>
  <c r="G390" i="3"/>
  <c r="F390" i="3"/>
  <c r="E390" i="3"/>
  <c r="D390" i="3"/>
  <c r="C390" i="3"/>
  <c r="B390" i="3"/>
  <c r="CU389" i="3"/>
  <c r="CT389" i="3"/>
  <c r="CS389" i="3"/>
  <c r="CR389" i="3"/>
  <c r="CQ389" i="3"/>
  <c r="N389" i="3"/>
  <c r="M389" i="3"/>
  <c r="I389" i="3"/>
  <c r="G389" i="3"/>
  <c r="F389" i="3"/>
  <c r="E389" i="3"/>
  <c r="D389" i="3"/>
  <c r="C389" i="3"/>
  <c r="B389" i="3"/>
  <c r="CU388" i="3"/>
  <c r="CT388" i="3"/>
  <c r="CS388" i="3"/>
  <c r="CR388" i="3"/>
  <c r="CQ388" i="3"/>
  <c r="N388" i="3"/>
  <c r="M388" i="3"/>
  <c r="I388" i="3"/>
  <c r="G388" i="3"/>
  <c r="F388" i="3"/>
  <c r="E388" i="3"/>
  <c r="D388" i="3"/>
  <c r="C388" i="3"/>
  <c r="B388" i="3"/>
  <c r="CU387" i="3"/>
  <c r="CT387" i="3"/>
  <c r="CS387" i="3"/>
  <c r="CR387" i="3"/>
  <c r="CQ387" i="3"/>
  <c r="N387" i="3"/>
  <c r="M387" i="3"/>
  <c r="I387" i="3"/>
  <c r="G387" i="3"/>
  <c r="F387" i="3"/>
  <c r="E387" i="3"/>
  <c r="D387" i="3"/>
  <c r="C387" i="3"/>
  <c r="B387" i="3"/>
  <c r="CU386" i="3"/>
  <c r="CT386" i="3"/>
  <c r="CS386" i="3"/>
  <c r="CR386" i="3"/>
  <c r="CQ386" i="3"/>
  <c r="N386" i="3"/>
  <c r="M386" i="3"/>
  <c r="I386" i="3"/>
  <c r="G386" i="3"/>
  <c r="F386" i="3"/>
  <c r="E386" i="3"/>
  <c r="D386" i="3"/>
  <c r="C386" i="3"/>
  <c r="B386" i="3"/>
  <c r="CU385" i="3"/>
  <c r="CT385" i="3"/>
  <c r="CS385" i="3"/>
  <c r="CR385" i="3"/>
  <c r="CQ385" i="3"/>
  <c r="N385" i="3"/>
  <c r="M385" i="3"/>
  <c r="I385" i="3"/>
  <c r="G385" i="3"/>
  <c r="F385" i="3"/>
  <c r="E385" i="3"/>
  <c r="D385" i="3"/>
  <c r="C385" i="3"/>
  <c r="B385" i="3"/>
  <c r="CU384" i="3"/>
  <c r="CT384" i="3"/>
  <c r="CS384" i="3"/>
  <c r="CR384" i="3"/>
  <c r="CQ384" i="3"/>
  <c r="N384" i="3"/>
  <c r="M384" i="3"/>
  <c r="I384" i="3"/>
  <c r="G384" i="3"/>
  <c r="F384" i="3"/>
  <c r="E384" i="3"/>
  <c r="D384" i="3"/>
  <c r="C384" i="3"/>
  <c r="B384" i="3"/>
  <c r="CU383" i="3"/>
  <c r="CT383" i="3"/>
  <c r="CS383" i="3"/>
  <c r="CR383" i="3"/>
  <c r="CQ383" i="3"/>
  <c r="N383" i="3"/>
  <c r="M383" i="3"/>
  <c r="I383" i="3"/>
  <c r="G383" i="3"/>
  <c r="F383" i="3"/>
  <c r="E383" i="3"/>
  <c r="D383" i="3"/>
  <c r="C383" i="3"/>
  <c r="B383" i="3"/>
  <c r="CU382" i="3"/>
  <c r="CT382" i="3"/>
  <c r="CS382" i="3"/>
  <c r="CR382" i="3"/>
  <c r="CQ382" i="3"/>
  <c r="N382" i="3"/>
  <c r="M382" i="3"/>
  <c r="I382" i="3"/>
  <c r="G382" i="3"/>
  <c r="F382" i="3"/>
  <c r="E382" i="3"/>
  <c r="D382" i="3"/>
  <c r="C382" i="3"/>
  <c r="B382" i="3"/>
  <c r="CU381" i="3"/>
  <c r="CT381" i="3"/>
  <c r="CS381" i="3"/>
  <c r="CR381" i="3"/>
  <c r="CQ381" i="3"/>
  <c r="N381" i="3"/>
  <c r="M381" i="3"/>
  <c r="I381" i="3"/>
  <c r="G381" i="3"/>
  <c r="F381" i="3"/>
  <c r="E381" i="3"/>
  <c r="D381" i="3"/>
  <c r="C381" i="3"/>
  <c r="B381" i="3"/>
  <c r="CU380" i="3"/>
  <c r="CT380" i="3"/>
  <c r="CS380" i="3"/>
  <c r="CR380" i="3"/>
  <c r="CQ380" i="3"/>
  <c r="N380" i="3"/>
  <c r="M380" i="3"/>
  <c r="I380" i="3"/>
  <c r="G380" i="3"/>
  <c r="F380" i="3"/>
  <c r="E380" i="3"/>
  <c r="D380" i="3"/>
  <c r="C380" i="3"/>
  <c r="B380" i="3"/>
  <c r="CU379" i="3"/>
  <c r="CT379" i="3"/>
  <c r="CS379" i="3"/>
  <c r="CR379" i="3"/>
  <c r="CQ379" i="3"/>
  <c r="N379" i="3"/>
  <c r="M379" i="3"/>
  <c r="I379" i="3"/>
  <c r="G379" i="3"/>
  <c r="F379" i="3"/>
  <c r="E379" i="3"/>
  <c r="D379" i="3"/>
  <c r="C379" i="3"/>
  <c r="B379" i="3"/>
  <c r="CU378" i="3"/>
  <c r="CT378" i="3"/>
  <c r="CS378" i="3"/>
  <c r="CR378" i="3"/>
  <c r="CQ378" i="3"/>
  <c r="N378" i="3"/>
  <c r="M378" i="3"/>
  <c r="I378" i="3"/>
  <c r="G378" i="3"/>
  <c r="F378" i="3"/>
  <c r="E378" i="3"/>
  <c r="D378" i="3"/>
  <c r="C378" i="3"/>
  <c r="B378" i="3"/>
  <c r="CU377" i="3"/>
  <c r="CT377" i="3"/>
  <c r="CS377" i="3"/>
  <c r="CR377" i="3"/>
  <c r="CQ377" i="3"/>
  <c r="N377" i="3"/>
  <c r="M377" i="3"/>
  <c r="I377" i="3"/>
  <c r="G377" i="3"/>
  <c r="F377" i="3"/>
  <c r="E377" i="3"/>
  <c r="D377" i="3"/>
  <c r="C377" i="3"/>
  <c r="B377" i="3"/>
  <c r="CU376" i="3"/>
  <c r="CT376" i="3"/>
  <c r="CS376" i="3"/>
  <c r="CR376" i="3"/>
  <c r="CQ376" i="3"/>
  <c r="N376" i="3"/>
  <c r="M376" i="3"/>
  <c r="I376" i="3"/>
  <c r="G376" i="3"/>
  <c r="F376" i="3"/>
  <c r="E376" i="3"/>
  <c r="D376" i="3"/>
  <c r="C376" i="3"/>
  <c r="B376" i="3"/>
  <c r="CU375" i="3"/>
  <c r="CT375" i="3"/>
  <c r="CS375" i="3"/>
  <c r="CR375" i="3"/>
  <c r="CQ375" i="3"/>
  <c r="N375" i="3"/>
  <c r="M375" i="3"/>
  <c r="I375" i="3"/>
  <c r="G375" i="3"/>
  <c r="F375" i="3"/>
  <c r="E375" i="3"/>
  <c r="D375" i="3"/>
  <c r="C375" i="3"/>
  <c r="B375" i="3"/>
  <c r="CU374" i="3"/>
  <c r="CT374" i="3"/>
  <c r="CS374" i="3"/>
  <c r="CR374" i="3"/>
  <c r="CQ374" i="3"/>
  <c r="N374" i="3"/>
  <c r="M374" i="3"/>
  <c r="I374" i="3"/>
  <c r="G374" i="3"/>
  <c r="F374" i="3"/>
  <c r="E374" i="3"/>
  <c r="D374" i="3"/>
  <c r="C374" i="3"/>
  <c r="B374" i="3"/>
  <c r="CU373" i="3"/>
  <c r="CT373" i="3"/>
  <c r="CS373" i="3"/>
  <c r="CR373" i="3"/>
  <c r="CQ373" i="3"/>
  <c r="N373" i="3"/>
  <c r="M373" i="3"/>
  <c r="I373" i="3"/>
  <c r="G373" i="3"/>
  <c r="F373" i="3"/>
  <c r="E373" i="3"/>
  <c r="D373" i="3"/>
  <c r="C373" i="3"/>
  <c r="B373" i="3"/>
  <c r="CU372" i="3"/>
  <c r="CT372" i="3"/>
  <c r="CS372" i="3"/>
  <c r="CR372" i="3"/>
  <c r="CQ372" i="3"/>
  <c r="N372" i="3"/>
  <c r="M372" i="3"/>
  <c r="I372" i="3"/>
  <c r="G372" i="3"/>
  <c r="F372" i="3"/>
  <c r="E372" i="3"/>
  <c r="D372" i="3"/>
  <c r="C372" i="3"/>
  <c r="B372" i="3"/>
  <c r="CU371" i="3"/>
  <c r="CT371" i="3"/>
  <c r="CS371" i="3"/>
  <c r="CR371" i="3"/>
  <c r="CQ371" i="3"/>
  <c r="N371" i="3"/>
  <c r="M371" i="3"/>
  <c r="I371" i="3"/>
  <c r="G371" i="3"/>
  <c r="F371" i="3"/>
  <c r="E371" i="3"/>
  <c r="D371" i="3"/>
  <c r="C371" i="3"/>
  <c r="B371" i="3"/>
  <c r="CU370" i="3"/>
  <c r="CT370" i="3"/>
  <c r="CS370" i="3"/>
  <c r="CR370" i="3"/>
  <c r="CQ370" i="3"/>
  <c r="N370" i="3"/>
  <c r="M370" i="3"/>
  <c r="I370" i="3"/>
  <c r="G370" i="3"/>
  <c r="F370" i="3"/>
  <c r="E370" i="3"/>
  <c r="D370" i="3"/>
  <c r="C370" i="3"/>
  <c r="B370" i="3"/>
  <c r="CU369" i="3"/>
  <c r="CT369" i="3"/>
  <c r="CS369" i="3"/>
  <c r="CR369" i="3"/>
  <c r="CQ369" i="3"/>
  <c r="N369" i="3"/>
  <c r="M369" i="3"/>
  <c r="I369" i="3"/>
  <c r="G369" i="3"/>
  <c r="F369" i="3"/>
  <c r="E369" i="3"/>
  <c r="D369" i="3"/>
  <c r="C369" i="3"/>
  <c r="B369" i="3"/>
  <c r="CU368" i="3"/>
  <c r="CT368" i="3"/>
  <c r="CS368" i="3"/>
  <c r="CR368" i="3"/>
  <c r="CQ368" i="3"/>
  <c r="N368" i="3"/>
  <c r="M368" i="3"/>
  <c r="I368" i="3"/>
  <c r="G368" i="3"/>
  <c r="F368" i="3"/>
  <c r="E368" i="3"/>
  <c r="D368" i="3"/>
  <c r="C368" i="3"/>
  <c r="B368" i="3"/>
  <c r="CU367" i="3"/>
  <c r="CT367" i="3"/>
  <c r="CS367" i="3"/>
  <c r="CR367" i="3"/>
  <c r="CQ367" i="3"/>
  <c r="N367" i="3"/>
  <c r="M367" i="3"/>
  <c r="I367" i="3"/>
  <c r="G367" i="3"/>
  <c r="F367" i="3"/>
  <c r="E367" i="3"/>
  <c r="D367" i="3"/>
  <c r="C367" i="3"/>
  <c r="B367" i="3"/>
  <c r="CU366" i="3"/>
  <c r="CT366" i="3"/>
  <c r="CS366" i="3"/>
  <c r="CR366" i="3"/>
  <c r="CQ366" i="3"/>
  <c r="N366" i="3"/>
  <c r="M366" i="3"/>
  <c r="I366" i="3"/>
  <c r="G366" i="3"/>
  <c r="F366" i="3"/>
  <c r="E366" i="3"/>
  <c r="D366" i="3"/>
  <c r="C366" i="3"/>
  <c r="B366" i="3"/>
  <c r="CU365" i="3"/>
  <c r="CT365" i="3"/>
  <c r="CS365" i="3"/>
  <c r="CR365" i="3"/>
  <c r="CQ365" i="3"/>
  <c r="N365" i="3"/>
  <c r="M365" i="3"/>
  <c r="I365" i="3"/>
  <c r="G365" i="3"/>
  <c r="F365" i="3"/>
  <c r="E365" i="3"/>
  <c r="D365" i="3"/>
  <c r="C365" i="3"/>
  <c r="B365" i="3"/>
  <c r="CU364" i="3"/>
  <c r="CT364" i="3"/>
  <c r="CS364" i="3"/>
  <c r="CR364" i="3"/>
  <c r="CQ364" i="3"/>
  <c r="N364" i="3"/>
  <c r="M364" i="3"/>
  <c r="I364" i="3"/>
  <c r="G364" i="3"/>
  <c r="F364" i="3"/>
  <c r="E364" i="3"/>
  <c r="D364" i="3"/>
  <c r="C364" i="3"/>
  <c r="B364" i="3"/>
  <c r="CU363" i="3"/>
  <c r="CT363" i="3"/>
  <c r="CS363" i="3"/>
  <c r="CR363" i="3"/>
  <c r="CQ363" i="3"/>
  <c r="N363" i="3"/>
  <c r="M363" i="3"/>
  <c r="I363" i="3"/>
  <c r="G363" i="3"/>
  <c r="F363" i="3"/>
  <c r="E363" i="3"/>
  <c r="D363" i="3"/>
  <c r="C363" i="3"/>
  <c r="B363" i="3"/>
  <c r="CU362" i="3"/>
  <c r="CT362" i="3"/>
  <c r="CS362" i="3"/>
  <c r="CR362" i="3"/>
  <c r="CQ362" i="3"/>
  <c r="N362" i="3"/>
  <c r="M362" i="3"/>
  <c r="I362" i="3"/>
  <c r="G362" i="3"/>
  <c r="F362" i="3"/>
  <c r="E362" i="3"/>
  <c r="D362" i="3"/>
  <c r="C362" i="3"/>
  <c r="B362" i="3"/>
  <c r="CU361" i="3"/>
  <c r="CT361" i="3"/>
  <c r="CS361" i="3"/>
  <c r="CR361" i="3"/>
  <c r="CQ361" i="3"/>
  <c r="N361" i="3"/>
  <c r="M361" i="3"/>
  <c r="I361" i="3"/>
  <c r="G361" i="3"/>
  <c r="F361" i="3"/>
  <c r="E361" i="3"/>
  <c r="D361" i="3"/>
  <c r="C361" i="3"/>
  <c r="B361" i="3"/>
  <c r="CU360" i="3"/>
  <c r="CT360" i="3"/>
  <c r="CS360" i="3"/>
  <c r="CR360" i="3"/>
  <c r="CQ360" i="3"/>
  <c r="N360" i="3"/>
  <c r="M360" i="3"/>
  <c r="I360" i="3"/>
  <c r="G360" i="3"/>
  <c r="F360" i="3"/>
  <c r="E360" i="3"/>
  <c r="D360" i="3"/>
  <c r="C360" i="3"/>
  <c r="B360" i="3"/>
  <c r="CU359" i="3"/>
  <c r="CT359" i="3"/>
  <c r="CS359" i="3"/>
  <c r="CR359" i="3"/>
  <c r="CQ359" i="3"/>
  <c r="N359" i="3"/>
  <c r="M359" i="3"/>
  <c r="I359" i="3"/>
  <c r="G359" i="3"/>
  <c r="F359" i="3"/>
  <c r="E359" i="3"/>
  <c r="D359" i="3"/>
  <c r="C359" i="3"/>
  <c r="B359" i="3"/>
  <c r="CU358" i="3"/>
  <c r="CT358" i="3"/>
  <c r="CS358" i="3"/>
  <c r="CR358" i="3"/>
  <c r="CQ358" i="3"/>
  <c r="N358" i="3"/>
  <c r="M358" i="3"/>
  <c r="I358" i="3"/>
  <c r="G358" i="3"/>
  <c r="F358" i="3"/>
  <c r="E358" i="3"/>
  <c r="D358" i="3"/>
  <c r="C358" i="3"/>
  <c r="B358" i="3"/>
  <c r="CU357" i="3"/>
  <c r="CT357" i="3"/>
  <c r="CS357" i="3"/>
  <c r="CR357" i="3"/>
  <c r="CQ357" i="3"/>
  <c r="N357" i="3"/>
  <c r="M357" i="3"/>
  <c r="I357" i="3"/>
  <c r="G357" i="3"/>
  <c r="F357" i="3"/>
  <c r="E357" i="3"/>
  <c r="D357" i="3"/>
  <c r="C357" i="3"/>
  <c r="B357" i="3"/>
  <c r="CU356" i="3"/>
  <c r="CT356" i="3"/>
  <c r="CS356" i="3"/>
  <c r="CR356" i="3"/>
  <c r="CQ356" i="3"/>
  <c r="N356" i="3"/>
  <c r="M356" i="3"/>
  <c r="I356" i="3"/>
  <c r="G356" i="3"/>
  <c r="F356" i="3"/>
  <c r="E356" i="3"/>
  <c r="D356" i="3"/>
  <c r="C356" i="3"/>
  <c r="B356" i="3"/>
  <c r="CU355" i="3"/>
  <c r="CT355" i="3"/>
  <c r="CS355" i="3"/>
  <c r="CR355" i="3"/>
  <c r="CQ355" i="3"/>
  <c r="N355" i="3"/>
  <c r="M355" i="3"/>
  <c r="I355" i="3"/>
  <c r="G355" i="3"/>
  <c r="F355" i="3"/>
  <c r="E355" i="3"/>
  <c r="D355" i="3"/>
  <c r="C355" i="3"/>
  <c r="B355" i="3"/>
  <c r="CU354" i="3"/>
  <c r="CT354" i="3"/>
  <c r="CS354" i="3"/>
  <c r="CR354" i="3"/>
  <c r="CQ354" i="3"/>
  <c r="N354" i="3"/>
  <c r="M354" i="3"/>
  <c r="I354" i="3"/>
  <c r="G354" i="3"/>
  <c r="F354" i="3"/>
  <c r="E354" i="3"/>
  <c r="D354" i="3"/>
  <c r="C354" i="3"/>
  <c r="B354" i="3"/>
  <c r="CU353" i="3"/>
  <c r="CT353" i="3"/>
  <c r="CS353" i="3"/>
  <c r="CR353" i="3"/>
  <c r="CQ353" i="3"/>
  <c r="N353" i="3"/>
  <c r="M353" i="3"/>
  <c r="I353" i="3"/>
  <c r="G353" i="3"/>
  <c r="F353" i="3"/>
  <c r="E353" i="3"/>
  <c r="D353" i="3"/>
  <c r="C353" i="3"/>
  <c r="B353" i="3"/>
  <c r="CU352" i="3"/>
  <c r="CT352" i="3"/>
  <c r="CS352" i="3"/>
  <c r="CR352" i="3"/>
  <c r="CQ352" i="3"/>
  <c r="N352" i="3"/>
  <c r="M352" i="3"/>
  <c r="I352" i="3"/>
  <c r="G352" i="3"/>
  <c r="F352" i="3"/>
  <c r="E352" i="3"/>
  <c r="D352" i="3"/>
  <c r="C352" i="3"/>
  <c r="B352" i="3"/>
  <c r="CU351" i="3"/>
  <c r="CT351" i="3"/>
  <c r="CS351" i="3"/>
  <c r="CR351" i="3"/>
  <c r="CQ351" i="3"/>
  <c r="N351" i="3"/>
  <c r="M351" i="3"/>
  <c r="I351" i="3"/>
  <c r="G351" i="3"/>
  <c r="F351" i="3"/>
  <c r="E351" i="3"/>
  <c r="D351" i="3"/>
  <c r="C351" i="3"/>
  <c r="B351" i="3"/>
  <c r="CU350" i="3"/>
  <c r="CT350" i="3"/>
  <c r="CS350" i="3"/>
  <c r="CR350" i="3"/>
  <c r="CQ350" i="3"/>
  <c r="N350" i="3"/>
  <c r="M350" i="3"/>
  <c r="I350" i="3"/>
  <c r="G350" i="3"/>
  <c r="F350" i="3"/>
  <c r="E350" i="3"/>
  <c r="D350" i="3"/>
  <c r="C350" i="3"/>
  <c r="B350" i="3"/>
  <c r="CU349" i="3"/>
  <c r="CT349" i="3"/>
  <c r="CS349" i="3"/>
  <c r="CR349" i="3"/>
  <c r="CQ349" i="3"/>
  <c r="N349" i="3"/>
  <c r="M349" i="3"/>
  <c r="I349" i="3"/>
  <c r="G349" i="3"/>
  <c r="F349" i="3"/>
  <c r="E349" i="3"/>
  <c r="D349" i="3"/>
  <c r="C349" i="3"/>
  <c r="B349" i="3"/>
  <c r="CU348" i="3"/>
  <c r="CT348" i="3"/>
  <c r="CS348" i="3"/>
  <c r="CR348" i="3"/>
  <c r="CQ348" i="3"/>
  <c r="N348" i="3"/>
  <c r="M348" i="3"/>
  <c r="I348" i="3"/>
  <c r="G348" i="3"/>
  <c r="F348" i="3"/>
  <c r="E348" i="3"/>
  <c r="D348" i="3"/>
  <c r="C348" i="3"/>
  <c r="B348" i="3"/>
  <c r="CU347" i="3"/>
  <c r="CT347" i="3"/>
  <c r="CS347" i="3"/>
  <c r="CR347" i="3"/>
  <c r="CQ347" i="3"/>
  <c r="N347" i="3"/>
  <c r="M347" i="3"/>
  <c r="I347" i="3"/>
  <c r="G347" i="3"/>
  <c r="F347" i="3"/>
  <c r="E347" i="3"/>
  <c r="D347" i="3"/>
  <c r="C347" i="3"/>
  <c r="B347" i="3"/>
  <c r="CU346" i="3"/>
  <c r="CT346" i="3"/>
  <c r="CS346" i="3"/>
  <c r="CR346" i="3"/>
  <c r="CQ346" i="3"/>
  <c r="N346" i="3"/>
  <c r="M346" i="3"/>
  <c r="I346" i="3"/>
  <c r="G346" i="3"/>
  <c r="F346" i="3"/>
  <c r="E346" i="3"/>
  <c r="D346" i="3"/>
  <c r="C346" i="3"/>
  <c r="B346" i="3"/>
  <c r="CU345" i="3"/>
  <c r="CT345" i="3"/>
  <c r="CS345" i="3"/>
  <c r="CR345" i="3"/>
  <c r="CQ345" i="3"/>
  <c r="N345" i="3"/>
  <c r="M345" i="3"/>
  <c r="I345" i="3"/>
  <c r="G345" i="3"/>
  <c r="F345" i="3"/>
  <c r="E345" i="3"/>
  <c r="D345" i="3"/>
  <c r="C345" i="3"/>
  <c r="B345" i="3"/>
  <c r="CU344" i="3"/>
  <c r="CT344" i="3"/>
  <c r="CS344" i="3"/>
  <c r="CR344" i="3"/>
  <c r="CQ344" i="3"/>
  <c r="N344" i="3"/>
  <c r="M344" i="3"/>
  <c r="I344" i="3"/>
  <c r="G344" i="3"/>
  <c r="F344" i="3"/>
  <c r="E344" i="3"/>
  <c r="D344" i="3"/>
  <c r="C344" i="3"/>
  <c r="B344" i="3"/>
  <c r="CU343" i="3"/>
  <c r="CT343" i="3"/>
  <c r="CS343" i="3"/>
  <c r="CR343" i="3"/>
  <c r="CQ343" i="3"/>
  <c r="N343" i="3"/>
  <c r="M343" i="3"/>
  <c r="I343" i="3"/>
  <c r="G343" i="3"/>
  <c r="F343" i="3"/>
  <c r="E343" i="3"/>
  <c r="D343" i="3"/>
  <c r="C343" i="3"/>
  <c r="B343" i="3"/>
  <c r="CU342" i="3"/>
  <c r="CT342" i="3"/>
  <c r="CS342" i="3"/>
  <c r="CR342" i="3"/>
  <c r="CQ342" i="3"/>
  <c r="N342" i="3"/>
  <c r="M342" i="3"/>
  <c r="I342" i="3"/>
  <c r="G342" i="3"/>
  <c r="F342" i="3"/>
  <c r="E342" i="3"/>
  <c r="D342" i="3"/>
  <c r="C342" i="3"/>
  <c r="B342" i="3"/>
  <c r="CU341" i="3"/>
  <c r="CT341" i="3"/>
  <c r="CS341" i="3"/>
  <c r="CR341" i="3"/>
  <c r="CQ341" i="3"/>
  <c r="N341" i="3"/>
  <c r="M341" i="3"/>
  <c r="I341" i="3"/>
  <c r="G341" i="3"/>
  <c r="F341" i="3"/>
  <c r="E341" i="3"/>
  <c r="D341" i="3"/>
  <c r="C341" i="3"/>
  <c r="B341" i="3"/>
  <c r="CU340" i="3"/>
  <c r="CT340" i="3"/>
  <c r="CS340" i="3"/>
  <c r="CR340" i="3"/>
  <c r="CQ340" i="3"/>
  <c r="N340" i="3"/>
  <c r="M340" i="3"/>
  <c r="I340" i="3"/>
  <c r="G340" i="3"/>
  <c r="F340" i="3"/>
  <c r="E340" i="3"/>
  <c r="D340" i="3"/>
  <c r="C340" i="3"/>
  <c r="B340" i="3"/>
  <c r="CU339" i="3"/>
  <c r="CT339" i="3"/>
  <c r="CS339" i="3"/>
  <c r="CR339" i="3"/>
  <c r="CQ339" i="3"/>
  <c r="N339" i="3"/>
  <c r="M339" i="3"/>
  <c r="I339" i="3"/>
  <c r="G339" i="3"/>
  <c r="F339" i="3"/>
  <c r="E339" i="3"/>
  <c r="D339" i="3"/>
  <c r="C339" i="3"/>
  <c r="B339" i="3"/>
  <c r="CU338" i="3"/>
  <c r="CT338" i="3"/>
  <c r="CS338" i="3"/>
  <c r="CR338" i="3"/>
  <c r="CQ338" i="3"/>
  <c r="N338" i="3"/>
  <c r="M338" i="3"/>
  <c r="I338" i="3"/>
  <c r="G338" i="3"/>
  <c r="F338" i="3"/>
  <c r="E338" i="3"/>
  <c r="D338" i="3"/>
  <c r="C338" i="3"/>
  <c r="B338" i="3"/>
  <c r="CU337" i="3"/>
  <c r="CT337" i="3"/>
  <c r="CS337" i="3"/>
  <c r="CR337" i="3"/>
  <c r="CQ337" i="3"/>
  <c r="N337" i="3"/>
  <c r="M337" i="3"/>
  <c r="I337" i="3"/>
  <c r="G337" i="3"/>
  <c r="F337" i="3"/>
  <c r="E337" i="3"/>
  <c r="D337" i="3"/>
  <c r="C337" i="3"/>
  <c r="B337" i="3"/>
  <c r="CU336" i="3"/>
  <c r="CT336" i="3"/>
  <c r="CS336" i="3"/>
  <c r="CR336" i="3"/>
  <c r="CQ336" i="3"/>
  <c r="N336" i="3"/>
  <c r="M336" i="3"/>
  <c r="I336" i="3"/>
  <c r="G336" i="3"/>
  <c r="F336" i="3"/>
  <c r="E336" i="3"/>
  <c r="D336" i="3"/>
  <c r="C336" i="3"/>
  <c r="B336" i="3"/>
  <c r="CU335" i="3"/>
  <c r="CT335" i="3"/>
  <c r="CS335" i="3"/>
  <c r="CR335" i="3"/>
  <c r="CQ335" i="3"/>
  <c r="N335" i="3"/>
  <c r="M335" i="3"/>
  <c r="I335" i="3"/>
  <c r="G335" i="3"/>
  <c r="F335" i="3"/>
  <c r="E335" i="3"/>
  <c r="D335" i="3"/>
  <c r="C335" i="3"/>
  <c r="B335" i="3"/>
  <c r="CU334" i="3"/>
  <c r="CT334" i="3"/>
  <c r="CS334" i="3"/>
  <c r="CR334" i="3"/>
  <c r="CQ334" i="3"/>
  <c r="N334" i="3"/>
  <c r="M334" i="3"/>
  <c r="I334" i="3"/>
  <c r="G334" i="3"/>
  <c r="F334" i="3"/>
  <c r="E334" i="3"/>
  <c r="D334" i="3"/>
  <c r="C334" i="3"/>
  <c r="B334" i="3"/>
  <c r="CU333" i="3"/>
  <c r="CT333" i="3"/>
  <c r="CS333" i="3"/>
  <c r="CR333" i="3"/>
  <c r="CQ333" i="3"/>
  <c r="N333" i="3"/>
  <c r="M333" i="3"/>
  <c r="I333" i="3"/>
  <c r="G333" i="3"/>
  <c r="F333" i="3"/>
  <c r="E333" i="3"/>
  <c r="D333" i="3"/>
  <c r="C333" i="3"/>
  <c r="B333" i="3"/>
  <c r="CU332" i="3"/>
  <c r="CT332" i="3"/>
  <c r="CS332" i="3"/>
  <c r="CR332" i="3"/>
  <c r="CQ332" i="3"/>
  <c r="N332" i="3"/>
  <c r="M332" i="3"/>
  <c r="I332" i="3"/>
  <c r="G332" i="3"/>
  <c r="F332" i="3"/>
  <c r="E332" i="3"/>
  <c r="D332" i="3"/>
  <c r="C332" i="3"/>
  <c r="B332" i="3"/>
  <c r="CU331" i="3"/>
  <c r="CT331" i="3"/>
  <c r="CS331" i="3"/>
  <c r="CR331" i="3"/>
  <c r="CQ331" i="3"/>
  <c r="N331" i="3"/>
  <c r="M331" i="3"/>
  <c r="I331" i="3"/>
  <c r="G331" i="3"/>
  <c r="F331" i="3"/>
  <c r="E331" i="3"/>
  <c r="D331" i="3"/>
  <c r="C331" i="3"/>
  <c r="B331" i="3"/>
  <c r="CU330" i="3"/>
  <c r="CT330" i="3"/>
  <c r="CS330" i="3"/>
  <c r="CR330" i="3"/>
  <c r="CQ330" i="3"/>
  <c r="N330" i="3"/>
  <c r="M330" i="3"/>
  <c r="I330" i="3"/>
  <c r="G330" i="3"/>
  <c r="F330" i="3"/>
  <c r="E330" i="3"/>
  <c r="D330" i="3"/>
  <c r="C330" i="3"/>
  <c r="B330" i="3"/>
  <c r="CU329" i="3"/>
  <c r="CT329" i="3"/>
  <c r="CS329" i="3"/>
  <c r="CR329" i="3"/>
  <c r="CQ329" i="3"/>
  <c r="N329" i="3"/>
  <c r="M329" i="3"/>
  <c r="I329" i="3"/>
  <c r="G329" i="3"/>
  <c r="F329" i="3"/>
  <c r="E329" i="3"/>
  <c r="D329" i="3"/>
  <c r="C329" i="3"/>
  <c r="B329" i="3"/>
  <c r="CU328" i="3"/>
  <c r="CT328" i="3"/>
  <c r="CS328" i="3"/>
  <c r="CR328" i="3"/>
  <c r="CQ328" i="3"/>
  <c r="N328" i="3"/>
  <c r="M328" i="3"/>
  <c r="I328" i="3"/>
  <c r="G328" i="3"/>
  <c r="F328" i="3"/>
  <c r="E328" i="3"/>
  <c r="D328" i="3"/>
  <c r="C328" i="3"/>
  <c r="B328" i="3"/>
  <c r="CU327" i="3"/>
  <c r="CT327" i="3"/>
  <c r="CS327" i="3"/>
  <c r="CR327" i="3"/>
  <c r="CQ327" i="3"/>
  <c r="N327" i="3"/>
  <c r="M327" i="3"/>
  <c r="I327" i="3"/>
  <c r="G327" i="3"/>
  <c r="F327" i="3"/>
  <c r="E327" i="3"/>
  <c r="D327" i="3"/>
  <c r="C327" i="3"/>
  <c r="B327" i="3"/>
  <c r="CU326" i="3"/>
  <c r="CT326" i="3"/>
  <c r="CS326" i="3"/>
  <c r="CR326" i="3"/>
  <c r="CQ326" i="3"/>
  <c r="N326" i="3"/>
  <c r="M326" i="3"/>
  <c r="I326" i="3"/>
  <c r="G326" i="3"/>
  <c r="F326" i="3"/>
  <c r="E326" i="3"/>
  <c r="D326" i="3"/>
  <c r="C326" i="3"/>
  <c r="B326" i="3"/>
  <c r="CU325" i="3"/>
  <c r="CT325" i="3"/>
  <c r="CS325" i="3"/>
  <c r="CR325" i="3"/>
  <c r="CQ325" i="3"/>
  <c r="N325" i="3"/>
  <c r="M325" i="3"/>
  <c r="I325" i="3"/>
  <c r="G325" i="3"/>
  <c r="F325" i="3"/>
  <c r="E325" i="3"/>
  <c r="D325" i="3"/>
  <c r="C325" i="3"/>
  <c r="B325" i="3"/>
  <c r="CU324" i="3"/>
  <c r="CT324" i="3"/>
  <c r="CS324" i="3"/>
  <c r="CR324" i="3"/>
  <c r="CQ324" i="3"/>
  <c r="N324" i="3"/>
  <c r="M324" i="3"/>
  <c r="I324" i="3"/>
  <c r="G324" i="3"/>
  <c r="F324" i="3"/>
  <c r="E324" i="3"/>
  <c r="D324" i="3"/>
  <c r="C324" i="3"/>
  <c r="B324" i="3"/>
  <c r="CU323" i="3"/>
  <c r="CT323" i="3"/>
  <c r="CS323" i="3"/>
  <c r="CR323" i="3"/>
  <c r="CQ323" i="3"/>
  <c r="N323" i="3"/>
  <c r="M323" i="3"/>
  <c r="I323" i="3"/>
  <c r="G323" i="3"/>
  <c r="F323" i="3"/>
  <c r="E323" i="3"/>
  <c r="D323" i="3"/>
  <c r="C323" i="3"/>
  <c r="B323" i="3"/>
  <c r="CU322" i="3"/>
  <c r="CT322" i="3"/>
  <c r="CS322" i="3"/>
  <c r="CR322" i="3"/>
  <c r="CQ322" i="3"/>
  <c r="N322" i="3"/>
  <c r="M322" i="3"/>
  <c r="I322" i="3"/>
  <c r="G322" i="3"/>
  <c r="F322" i="3"/>
  <c r="E322" i="3"/>
  <c r="D322" i="3"/>
  <c r="C322" i="3"/>
  <c r="B322" i="3"/>
  <c r="CU321" i="3"/>
  <c r="CT321" i="3"/>
  <c r="CS321" i="3"/>
  <c r="CR321" i="3"/>
  <c r="CQ321" i="3"/>
  <c r="N321" i="3"/>
  <c r="M321" i="3"/>
  <c r="I321" i="3"/>
  <c r="G321" i="3"/>
  <c r="F321" i="3"/>
  <c r="E321" i="3"/>
  <c r="D321" i="3"/>
  <c r="C321" i="3"/>
  <c r="B321" i="3"/>
  <c r="CU320" i="3"/>
  <c r="CT320" i="3"/>
  <c r="CS320" i="3"/>
  <c r="CR320" i="3"/>
  <c r="CQ320" i="3"/>
  <c r="N320" i="3"/>
  <c r="M320" i="3"/>
  <c r="I320" i="3"/>
  <c r="G320" i="3"/>
  <c r="F320" i="3"/>
  <c r="E320" i="3"/>
  <c r="D320" i="3"/>
  <c r="C320" i="3"/>
  <c r="B320" i="3"/>
  <c r="CU319" i="3"/>
  <c r="CT319" i="3"/>
  <c r="CS319" i="3"/>
  <c r="CR319" i="3"/>
  <c r="CQ319" i="3"/>
  <c r="N319" i="3"/>
  <c r="M319" i="3"/>
  <c r="I319" i="3"/>
  <c r="G319" i="3"/>
  <c r="F319" i="3"/>
  <c r="E319" i="3"/>
  <c r="D319" i="3"/>
  <c r="C319" i="3"/>
  <c r="B319" i="3"/>
  <c r="CU318" i="3"/>
  <c r="CT318" i="3"/>
  <c r="CS318" i="3"/>
  <c r="CR318" i="3"/>
  <c r="CQ318" i="3"/>
  <c r="N318" i="3"/>
  <c r="M318" i="3"/>
  <c r="I318" i="3"/>
  <c r="G318" i="3"/>
  <c r="F318" i="3"/>
  <c r="E318" i="3"/>
  <c r="D318" i="3"/>
  <c r="C318" i="3"/>
  <c r="B318" i="3"/>
  <c r="CU317" i="3"/>
  <c r="CT317" i="3"/>
  <c r="CS317" i="3"/>
  <c r="CR317" i="3"/>
  <c r="CQ317" i="3"/>
  <c r="N317" i="3"/>
  <c r="M317" i="3"/>
  <c r="I317" i="3"/>
  <c r="G317" i="3"/>
  <c r="F317" i="3"/>
  <c r="E317" i="3"/>
  <c r="D317" i="3"/>
  <c r="C317" i="3"/>
  <c r="B317" i="3"/>
  <c r="CU316" i="3"/>
  <c r="CT316" i="3"/>
  <c r="CS316" i="3"/>
  <c r="CR316" i="3"/>
  <c r="CQ316" i="3"/>
  <c r="N316" i="3"/>
  <c r="M316" i="3"/>
  <c r="I316" i="3"/>
  <c r="G316" i="3"/>
  <c r="F316" i="3"/>
  <c r="E316" i="3"/>
  <c r="D316" i="3"/>
  <c r="C316" i="3"/>
  <c r="B316" i="3"/>
  <c r="CU315" i="3"/>
  <c r="CT315" i="3"/>
  <c r="CS315" i="3"/>
  <c r="CR315" i="3"/>
  <c r="CQ315" i="3"/>
  <c r="N315" i="3"/>
  <c r="M315" i="3"/>
  <c r="I315" i="3"/>
  <c r="G315" i="3"/>
  <c r="F315" i="3"/>
  <c r="E315" i="3"/>
  <c r="D315" i="3"/>
  <c r="C315" i="3"/>
  <c r="B315" i="3"/>
  <c r="CU314" i="3"/>
  <c r="CT314" i="3"/>
  <c r="CS314" i="3"/>
  <c r="CR314" i="3"/>
  <c r="CQ314" i="3"/>
  <c r="N314" i="3"/>
  <c r="M314" i="3"/>
  <c r="I314" i="3"/>
  <c r="G314" i="3"/>
  <c r="F314" i="3"/>
  <c r="E314" i="3"/>
  <c r="D314" i="3"/>
  <c r="C314" i="3"/>
  <c r="B314" i="3"/>
  <c r="CU313" i="3"/>
  <c r="CT313" i="3"/>
  <c r="CS313" i="3"/>
  <c r="CR313" i="3"/>
  <c r="CQ313" i="3"/>
  <c r="N313" i="3"/>
  <c r="M313" i="3"/>
  <c r="I313" i="3"/>
  <c r="G313" i="3"/>
  <c r="F313" i="3"/>
  <c r="E313" i="3"/>
  <c r="D313" i="3"/>
  <c r="C313" i="3"/>
  <c r="B313" i="3"/>
  <c r="CU312" i="3"/>
  <c r="CT312" i="3"/>
  <c r="CS312" i="3"/>
  <c r="CR312" i="3"/>
  <c r="CQ312" i="3"/>
  <c r="N312" i="3"/>
  <c r="M312" i="3"/>
  <c r="I312" i="3"/>
  <c r="G312" i="3"/>
  <c r="F312" i="3"/>
  <c r="E312" i="3"/>
  <c r="D312" i="3"/>
  <c r="C312" i="3"/>
  <c r="B312" i="3"/>
  <c r="CU311" i="3"/>
  <c r="CT311" i="3"/>
  <c r="CS311" i="3"/>
  <c r="CR311" i="3"/>
  <c r="CQ311" i="3"/>
  <c r="N311" i="3"/>
  <c r="M311" i="3"/>
  <c r="I311" i="3"/>
  <c r="G311" i="3"/>
  <c r="F311" i="3"/>
  <c r="E311" i="3"/>
  <c r="D311" i="3"/>
  <c r="C311" i="3"/>
  <c r="B311" i="3"/>
  <c r="CU310" i="3"/>
  <c r="CT310" i="3"/>
  <c r="CS310" i="3"/>
  <c r="CR310" i="3"/>
  <c r="CQ310" i="3"/>
  <c r="N310" i="3"/>
  <c r="M310" i="3"/>
  <c r="I310" i="3"/>
  <c r="G310" i="3"/>
  <c r="F310" i="3"/>
  <c r="E310" i="3"/>
  <c r="D310" i="3"/>
  <c r="C310" i="3"/>
  <c r="B310" i="3"/>
  <c r="CU309" i="3"/>
  <c r="CT309" i="3"/>
  <c r="CS309" i="3"/>
  <c r="CR309" i="3"/>
  <c r="CQ309" i="3"/>
  <c r="N309" i="3"/>
  <c r="M309" i="3"/>
  <c r="I309" i="3"/>
  <c r="G309" i="3"/>
  <c r="F309" i="3"/>
  <c r="E309" i="3"/>
  <c r="D309" i="3"/>
  <c r="C309" i="3"/>
  <c r="B309" i="3"/>
  <c r="CU308" i="3"/>
  <c r="CT308" i="3"/>
  <c r="CS308" i="3"/>
  <c r="CR308" i="3"/>
  <c r="CQ308" i="3"/>
  <c r="N308" i="3"/>
  <c r="M308" i="3"/>
  <c r="I308" i="3"/>
  <c r="G308" i="3"/>
  <c r="F308" i="3"/>
  <c r="E308" i="3"/>
  <c r="D308" i="3"/>
  <c r="C308" i="3"/>
  <c r="B308" i="3"/>
  <c r="CU307" i="3"/>
  <c r="CT307" i="3"/>
  <c r="CS307" i="3"/>
  <c r="CR307" i="3"/>
  <c r="CQ307" i="3"/>
  <c r="N307" i="3"/>
  <c r="M307" i="3"/>
  <c r="I307" i="3"/>
  <c r="G307" i="3"/>
  <c r="F307" i="3"/>
  <c r="E307" i="3"/>
  <c r="D307" i="3"/>
  <c r="C307" i="3"/>
  <c r="B307" i="3"/>
  <c r="CU306" i="3"/>
  <c r="CT306" i="3"/>
  <c r="CS306" i="3"/>
  <c r="CR306" i="3"/>
  <c r="CQ306" i="3"/>
  <c r="N306" i="3"/>
  <c r="M306" i="3"/>
  <c r="I306" i="3"/>
  <c r="G306" i="3"/>
  <c r="F306" i="3"/>
  <c r="E306" i="3"/>
  <c r="D306" i="3"/>
  <c r="C306" i="3"/>
  <c r="B306" i="3"/>
  <c r="CU305" i="3"/>
  <c r="CT305" i="3"/>
  <c r="CS305" i="3"/>
  <c r="CR305" i="3"/>
  <c r="CQ305" i="3"/>
  <c r="N305" i="3"/>
  <c r="M305" i="3"/>
  <c r="I305" i="3"/>
  <c r="G305" i="3"/>
  <c r="F305" i="3"/>
  <c r="E305" i="3"/>
  <c r="D305" i="3"/>
  <c r="C305" i="3"/>
  <c r="B305" i="3"/>
  <c r="CU304" i="3"/>
  <c r="CT304" i="3"/>
  <c r="CS304" i="3"/>
  <c r="CR304" i="3"/>
  <c r="CQ304" i="3"/>
  <c r="N304" i="3"/>
  <c r="M304" i="3"/>
  <c r="I304" i="3"/>
  <c r="G304" i="3"/>
  <c r="F304" i="3"/>
  <c r="E304" i="3"/>
  <c r="D304" i="3"/>
  <c r="C304" i="3"/>
  <c r="B304" i="3"/>
  <c r="CU303" i="3"/>
  <c r="CT303" i="3"/>
  <c r="CS303" i="3"/>
  <c r="CR303" i="3"/>
  <c r="CQ303" i="3"/>
  <c r="N303" i="3"/>
  <c r="M303" i="3"/>
  <c r="I303" i="3"/>
  <c r="G303" i="3"/>
  <c r="F303" i="3"/>
  <c r="E303" i="3"/>
  <c r="D303" i="3"/>
  <c r="C303" i="3"/>
  <c r="B303" i="3"/>
  <c r="CU302" i="3"/>
  <c r="CT302" i="3"/>
  <c r="CS302" i="3"/>
  <c r="CR302" i="3"/>
  <c r="CQ302" i="3"/>
  <c r="N302" i="3"/>
  <c r="M302" i="3"/>
  <c r="I302" i="3"/>
  <c r="G302" i="3"/>
  <c r="F302" i="3"/>
  <c r="E302" i="3"/>
  <c r="D302" i="3"/>
  <c r="C302" i="3"/>
  <c r="B302" i="3"/>
  <c r="CU301" i="3"/>
  <c r="CT301" i="3"/>
  <c r="CS301" i="3"/>
  <c r="CR301" i="3"/>
  <c r="CQ301" i="3"/>
  <c r="N301" i="3"/>
  <c r="M301" i="3"/>
  <c r="I301" i="3"/>
  <c r="G301" i="3"/>
  <c r="F301" i="3"/>
  <c r="E301" i="3"/>
  <c r="D301" i="3"/>
  <c r="C301" i="3"/>
  <c r="B301" i="3"/>
  <c r="CU300" i="3"/>
  <c r="CT300" i="3"/>
  <c r="CS300" i="3"/>
  <c r="CR300" i="3"/>
  <c r="CQ300" i="3"/>
  <c r="N300" i="3"/>
  <c r="M300" i="3"/>
  <c r="I300" i="3"/>
  <c r="G300" i="3"/>
  <c r="F300" i="3"/>
  <c r="E300" i="3"/>
  <c r="D300" i="3"/>
  <c r="C300" i="3"/>
  <c r="B300" i="3"/>
  <c r="CU299" i="3"/>
  <c r="CT299" i="3"/>
  <c r="CS299" i="3"/>
  <c r="CR299" i="3"/>
  <c r="CQ299" i="3"/>
  <c r="N299" i="3"/>
  <c r="M299" i="3"/>
  <c r="I299" i="3"/>
  <c r="G299" i="3"/>
  <c r="F299" i="3"/>
  <c r="E299" i="3"/>
  <c r="D299" i="3"/>
  <c r="C299" i="3"/>
  <c r="B299" i="3"/>
  <c r="CU298" i="3"/>
  <c r="CT298" i="3"/>
  <c r="CS298" i="3"/>
  <c r="CR298" i="3"/>
  <c r="CQ298" i="3"/>
  <c r="N298" i="3"/>
  <c r="M298" i="3"/>
  <c r="I298" i="3"/>
  <c r="G298" i="3"/>
  <c r="F298" i="3"/>
  <c r="E298" i="3"/>
  <c r="D298" i="3"/>
  <c r="C298" i="3"/>
  <c r="B298" i="3"/>
  <c r="CU297" i="3"/>
  <c r="CT297" i="3"/>
  <c r="CS297" i="3"/>
  <c r="CR297" i="3"/>
  <c r="CQ297" i="3"/>
  <c r="N297" i="3"/>
  <c r="M297" i="3"/>
  <c r="I297" i="3"/>
  <c r="G297" i="3"/>
  <c r="F297" i="3"/>
  <c r="E297" i="3"/>
  <c r="D297" i="3"/>
  <c r="C297" i="3"/>
  <c r="B297" i="3"/>
  <c r="CU296" i="3"/>
  <c r="CT296" i="3"/>
  <c r="CS296" i="3"/>
  <c r="CR296" i="3"/>
  <c r="CQ296" i="3"/>
  <c r="N296" i="3"/>
  <c r="M296" i="3"/>
  <c r="I296" i="3"/>
  <c r="G296" i="3"/>
  <c r="F296" i="3"/>
  <c r="E296" i="3"/>
  <c r="D296" i="3"/>
  <c r="C296" i="3"/>
  <c r="B296" i="3"/>
  <c r="CU295" i="3"/>
  <c r="CT295" i="3"/>
  <c r="CS295" i="3"/>
  <c r="CR295" i="3"/>
  <c r="CQ295" i="3"/>
  <c r="N295" i="3"/>
  <c r="M295" i="3"/>
  <c r="I295" i="3"/>
  <c r="G295" i="3"/>
  <c r="F295" i="3"/>
  <c r="E295" i="3"/>
  <c r="D295" i="3"/>
  <c r="C295" i="3"/>
  <c r="B295" i="3"/>
  <c r="CU294" i="3"/>
  <c r="CT294" i="3"/>
  <c r="CS294" i="3"/>
  <c r="CR294" i="3"/>
  <c r="CQ294" i="3"/>
  <c r="N294" i="3"/>
  <c r="M294" i="3"/>
  <c r="I294" i="3"/>
  <c r="G294" i="3"/>
  <c r="F294" i="3"/>
  <c r="E294" i="3"/>
  <c r="D294" i="3"/>
  <c r="C294" i="3"/>
  <c r="B294" i="3"/>
  <c r="CU293" i="3"/>
  <c r="CT293" i="3"/>
  <c r="CS293" i="3"/>
  <c r="CR293" i="3"/>
  <c r="CQ293" i="3"/>
  <c r="N293" i="3"/>
  <c r="M293" i="3"/>
  <c r="I293" i="3"/>
  <c r="G293" i="3"/>
  <c r="F293" i="3"/>
  <c r="E293" i="3"/>
  <c r="D293" i="3"/>
  <c r="C293" i="3"/>
  <c r="B293" i="3"/>
  <c r="CU292" i="3"/>
  <c r="CT292" i="3"/>
  <c r="CS292" i="3"/>
  <c r="CR292" i="3"/>
  <c r="CQ292" i="3"/>
  <c r="N292" i="3"/>
  <c r="M292" i="3"/>
  <c r="I292" i="3"/>
  <c r="G292" i="3"/>
  <c r="F292" i="3"/>
  <c r="E292" i="3"/>
  <c r="D292" i="3"/>
  <c r="C292" i="3"/>
  <c r="B292" i="3"/>
  <c r="CU291" i="3"/>
  <c r="CT291" i="3"/>
  <c r="CS291" i="3"/>
  <c r="CR291" i="3"/>
  <c r="CQ291" i="3"/>
  <c r="N291" i="3"/>
  <c r="M291" i="3"/>
  <c r="I291" i="3"/>
  <c r="G291" i="3"/>
  <c r="F291" i="3"/>
  <c r="E291" i="3"/>
  <c r="D291" i="3"/>
  <c r="C291" i="3"/>
  <c r="B291" i="3"/>
  <c r="CU290" i="3"/>
  <c r="CT290" i="3"/>
  <c r="CS290" i="3"/>
  <c r="CR290" i="3"/>
  <c r="CQ290" i="3"/>
  <c r="N290" i="3"/>
  <c r="M290" i="3"/>
  <c r="I290" i="3"/>
  <c r="G290" i="3"/>
  <c r="F290" i="3"/>
  <c r="E290" i="3"/>
  <c r="D290" i="3"/>
  <c r="C290" i="3"/>
  <c r="B290" i="3"/>
  <c r="CU289" i="3"/>
  <c r="CT289" i="3"/>
  <c r="CS289" i="3"/>
  <c r="CR289" i="3"/>
  <c r="CQ289" i="3"/>
  <c r="N289" i="3"/>
  <c r="M289" i="3"/>
  <c r="I289" i="3"/>
  <c r="G289" i="3"/>
  <c r="F289" i="3"/>
  <c r="E289" i="3"/>
  <c r="D289" i="3"/>
  <c r="C289" i="3"/>
  <c r="B289" i="3"/>
  <c r="CU288" i="3"/>
  <c r="CT288" i="3"/>
  <c r="CS288" i="3"/>
  <c r="CR288" i="3"/>
  <c r="CQ288" i="3"/>
  <c r="N288" i="3"/>
  <c r="M288" i="3"/>
  <c r="I288" i="3"/>
  <c r="G288" i="3"/>
  <c r="F288" i="3"/>
  <c r="E288" i="3"/>
  <c r="D288" i="3"/>
  <c r="C288" i="3"/>
  <c r="B288" i="3"/>
  <c r="CU287" i="3"/>
  <c r="CT287" i="3"/>
  <c r="CS287" i="3"/>
  <c r="CR287" i="3"/>
  <c r="CQ287" i="3"/>
  <c r="N287" i="3"/>
  <c r="M287" i="3"/>
  <c r="I287" i="3"/>
  <c r="G287" i="3"/>
  <c r="F287" i="3"/>
  <c r="E287" i="3"/>
  <c r="D287" i="3"/>
  <c r="C287" i="3"/>
  <c r="B287" i="3"/>
  <c r="CU286" i="3"/>
  <c r="CT286" i="3"/>
  <c r="CS286" i="3"/>
  <c r="CR286" i="3"/>
  <c r="CQ286" i="3"/>
  <c r="N286" i="3"/>
  <c r="M286" i="3"/>
  <c r="I286" i="3"/>
  <c r="G286" i="3"/>
  <c r="F286" i="3"/>
  <c r="E286" i="3"/>
  <c r="D286" i="3"/>
  <c r="C286" i="3"/>
  <c r="B286" i="3"/>
  <c r="CU285" i="3"/>
  <c r="CT285" i="3"/>
  <c r="CS285" i="3"/>
  <c r="CR285" i="3"/>
  <c r="CQ285" i="3"/>
  <c r="N285" i="3"/>
  <c r="M285" i="3"/>
  <c r="I285" i="3"/>
  <c r="G285" i="3"/>
  <c r="F285" i="3"/>
  <c r="E285" i="3"/>
  <c r="D285" i="3"/>
  <c r="C285" i="3"/>
  <c r="B285" i="3"/>
  <c r="CU284" i="3"/>
  <c r="CT284" i="3"/>
  <c r="CS284" i="3"/>
  <c r="CR284" i="3"/>
  <c r="CQ284" i="3"/>
  <c r="N284" i="3"/>
  <c r="M284" i="3"/>
  <c r="I284" i="3"/>
  <c r="G284" i="3"/>
  <c r="F284" i="3"/>
  <c r="E284" i="3"/>
  <c r="D284" i="3"/>
  <c r="C284" i="3"/>
  <c r="B284" i="3"/>
  <c r="CU283" i="3"/>
  <c r="CT283" i="3"/>
  <c r="CS283" i="3"/>
  <c r="CR283" i="3"/>
  <c r="CQ283" i="3"/>
  <c r="N283" i="3"/>
  <c r="M283" i="3"/>
  <c r="I283" i="3"/>
  <c r="G283" i="3"/>
  <c r="F283" i="3"/>
  <c r="E283" i="3"/>
  <c r="D283" i="3"/>
  <c r="C283" i="3"/>
  <c r="B283" i="3"/>
  <c r="CU282" i="3"/>
  <c r="CT282" i="3"/>
  <c r="CS282" i="3"/>
  <c r="CR282" i="3"/>
  <c r="CQ282" i="3"/>
  <c r="N282" i="3"/>
  <c r="M282" i="3"/>
  <c r="I282" i="3"/>
  <c r="G282" i="3"/>
  <c r="F282" i="3"/>
  <c r="E282" i="3"/>
  <c r="D282" i="3"/>
  <c r="C282" i="3"/>
  <c r="B282" i="3"/>
  <c r="CU281" i="3"/>
  <c r="CT281" i="3"/>
  <c r="CS281" i="3"/>
  <c r="CR281" i="3"/>
  <c r="CQ281" i="3"/>
  <c r="N281" i="3"/>
  <c r="M281" i="3"/>
  <c r="I281" i="3"/>
  <c r="G281" i="3"/>
  <c r="F281" i="3"/>
  <c r="E281" i="3"/>
  <c r="D281" i="3"/>
  <c r="C281" i="3"/>
  <c r="B281" i="3"/>
  <c r="CU280" i="3"/>
  <c r="CT280" i="3"/>
  <c r="CS280" i="3"/>
  <c r="CR280" i="3"/>
  <c r="CQ280" i="3"/>
  <c r="N280" i="3"/>
  <c r="M280" i="3"/>
  <c r="I280" i="3"/>
  <c r="G280" i="3"/>
  <c r="F280" i="3"/>
  <c r="E280" i="3"/>
  <c r="D280" i="3"/>
  <c r="C280" i="3"/>
  <c r="B280" i="3"/>
  <c r="CU279" i="3"/>
  <c r="CT279" i="3"/>
  <c r="CS279" i="3"/>
  <c r="CR279" i="3"/>
  <c r="CQ279" i="3"/>
  <c r="N279" i="3"/>
  <c r="M279" i="3"/>
  <c r="I279" i="3"/>
  <c r="G279" i="3"/>
  <c r="F279" i="3"/>
  <c r="E279" i="3"/>
  <c r="D279" i="3"/>
  <c r="C279" i="3"/>
  <c r="B279" i="3"/>
  <c r="CU278" i="3"/>
  <c r="CT278" i="3"/>
  <c r="CS278" i="3"/>
  <c r="CR278" i="3"/>
  <c r="CQ278" i="3"/>
  <c r="N278" i="3"/>
  <c r="M278" i="3"/>
  <c r="I278" i="3"/>
  <c r="G278" i="3"/>
  <c r="F278" i="3"/>
  <c r="E278" i="3"/>
  <c r="D278" i="3"/>
  <c r="C278" i="3"/>
  <c r="B278" i="3"/>
  <c r="CU277" i="3"/>
  <c r="CT277" i="3"/>
  <c r="CS277" i="3"/>
  <c r="CR277" i="3"/>
  <c r="CQ277" i="3"/>
  <c r="N277" i="3"/>
  <c r="M277" i="3"/>
  <c r="I277" i="3"/>
  <c r="G277" i="3"/>
  <c r="F277" i="3"/>
  <c r="E277" i="3"/>
  <c r="D277" i="3"/>
  <c r="C277" i="3"/>
  <c r="B277" i="3"/>
  <c r="CU276" i="3"/>
  <c r="CT276" i="3"/>
  <c r="CS276" i="3"/>
  <c r="CR276" i="3"/>
  <c r="CQ276" i="3"/>
  <c r="N276" i="3"/>
  <c r="M276" i="3"/>
  <c r="I276" i="3"/>
  <c r="G276" i="3"/>
  <c r="F276" i="3"/>
  <c r="E276" i="3"/>
  <c r="D276" i="3"/>
  <c r="C276" i="3"/>
  <c r="B276" i="3"/>
  <c r="CU275" i="3"/>
  <c r="CT275" i="3"/>
  <c r="CS275" i="3"/>
  <c r="CR275" i="3"/>
  <c r="CQ275" i="3"/>
  <c r="N275" i="3"/>
  <c r="M275" i="3"/>
  <c r="I275" i="3"/>
  <c r="G275" i="3"/>
  <c r="F275" i="3"/>
  <c r="E275" i="3"/>
  <c r="D275" i="3"/>
  <c r="C275" i="3"/>
  <c r="B275" i="3"/>
  <c r="CU274" i="3"/>
  <c r="CT274" i="3"/>
  <c r="CS274" i="3"/>
  <c r="CR274" i="3"/>
  <c r="CQ274" i="3"/>
  <c r="N274" i="3"/>
  <c r="M274" i="3"/>
  <c r="I274" i="3"/>
  <c r="G274" i="3"/>
  <c r="F274" i="3"/>
  <c r="E274" i="3"/>
  <c r="D274" i="3"/>
  <c r="C274" i="3"/>
  <c r="B274" i="3"/>
  <c r="CU273" i="3"/>
  <c r="CT273" i="3"/>
  <c r="CS273" i="3"/>
  <c r="CR273" i="3"/>
  <c r="CQ273" i="3"/>
  <c r="N273" i="3"/>
  <c r="M273" i="3"/>
  <c r="I273" i="3"/>
  <c r="G273" i="3"/>
  <c r="F273" i="3"/>
  <c r="E273" i="3"/>
  <c r="D273" i="3"/>
  <c r="C273" i="3"/>
  <c r="B273" i="3"/>
  <c r="CU272" i="3"/>
  <c r="CT272" i="3"/>
  <c r="CS272" i="3"/>
  <c r="CR272" i="3"/>
  <c r="CQ272" i="3"/>
  <c r="N272" i="3"/>
  <c r="M272" i="3"/>
  <c r="I272" i="3"/>
  <c r="G272" i="3"/>
  <c r="F272" i="3"/>
  <c r="E272" i="3"/>
  <c r="D272" i="3"/>
  <c r="C272" i="3"/>
  <c r="B272" i="3"/>
  <c r="CU271" i="3"/>
  <c r="CT271" i="3"/>
  <c r="CS271" i="3"/>
  <c r="CR271" i="3"/>
  <c r="CQ271" i="3"/>
  <c r="N271" i="3"/>
  <c r="M271" i="3"/>
  <c r="I271" i="3"/>
  <c r="G271" i="3"/>
  <c r="F271" i="3"/>
  <c r="E271" i="3"/>
  <c r="D271" i="3"/>
  <c r="C271" i="3"/>
  <c r="B271" i="3"/>
  <c r="CU270" i="3"/>
  <c r="CT270" i="3"/>
  <c r="CS270" i="3"/>
  <c r="CR270" i="3"/>
  <c r="CQ270" i="3"/>
  <c r="N270" i="3"/>
  <c r="M270" i="3"/>
  <c r="I270" i="3"/>
  <c r="G270" i="3"/>
  <c r="F270" i="3"/>
  <c r="E270" i="3"/>
  <c r="D270" i="3"/>
  <c r="C270" i="3"/>
  <c r="B270" i="3"/>
  <c r="CU269" i="3"/>
  <c r="CT269" i="3"/>
  <c r="CS269" i="3"/>
  <c r="CR269" i="3"/>
  <c r="CQ269" i="3"/>
  <c r="N269" i="3"/>
  <c r="M269" i="3"/>
  <c r="I269" i="3"/>
  <c r="G269" i="3"/>
  <c r="F269" i="3"/>
  <c r="E269" i="3"/>
  <c r="D269" i="3"/>
  <c r="C269" i="3"/>
  <c r="B269" i="3"/>
  <c r="CU268" i="3"/>
  <c r="CT268" i="3"/>
  <c r="CS268" i="3"/>
  <c r="CR268" i="3"/>
  <c r="CQ268" i="3"/>
  <c r="N268" i="3"/>
  <c r="M268" i="3"/>
  <c r="I268" i="3"/>
  <c r="G268" i="3"/>
  <c r="F268" i="3"/>
  <c r="E268" i="3"/>
  <c r="D268" i="3"/>
  <c r="C268" i="3"/>
  <c r="B268" i="3"/>
  <c r="CU267" i="3"/>
  <c r="CT267" i="3"/>
  <c r="CS267" i="3"/>
  <c r="CR267" i="3"/>
  <c r="CQ267" i="3"/>
  <c r="N267" i="3"/>
  <c r="M267" i="3"/>
  <c r="I267" i="3"/>
  <c r="G267" i="3"/>
  <c r="F267" i="3"/>
  <c r="E267" i="3"/>
  <c r="D267" i="3"/>
  <c r="C267" i="3"/>
  <c r="B267" i="3"/>
  <c r="CU266" i="3"/>
  <c r="CT266" i="3"/>
  <c r="CS266" i="3"/>
  <c r="CR266" i="3"/>
  <c r="CQ266" i="3"/>
  <c r="N266" i="3"/>
  <c r="M266" i="3"/>
  <c r="I266" i="3"/>
  <c r="G266" i="3"/>
  <c r="F266" i="3"/>
  <c r="E266" i="3"/>
  <c r="D266" i="3"/>
  <c r="C266" i="3"/>
  <c r="B266" i="3"/>
  <c r="CU265" i="3"/>
  <c r="CT265" i="3"/>
  <c r="CS265" i="3"/>
  <c r="CR265" i="3"/>
  <c r="CQ265" i="3"/>
  <c r="N265" i="3"/>
  <c r="M265" i="3"/>
  <c r="I265" i="3"/>
  <c r="G265" i="3"/>
  <c r="F265" i="3"/>
  <c r="E265" i="3"/>
  <c r="D265" i="3"/>
  <c r="C265" i="3"/>
  <c r="B265" i="3"/>
  <c r="CU264" i="3"/>
  <c r="CT264" i="3"/>
  <c r="CS264" i="3"/>
  <c r="CR264" i="3"/>
  <c r="CQ264" i="3"/>
  <c r="N264" i="3"/>
  <c r="M264" i="3"/>
  <c r="I264" i="3"/>
  <c r="G264" i="3"/>
  <c r="F264" i="3"/>
  <c r="E264" i="3"/>
  <c r="D264" i="3"/>
  <c r="C264" i="3"/>
  <c r="B264" i="3"/>
  <c r="CU263" i="3"/>
  <c r="CT263" i="3"/>
  <c r="CS263" i="3"/>
  <c r="CR263" i="3"/>
  <c r="CQ263" i="3"/>
  <c r="N263" i="3"/>
  <c r="M263" i="3"/>
  <c r="I263" i="3"/>
  <c r="G263" i="3"/>
  <c r="F263" i="3"/>
  <c r="E263" i="3"/>
  <c r="D263" i="3"/>
  <c r="C263" i="3"/>
  <c r="B263" i="3"/>
  <c r="CU262" i="3"/>
  <c r="CT262" i="3"/>
  <c r="CS262" i="3"/>
  <c r="CR262" i="3"/>
  <c r="CQ262" i="3"/>
  <c r="N262" i="3"/>
  <c r="M262" i="3"/>
  <c r="I262" i="3"/>
  <c r="G262" i="3"/>
  <c r="F262" i="3"/>
  <c r="E262" i="3"/>
  <c r="D262" i="3"/>
  <c r="C262" i="3"/>
  <c r="B262" i="3"/>
  <c r="CU261" i="3"/>
  <c r="CT261" i="3"/>
  <c r="CS261" i="3"/>
  <c r="CR261" i="3"/>
  <c r="CQ261" i="3"/>
  <c r="N261" i="3"/>
  <c r="M261" i="3"/>
  <c r="I261" i="3"/>
  <c r="G261" i="3"/>
  <c r="F261" i="3"/>
  <c r="E261" i="3"/>
  <c r="D261" i="3"/>
  <c r="C261" i="3"/>
  <c r="B261" i="3"/>
  <c r="CU260" i="3"/>
  <c r="CT260" i="3"/>
  <c r="CS260" i="3"/>
  <c r="CR260" i="3"/>
  <c r="CQ260" i="3"/>
  <c r="N260" i="3"/>
  <c r="M260" i="3"/>
  <c r="I260" i="3"/>
  <c r="G260" i="3"/>
  <c r="F260" i="3"/>
  <c r="E260" i="3"/>
  <c r="D260" i="3"/>
  <c r="C260" i="3"/>
  <c r="B260" i="3"/>
  <c r="CU259" i="3"/>
  <c r="CT259" i="3"/>
  <c r="CS259" i="3"/>
  <c r="CR259" i="3"/>
  <c r="CQ259" i="3"/>
  <c r="N259" i="3"/>
  <c r="M259" i="3"/>
  <c r="I259" i="3"/>
  <c r="G259" i="3"/>
  <c r="F259" i="3"/>
  <c r="E259" i="3"/>
  <c r="D259" i="3"/>
  <c r="C259" i="3"/>
  <c r="B259" i="3"/>
  <c r="CU258" i="3"/>
  <c r="CT258" i="3"/>
  <c r="CS258" i="3"/>
  <c r="CR258" i="3"/>
  <c r="CQ258" i="3"/>
  <c r="N258" i="3"/>
  <c r="M258" i="3"/>
  <c r="I258" i="3"/>
  <c r="G258" i="3"/>
  <c r="F258" i="3"/>
  <c r="E258" i="3"/>
  <c r="D258" i="3"/>
  <c r="C258" i="3"/>
  <c r="B258" i="3"/>
  <c r="CU257" i="3"/>
  <c r="CT257" i="3"/>
  <c r="CS257" i="3"/>
  <c r="CR257" i="3"/>
  <c r="CQ257" i="3"/>
  <c r="N257" i="3"/>
  <c r="M257" i="3"/>
  <c r="I257" i="3"/>
  <c r="G257" i="3"/>
  <c r="F257" i="3"/>
  <c r="E257" i="3"/>
  <c r="D257" i="3"/>
  <c r="C257" i="3"/>
  <c r="B257" i="3"/>
  <c r="CU256" i="3"/>
  <c r="CT256" i="3"/>
  <c r="CS256" i="3"/>
  <c r="CR256" i="3"/>
  <c r="CQ256" i="3"/>
  <c r="N256" i="3"/>
  <c r="M256" i="3"/>
  <c r="I256" i="3"/>
  <c r="G256" i="3"/>
  <c r="F256" i="3"/>
  <c r="E256" i="3"/>
  <c r="D256" i="3"/>
  <c r="C256" i="3"/>
  <c r="B256" i="3"/>
  <c r="CU255" i="3"/>
  <c r="CT255" i="3"/>
  <c r="CS255" i="3"/>
  <c r="CR255" i="3"/>
  <c r="CQ255" i="3"/>
  <c r="N255" i="3"/>
  <c r="M255" i="3"/>
  <c r="I255" i="3"/>
  <c r="G255" i="3"/>
  <c r="F255" i="3"/>
  <c r="E255" i="3"/>
  <c r="D255" i="3"/>
  <c r="C255" i="3"/>
  <c r="B255" i="3"/>
  <c r="CU254" i="3"/>
  <c r="CT254" i="3"/>
  <c r="CS254" i="3"/>
  <c r="CR254" i="3"/>
  <c r="CQ254" i="3"/>
  <c r="N254" i="3"/>
  <c r="M254" i="3"/>
  <c r="I254" i="3"/>
  <c r="G254" i="3"/>
  <c r="F254" i="3"/>
  <c r="E254" i="3"/>
  <c r="D254" i="3"/>
  <c r="C254" i="3"/>
  <c r="B254" i="3"/>
  <c r="CU253" i="3"/>
  <c r="CT253" i="3"/>
  <c r="CS253" i="3"/>
  <c r="CR253" i="3"/>
  <c r="CQ253" i="3"/>
  <c r="N253" i="3"/>
  <c r="M253" i="3"/>
  <c r="I253" i="3"/>
  <c r="G253" i="3"/>
  <c r="F253" i="3"/>
  <c r="E253" i="3"/>
  <c r="D253" i="3"/>
  <c r="C253" i="3"/>
  <c r="B253" i="3"/>
  <c r="CU252" i="3"/>
  <c r="CT252" i="3"/>
  <c r="CS252" i="3"/>
  <c r="CR252" i="3"/>
  <c r="CQ252" i="3"/>
  <c r="N252" i="3"/>
  <c r="M252" i="3"/>
  <c r="I252" i="3"/>
  <c r="G252" i="3"/>
  <c r="F252" i="3"/>
  <c r="E252" i="3"/>
  <c r="D252" i="3"/>
  <c r="C252" i="3"/>
  <c r="B252" i="3"/>
  <c r="CU251" i="3"/>
  <c r="CT251" i="3"/>
  <c r="CS251" i="3"/>
  <c r="CR251" i="3"/>
  <c r="CQ251" i="3"/>
  <c r="N251" i="3"/>
  <c r="M251" i="3"/>
  <c r="I251" i="3"/>
  <c r="G251" i="3"/>
  <c r="F251" i="3"/>
  <c r="E251" i="3"/>
  <c r="D251" i="3"/>
  <c r="C251" i="3"/>
  <c r="B251" i="3"/>
  <c r="CU250" i="3"/>
  <c r="CT250" i="3"/>
  <c r="CS250" i="3"/>
  <c r="CR250" i="3"/>
  <c r="CQ250" i="3"/>
  <c r="N250" i="3"/>
  <c r="M250" i="3"/>
  <c r="I250" i="3"/>
  <c r="G250" i="3"/>
  <c r="F250" i="3"/>
  <c r="E250" i="3"/>
  <c r="D250" i="3"/>
  <c r="C250" i="3"/>
  <c r="B250" i="3"/>
  <c r="CU249" i="3"/>
  <c r="CT249" i="3"/>
  <c r="CS249" i="3"/>
  <c r="CR249" i="3"/>
  <c r="CQ249" i="3"/>
  <c r="N249" i="3"/>
  <c r="M249" i="3"/>
  <c r="I249" i="3"/>
  <c r="G249" i="3"/>
  <c r="F249" i="3"/>
  <c r="E249" i="3"/>
  <c r="D249" i="3"/>
  <c r="C249" i="3"/>
  <c r="B249" i="3"/>
  <c r="CU248" i="3"/>
  <c r="CT248" i="3"/>
  <c r="CS248" i="3"/>
  <c r="CR248" i="3"/>
  <c r="CQ248" i="3"/>
  <c r="N248" i="3"/>
  <c r="M248" i="3"/>
  <c r="I248" i="3"/>
  <c r="G248" i="3"/>
  <c r="F248" i="3"/>
  <c r="E248" i="3"/>
  <c r="D248" i="3"/>
  <c r="C248" i="3"/>
  <c r="B248" i="3"/>
  <c r="CU247" i="3"/>
  <c r="CT247" i="3"/>
  <c r="CS247" i="3"/>
  <c r="CR247" i="3"/>
  <c r="CQ247" i="3"/>
  <c r="N247" i="3"/>
  <c r="M247" i="3"/>
  <c r="I247" i="3"/>
  <c r="G247" i="3"/>
  <c r="F247" i="3"/>
  <c r="E247" i="3"/>
  <c r="D247" i="3"/>
  <c r="C247" i="3"/>
  <c r="B247" i="3"/>
  <c r="CU246" i="3"/>
  <c r="CT246" i="3"/>
  <c r="CS246" i="3"/>
  <c r="CR246" i="3"/>
  <c r="CQ246" i="3"/>
  <c r="N246" i="3"/>
  <c r="M246" i="3"/>
  <c r="I246" i="3"/>
  <c r="G246" i="3"/>
  <c r="F246" i="3"/>
  <c r="E246" i="3"/>
  <c r="D246" i="3"/>
  <c r="C246" i="3"/>
  <c r="B246" i="3"/>
  <c r="CU245" i="3"/>
  <c r="CT245" i="3"/>
  <c r="CS245" i="3"/>
  <c r="CR245" i="3"/>
  <c r="CQ245" i="3"/>
  <c r="N245" i="3"/>
  <c r="M245" i="3"/>
  <c r="I245" i="3"/>
  <c r="G245" i="3"/>
  <c r="F245" i="3"/>
  <c r="E245" i="3"/>
  <c r="D245" i="3"/>
  <c r="C245" i="3"/>
  <c r="B245" i="3"/>
  <c r="CU244" i="3"/>
  <c r="CT244" i="3"/>
  <c r="CS244" i="3"/>
  <c r="CR244" i="3"/>
  <c r="CQ244" i="3"/>
  <c r="N244" i="3"/>
  <c r="M244" i="3"/>
  <c r="I244" i="3"/>
  <c r="G244" i="3"/>
  <c r="F244" i="3"/>
  <c r="E244" i="3"/>
  <c r="D244" i="3"/>
  <c r="C244" i="3"/>
  <c r="B244" i="3"/>
  <c r="CU243" i="3"/>
  <c r="CT243" i="3"/>
  <c r="CS243" i="3"/>
  <c r="CR243" i="3"/>
  <c r="CQ243" i="3"/>
  <c r="N243" i="3"/>
  <c r="M243" i="3"/>
  <c r="I243" i="3"/>
  <c r="G243" i="3"/>
  <c r="F243" i="3"/>
  <c r="E243" i="3"/>
  <c r="D243" i="3"/>
  <c r="C243" i="3"/>
  <c r="B243" i="3"/>
  <c r="CU242" i="3"/>
  <c r="CT242" i="3"/>
  <c r="CS242" i="3"/>
  <c r="CR242" i="3"/>
  <c r="CQ242" i="3"/>
  <c r="N242" i="3"/>
  <c r="M242" i="3"/>
  <c r="I242" i="3"/>
  <c r="G242" i="3"/>
  <c r="F242" i="3"/>
  <c r="E242" i="3"/>
  <c r="D242" i="3"/>
  <c r="C242" i="3"/>
  <c r="B242" i="3"/>
  <c r="CU241" i="3"/>
  <c r="CT241" i="3"/>
  <c r="CS241" i="3"/>
  <c r="CR241" i="3"/>
  <c r="CQ241" i="3"/>
  <c r="N241" i="3"/>
  <c r="M241" i="3"/>
  <c r="I241" i="3"/>
  <c r="G241" i="3"/>
  <c r="F241" i="3"/>
  <c r="E241" i="3"/>
  <c r="D241" i="3"/>
  <c r="C241" i="3"/>
  <c r="B241" i="3"/>
  <c r="CU240" i="3"/>
  <c r="CT240" i="3"/>
  <c r="CS240" i="3"/>
  <c r="CR240" i="3"/>
  <c r="CQ240" i="3"/>
  <c r="N240" i="3"/>
  <c r="M240" i="3"/>
  <c r="I240" i="3"/>
  <c r="G240" i="3"/>
  <c r="F240" i="3"/>
  <c r="E240" i="3"/>
  <c r="D240" i="3"/>
  <c r="C240" i="3"/>
  <c r="B240" i="3"/>
  <c r="CU239" i="3"/>
  <c r="CT239" i="3"/>
  <c r="CS239" i="3"/>
  <c r="CR239" i="3"/>
  <c r="CQ239" i="3"/>
  <c r="N239" i="3"/>
  <c r="M239" i="3"/>
  <c r="I239" i="3"/>
  <c r="G239" i="3"/>
  <c r="F239" i="3"/>
  <c r="E239" i="3"/>
  <c r="D239" i="3"/>
  <c r="C239" i="3"/>
  <c r="B239" i="3"/>
  <c r="CU238" i="3"/>
  <c r="CT238" i="3"/>
  <c r="CS238" i="3"/>
  <c r="CR238" i="3"/>
  <c r="CQ238" i="3"/>
  <c r="N238" i="3"/>
  <c r="M238" i="3"/>
  <c r="I238" i="3"/>
  <c r="G238" i="3"/>
  <c r="F238" i="3"/>
  <c r="E238" i="3"/>
  <c r="D238" i="3"/>
  <c r="C238" i="3"/>
  <c r="B238" i="3"/>
  <c r="CU237" i="3"/>
  <c r="CT237" i="3"/>
  <c r="CS237" i="3"/>
  <c r="CR237" i="3"/>
  <c r="CQ237" i="3"/>
  <c r="N237" i="3"/>
  <c r="M237" i="3"/>
  <c r="I237" i="3"/>
  <c r="G237" i="3"/>
  <c r="F237" i="3"/>
  <c r="E237" i="3"/>
  <c r="D237" i="3"/>
  <c r="C237" i="3"/>
  <c r="B237" i="3"/>
  <c r="CU236" i="3"/>
  <c r="CT236" i="3"/>
  <c r="CS236" i="3"/>
  <c r="CR236" i="3"/>
  <c r="CQ236" i="3"/>
  <c r="N236" i="3"/>
  <c r="M236" i="3"/>
  <c r="I236" i="3"/>
  <c r="G236" i="3"/>
  <c r="F236" i="3"/>
  <c r="E236" i="3"/>
  <c r="D236" i="3"/>
  <c r="C236" i="3"/>
  <c r="B236" i="3"/>
  <c r="CU235" i="3"/>
  <c r="CT235" i="3"/>
  <c r="CS235" i="3"/>
  <c r="CR235" i="3"/>
  <c r="CQ235" i="3"/>
  <c r="N235" i="3"/>
  <c r="M235" i="3"/>
  <c r="I235" i="3"/>
  <c r="G235" i="3"/>
  <c r="F235" i="3"/>
  <c r="E235" i="3"/>
  <c r="D235" i="3"/>
  <c r="C235" i="3"/>
  <c r="B235" i="3"/>
  <c r="CU234" i="3"/>
  <c r="CT234" i="3"/>
  <c r="CS234" i="3"/>
  <c r="CR234" i="3"/>
  <c r="CQ234" i="3"/>
  <c r="N234" i="3"/>
  <c r="M234" i="3"/>
  <c r="I234" i="3"/>
  <c r="G234" i="3"/>
  <c r="F234" i="3"/>
  <c r="E234" i="3"/>
  <c r="D234" i="3"/>
  <c r="C234" i="3"/>
  <c r="B234" i="3"/>
  <c r="CU233" i="3"/>
  <c r="CT233" i="3"/>
  <c r="CS233" i="3"/>
  <c r="CR233" i="3"/>
  <c r="CQ233" i="3"/>
  <c r="N233" i="3"/>
  <c r="M233" i="3"/>
  <c r="I233" i="3"/>
  <c r="G233" i="3"/>
  <c r="F233" i="3"/>
  <c r="E233" i="3"/>
  <c r="D233" i="3"/>
  <c r="C233" i="3"/>
  <c r="B233" i="3"/>
  <c r="CU232" i="3"/>
  <c r="CT232" i="3"/>
  <c r="CS232" i="3"/>
  <c r="CR232" i="3"/>
  <c r="CQ232" i="3"/>
  <c r="N232" i="3"/>
  <c r="M232" i="3"/>
  <c r="I232" i="3"/>
  <c r="G232" i="3"/>
  <c r="F232" i="3"/>
  <c r="E232" i="3"/>
  <c r="D232" i="3"/>
  <c r="C232" i="3"/>
  <c r="B232" i="3"/>
  <c r="CU231" i="3"/>
  <c r="CT231" i="3"/>
  <c r="CS231" i="3"/>
  <c r="CR231" i="3"/>
  <c r="CQ231" i="3"/>
  <c r="N231" i="3"/>
  <c r="M231" i="3"/>
  <c r="I231" i="3"/>
  <c r="G231" i="3"/>
  <c r="F231" i="3"/>
  <c r="E231" i="3"/>
  <c r="D231" i="3"/>
  <c r="C231" i="3"/>
  <c r="B231" i="3"/>
  <c r="CU230" i="3"/>
  <c r="CT230" i="3"/>
  <c r="CS230" i="3"/>
  <c r="CR230" i="3"/>
  <c r="CQ230" i="3"/>
  <c r="N230" i="3"/>
  <c r="M230" i="3"/>
  <c r="I230" i="3"/>
  <c r="G230" i="3"/>
  <c r="F230" i="3"/>
  <c r="E230" i="3"/>
  <c r="D230" i="3"/>
  <c r="C230" i="3"/>
  <c r="B230" i="3"/>
  <c r="CU229" i="3"/>
  <c r="CT229" i="3"/>
  <c r="CS229" i="3"/>
  <c r="CR229" i="3"/>
  <c r="CQ229" i="3"/>
  <c r="N229" i="3"/>
  <c r="M229" i="3"/>
  <c r="I229" i="3"/>
  <c r="G229" i="3"/>
  <c r="F229" i="3"/>
  <c r="E229" i="3"/>
  <c r="D229" i="3"/>
  <c r="C229" i="3"/>
  <c r="B229" i="3"/>
  <c r="CU228" i="3"/>
  <c r="CT228" i="3"/>
  <c r="CS228" i="3"/>
  <c r="CR228" i="3"/>
  <c r="CQ228" i="3"/>
  <c r="N228" i="3"/>
  <c r="M228" i="3"/>
  <c r="I228" i="3"/>
  <c r="G228" i="3"/>
  <c r="F228" i="3"/>
  <c r="E228" i="3"/>
  <c r="D228" i="3"/>
  <c r="C228" i="3"/>
  <c r="B228" i="3"/>
  <c r="CU227" i="3"/>
  <c r="CT227" i="3"/>
  <c r="CS227" i="3"/>
  <c r="CR227" i="3"/>
  <c r="CQ227" i="3"/>
  <c r="N227" i="3"/>
  <c r="M227" i="3"/>
  <c r="I227" i="3"/>
  <c r="G227" i="3"/>
  <c r="F227" i="3"/>
  <c r="E227" i="3"/>
  <c r="D227" i="3"/>
  <c r="C227" i="3"/>
  <c r="B227" i="3"/>
  <c r="CU226" i="3"/>
  <c r="CT226" i="3"/>
  <c r="CS226" i="3"/>
  <c r="CR226" i="3"/>
  <c r="CQ226" i="3"/>
  <c r="N226" i="3"/>
  <c r="M226" i="3"/>
  <c r="I226" i="3"/>
  <c r="G226" i="3"/>
  <c r="F226" i="3"/>
  <c r="E226" i="3"/>
  <c r="D226" i="3"/>
  <c r="C226" i="3"/>
  <c r="B226" i="3"/>
  <c r="CU225" i="3"/>
  <c r="CT225" i="3"/>
  <c r="CS225" i="3"/>
  <c r="CR225" i="3"/>
  <c r="CQ225" i="3"/>
  <c r="N225" i="3"/>
  <c r="M225" i="3"/>
  <c r="I225" i="3"/>
  <c r="G225" i="3"/>
  <c r="F225" i="3"/>
  <c r="E225" i="3"/>
  <c r="D225" i="3"/>
  <c r="C225" i="3"/>
  <c r="B225" i="3"/>
  <c r="CU224" i="3"/>
  <c r="CT224" i="3"/>
  <c r="CS224" i="3"/>
  <c r="CR224" i="3"/>
  <c r="CQ224" i="3"/>
  <c r="N224" i="3"/>
  <c r="M224" i="3"/>
  <c r="I224" i="3"/>
  <c r="G224" i="3"/>
  <c r="F224" i="3"/>
  <c r="E224" i="3"/>
  <c r="D224" i="3"/>
  <c r="C224" i="3"/>
  <c r="B224" i="3"/>
  <c r="CU223" i="3"/>
  <c r="CT223" i="3"/>
  <c r="CS223" i="3"/>
  <c r="CR223" i="3"/>
  <c r="CQ223" i="3"/>
  <c r="N223" i="3"/>
  <c r="M223" i="3"/>
  <c r="I223" i="3"/>
  <c r="G223" i="3"/>
  <c r="F223" i="3"/>
  <c r="E223" i="3"/>
  <c r="D223" i="3"/>
  <c r="C223" i="3"/>
  <c r="B223" i="3"/>
  <c r="CU222" i="3"/>
  <c r="CT222" i="3"/>
  <c r="CS222" i="3"/>
  <c r="CR222" i="3"/>
  <c r="CQ222" i="3"/>
  <c r="N222" i="3"/>
  <c r="M222" i="3"/>
  <c r="I222" i="3"/>
  <c r="G222" i="3"/>
  <c r="F222" i="3"/>
  <c r="E222" i="3"/>
  <c r="D222" i="3"/>
  <c r="C222" i="3"/>
  <c r="B222" i="3"/>
  <c r="CU221" i="3"/>
  <c r="CT221" i="3"/>
  <c r="CS221" i="3"/>
  <c r="CR221" i="3"/>
  <c r="CQ221" i="3"/>
  <c r="N221" i="3"/>
  <c r="M221" i="3"/>
  <c r="I221" i="3"/>
  <c r="G221" i="3"/>
  <c r="F221" i="3"/>
  <c r="E221" i="3"/>
  <c r="D221" i="3"/>
  <c r="C221" i="3"/>
  <c r="B221" i="3"/>
  <c r="CU220" i="3"/>
  <c r="CT220" i="3"/>
  <c r="CS220" i="3"/>
  <c r="CR220" i="3"/>
  <c r="CQ220" i="3"/>
  <c r="N220" i="3"/>
  <c r="M220" i="3"/>
  <c r="I220" i="3"/>
  <c r="G220" i="3"/>
  <c r="F220" i="3"/>
  <c r="E220" i="3"/>
  <c r="D220" i="3"/>
  <c r="C220" i="3"/>
  <c r="B220" i="3"/>
  <c r="CU219" i="3"/>
  <c r="CT219" i="3"/>
  <c r="CS219" i="3"/>
  <c r="CR219" i="3"/>
  <c r="CQ219" i="3"/>
  <c r="N219" i="3"/>
  <c r="M219" i="3"/>
  <c r="I219" i="3"/>
  <c r="G219" i="3"/>
  <c r="F219" i="3"/>
  <c r="E219" i="3"/>
  <c r="D219" i="3"/>
  <c r="C219" i="3"/>
  <c r="B219" i="3"/>
  <c r="CU218" i="3"/>
  <c r="CT218" i="3"/>
  <c r="CS218" i="3"/>
  <c r="CR218" i="3"/>
  <c r="CQ218" i="3"/>
  <c r="N218" i="3"/>
  <c r="M218" i="3"/>
  <c r="I218" i="3"/>
  <c r="G218" i="3"/>
  <c r="F218" i="3"/>
  <c r="E218" i="3"/>
  <c r="D218" i="3"/>
  <c r="C218" i="3"/>
  <c r="B218" i="3"/>
  <c r="CU217" i="3"/>
  <c r="CT217" i="3"/>
  <c r="CS217" i="3"/>
  <c r="CR217" i="3"/>
  <c r="CQ217" i="3"/>
  <c r="N217" i="3"/>
  <c r="M217" i="3"/>
  <c r="I217" i="3"/>
  <c r="G217" i="3"/>
  <c r="F217" i="3"/>
  <c r="E217" i="3"/>
  <c r="D217" i="3"/>
  <c r="C217" i="3"/>
  <c r="B217" i="3"/>
  <c r="CU216" i="3"/>
  <c r="CT216" i="3"/>
  <c r="CS216" i="3"/>
  <c r="CR216" i="3"/>
  <c r="CQ216" i="3"/>
  <c r="N216" i="3"/>
  <c r="M216" i="3"/>
  <c r="I216" i="3"/>
  <c r="G216" i="3"/>
  <c r="F216" i="3"/>
  <c r="E216" i="3"/>
  <c r="D216" i="3"/>
  <c r="C216" i="3"/>
  <c r="B216" i="3"/>
  <c r="CU215" i="3"/>
  <c r="CT215" i="3"/>
  <c r="CS215" i="3"/>
  <c r="CR215" i="3"/>
  <c r="CQ215" i="3"/>
  <c r="N215" i="3"/>
  <c r="M215" i="3"/>
  <c r="I215" i="3"/>
  <c r="G215" i="3"/>
  <c r="F215" i="3"/>
  <c r="E215" i="3"/>
  <c r="D215" i="3"/>
  <c r="C215" i="3"/>
  <c r="B215" i="3"/>
  <c r="CU214" i="3"/>
  <c r="CT214" i="3"/>
  <c r="CS214" i="3"/>
  <c r="CR214" i="3"/>
  <c r="CQ214" i="3"/>
  <c r="N214" i="3"/>
  <c r="M214" i="3"/>
  <c r="I214" i="3"/>
  <c r="G214" i="3"/>
  <c r="F214" i="3"/>
  <c r="E214" i="3"/>
  <c r="D214" i="3"/>
  <c r="C214" i="3"/>
  <c r="B214" i="3"/>
  <c r="CU213" i="3"/>
  <c r="CT213" i="3"/>
  <c r="CS213" i="3"/>
  <c r="CR213" i="3"/>
  <c r="CQ213" i="3"/>
  <c r="N213" i="3"/>
  <c r="M213" i="3"/>
  <c r="I213" i="3"/>
  <c r="G213" i="3"/>
  <c r="F213" i="3"/>
  <c r="E213" i="3"/>
  <c r="D213" i="3"/>
  <c r="C213" i="3"/>
  <c r="B213" i="3"/>
  <c r="CU212" i="3"/>
  <c r="CT212" i="3"/>
  <c r="CS212" i="3"/>
  <c r="CR212" i="3"/>
  <c r="CQ212" i="3"/>
  <c r="N212" i="3"/>
  <c r="M212" i="3"/>
  <c r="I212" i="3"/>
  <c r="G212" i="3"/>
  <c r="F212" i="3"/>
  <c r="E212" i="3"/>
  <c r="D212" i="3"/>
  <c r="C212" i="3"/>
  <c r="B212" i="3"/>
  <c r="CU211" i="3"/>
  <c r="CT211" i="3"/>
  <c r="CS211" i="3"/>
  <c r="CR211" i="3"/>
  <c r="CQ211" i="3"/>
  <c r="N211" i="3"/>
  <c r="M211" i="3"/>
  <c r="I211" i="3"/>
  <c r="G211" i="3"/>
  <c r="F211" i="3"/>
  <c r="E211" i="3"/>
  <c r="D211" i="3"/>
  <c r="C211" i="3"/>
  <c r="B211" i="3"/>
  <c r="CU210" i="3"/>
  <c r="CT210" i="3"/>
  <c r="CS210" i="3"/>
  <c r="CR210" i="3"/>
  <c r="CQ210" i="3"/>
  <c r="N210" i="3"/>
  <c r="M210" i="3"/>
  <c r="I210" i="3"/>
  <c r="G210" i="3"/>
  <c r="F210" i="3"/>
  <c r="E210" i="3"/>
  <c r="D210" i="3"/>
  <c r="C210" i="3"/>
  <c r="B210" i="3"/>
  <c r="CU209" i="3"/>
  <c r="CT209" i="3"/>
  <c r="CS209" i="3"/>
  <c r="CR209" i="3"/>
  <c r="CQ209" i="3"/>
  <c r="N209" i="3"/>
  <c r="M209" i="3"/>
  <c r="I209" i="3"/>
  <c r="G209" i="3"/>
  <c r="F209" i="3"/>
  <c r="E209" i="3"/>
  <c r="D209" i="3"/>
  <c r="C209" i="3"/>
  <c r="B209" i="3"/>
  <c r="CU208" i="3"/>
  <c r="CT208" i="3"/>
  <c r="CS208" i="3"/>
  <c r="CR208" i="3"/>
  <c r="CQ208" i="3"/>
  <c r="N208" i="3"/>
  <c r="M208" i="3"/>
  <c r="I208" i="3"/>
  <c r="G208" i="3"/>
  <c r="F208" i="3"/>
  <c r="E208" i="3"/>
  <c r="D208" i="3"/>
  <c r="C208" i="3"/>
  <c r="B208" i="3"/>
  <c r="CU207" i="3"/>
  <c r="CT207" i="3"/>
  <c r="CS207" i="3"/>
  <c r="CR207" i="3"/>
  <c r="CQ207" i="3"/>
  <c r="N207" i="3"/>
  <c r="M207" i="3"/>
  <c r="I207" i="3"/>
  <c r="G207" i="3"/>
  <c r="F207" i="3"/>
  <c r="E207" i="3"/>
  <c r="D207" i="3"/>
  <c r="C207" i="3"/>
  <c r="B207" i="3"/>
  <c r="CU206" i="3"/>
  <c r="CT206" i="3"/>
  <c r="CS206" i="3"/>
  <c r="CR206" i="3"/>
  <c r="CQ206" i="3"/>
  <c r="N206" i="3"/>
  <c r="M206" i="3"/>
  <c r="I206" i="3"/>
  <c r="G206" i="3"/>
  <c r="F206" i="3"/>
  <c r="E206" i="3"/>
  <c r="D206" i="3"/>
  <c r="C206" i="3"/>
  <c r="B206" i="3"/>
  <c r="CU205" i="3"/>
  <c r="CT205" i="3"/>
  <c r="CS205" i="3"/>
  <c r="CR205" i="3"/>
  <c r="CQ205" i="3"/>
  <c r="N205" i="3"/>
  <c r="M205" i="3"/>
  <c r="I205" i="3"/>
  <c r="G205" i="3"/>
  <c r="F205" i="3"/>
  <c r="E205" i="3"/>
  <c r="D205" i="3"/>
  <c r="C205" i="3"/>
  <c r="B205" i="3"/>
  <c r="CU204" i="3"/>
  <c r="CT204" i="3"/>
  <c r="CS204" i="3"/>
  <c r="CR204" i="3"/>
  <c r="CQ204" i="3"/>
  <c r="N204" i="3"/>
  <c r="M204" i="3"/>
  <c r="I204" i="3"/>
  <c r="G204" i="3"/>
  <c r="F204" i="3"/>
  <c r="E204" i="3"/>
  <c r="D204" i="3"/>
  <c r="C204" i="3"/>
  <c r="B204" i="3"/>
  <c r="CU203" i="3"/>
  <c r="CT203" i="3"/>
  <c r="CS203" i="3"/>
  <c r="CR203" i="3"/>
  <c r="CQ203" i="3"/>
  <c r="N203" i="3"/>
  <c r="M203" i="3"/>
  <c r="I203" i="3"/>
  <c r="G203" i="3"/>
  <c r="F203" i="3"/>
  <c r="E203" i="3"/>
  <c r="D203" i="3"/>
  <c r="C203" i="3"/>
  <c r="B203" i="3"/>
  <c r="CU202" i="3"/>
  <c r="CT202" i="3"/>
  <c r="CS202" i="3"/>
  <c r="CR202" i="3"/>
  <c r="CQ202" i="3"/>
  <c r="N202" i="3"/>
  <c r="M202" i="3"/>
  <c r="I202" i="3"/>
  <c r="G202" i="3"/>
  <c r="F202" i="3"/>
  <c r="E202" i="3"/>
  <c r="D202" i="3"/>
  <c r="C202" i="3"/>
  <c r="B202" i="3"/>
  <c r="CU201" i="3"/>
  <c r="CT201" i="3"/>
  <c r="CS201" i="3"/>
  <c r="CR201" i="3"/>
  <c r="CQ201" i="3"/>
  <c r="N201" i="3"/>
  <c r="M201" i="3"/>
  <c r="I201" i="3"/>
  <c r="G201" i="3"/>
  <c r="F201" i="3"/>
  <c r="E201" i="3"/>
  <c r="D201" i="3"/>
  <c r="C201" i="3"/>
  <c r="B201" i="3"/>
  <c r="CU200" i="3"/>
  <c r="CT200" i="3"/>
  <c r="CS200" i="3"/>
  <c r="CR200" i="3"/>
  <c r="CQ200" i="3"/>
  <c r="N200" i="3"/>
  <c r="M200" i="3"/>
  <c r="I200" i="3"/>
  <c r="G200" i="3"/>
  <c r="F200" i="3"/>
  <c r="E200" i="3"/>
  <c r="D200" i="3"/>
  <c r="C200" i="3"/>
  <c r="B200" i="3"/>
  <c r="CU199" i="3"/>
  <c r="CT199" i="3"/>
  <c r="CS199" i="3"/>
  <c r="CR199" i="3"/>
  <c r="CQ199" i="3"/>
  <c r="N199" i="3"/>
  <c r="M199" i="3"/>
  <c r="I199" i="3"/>
  <c r="G199" i="3"/>
  <c r="F199" i="3"/>
  <c r="E199" i="3"/>
  <c r="D199" i="3"/>
  <c r="C199" i="3"/>
  <c r="B199" i="3"/>
  <c r="CU198" i="3"/>
  <c r="CT198" i="3"/>
  <c r="CS198" i="3"/>
  <c r="CR198" i="3"/>
  <c r="CQ198" i="3"/>
  <c r="N198" i="3"/>
  <c r="M198" i="3"/>
  <c r="I198" i="3"/>
  <c r="G198" i="3"/>
  <c r="F198" i="3"/>
  <c r="E198" i="3"/>
  <c r="D198" i="3"/>
  <c r="C198" i="3"/>
  <c r="B198" i="3"/>
  <c r="CU197" i="3"/>
  <c r="CT197" i="3"/>
  <c r="CS197" i="3"/>
  <c r="CR197" i="3"/>
  <c r="CQ197" i="3"/>
  <c r="N197" i="3"/>
  <c r="M197" i="3"/>
  <c r="I197" i="3"/>
  <c r="G197" i="3"/>
  <c r="F197" i="3"/>
  <c r="E197" i="3"/>
  <c r="D197" i="3"/>
  <c r="C197" i="3"/>
  <c r="B197" i="3"/>
  <c r="CU196" i="3"/>
  <c r="CT196" i="3"/>
  <c r="CS196" i="3"/>
  <c r="CR196" i="3"/>
  <c r="CQ196" i="3"/>
  <c r="N196" i="3"/>
  <c r="M196" i="3"/>
  <c r="I196" i="3"/>
  <c r="G196" i="3"/>
  <c r="F196" i="3"/>
  <c r="E196" i="3"/>
  <c r="D196" i="3"/>
  <c r="C196" i="3"/>
  <c r="B196" i="3"/>
  <c r="CU195" i="3"/>
  <c r="CT195" i="3"/>
  <c r="CS195" i="3"/>
  <c r="CR195" i="3"/>
  <c r="CQ195" i="3"/>
  <c r="N195" i="3"/>
  <c r="M195" i="3"/>
  <c r="I195" i="3"/>
  <c r="G195" i="3"/>
  <c r="F195" i="3"/>
  <c r="E195" i="3"/>
  <c r="D195" i="3"/>
  <c r="C195" i="3"/>
  <c r="B195" i="3"/>
  <c r="CU194" i="3"/>
  <c r="CT194" i="3"/>
  <c r="CS194" i="3"/>
  <c r="CR194" i="3"/>
  <c r="CQ194" i="3"/>
  <c r="N194" i="3"/>
  <c r="M194" i="3"/>
  <c r="I194" i="3"/>
  <c r="G194" i="3"/>
  <c r="F194" i="3"/>
  <c r="E194" i="3"/>
  <c r="D194" i="3"/>
  <c r="C194" i="3"/>
  <c r="B194" i="3"/>
  <c r="CU193" i="3"/>
  <c r="CT193" i="3"/>
  <c r="CS193" i="3"/>
  <c r="CR193" i="3"/>
  <c r="CQ193" i="3"/>
  <c r="N193" i="3"/>
  <c r="M193" i="3"/>
  <c r="I193" i="3"/>
  <c r="G193" i="3"/>
  <c r="F193" i="3"/>
  <c r="E193" i="3"/>
  <c r="D193" i="3"/>
  <c r="C193" i="3"/>
  <c r="B193" i="3"/>
  <c r="CU192" i="3"/>
  <c r="CT192" i="3"/>
  <c r="CS192" i="3"/>
  <c r="CR192" i="3"/>
  <c r="CQ192" i="3"/>
  <c r="N192" i="3"/>
  <c r="M192" i="3"/>
  <c r="I192" i="3"/>
  <c r="G192" i="3"/>
  <c r="F192" i="3"/>
  <c r="E192" i="3"/>
  <c r="D192" i="3"/>
  <c r="C192" i="3"/>
  <c r="B192" i="3"/>
  <c r="CU191" i="3"/>
  <c r="CT191" i="3"/>
  <c r="CS191" i="3"/>
  <c r="CR191" i="3"/>
  <c r="CQ191" i="3"/>
  <c r="N191" i="3"/>
  <c r="M191" i="3"/>
  <c r="I191" i="3"/>
  <c r="G191" i="3"/>
  <c r="F191" i="3"/>
  <c r="E191" i="3"/>
  <c r="D191" i="3"/>
  <c r="C191" i="3"/>
  <c r="B191" i="3"/>
  <c r="CU190" i="3"/>
  <c r="CT190" i="3"/>
  <c r="CS190" i="3"/>
  <c r="CR190" i="3"/>
  <c r="CQ190" i="3"/>
  <c r="N190" i="3"/>
  <c r="M190" i="3"/>
  <c r="I190" i="3"/>
  <c r="G190" i="3"/>
  <c r="F190" i="3"/>
  <c r="E190" i="3"/>
  <c r="D190" i="3"/>
  <c r="C190" i="3"/>
  <c r="B190" i="3"/>
  <c r="CU189" i="3"/>
  <c r="CT189" i="3"/>
  <c r="CS189" i="3"/>
  <c r="CR189" i="3"/>
  <c r="CQ189" i="3"/>
  <c r="N189" i="3"/>
  <c r="M189" i="3"/>
  <c r="I189" i="3"/>
  <c r="G189" i="3"/>
  <c r="F189" i="3"/>
  <c r="E189" i="3"/>
  <c r="D189" i="3"/>
  <c r="C189" i="3"/>
  <c r="B189" i="3"/>
  <c r="CU188" i="3"/>
  <c r="CT188" i="3"/>
  <c r="CS188" i="3"/>
  <c r="CR188" i="3"/>
  <c r="CQ188" i="3"/>
  <c r="N188" i="3"/>
  <c r="M188" i="3"/>
  <c r="I188" i="3"/>
  <c r="G188" i="3"/>
  <c r="F188" i="3"/>
  <c r="E188" i="3"/>
  <c r="D188" i="3"/>
  <c r="C188" i="3"/>
  <c r="B188" i="3"/>
  <c r="CU187" i="3"/>
  <c r="CT187" i="3"/>
  <c r="CS187" i="3"/>
  <c r="CR187" i="3"/>
  <c r="CQ187" i="3"/>
  <c r="N187" i="3"/>
  <c r="M187" i="3"/>
  <c r="I187" i="3"/>
  <c r="G187" i="3"/>
  <c r="F187" i="3"/>
  <c r="E187" i="3"/>
  <c r="D187" i="3"/>
  <c r="C187" i="3"/>
  <c r="B187" i="3"/>
  <c r="CU186" i="3"/>
  <c r="CT186" i="3"/>
  <c r="CS186" i="3"/>
  <c r="CR186" i="3"/>
  <c r="CQ186" i="3"/>
  <c r="N186" i="3"/>
  <c r="M186" i="3"/>
  <c r="I186" i="3"/>
  <c r="G186" i="3"/>
  <c r="F186" i="3"/>
  <c r="E186" i="3"/>
  <c r="D186" i="3"/>
  <c r="C186" i="3"/>
  <c r="B186" i="3"/>
  <c r="CU185" i="3"/>
  <c r="CT185" i="3"/>
  <c r="CS185" i="3"/>
  <c r="CR185" i="3"/>
  <c r="CQ185" i="3"/>
  <c r="N185" i="3"/>
  <c r="M185" i="3"/>
  <c r="I185" i="3"/>
  <c r="G185" i="3"/>
  <c r="F185" i="3"/>
  <c r="E185" i="3"/>
  <c r="D185" i="3"/>
  <c r="C185" i="3"/>
  <c r="B185" i="3"/>
  <c r="CU184" i="3"/>
  <c r="CT184" i="3"/>
  <c r="CS184" i="3"/>
  <c r="CR184" i="3"/>
  <c r="CQ184" i="3"/>
  <c r="N184" i="3"/>
  <c r="M184" i="3"/>
  <c r="I184" i="3"/>
  <c r="G184" i="3"/>
  <c r="F184" i="3"/>
  <c r="E184" i="3"/>
  <c r="D184" i="3"/>
  <c r="C184" i="3"/>
  <c r="B184" i="3"/>
  <c r="CU183" i="3"/>
  <c r="CT183" i="3"/>
  <c r="CS183" i="3"/>
  <c r="CR183" i="3"/>
  <c r="CQ183" i="3"/>
  <c r="N183" i="3"/>
  <c r="M183" i="3"/>
  <c r="I183" i="3"/>
  <c r="G183" i="3"/>
  <c r="F183" i="3"/>
  <c r="E183" i="3"/>
  <c r="D183" i="3"/>
  <c r="C183" i="3"/>
  <c r="B183" i="3"/>
  <c r="CU182" i="3"/>
  <c r="CT182" i="3"/>
  <c r="CS182" i="3"/>
  <c r="CR182" i="3"/>
  <c r="CQ182" i="3"/>
  <c r="N182" i="3"/>
  <c r="M182" i="3"/>
  <c r="I182" i="3"/>
  <c r="G182" i="3"/>
  <c r="F182" i="3"/>
  <c r="E182" i="3"/>
  <c r="D182" i="3"/>
  <c r="C182" i="3"/>
  <c r="B182" i="3"/>
  <c r="CU181" i="3"/>
  <c r="CT181" i="3"/>
  <c r="CS181" i="3"/>
  <c r="CR181" i="3"/>
  <c r="CQ181" i="3"/>
  <c r="N181" i="3"/>
  <c r="M181" i="3"/>
  <c r="I181" i="3"/>
  <c r="G181" i="3"/>
  <c r="F181" i="3"/>
  <c r="E181" i="3"/>
  <c r="D181" i="3"/>
  <c r="C181" i="3"/>
  <c r="B181" i="3"/>
  <c r="CU180" i="3"/>
  <c r="CT180" i="3"/>
  <c r="CS180" i="3"/>
  <c r="CR180" i="3"/>
  <c r="CQ180" i="3"/>
  <c r="N180" i="3"/>
  <c r="M180" i="3"/>
  <c r="I180" i="3"/>
  <c r="G180" i="3"/>
  <c r="F180" i="3"/>
  <c r="E180" i="3"/>
  <c r="D180" i="3"/>
  <c r="C180" i="3"/>
  <c r="B180" i="3"/>
  <c r="CU179" i="3"/>
  <c r="CT179" i="3"/>
  <c r="CS179" i="3"/>
  <c r="CR179" i="3"/>
  <c r="CQ179" i="3"/>
  <c r="N179" i="3"/>
  <c r="M179" i="3"/>
  <c r="I179" i="3"/>
  <c r="G179" i="3"/>
  <c r="F179" i="3"/>
  <c r="E179" i="3"/>
  <c r="D179" i="3"/>
  <c r="C179" i="3"/>
  <c r="B179" i="3"/>
  <c r="CU178" i="3"/>
  <c r="CT178" i="3"/>
  <c r="CS178" i="3"/>
  <c r="CR178" i="3"/>
  <c r="CQ178" i="3"/>
  <c r="N178" i="3"/>
  <c r="M178" i="3"/>
  <c r="I178" i="3"/>
  <c r="G178" i="3"/>
  <c r="F178" i="3"/>
  <c r="E178" i="3"/>
  <c r="D178" i="3"/>
  <c r="C178" i="3"/>
  <c r="B178" i="3"/>
  <c r="CU177" i="3"/>
  <c r="CT177" i="3"/>
  <c r="CS177" i="3"/>
  <c r="CR177" i="3"/>
  <c r="CQ177" i="3"/>
  <c r="N177" i="3"/>
  <c r="M177" i="3"/>
  <c r="I177" i="3"/>
  <c r="G177" i="3"/>
  <c r="F177" i="3"/>
  <c r="E177" i="3"/>
  <c r="D177" i="3"/>
  <c r="C177" i="3"/>
  <c r="B177" i="3"/>
  <c r="CU176" i="3"/>
  <c r="CT176" i="3"/>
  <c r="CS176" i="3"/>
  <c r="CR176" i="3"/>
  <c r="CQ176" i="3"/>
  <c r="N176" i="3"/>
  <c r="M176" i="3"/>
  <c r="I176" i="3"/>
  <c r="G176" i="3"/>
  <c r="F176" i="3"/>
  <c r="E176" i="3"/>
  <c r="D176" i="3"/>
  <c r="C176" i="3"/>
  <c r="B176" i="3"/>
  <c r="CU175" i="3"/>
  <c r="CT175" i="3"/>
  <c r="CS175" i="3"/>
  <c r="CR175" i="3"/>
  <c r="CQ175" i="3"/>
  <c r="N175" i="3"/>
  <c r="M175" i="3"/>
  <c r="I175" i="3"/>
  <c r="G175" i="3"/>
  <c r="F175" i="3"/>
  <c r="E175" i="3"/>
  <c r="D175" i="3"/>
  <c r="C175" i="3"/>
  <c r="B175" i="3"/>
  <c r="CU174" i="3"/>
  <c r="CT174" i="3"/>
  <c r="CS174" i="3"/>
  <c r="CR174" i="3"/>
  <c r="CQ174" i="3"/>
  <c r="N174" i="3"/>
  <c r="M174" i="3"/>
  <c r="I174" i="3"/>
  <c r="G174" i="3"/>
  <c r="F174" i="3"/>
  <c r="E174" i="3"/>
  <c r="D174" i="3"/>
  <c r="C174" i="3"/>
  <c r="B174" i="3"/>
  <c r="CU173" i="3"/>
  <c r="CT173" i="3"/>
  <c r="CS173" i="3"/>
  <c r="CR173" i="3"/>
  <c r="CQ173" i="3"/>
  <c r="N173" i="3"/>
  <c r="M173" i="3"/>
  <c r="I173" i="3"/>
  <c r="G173" i="3"/>
  <c r="F173" i="3"/>
  <c r="E173" i="3"/>
  <c r="D173" i="3"/>
  <c r="C173" i="3"/>
  <c r="B173" i="3"/>
  <c r="CU172" i="3"/>
  <c r="CT172" i="3"/>
  <c r="CS172" i="3"/>
  <c r="CR172" i="3"/>
  <c r="CQ172" i="3"/>
  <c r="N172" i="3"/>
  <c r="M172" i="3"/>
  <c r="I172" i="3"/>
  <c r="G172" i="3"/>
  <c r="F172" i="3"/>
  <c r="E172" i="3"/>
  <c r="D172" i="3"/>
  <c r="C172" i="3"/>
  <c r="B172" i="3"/>
  <c r="CU171" i="3"/>
  <c r="CT171" i="3"/>
  <c r="CS171" i="3"/>
  <c r="CR171" i="3"/>
  <c r="CQ171" i="3"/>
  <c r="N171" i="3"/>
  <c r="M171" i="3"/>
  <c r="I171" i="3"/>
  <c r="G171" i="3"/>
  <c r="F171" i="3"/>
  <c r="E171" i="3"/>
  <c r="D171" i="3"/>
  <c r="C171" i="3"/>
  <c r="B171" i="3"/>
  <c r="CU170" i="3"/>
  <c r="CT170" i="3"/>
  <c r="CS170" i="3"/>
  <c r="CR170" i="3"/>
  <c r="CQ170" i="3"/>
  <c r="N170" i="3"/>
  <c r="M170" i="3"/>
  <c r="I170" i="3"/>
  <c r="G170" i="3"/>
  <c r="F170" i="3"/>
  <c r="E170" i="3"/>
  <c r="D170" i="3"/>
  <c r="C170" i="3"/>
  <c r="B170" i="3"/>
  <c r="CU169" i="3"/>
  <c r="CT169" i="3"/>
  <c r="CS169" i="3"/>
  <c r="CR169" i="3"/>
  <c r="CQ169" i="3"/>
  <c r="N169" i="3"/>
  <c r="M169" i="3"/>
  <c r="I169" i="3"/>
  <c r="G169" i="3"/>
  <c r="F169" i="3"/>
  <c r="E169" i="3"/>
  <c r="D169" i="3"/>
  <c r="C169" i="3"/>
  <c r="B169" i="3"/>
  <c r="CU168" i="3"/>
  <c r="CT168" i="3"/>
  <c r="CS168" i="3"/>
  <c r="CR168" i="3"/>
  <c r="CQ168" i="3"/>
  <c r="N168" i="3"/>
  <c r="M168" i="3"/>
  <c r="I168" i="3"/>
  <c r="G168" i="3"/>
  <c r="F168" i="3"/>
  <c r="E168" i="3"/>
  <c r="D168" i="3"/>
  <c r="C168" i="3"/>
  <c r="B168" i="3"/>
  <c r="CU167" i="3"/>
  <c r="CT167" i="3"/>
  <c r="CS167" i="3"/>
  <c r="CR167" i="3"/>
  <c r="CQ167" i="3"/>
  <c r="N167" i="3"/>
  <c r="M167" i="3"/>
  <c r="I167" i="3"/>
  <c r="G167" i="3"/>
  <c r="F167" i="3"/>
  <c r="E167" i="3"/>
  <c r="D167" i="3"/>
  <c r="C167" i="3"/>
  <c r="B167" i="3"/>
  <c r="CU166" i="3"/>
  <c r="CT166" i="3"/>
  <c r="CS166" i="3"/>
  <c r="CR166" i="3"/>
  <c r="CQ166" i="3"/>
  <c r="N166" i="3"/>
  <c r="M166" i="3"/>
  <c r="I166" i="3"/>
  <c r="G166" i="3"/>
  <c r="F166" i="3"/>
  <c r="E166" i="3"/>
  <c r="D166" i="3"/>
  <c r="C166" i="3"/>
  <c r="B166" i="3"/>
  <c r="CU165" i="3"/>
  <c r="CT165" i="3"/>
  <c r="CS165" i="3"/>
  <c r="CR165" i="3"/>
  <c r="CQ165" i="3"/>
  <c r="N165" i="3"/>
  <c r="M165" i="3"/>
  <c r="I165" i="3"/>
  <c r="G165" i="3"/>
  <c r="F165" i="3"/>
  <c r="E165" i="3"/>
  <c r="D165" i="3"/>
  <c r="C165" i="3"/>
  <c r="B165" i="3"/>
  <c r="CU164" i="3"/>
  <c r="CT164" i="3"/>
  <c r="CS164" i="3"/>
  <c r="CR164" i="3"/>
  <c r="CQ164" i="3"/>
  <c r="N164" i="3"/>
  <c r="M164" i="3"/>
  <c r="I164" i="3"/>
  <c r="G164" i="3"/>
  <c r="F164" i="3"/>
  <c r="E164" i="3"/>
  <c r="D164" i="3"/>
  <c r="C164" i="3"/>
  <c r="B164" i="3"/>
  <c r="CU163" i="3"/>
  <c r="CT163" i="3"/>
  <c r="CS163" i="3"/>
  <c r="CR163" i="3"/>
  <c r="CQ163" i="3"/>
  <c r="N163" i="3"/>
  <c r="M163" i="3"/>
  <c r="I163" i="3"/>
  <c r="G163" i="3"/>
  <c r="F163" i="3"/>
  <c r="E163" i="3"/>
  <c r="D163" i="3"/>
  <c r="C163" i="3"/>
  <c r="B163" i="3"/>
  <c r="CU162" i="3"/>
  <c r="CT162" i="3"/>
  <c r="CS162" i="3"/>
  <c r="CR162" i="3"/>
  <c r="CQ162" i="3"/>
  <c r="N162" i="3"/>
  <c r="M162" i="3"/>
  <c r="I162" i="3"/>
  <c r="G162" i="3"/>
  <c r="F162" i="3"/>
  <c r="E162" i="3"/>
  <c r="D162" i="3"/>
  <c r="C162" i="3"/>
  <c r="B162" i="3"/>
  <c r="CU161" i="3"/>
  <c r="CT161" i="3"/>
  <c r="CS161" i="3"/>
  <c r="CR161" i="3"/>
  <c r="CQ161" i="3"/>
  <c r="N161" i="3"/>
  <c r="M161" i="3"/>
  <c r="I161" i="3"/>
  <c r="G161" i="3"/>
  <c r="F161" i="3"/>
  <c r="E161" i="3"/>
  <c r="D161" i="3"/>
  <c r="C161" i="3"/>
  <c r="B161" i="3"/>
  <c r="CU160" i="3"/>
  <c r="CT160" i="3"/>
  <c r="CS160" i="3"/>
  <c r="CR160" i="3"/>
  <c r="CQ160" i="3"/>
  <c r="N160" i="3"/>
  <c r="M160" i="3"/>
  <c r="I160" i="3"/>
  <c r="G160" i="3"/>
  <c r="F160" i="3"/>
  <c r="E160" i="3"/>
  <c r="D160" i="3"/>
  <c r="C160" i="3"/>
  <c r="B160" i="3"/>
  <c r="CU159" i="3"/>
  <c r="CT159" i="3"/>
  <c r="CS159" i="3"/>
  <c r="CR159" i="3"/>
  <c r="CQ159" i="3"/>
  <c r="N159" i="3"/>
  <c r="M159" i="3"/>
  <c r="I159" i="3"/>
  <c r="G159" i="3"/>
  <c r="F159" i="3"/>
  <c r="E159" i="3"/>
  <c r="D159" i="3"/>
  <c r="C159" i="3"/>
  <c r="B159" i="3"/>
  <c r="CU158" i="3"/>
  <c r="CT158" i="3"/>
  <c r="CS158" i="3"/>
  <c r="CR158" i="3"/>
  <c r="CQ158" i="3"/>
  <c r="N158" i="3"/>
  <c r="M158" i="3"/>
  <c r="I158" i="3"/>
  <c r="G158" i="3"/>
  <c r="F158" i="3"/>
  <c r="E158" i="3"/>
  <c r="D158" i="3"/>
  <c r="C158" i="3"/>
  <c r="B158" i="3"/>
  <c r="CU157" i="3"/>
  <c r="CT157" i="3"/>
  <c r="CS157" i="3"/>
  <c r="CR157" i="3"/>
  <c r="CQ157" i="3"/>
  <c r="N157" i="3"/>
  <c r="M157" i="3"/>
  <c r="I157" i="3"/>
  <c r="G157" i="3"/>
  <c r="F157" i="3"/>
  <c r="E157" i="3"/>
  <c r="D157" i="3"/>
  <c r="C157" i="3"/>
  <c r="B157" i="3"/>
  <c r="CU156" i="3"/>
  <c r="CT156" i="3"/>
  <c r="CS156" i="3"/>
  <c r="CR156" i="3"/>
  <c r="CQ156" i="3"/>
  <c r="N156" i="3"/>
  <c r="M156" i="3"/>
  <c r="I156" i="3"/>
  <c r="G156" i="3"/>
  <c r="F156" i="3"/>
  <c r="E156" i="3"/>
  <c r="D156" i="3"/>
  <c r="C156" i="3"/>
  <c r="B156" i="3"/>
  <c r="CU155" i="3"/>
  <c r="CT155" i="3"/>
  <c r="CS155" i="3"/>
  <c r="CR155" i="3"/>
  <c r="CQ155" i="3"/>
  <c r="N155" i="3"/>
  <c r="M155" i="3"/>
  <c r="I155" i="3"/>
  <c r="G155" i="3"/>
  <c r="F155" i="3"/>
  <c r="E155" i="3"/>
  <c r="D155" i="3"/>
  <c r="C155" i="3"/>
  <c r="B155" i="3"/>
  <c r="CU154" i="3"/>
  <c r="CT154" i="3"/>
  <c r="CS154" i="3"/>
  <c r="CR154" i="3"/>
  <c r="CQ154" i="3"/>
  <c r="N154" i="3"/>
  <c r="M154" i="3"/>
  <c r="I154" i="3"/>
  <c r="G154" i="3"/>
  <c r="F154" i="3"/>
  <c r="E154" i="3"/>
  <c r="D154" i="3"/>
  <c r="C154" i="3"/>
  <c r="B154" i="3"/>
  <c r="CU153" i="3"/>
  <c r="CT153" i="3"/>
  <c r="CS153" i="3"/>
  <c r="CR153" i="3"/>
  <c r="CQ153" i="3"/>
  <c r="N153" i="3"/>
  <c r="M153" i="3"/>
  <c r="I153" i="3"/>
  <c r="G153" i="3"/>
  <c r="F153" i="3"/>
  <c r="E153" i="3"/>
  <c r="D153" i="3"/>
  <c r="C153" i="3"/>
  <c r="B153" i="3"/>
  <c r="CU152" i="3"/>
  <c r="CT152" i="3"/>
  <c r="CS152" i="3"/>
  <c r="CR152" i="3"/>
  <c r="CQ152" i="3"/>
  <c r="N152" i="3"/>
  <c r="M152" i="3"/>
  <c r="I152" i="3"/>
  <c r="G152" i="3"/>
  <c r="F152" i="3"/>
  <c r="E152" i="3"/>
  <c r="D152" i="3"/>
  <c r="C152" i="3"/>
  <c r="B152" i="3"/>
  <c r="CU151" i="3"/>
  <c r="CT151" i="3"/>
  <c r="CS151" i="3"/>
  <c r="CR151" i="3"/>
  <c r="CQ151" i="3"/>
  <c r="N151" i="3"/>
  <c r="M151" i="3"/>
  <c r="I151" i="3"/>
  <c r="G151" i="3"/>
  <c r="F151" i="3"/>
  <c r="E151" i="3"/>
  <c r="D151" i="3"/>
  <c r="C151" i="3"/>
  <c r="B151" i="3"/>
  <c r="CU150" i="3"/>
  <c r="CT150" i="3"/>
  <c r="CS150" i="3"/>
  <c r="CR150" i="3"/>
  <c r="CQ150" i="3"/>
  <c r="N150" i="3"/>
  <c r="M150" i="3"/>
  <c r="I150" i="3"/>
  <c r="G150" i="3"/>
  <c r="F150" i="3"/>
  <c r="E150" i="3"/>
  <c r="D150" i="3"/>
  <c r="C150" i="3"/>
  <c r="B150" i="3"/>
  <c r="CU149" i="3"/>
  <c r="CT149" i="3"/>
  <c r="CS149" i="3"/>
  <c r="CR149" i="3"/>
  <c r="CQ149" i="3"/>
  <c r="N149" i="3"/>
  <c r="M149" i="3"/>
  <c r="I149" i="3"/>
  <c r="G149" i="3"/>
  <c r="F149" i="3"/>
  <c r="E149" i="3"/>
  <c r="D149" i="3"/>
  <c r="C149" i="3"/>
  <c r="B149" i="3"/>
  <c r="CU148" i="3"/>
  <c r="CT148" i="3"/>
  <c r="CS148" i="3"/>
  <c r="CR148" i="3"/>
  <c r="CQ148" i="3"/>
  <c r="N148" i="3"/>
  <c r="M148" i="3"/>
  <c r="I148" i="3"/>
  <c r="G148" i="3"/>
  <c r="F148" i="3"/>
  <c r="E148" i="3"/>
  <c r="D148" i="3"/>
  <c r="C148" i="3"/>
  <c r="B148" i="3"/>
  <c r="CU147" i="3"/>
  <c r="CT147" i="3"/>
  <c r="CS147" i="3"/>
  <c r="CR147" i="3"/>
  <c r="CQ147" i="3"/>
  <c r="N147" i="3"/>
  <c r="M147" i="3"/>
  <c r="I147" i="3"/>
  <c r="G147" i="3"/>
  <c r="F147" i="3"/>
  <c r="E147" i="3"/>
  <c r="D147" i="3"/>
  <c r="C147" i="3"/>
  <c r="B147" i="3"/>
  <c r="CU146" i="3"/>
  <c r="CT146" i="3"/>
  <c r="CS146" i="3"/>
  <c r="CR146" i="3"/>
  <c r="CQ146" i="3"/>
  <c r="N146" i="3"/>
  <c r="M146" i="3"/>
  <c r="I146" i="3"/>
  <c r="G146" i="3"/>
  <c r="F146" i="3"/>
  <c r="E146" i="3"/>
  <c r="D146" i="3"/>
  <c r="C146" i="3"/>
  <c r="B146" i="3"/>
  <c r="CU145" i="3"/>
  <c r="CT145" i="3"/>
  <c r="CS145" i="3"/>
  <c r="CR145" i="3"/>
  <c r="CQ145" i="3"/>
  <c r="N145" i="3"/>
  <c r="M145" i="3"/>
  <c r="I145" i="3"/>
  <c r="G145" i="3"/>
  <c r="F145" i="3"/>
  <c r="E145" i="3"/>
  <c r="D145" i="3"/>
  <c r="C145" i="3"/>
  <c r="B145" i="3"/>
  <c r="CU144" i="3"/>
  <c r="CT144" i="3"/>
  <c r="CS144" i="3"/>
  <c r="CR144" i="3"/>
  <c r="CQ144" i="3"/>
  <c r="N144" i="3"/>
  <c r="M144" i="3"/>
  <c r="I144" i="3"/>
  <c r="G144" i="3"/>
  <c r="F144" i="3"/>
  <c r="E144" i="3"/>
  <c r="D144" i="3"/>
  <c r="C144" i="3"/>
  <c r="B144" i="3"/>
  <c r="CU143" i="3"/>
  <c r="CT143" i="3"/>
  <c r="CS143" i="3"/>
  <c r="CR143" i="3"/>
  <c r="CQ143" i="3"/>
  <c r="N143" i="3"/>
  <c r="M143" i="3"/>
  <c r="I143" i="3"/>
  <c r="G143" i="3"/>
  <c r="F143" i="3"/>
  <c r="E143" i="3"/>
  <c r="D143" i="3"/>
  <c r="C143" i="3"/>
  <c r="B143" i="3"/>
  <c r="CU142" i="3"/>
  <c r="CT142" i="3"/>
  <c r="CS142" i="3"/>
  <c r="CR142" i="3"/>
  <c r="CQ142" i="3"/>
  <c r="N142" i="3"/>
  <c r="M142" i="3"/>
  <c r="I142" i="3"/>
  <c r="G142" i="3"/>
  <c r="F142" i="3"/>
  <c r="E142" i="3"/>
  <c r="D142" i="3"/>
  <c r="C142" i="3"/>
  <c r="B142" i="3"/>
  <c r="CU141" i="3"/>
  <c r="CT141" i="3"/>
  <c r="CS141" i="3"/>
  <c r="CR141" i="3"/>
  <c r="CQ141" i="3"/>
  <c r="N141" i="3"/>
  <c r="M141" i="3"/>
  <c r="I141" i="3"/>
  <c r="G141" i="3"/>
  <c r="F141" i="3"/>
  <c r="E141" i="3"/>
  <c r="D141" i="3"/>
  <c r="C141" i="3"/>
  <c r="B141" i="3"/>
  <c r="CU140" i="3"/>
  <c r="CT140" i="3"/>
  <c r="CS140" i="3"/>
  <c r="CR140" i="3"/>
  <c r="CQ140" i="3"/>
  <c r="N140" i="3"/>
  <c r="M140" i="3"/>
  <c r="I140" i="3"/>
  <c r="G140" i="3"/>
  <c r="F140" i="3"/>
  <c r="E140" i="3"/>
  <c r="D140" i="3"/>
  <c r="C140" i="3"/>
  <c r="B140" i="3"/>
  <c r="CU139" i="3"/>
  <c r="CT139" i="3"/>
  <c r="CS139" i="3"/>
  <c r="CR139" i="3"/>
  <c r="CQ139" i="3"/>
  <c r="N139" i="3"/>
  <c r="M139" i="3"/>
  <c r="I139" i="3"/>
  <c r="G139" i="3"/>
  <c r="F139" i="3"/>
  <c r="E139" i="3"/>
  <c r="D139" i="3"/>
  <c r="C139" i="3"/>
  <c r="B139" i="3"/>
  <c r="CU138" i="3"/>
  <c r="CT138" i="3"/>
  <c r="CS138" i="3"/>
  <c r="CR138" i="3"/>
  <c r="CQ138" i="3"/>
  <c r="N138" i="3"/>
  <c r="M138" i="3"/>
  <c r="I138" i="3"/>
  <c r="G138" i="3"/>
  <c r="F138" i="3"/>
  <c r="E138" i="3"/>
  <c r="D138" i="3"/>
  <c r="C138" i="3"/>
  <c r="B138" i="3"/>
  <c r="CU137" i="3"/>
  <c r="CT137" i="3"/>
  <c r="CS137" i="3"/>
  <c r="CR137" i="3"/>
  <c r="CQ137" i="3"/>
  <c r="N137" i="3"/>
  <c r="M137" i="3"/>
  <c r="I137" i="3"/>
  <c r="G137" i="3"/>
  <c r="F137" i="3"/>
  <c r="E137" i="3"/>
  <c r="D137" i="3"/>
  <c r="C137" i="3"/>
  <c r="B137" i="3"/>
  <c r="CU136" i="3"/>
  <c r="CT136" i="3"/>
  <c r="CS136" i="3"/>
  <c r="CR136" i="3"/>
  <c r="CQ136" i="3"/>
  <c r="N136" i="3"/>
  <c r="M136" i="3"/>
  <c r="I136" i="3"/>
  <c r="G136" i="3"/>
  <c r="F136" i="3"/>
  <c r="E136" i="3"/>
  <c r="D136" i="3"/>
  <c r="C136" i="3"/>
  <c r="B136" i="3"/>
  <c r="CU135" i="3"/>
  <c r="CT135" i="3"/>
  <c r="CS135" i="3"/>
  <c r="CR135" i="3"/>
  <c r="CQ135" i="3"/>
  <c r="N135" i="3"/>
  <c r="M135" i="3"/>
  <c r="I135" i="3"/>
  <c r="G135" i="3"/>
  <c r="F135" i="3"/>
  <c r="E135" i="3"/>
  <c r="D135" i="3"/>
  <c r="C135" i="3"/>
  <c r="B135" i="3"/>
  <c r="CU134" i="3"/>
  <c r="CT134" i="3"/>
  <c r="CS134" i="3"/>
  <c r="CR134" i="3"/>
  <c r="CQ134" i="3"/>
  <c r="N134" i="3"/>
  <c r="M134" i="3"/>
  <c r="I134" i="3"/>
  <c r="G134" i="3"/>
  <c r="F134" i="3"/>
  <c r="E134" i="3"/>
  <c r="D134" i="3"/>
  <c r="C134" i="3"/>
  <c r="B134" i="3"/>
  <c r="CU133" i="3"/>
  <c r="CT133" i="3"/>
  <c r="CS133" i="3"/>
  <c r="CR133" i="3"/>
  <c r="CQ133" i="3"/>
  <c r="N133" i="3"/>
  <c r="M133" i="3"/>
  <c r="I133" i="3"/>
  <c r="G133" i="3"/>
  <c r="F133" i="3"/>
  <c r="E133" i="3"/>
  <c r="D133" i="3"/>
  <c r="C133" i="3"/>
  <c r="B133" i="3"/>
  <c r="CU132" i="3"/>
  <c r="CT132" i="3"/>
  <c r="CS132" i="3"/>
  <c r="CR132" i="3"/>
  <c r="CQ132" i="3"/>
  <c r="N132" i="3"/>
  <c r="M132" i="3"/>
  <c r="I132" i="3"/>
  <c r="G132" i="3"/>
  <c r="F132" i="3"/>
  <c r="E132" i="3"/>
  <c r="D132" i="3"/>
  <c r="C132" i="3"/>
  <c r="B132" i="3"/>
  <c r="CU131" i="3"/>
  <c r="CT131" i="3"/>
  <c r="CS131" i="3"/>
  <c r="CR131" i="3"/>
  <c r="CQ131" i="3"/>
  <c r="N131" i="3"/>
  <c r="M131" i="3"/>
  <c r="I131" i="3"/>
  <c r="G131" i="3"/>
  <c r="F131" i="3"/>
  <c r="E131" i="3"/>
  <c r="D131" i="3"/>
  <c r="C131" i="3"/>
  <c r="B131" i="3"/>
  <c r="CU130" i="3"/>
  <c r="CT130" i="3"/>
  <c r="CS130" i="3"/>
  <c r="CR130" i="3"/>
  <c r="CQ130" i="3"/>
  <c r="N130" i="3"/>
  <c r="M130" i="3"/>
  <c r="I130" i="3"/>
  <c r="G130" i="3"/>
  <c r="F130" i="3"/>
  <c r="E130" i="3"/>
  <c r="D130" i="3"/>
  <c r="C130" i="3"/>
  <c r="B130" i="3"/>
  <c r="CU129" i="3"/>
  <c r="CT129" i="3"/>
  <c r="CS129" i="3"/>
  <c r="CR129" i="3"/>
  <c r="CQ129" i="3"/>
  <c r="N129" i="3"/>
  <c r="M129" i="3"/>
  <c r="I129" i="3"/>
  <c r="G129" i="3"/>
  <c r="F129" i="3"/>
  <c r="E129" i="3"/>
  <c r="D129" i="3"/>
  <c r="C129" i="3"/>
  <c r="B129" i="3"/>
  <c r="CU128" i="3"/>
  <c r="CT128" i="3"/>
  <c r="CS128" i="3"/>
  <c r="CR128" i="3"/>
  <c r="CQ128" i="3"/>
  <c r="N128" i="3"/>
  <c r="M128" i="3"/>
  <c r="I128" i="3"/>
  <c r="G128" i="3"/>
  <c r="F128" i="3"/>
  <c r="E128" i="3"/>
  <c r="D128" i="3"/>
  <c r="C128" i="3"/>
  <c r="B128" i="3"/>
  <c r="CU127" i="3"/>
  <c r="CT127" i="3"/>
  <c r="CS127" i="3"/>
  <c r="CR127" i="3"/>
  <c r="CQ127" i="3"/>
  <c r="N127" i="3"/>
  <c r="M127" i="3"/>
  <c r="I127" i="3"/>
  <c r="G127" i="3"/>
  <c r="F127" i="3"/>
  <c r="E127" i="3"/>
  <c r="D127" i="3"/>
  <c r="C127" i="3"/>
  <c r="B127" i="3"/>
  <c r="CU126" i="3"/>
  <c r="CT126" i="3"/>
  <c r="CS126" i="3"/>
  <c r="CR126" i="3"/>
  <c r="CQ126" i="3"/>
  <c r="N126" i="3"/>
  <c r="M126" i="3"/>
  <c r="I126" i="3"/>
  <c r="G126" i="3"/>
  <c r="F126" i="3"/>
  <c r="E126" i="3"/>
  <c r="D126" i="3"/>
  <c r="C126" i="3"/>
  <c r="B126" i="3"/>
  <c r="CU125" i="3"/>
  <c r="CT125" i="3"/>
  <c r="CS125" i="3"/>
  <c r="CR125" i="3"/>
  <c r="CQ125" i="3"/>
  <c r="N125" i="3"/>
  <c r="M125" i="3"/>
  <c r="I125" i="3"/>
  <c r="G125" i="3"/>
  <c r="F125" i="3"/>
  <c r="E125" i="3"/>
  <c r="D125" i="3"/>
  <c r="C125" i="3"/>
  <c r="B125" i="3"/>
  <c r="CU124" i="3"/>
  <c r="CT124" i="3"/>
  <c r="CS124" i="3"/>
  <c r="CR124" i="3"/>
  <c r="CQ124" i="3"/>
  <c r="N124" i="3"/>
  <c r="M124" i="3"/>
  <c r="I124" i="3"/>
  <c r="G124" i="3"/>
  <c r="F124" i="3"/>
  <c r="E124" i="3"/>
  <c r="D124" i="3"/>
  <c r="C124" i="3"/>
  <c r="B124" i="3"/>
  <c r="CU123" i="3"/>
  <c r="CT123" i="3"/>
  <c r="CS123" i="3"/>
  <c r="CR123" i="3"/>
  <c r="CQ123" i="3"/>
  <c r="N123" i="3"/>
  <c r="M123" i="3"/>
  <c r="I123" i="3"/>
  <c r="G123" i="3"/>
  <c r="F123" i="3"/>
  <c r="E123" i="3"/>
  <c r="D123" i="3"/>
  <c r="C123" i="3"/>
  <c r="B123" i="3"/>
  <c r="CU122" i="3"/>
  <c r="CT122" i="3"/>
  <c r="CS122" i="3"/>
  <c r="CR122" i="3"/>
  <c r="CQ122" i="3"/>
  <c r="N122" i="3"/>
  <c r="M122" i="3"/>
  <c r="I122" i="3"/>
  <c r="G122" i="3"/>
  <c r="F122" i="3"/>
  <c r="E122" i="3"/>
  <c r="D122" i="3"/>
  <c r="C122" i="3"/>
  <c r="B122" i="3"/>
  <c r="CU121" i="3"/>
  <c r="CT121" i="3"/>
  <c r="CS121" i="3"/>
  <c r="CR121" i="3"/>
  <c r="CQ121" i="3"/>
  <c r="N121" i="3"/>
  <c r="M121" i="3"/>
  <c r="I121" i="3"/>
  <c r="G121" i="3"/>
  <c r="F121" i="3"/>
  <c r="E121" i="3"/>
  <c r="D121" i="3"/>
  <c r="C121" i="3"/>
  <c r="B121" i="3"/>
  <c r="CU120" i="3"/>
  <c r="CT120" i="3"/>
  <c r="CS120" i="3"/>
  <c r="CR120" i="3"/>
  <c r="CQ120" i="3"/>
  <c r="N120" i="3"/>
  <c r="M120" i="3"/>
  <c r="I120" i="3"/>
  <c r="G120" i="3"/>
  <c r="F120" i="3"/>
  <c r="E120" i="3"/>
  <c r="D120" i="3"/>
  <c r="C120" i="3"/>
  <c r="B120" i="3"/>
  <c r="CU119" i="3"/>
  <c r="CT119" i="3"/>
  <c r="CS119" i="3"/>
  <c r="CR119" i="3"/>
  <c r="CQ119" i="3"/>
  <c r="N119" i="3"/>
  <c r="M119" i="3"/>
  <c r="I119" i="3"/>
  <c r="G119" i="3"/>
  <c r="F119" i="3"/>
  <c r="E119" i="3"/>
  <c r="D119" i="3"/>
  <c r="C119" i="3"/>
  <c r="B119" i="3"/>
  <c r="CU118" i="3"/>
  <c r="CT118" i="3"/>
  <c r="CS118" i="3"/>
  <c r="CR118" i="3"/>
  <c r="CQ118" i="3"/>
  <c r="N118" i="3"/>
  <c r="M118" i="3"/>
  <c r="I118" i="3"/>
  <c r="G118" i="3"/>
  <c r="F118" i="3"/>
  <c r="E118" i="3"/>
  <c r="D118" i="3"/>
  <c r="C118" i="3"/>
  <c r="B118" i="3"/>
  <c r="CU117" i="3"/>
  <c r="CT117" i="3"/>
  <c r="CS117" i="3"/>
  <c r="CR117" i="3"/>
  <c r="CQ117" i="3"/>
  <c r="N117" i="3"/>
  <c r="M117" i="3"/>
  <c r="I117" i="3"/>
  <c r="G117" i="3"/>
  <c r="F117" i="3"/>
  <c r="E117" i="3"/>
  <c r="D117" i="3"/>
  <c r="C117" i="3"/>
  <c r="B117" i="3"/>
  <c r="CU116" i="3"/>
  <c r="CT116" i="3"/>
  <c r="CS116" i="3"/>
  <c r="CR116" i="3"/>
  <c r="CQ116" i="3"/>
  <c r="N116" i="3"/>
  <c r="M116" i="3"/>
  <c r="I116" i="3"/>
  <c r="G116" i="3"/>
  <c r="F116" i="3"/>
  <c r="E116" i="3"/>
  <c r="D116" i="3"/>
  <c r="C116" i="3"/>
  <c r="B116" i="3"/>
  <c r="CU115" i="3"/>
  <c r="CT115" i="3"/>
  <c r="CS115" i="3"/>
  <c r="CR115" i="3"/>
  <c r="CQ115" i="3"/>
  <c r="N115" i="3"/>
  <c r="M115" i="3"/>
  <c r="I115" i="3"/>
  <c r="G115" i="3"/>
  <c r="F115" i="3"/>
  <c r="E115" i="3"/>
  <c r="D115" i="3"/>
  <c r="C115" i="3"/>
  <c r="B115" i="3"/>
  <c r="CU114" i="3"/>
  <c r="CT114" i="3"/>
  <c r="CS114" i="3"/>
  <c r="CR114" i="3"/>
  <c r="CQ114" i="3"/>
  <c r="N114" i="3"/>
  <c r="M114" i="3"/>
  <c r="I114" i="3"/>
  <c r="G114" i="3"/>
  <c r="F114" i="3"/>
  <c r="E114" i="3"/>
  <c r="D114" i="3"/>
  <c r="C114" i="3"/>
  <c r="B114" i="3"/>
  <c r="CU113" i="3"/>
  <c r="CT113" i="3"/>
  <c r="CS113" i="3"/>
  <c r="CR113" i="3"/>
  <c r="CQ113" i="3"/>
  <c r="N113" i="3"/>
  <c r="M113" i="3"/>
  <c r="I113" i="3"/>
  <c r="G113" i="3"/>
  <c r="F113" i="3"/>
  <c r="E113" i="3"/>
  <c r="D113" i="3"/>
  <c r="C113" i="3"/>
  <c r="B113" i="3"/>
  <c r="CU112" i="3"/>
  <c r="CT112" i="3"/>
  <c r="CS112" i="3"/>
  <c r="CR112" i="3"/>
  <c r="CQ112" i="3"/>
  <c r="N112" i="3"/>
  <c r="M112" i="3"/>
  <c r="I112" i="3"/>
  <c r="G112" i="3"/>
  <c r="F112" i="3"/>
  <c r="E112" i="3"/>
  <c r="D112" i="3"/>
  <c r="C112" i="3"/>
  <c r="B112" i="3"/>
  <c r="CU111" i="3"/>
  <c r="CT111" i="3"/>
  <c r="CS111" i="3"/>
  <c r="CR111" i="3"/>
  <c r="CQ111" i="3"/>
  <c r="N111" i="3"/>
  <c r="M111" i="3"/>
  <c r="I111" i="3"/>
  <c r="G111" i="3"/>
  <c r="F111" i="3"/>
  <c r="E111" i="3"/>
  <c r="D111" i="3"/>
  <c r="C111" i="3"/>
  <c r="B111" i="3"/>
  <c r="CU110" i="3"/>
  <c r="CT110" i="3"/>
  <c r="CS110" i="3"/>
  <c r="CR110" i="3"/>
  <c r="CQ110" i="3"/>
  <c r="N110" i="3"/>
  <c r="M110" i="3"/>
  <c r="I110" i="3"/>
  <c r="G110" i="3"/>
  <c r="F110" i="3"/>
  <c r="E110" i="3"/>
  <c r="D110" i="3"/>
  <c r="C110" i="3"/>
  <c r="B110" i="3"/>
  <c r="CU109" i="3"/>
  <c r="CT109" i="3"/>
  <c r="CS109" i="3"/>
  <c r="CR109" i="3"/>
  <c r="CQ109" i="3"/>
  <c r="N109" i="3"/>
  <c r="M109" i="3"/>
  <c r="I109" i="3"/>
  <c r="G109" i="3"/>
  <c r="F109" i="3"/>
  <c r="E109" i="3"/>
  <c r="D109" i="3"/>
  <c r="C109" i="3"/>
  <c r="B109" i="3"/>
  <c r="CU108" i="3"/>
  <c r="CT108" i="3"/>
  <c r="CS108" i="3"/>
  <c r="CR108" i="3"/>
  <c r="CQ108" i="3"/>
  <c r="N108" i="3"/>
  <c r="M108" i="3"/>
  <c r="I108" i="3"/>
  <c r="G108" i="3"/>
  <c r="F108" i="3"/>
  <c r="E108" i="3"/>
  <c r="D108" i="3"/>
  <c r="C108" i="3"/>
  <c r="B108" i="3"/>
  <c r="CU107" i="3"/>
  <c r="CT107" i="3"/>
  <c r="CS107" i="3"/>
  <c r="CR107" i="3"/>
  <c r="CQ107" i="3"/>
  <c r="N107" i="3"/>
  <c r="M107" i="3"/>
  <c r="I107" i="3"/>
  <c r="G107" i="3"/>
  <c r="F107" i="3"/>
  <c r="E107" i="3"/>
  <c r="D107" i="3"/>
  <c r="C107" i="3"/>
  <c r="B107" i="3"/>
  <c r="CU106" i="3"/>
  <c r="CT106" i="3"/>
  <c r="CS106" i="3"/>
  <c r="CR106" i="3"/>
  <c r="CQ106" i="3"/>
  <c r="N106" i="3"/>
  <c r="M106" i="3"/>
  <c r="I106" i="3"/>
  <c r="G106" i="3"/>
  <c r="F106" i="3"/>
  <c r="E106" i="3"/>
  <c r="D106" i="3"/>
  <c r="C106" i="3"/>
  <c r="B106" i="3"/>
  <c r="CU105" i="3"/>
  <c r="CT105" i="3"/>
  <c r="CS105" i="3"/>
  <c r="CR105" i="3"/>
  <c r="CQ105" i="3"/>
  <c r="N105" i="3"/>
  <c r="M105" i="3"/>
  <c r="I105" i="3"/>
  <c r="G105" i="3"/>
  <c r="F105" i="3"/>
  <c r="E105" i="3"/>
  <c r="D105" i="3"/>
  <c r="C105" i="3"/>
  <c r="B105" i="3"/>
  <c r="CU104" i="3"/>
  <c r="CT104" i="3"/>
  <c r="CS104" i="3"/>
  <c r="CR104" i="3"/>
  <c r="CQ104" i="3"/>
  <c r="N104" i="3"/>
  <c r="M104" i="3"/>
  <c r="I104" i="3"/>
  <c r="G104" i="3"/>
  <c r="F104" i="3"/>
  <c r="E104" i="3"/>
  <c r="D104" i="3"/>
  <c r="C104" i="3"/>
  <c r="B104" i="3"/>
  <c r="CU103" i="3"/>
  <c r="CT103" i="3"/>
  <c r="CS103" i="3"/>
  <c r="CR103" i="3"/>
  <c r="CQ103" i="3"/>
  <c r="N103" i="3"/>
  <c r="M103" i="3"/>
  <c r="I103" i="3"/>
  <c r="G103" i="3"/>
  <c r="F103" i="3"/>
  <c r="E103" i="3"/>
  <c r="D103" i="3"/>
  <c r="C103" i="3"/>
  <c r="B103" i="3"/>
  <c r="CU102" i="3"/>
  <c r="CT102" i="3"/>
  <c r="CS102" i="3"/>
  <c r="CR102" i="3"/>
  <c r="CQ102" i="3"/>
  <c r="N102" i="3"/>
  <c r="M102" i="3"/>
  <c r="I102" i="3"/>
  <c r="G102" i="3"/>
  <c r="F102" i="3"/>
  <c r="E102" i="3"/>
  <c r="D102" i="3"/>
  <c r="C102" i="3"/>
  <c r="B102" i="3"/>
  <c r="CU101" i="3"/>
  <c r="CT101" i="3"/>
  <c r="CS101" i="3"/>
  <c r="CR101" i="3"/>
  <c r="CQ101" i="3"/>
  <c r="N101" i="3"/>
  <c r="M101" i="3"/>
  <c r="I101" i="3"/>
  <c r="G101" i="3"/>
  <c r="F101" i="3"/>
  <c r="E101" i="3"/>
  <c r="D101" i="3"/>
  <c r="C101" i="3"/>
  <c r="B101" i="3"/>
  <c r="CU100" i="3"/>
  <c r="CT100" i="3"/>
  <c r="CS100" i="3"/>
  <c r="CR100" i="3"/>
  <c r="CQ100" i="3"/>
  <c r="N100" i="3"/>
  <c r="M100" i="3"/>
  <c r="I100" i="3"/>
  <c r="G100" i="3"/>
  <c r="F100" i="3"/>
  <c r="E100" i="3"/>
  <c r="D100" i="3"/>
  <c r="C100" i="3"/>
  <c r="B100" i="3"/>
  <c r="CU99" i="3"/>
  <c r="CT99" i="3"/>
  <c r="CS99" i="3"/>
  <c r="CR99" i="3"/>
  <c r="CQ99" i="3"/>
  <c r="N99" i="3"/>
  <c r="M99" i="3"/>
  <c r="I99" i="3"/>
  <c r="G99" i="3"/>
  <c r="F99" i="3"/>
  <c r="E99" i="3"/>
  <c r="D99" i="3"/>
  <c r="C99" i="3"/>
  <c r="B99" i="3"/>
  <c r="CU98" i="3"/>
  <c r="CT98" i="3"/>
  <c r="CS98" i="3"/>
  <c r="CR98" i="3"/>
  <c r="CQ98" i="3"/>
  <c r="N98" i="3"/>
  <c r="M98" i="3"/>
  <c r="I98" i="3"/>
  <c r="G98" i="3"/>
  <c r="F98" i="3"/>
  <c r="E98" i="3"/>
  <c r="D98" i="3"/>
  <c r="C98" i="3"/>
  <c r="B98" i="3"/>
  <c r="CU97" i="3"/>
  <c r="CT97" i="3"/>
  <c r="CS97" i="3"/>
  <c r="CR97" i="3"/>
  <c r="CQ97" i="3"/>
  <c r="N97" i="3"/>
  <c r="M97" i="3"/>
  <c r="I97" i="3"/>
  <c r="G97" i="3"/>
  <c r="F97" i="3"/>
  <c r="E97" i="3"/>
  <c r="D97" i="3"/>
  <c r="C97" i="3"/>
  <c r="B97" i="3"/>
  <c r="CU96" i="3"/>
  <c r="CT96" i="3"/>
  <c r="CS96" i="3"/>
  <c r="CR96" i="3"/>
  <c r="CQ96" i="3"/>
  <c r="N96" i="3"/>
  <c r="M96" i="3"/>
  <c r="I96" i="3"/>
  <c r="G96" i="3"/>
  <c r="F96" i="3"/>
  <c r="E96" i="3"/>
  <c r="D96" i="3"/>
  <c r="C96" i="3"/>
  <c r="B96" i="3"/>
  <c r="CU95" i="3"/>
  <c r="CT95" i="3"/>
  <c r="CS95" i="3"/>
  <c r="CR95" i="3"/>
  <c r="CQ95" i="3"/>
  <c r="N95" i="3"/>
  <c r="M95" i="3"/>
  <c r="I95" i="3"/>
  <c r="G95" i="3"/>
  <c r="F95" i="3"/>
  <c r="E95" i="3"/>
  <c r="D95" i="3"/>
  <c r="C95" i="3"/>
  <c r="B95" i="3"/>
  <c r="CU94" i="3"/>
  <c r="CT94" i="3"/>
  <c r="CS94" i="3"/>
  <c r="CR94" i="3"/>
  <c r="CQ94" i="3"/>
  <c r="N94" i="3"/>
  <c r="M94" i="3"/>
  <c r="I94" i="3"/>
  <c r="G94" i="3"/>
  <c r="F94" i="3"/>
  <c r="E94" i="3"/>
  <c r="D94" i="3"/>
  <c r="C94" i="3"/>
  <c r="B94" i="3"/>
  <c r="CU93" i="3"/>
  <c r="CT93" i="3"/>
  <c r="CS93" i="3"/>
  <c r="CR93" i="3"/>
  <c r="CQ93" i="3"/>
  <c r="N93" i="3"/>
  <c r="M93" i="3"/>
  <c r="I93" i="3"/>
  <c r="G93" i="3"/>
  <c r="F93" i="3"/>
  <c r="E93" i="3"/>
  <c r="D93" i="3"/>
  <c r="C93" i="3"/>
  <c r="B93" i="3"/>
  <c r="CU92" i="3"/>
  <c r="CT92" i="3"/>
  <c r="CS92" i="3"/>
  <c r="CR92" i="3"/>
  <c r="CQ92" i="3"/>
  <c r="N92" i="3"/>
  <c r="M92" i="3"/>
  <c r="I92" i="3"/>
  <c r="G92" i="3"/>
  <c r="F92" i="3"/>
  <c r="E92" i="3"/>
  <c r="D92" i="3"/>
  <c r="C92" i="3"/>
  <c r="B92" i="3"/>
  <c r="CU91" i="3"/>
  <c r="CT91" i="3"/>
  <c r="CS91" i="3"/>
  <c r="CR91" i="3"/>
  <c r="CQ91" i="3"/>
  <c r="N91" i="3"/>
  <c r="M91" i="3"/>
  <c r="I91" i="3"/>
  <c r="G91" i="3"/>
  <c r="F91" i="3"/>
  <c r="E91" i="3"/>
  <c r="D91" i="3"/>
  <c r="C91" i="3"/>
  <c r="B91" i="3"/>
  <c r="CU90" i="3"/>
  <c r="CT90" i="3"/>
  <c r="CS90" i="3"/>
  <c r="CR90" i="3"/>
  <c r="CQ90" i="3"/>
  <c r="N90" i="3"/>
  <c r="M90" i="3"/>
  <c r="I90" i="3"/>
  <c r="G90" i="3"/>
  <c r="F90" i="3"/>
  <c r="E90" i="3"/>
  <c r="D90" i="3"/>
  <c r="C90" i="3"/>
  <c r="B90" i="3"/>
  <c r="CU89" i="3"/>
  <c r="CT89" i="3"/>
  <c r="CS89" i="3"/>
  <c r="CR89" i="3"/>
  <c r="CQ89" i="3"/>
  <c r="N89" i="3"/>
  <c r="M89" i="3"/>
  <c r="I89" i="3"/>
  <c r="G89" i="3"/>
  <c r="F89" i="3"/>
  <c r="E89" i="3"/>
  <c r="D89" i="3"/>
  <c r="C89" i="3"/>
  <c r="B89" i="3"/>
  <c r="CU88" i="3"/>
  <c r="CT88" i="3"/>
  <c r="CS88" i="3"/>
  <c r="CR88" i="3"/>
  <c r="CQ88" i="3"/>
  <c r="N88" i="3"/>
  <c r="M88" i="3"/>
  <c r="I88" i="3"/>
  <c r="G88" i="3"/>
  <c r="F88" i="3"/>
  <c r="E88" i="3"/>
  <c r="D88" i="3"/>
  <c r="C88" i="3"/>
  <c r="B88" i="3"/>
  <c r="CU87" i="3"/>
  <c r="CT87" i="3"/>
  <c r="CS87" i="3"/>
  <c r="CR87" i="3"/>
  <c r="CQ87" i="3"/>
  <c r="N87" i="3"/>
  <c r="M87" i="3"/>
  <c r="I87" i="3"/>
  <c r="G87" i="3"/>
  <c r="F87" i="3"/>
  <c r="E87" i="3"/>
  <c r="D87" i="3"/>
  <c r="C87" i="3"/>
  <c r="B87" i="3"/>
  <c r="CU86" i="3"/>
  <c r="CT86" i="3"/>
  <c r="CS86" i="3"/>
  <c r="CR86" i="3"/>
  <c r="CQ86" i="3"/>
  <c r="N86" i="3"/>
  <c r="M86" i="3"/>
  <c r="I86" i="3"/>
  <c r="G86" i="3"/>
  <c r="F86" i="3"/>
  <c r="E86" i="3"/>
  <c r="D86" i="3"/>
  <c r="C86" i="3"/>
  <c r="B86" i="3"/>
  <c r="CU85" i="3"/>
  <c r="CT85" i="3"/>
  <c r="CS85" i="3"/>
  <c r="CR85" i="3"/>
  <c r="CQ85" i="3"/>
  <c r="N85" i="3"/>
  <c r="M85" i="3"/>
  <c r="I85" i="3"/>
  <c r="G85" i="3"/>
  <c r="F85" i="3"/>
  <c r="E85" i="3"/>
  <c r="D85" i="3"/>
  <c r="C85" i="3"/>
  <c r="B85" i="3"/>
  <c r="CU84" i="3"/>
  <c r="CT84" i="3"/>
  <c r="CS84" i="3"/>
  <c r="CR84" i="3"/>
  <c r="CQ84" i="3"/>
  <c r="N84" i="3"/>
  <c r="M84" i="3"/>
  <c r="I84" i="3"/>
  <c r="G84" i="3"/>
  <c r="F84" i="3"/>
  <c r="E84" i="3"/>
  <c r="D84" i="3"/>
  <c r="C84" i="3"/>
  <c r="B84" i="3"/>
  <c r="CU83" i="3"/>
  <c r="CT83" i="3"/>
  <c r="CS83" i="3"/>
  <c r="CR83" i="3"/>
  <c r="CQ83" i="3"/>
  <c r="N83" i="3"/>
  <c r="M83" i="3"/>
  <c r="I83" i="3"/>
  <c r="G83" i="3"/>
  <c r="F83" i="3"/>
  <c r="E83" i="3"/>
  <c r="D83" i="3"/>
  <c r="C83" i="3"/>
  <c r="B83" i="3"/>
  <c r="CU82" i="3"/>
  <c r="CT82" i="3"/>
  <c r="CS82" i="3"/>
  <c r="CR82" i="3"/>
  <c r="CQ82" i="3"/>
  <c r="N82" i="3"/>
  <c r="M82" i="3"/>
  <c r="I82" i="3"/>
  <c r="G82" i="3"/>
  <c r="F82" i="3"/>
  <c r="E82" i="3"/>
  <c r="D82" i="3"/>
  <c r="C82" i="3"/>
  <c r="B82" i="3"/>
  <c r="CU81" i="3"/>
  <c r="CT81" i="3"/>
  <c r="CS81" i="3"/>
  <c r="CR81" i="3"/>
  <c r="CQ81" i="3"/>
  <c r="N81" i="3"/>
  <c r="M81" i="3"/>
  <c r="I81" i="3"/>
  <c r="G81" i="3"/>
  <c r="F81" i="3"/>
  <c r="E81" i="3"/>
  <c r="D81" i="3"/>
  <c r="C81" i="3"/>
  <c r="B81" i="3"/>
  <c r="CU80" i="3"/>
  <c r="CT80" i="3"/>
  <c r="CS80" i="3"/>
  <c r="CR80" i="3"/>
  <c r="CQ80" i="3"/>
  <c r="N80" i="3"/>
  <c r="M80" i="3"/>
  <c r="I80" i="3"/>
  <c r="G80" i="3"/>
  <c r="F80" i="3"/>
  <c r="E80" i="3"/>
  <c r="D80" i="3"/>
  <c r="C80" i="3"/>
  <c r="B80" i="3"/>
  <c r="CU79" i="3"/>
  <c r="CT79" i="3"/>
  <c r="CS79" i="3"/>
  <c r="CR79" i="3"/>
  <c r="CQ79" i="3"/>
  <c r="N79" i="3"/>
  <c r="M79" i="3"/>
  <c r="I79" i="3"/>
  <c r="G79" i="3"/>
  <c r="F79" i="3"/>
  <c r="E79" i="3"/>
  <c r="D79" i="3"/>
  <c r="C79" i="3"/>
  <c r="B79" i="3"/>
  <c r="CU78" i="3"/>
  <c r="CT78" i="3"/>
  <c r="CS78" i="3"/>
  <c r="CR78" i="3"/>
  <c r="CQ78" i="3"/>
  <c r="N78" i="3"/>
  <c r="M78" i="3"/>
  <c r="I78" i="3"/>
  <c r="G78" i="3"/>
  <c r="F78" i="3"/>
  <c r="E78" i="3"/>
  <c r="D78" i="3"/>
  <c r="C78" i="3"/>
  <c r="B78" i="3"/>
  <c r="CU77" i="3"/>
  <c r="CT77" i="3"/>
  <c r="CS77" i="3"/>
  <c r="CR77" i="3"/>
  <c r="CQ77" i="3"/>
  <c r="N77" i="3"/>
  <c r="M77" i="3"/>
  <c r="I77" i="3"/>
  <c r="G77" i="3"/>
  <c r="F77" i="3"/>
  <c r="E77" i="3"/>
  <c r="D77" i="3"/>
  <c r="C77" i="3"/>
  <c r="B77" i="3"/>
  <c r="CU76" i="3"/>
  <c r="CT76" i="3"/>
  <c r="CS76" i="3"/>
  <c r="CR76" i="3"/>
  <c r="CQ76" i="3"/>
  <c r="N76" i="3"/>
  <c r="M76" i="3"/>
  <c r="I76" i="3"/>
  <c r="G76" i="3"/>
  <c r="F76" i="3"/>
  <c r="E76" i="3"/>
  <c r="D76" i="3"/>
  <c r="C76" i="3"/>
  <c r="B76" i="3"/>
  <c r="CU75" i="3"/>
  <c r="CT75" i="3"/>
  <c r="CS75" i="3"/>
  <c r="CR75" i="3"/>
  <c r="CQ75" i="3"/>
  <c r="N75" i="3"/>
  <c r="M75" i="3"/>
  <c r="I75" i="3"/>
  <c r="G75" i="3"/>
  <c r="F75" i="3"/>
  <c r="E75" i="3"/>
  <c r="D75" i="3"/>
  <c r="C75" i="3"/>
  <c r="B75" i="3"/>
  <c r="CU74" i="3"/>
  <c r="CT74" i="3"/>
  <c r="CS74" i="3"/>
  <c r="CR74" i="3"/>
  <c r="CQ74" i="3"/>
  <c r="N74" i="3"/>
  <c r="M74" i="3"/>
  <c r="I74" i="3"/>
  <c r="G74" i="3"/>
  <c r="F74" i="3"/>
  <c r="E74" i="3"/>
  <c r="D74" i="3"/>
  <c r="C74" i="3"/>
  <c r="B74" i="3"/>
  <c r="CU73" i="3"/>
  <c r="CT73" i="3"/>
  <c r="CS73" i="3"/>
  <c r="CR73" i="3"/>
  <c r="CQ73" i="3"/>
  <c r="N73" i="3"/>
  <c r="M73" i="3"/>
  <c r="I73" i="3"/>
  <c r="G73" i="3"/>
  <c r="F73" i="3"/>
  <c r="E73" i="3"/>
  <c r="D73" i="3"/>
  <c r="C73" i="3"/>
  <c r="B73" i="3"/>
  <c r="CU72" i="3"/>
  <c r="CT72" i="3"/>
  <c r="CS72" i="3"/>
  <c r="CR72" i="3"/>
  <c r="CQ72" i="3"/>
  <c r="N72" i="3"/>
  <c r="M72" i="3"/>
  <c r="I72" i="3"/>
  <c r="G72" i="3"/>
  <c r="F72" i="3"/>
  <c r="E72" i="3"/>
  <c r="D72" i="3"/>
  <c r="C72" i="3"/>
  <c r="B72" i="3"/>
  <c r="CU71" i="3"/>
  <c r="CT71" i="3"/>
  <c r="CS71" i="3"/>
  <c r="CR71" i="3"/>
  <c r="CQ71" i="3"/>
  <c r="N71" i="3"/>
  <c r="M71" i="3"/>
  <c r="I71" i="3"/>
  <c r="G71" i="3"/>
  <c r="F71" i="3"/>
  <c r="E71" i="3"/>
  <c r="D71" i="3"/>
  <c r="C71" i="3"/>
  <c r="B71" i="3"/>
  <c r="CU70" i="3"/>
  <c r="CT70" i="3"/>
  <c r="CS70" i="3"/>
  <c r="CR70" i="3"/>
  <c r="CQ70" i="3"/>
  <c r="N70" i="3"/>
  <c r="M70" i="3"/>
  <c r="I70" i="3"/>
  <c r="G70" i="3"/>
  <c r="F70" i="3"/>
  <c r="E70" i="3"/>
  <c r="D70" i="3"/>
  <c r="C70" i="3"/>
  <c r="B70" i="3"/>
  <c r="CU69" i="3"/>
  <c r="CT69" i="3"/>
  <c r="CS69" i="3"/>
  <c r="CR69" i="3"/>
  <c r="CQ69" i="3"/>
  <c r="N69" i="3"/>
  <c r="M69" i="3"/>
  <c r="I69" i="3"/>
  <c r="G69" i="3"/>
  <c r="F69" i="3"/>
  <c r="E69" i="3"/>
  <c r="D69" i="3"/>
  <c r="C69" i="3"/>
  <c r="B69" i="3"/>
  <c r="CU68" i="3"/>
  <c r="CT68" i="3"/>
  <c r="CS68" i="3"/>
  <c r="CR68" i="3"/>
  <c r="CQ68" i="3"/>
  <c r="N68" i="3"/>
  <c r="M68" i="3"/>
  <c r="I68" i="3"/>
  <c r="G68" i="3"/>
  <c r="F68" i="3"/>
  <c r="E68" i="3"/>
  <c r="D68" i="3"/>
  <c r="C68" i="3"/>
  <c r="B68" i="3"/>
  <c r="CU67" i="3"/>
  <c r="CT67" i="3"/>
  <c r="CS67" i="3"/>
  <c r="CR67" i="3"/>
  <c r="CQ67" i="3"/>
  <c r="N67" i="3"/>
  <c r="M67" i="3"/>
  <c r="I67" i="3"/>
  <c r="G67" i="3"/>
  <c r="F67" i="3"/>
  <c r="E67" i="3"/>
  <c r="D67" i="3"/>
  <c r="C67" i="3"/>
  <c r="B67" i="3"/>
  <c r="CU66" i="3"/>
  <c r="CT66" i="3"/>
  <c r="CS66" i="3"/>
  <c r="CR66" i="3"/>
  <c r="CQ66" i="3"/>
  <c r="N66" i="3"/>
  <c r="M66" i="3"/>
  <c r="I66" i="3"/>
  <c r="G66" i="3"/>
  <c r="F66" i="3"/>
  <c r="E66" i="3"/>
  <c r="D66" i="3"/>
  <c r="C66" i="3"/>
  <c r="B66" i="3"/>
  <c r="CU65" i="3"/>
  <c r="CT65" i="3"/>
  <c r="CS65" i="3"/>
  <c r="CR65" i="3"/>
  <c r="CQ65" i="3"/>
  <c r="N65" i="3"/>
  <c r="M65" i="3"/>
  <c r="I65" i="3"/>
  <c r="G65" i="3"/>
  <c r="F65" i="3"/>
  <c r="E65" i="3"/>
  <c r="D65" i="3"/>
  <c r="C65" i="3"/>
  <c r="B65" i="3"/>
  <c r="CU64" i="3"/>
  <c r="CT64" i="3"/>
  <c r="CS64" i="3"/>
  <c r="CR64" i="3"/>
  <c r="CQ64" i="3"/>
  <c r="N64" i="3"/>
  <c r="M64" i="3"/>
  <c r="I64" i="3"/>
  <c r="G64" i="3"/>
  <c r="F64" i="3"/>
  <c r="E64" i="3"/>
  <c r="D64" i="3"/>
  <c r="C64" i="3"/>
  <c r="B64" i="3"/>
  <c r="CU63" i="3"/>
  <c r="CT63" i="3"/>
  <c r="CS63" i="3"/>
  <c r="CR63" i="3"/>
  <c r="CQ63" i="3"/>
  <c r="N63" i="3"/>
  <c r="M63" i="3"/>
  <c r="I63" i="3"/>
  <c r="G63" i="3"/>
  <c r="F63" i="3"/>
  <c r="E63" i="3"/>
  <c r="D63" i="3"/>
  <c r="C63" i="3"/>
  <c r="B63" i="3"/>
  <c r="CU62" i="3"/>
  <c r="CT62" i="3"/>
  <c r="CS62" i="3"/>
  <c r="CR62" i="3"/>
  <c r="CQ62" i="3"/>
  <c r="N62" i="3"/>
  <c r="M62" i="3"/>
  <c r="I62" i="3"/>
  <c r="G62" i="3"/>
  <c r="F62" i="3"/>
  <c r="E62" i="3"/>
  <c r="D62" i="3"/>
  <c r="C62" i="3"/>
  <c r="B62" i="3"/>
  <c r="CU61" i="3"/>
  <c r="CT61" i="3"/>
  <c r="CS61" i="3"/>
  <c r="CR61" i="3"/>
  <c r="CQ61" i="3"/>
  <c r="N61" i="3"/>
  <c r="M61" i="3"/>
  <c r="I61" i="3"/>
  <c r="G61" i="3"/>
  <c r="F61" i="3"/>
  <c r="E61" i="3"/>
  <c r="D61" i="3"/>
  <c r="C61" i="3"/>
  <c r="B61" i="3"/>
  <c r="CU60" i="3"/>
  <c r="CT60" i="3"/>
  <c r="CS60" i="3"/>
  <c r="CR60" i="3"/>
  <c r="CQ60" i="3"/>
  <c r="N60" i="3"/>
  <c r="M60" i="3"/>
  <c r="I60" i="3"/>
  <c r="G60" i="3"/>
  <c r="F60" i="3"/>
  <c r="E60" i="3"/>
  <c r="D60" i="3"/>
  <c r="C60" i="3"/>
  <c r="B60" i="3"/>
  <c r="CU59" i="3"/>
  <c r="CT59" i="3"/>
  <c r="CS59" i="3"/>
  <c r="CR59" i="3"/>
  <c r="CQ59" i="3"/>
  <c r="N59" i="3"/>
  <c r="M59" i="3"/>
  <c r="I59" i="3"/>
  <c r="G59" i="3"/>
  <c r="F59" i="3"/>
  <c r="E59" i="3"/>
  <c r="D59" i="3"/>
  <c r="C59" i="3"/>
  <c r="B59" i="3"/>
  <c r="CU58" i="3"/>
  <c r="CT58" i="3"/>
  <c r="CS58" i="3"/>
  <c r="CR58" i="3"/>
  <c r="CQ58" i="3"/>
  <c r="N58" i="3"/>
  <c r="M58" i="3"/>
  <c r="I58" i="3"/>
  <c r="G58" i="3"/>
  <c r="F58" i="3"/>
  <c r="E58" i="3"/>
  <c r="D58" i="3"/>
  <c r="C58" i="3"/>
  <c r="B58" i="3"/>
  <c r="CU57" i="3"/>
  <c r="CT57" i="3"/>
  <c r="CS57" i="3"/>
  <c r="CR57" i="3"/>
  <c r="CQ57" i="3"/>
  <c r="N57" i="3"/>
  <c r="M57" i="3"/>
  <c r="I57" i="3"/>
  <c r="G57" i="3"/>
  <c r="F57" i="3"/>
  <c r="E57" i="3"/>
  <c r="D57" i="3"/>
  <c r="C57" i="3"/>
  <c r="B57" i="3"/>
  <c r="CU56" i="3"/>
  <c r="CT56" i="3"/>
  <c r="CS56" i="3"/>
  <c r="CR56" i="3"/>
  <c r="CQ56" i="3"/>
  <c r="N56" i="3"/>
  <c r="M56" i="3"/>
  <c r="I56" i="3"/>
  <c r="G56" i="3"/>
  <c r="F56" i="3"/>
  <c r="E56" i="3"/>
  <c r="D56" i="3"/>
  <c r="C56" i="3"/>
  <c r="B56" i="3"/>
  <c r="CU55" i="3"/>
  <c r="CT55" i="3"/>
  <c r="CS55" i="3"/>
  <c r="CR55" i="3"/>
  <c r="CQ55" i="3"/>
  <c r="N55" i="3"/>
  <c r="M55" i="3"/>
  <c r="I55" i="3"/>
  <c r="G55" i="3"/>
  <c r="F55" i="3"/>
  <c r="E55" i="3"/>
  <c r="D55" i="3"/>
  <c r="C55" i="3"/>
  <c r="B55" i="3"/>
  <c r="CU54" i="3"/>
  <c r="CT54" i="3"/>
  <c r="CS54" i="3"/>
  <c r="CR54" i="3"/>
  <c r="CQ54" i="3"/>
  <c r="N54" i="3"/>
  <c r="M54" i="3"/>
  <c r="I54" i="3"/>
  <c r="G54" i="3"/>
  <c r="F54" i="3"/>
  <c r="E54" i="3"/>
  <c r="D54" i="3"/>
  <c r="C54" i="3"/>
  <c r="B54" i="3"/>
  <c r="CU53" i="3"/>
  <c r="CT53" i="3"/>
  <c r="CS53" i="3"/>
  <c r="CR53" i="3"/>
  <c r="CQ53" i="3"/>
  <c r="N53" i="3"/>
  <c r="M53" i="3"/>
  <c r="I53" i="3"/>
  <c r="G53" i="3"/>
  <c r="F53" i="3"/>
  <c r="E53" i="3"/>
  <c r="D53" i="3"/>
  <c r="C53" i="3"/>
  <c r="B53" i="3"/>
  <c r="CU52" i="3"/>
  <c r="CT52" i="3"/>
  <c r="CS52" i="3"/>
  <c r="CR52" i="3"/>
  <c r="CQ52" i="3"/>
  <c r="N52" i="3"/>
  <c r="M52" i="3"/>
  <c r="I52" i="3"/>
  <c r="G52" i="3"/>
  <c r="F52" i="3"/>
  <c r="E52" i="3"/>
  <c r="D52" i="3"/>
  <c r="C52" i="3"/>
  <c r="B52" i="3"/>
  <c r="CU51" i="3"/>
  <c r="CT51" i="3"/>
  <c r="CS51" i="3"/>
  <c r="CR51" i="3"/>
  <c r="CQ51" i="3"/>
  <c r="N51" i="3"/>
  <c r="M51" i="3"/>
  <c r="I51" i="3"/>
  <c r="G51" i="3"/>
  <c r="F51" i="3"/>
  <c r="E51" i="3"/>
  <c r="D51" i="3"/>
  <c r="C51" i="3"/>
  <c r="B51" i="3"/>
  <c r="CU50" i="3"/>
  <c r="CT50" i="3"/>
  <c r="CS50" i="3"/>
  <c r="CR50" i="3"/>
  <c r="CQ50" i="3"/>
  <c r="N50" i="3"/>
  <c r="M50" i="3"/>
  <c r="I50" i="3"/>
  <c r="G50" i="3"/>
  <c r="F50" i="3"/>
  <c r="E50" i="3"/>
  <c r="D50" i="3"/>
  <c r="C50" i="3"/>
  <c r="B50" i="3"/>
  <c r="CU49" i="3"/>
  <c r="CT49" i="3"/>
  <c r="CS49" i="3"/>
  <c r="CR49" i="3"/>
  <c r="CQ49" i="3"/>
  <c r="N49" i="3"/>
  <c r="M49" i="3"/>
  <c r="I49" i="3"/>
  <c r="G49" i="3"/>
  <c r="F49" i="3"/>
  <c r="E49" i="3"/>
  <c r="D49" i="3"/>
  <c r="C49" i="3"/>
  <c r="B49" i="3"/>
  <c r="CU48" i="3"/>
  <c r="CT48" i="3"/>
  <c r="CS48" i="3"/>
  <c r="CR48" i="3"/>
  <c r="CQ48" i="3"/>
  <c r="N48" i="3"/>
  <c r="M48" i="3"/>
  <c r="I48" i="3"/>
  <c r="G48" i="3"/>
  <c r="F48" i="3"/>
  <c r="E48" i="3"/>
  <c r="D48" i="3"/>
  <c r="C48" i="3"/>
  <c r="B48" i="3"/>
  <c r="CU47" i="3"/>
  <c r="CT47" i="3"/>
  <c r="CS47" i="3"/>
  <c r="CR47" i="3"/>
  <c r="CQ47" i="3"/>
  <c r="N47" i="3"/>
  <c r="M47" i="3"/>
  <c r="I47" i="3"/>
  <c r="G47" i="3"/>
  <c r="F47" i="3"/>
  <c r="E47" i="3"/>
  <c r="D47" i="3"/>
  <c r="C47" i="3"/>
  <c r="B47" i="3"/>
  <c r="CU46" i="3"/>
  <c r="CT46" i="3"/>
  <c r="CS46" i="3"/>
  <c r="CR46" i="3"/>
  <c r="CQ46" i="3"/>
  <c r="N46" i="3"/>
  <c r="M46" i="3"/>
  <c r="I46" i="3"/>
  <c r="G46" i="3"/>
  <c r="F46" i="3"/>
  <c r="E46" i="3"/>
  <c r="D46" i="3"/>
  <c r="C46" i="3"/>
  <c r="B46" i="3"/>
  <c r="CU45" i="3"/>
  <c r="CT45" i="3"/>
  <c r="CS45" i="3"/>
  <c r="CR45" i="3"/>
  <c r="CQ45" i="3"/>
  <c r="N45" i="3"/>
  <c r="M45" i="3"/>
  <c r="I45" i="3"/>
  <c r="G45" i="3"/>
  <c r="F45" i="3"/>
  <c r="E45" i="3"/>
  <c r="D45" i="3"/>
  <c r="C45" i="3"/>
  <c r="B45" i="3"/>
  <c r="CU44" i="3"/>
  <c r="CT44" i="3"/>
  <c r="CS44" i="3"/>
  <c r="CR44" i="3"/>
  <c r="CQ44" i="3"/>
  <c r="N44" i="3"/>
  <c r="M44" i="3"/>
  <c r="I44" i="3"/>
  <c r="G44" i="3"/>
  <c r="F44" i="3"/>
  <c r="E44" i="3"/>
  <c r="D44" i="3"/>
  <c r="C44" i="3"/>
  <c r="B44" i="3"/>
  <c r="CU43" i="3"/>
  <c r="CT43" i="3"/>
  <c r="CS43" i="3"/>
  <c r="CR43" i="3"/>
  <c r="CQ43" i="3"/>
  <c r="N43" i="3"/>
  <c r="M43" i="3"/>
  <c r="I43" i="3"/>
  <c r="G43" i="3"/>
  <c r="F43" i="3"/>
  <c r="E43" i="3"/>
  <c r="D43" i="3"/>
  <c r="C43" i="3"/>
  <c r="B43" i="3"/>
  <c r="CU42" i="3"/>
  <c r="CT42" i="3"/>
  <c r="CS42" i="3"/>
  <c r="CR42" i="3"/>
  <c r="CQ42" i="3"/>
  <c r="N42" i="3"/>
  <c r="M42" i="3"/>
  <c r="I42" i="3"/>
  <c r="G42" i="3"/>
  <c r="F42" i="3"/>
  <c r="E42" i="3"/>
  <c r="D42" i="3"/>
  <c r="C42" i="3"/>
  <c r="B42" i="3"/>
  <c r="CU41" i="3"/>
  <c r="CT41" i="3"/>
  <c r="CS41" i="3"/>
  <c r="CR41" i="3"/>
  <c r="CQ41" i="3"/>
  <c r="N41" i="3"/>
  <c r="M41" i="3"/>
  <c r="I41" i="3"/>
  <c r="G41" i="3"/>
  <c r="F41" i="3"/>
  <c r="E41" i="3"/>
  <c r="D41" i="3"/>
  <c r="C41" i="3"/>
  <c r="B41" i="3"/>
  <c r="CU40" i="3"/>
  <c r="CT40" i="3"/>
  <c r="CS40" i="3"/>
  <c r="CR40" i="3"/>
  <c r="CQ40" i="3"/>
  <c r="N40" i="3"/>
  <c r="M40" i="3"/>
  <c r="I40" i="3"/>
  <c r="G40" i="3"/>
  <c r="F40" i="3"/>
  <c r="E40" i="3"/>
  <c r="D40" i="3"/>
  <c r="C40" i="3"/>
  <c r="B40" i="3"/>
  <c r="CU39" i="3"/>
  <c r="CT39" i="3"/>
  <c r="CS39" i="3"/>
  <c r="CR39" i="3"/>
  <c r="CQ39" i="3"/>
  <c r="N39" i="3"/>
  <c r="M39" i="3"/>
  <c r="I39" i="3"/>
  <c r="G39" i="3"/>
  <c r="F39" i="3"/>
  <c r="E39" i="3"/>
  <c r="D39" i="3"/>
  <c r="C39" i="3"/>
  <c r="B39" i="3"/>
  <c r="CU38" i="3"/>
  <c r="CT38" i="3"/>
  <c r="CS38" i="3"/>
  <c r="CR38" i="3"/>
  <c r="CQ38" i="3"/>
  <c r="N38" i="3"/>
  <c r="M38" i="3"/>
  <c r="I38" i="3"/>
  <c r="G38" i="3"/>
  <c r="F38" i="3"/>
  <c r="E38" i="3"/>
  <c r="D38" i="3"/>
  <c r="C38" i="3"/>
  <c r="B38" i="3"/>
  <c r="CU37" i="3"/>
  <c r="CT37" i="3"/>
  <c r="CS37" i="3"/>
  <c r="CR37" i="3"/>
  <c r="CQ37" i="3"/>
  <c r="N37" i="3"/>
  <c r="M37" i="3"/>
  <c r="I37" i="3"/>
  <c r="G37" i="3"/>
  <c r="F37" i="3"/>
  <c r="E37" i="3"/>
  <c r="D37" i="3"/>
  <c r="C37" i="3"/>
  <c r="B37" i="3"/>
  <c r="CU36" i="3"/>
  <c r="CT36" i="3"/>
  <c r="CS36" i="3"/>
  <c r="CR36" i="3"/>
  <c r="CQ36" i="3"/>
  <c r="N36" i="3"/>
  <c r="M36" i="3"/>
  <c r="I36" i="3"/>
  <c r="G36" i="3"/>
  <c r="F36" i="3"/>
  <c r="E36" i="3"/>
  <c r="D36" i="3"/>
  <c r="C36" i="3"/>
  <c r="B36" i="3"/>
  <c r="CU35" i="3"/>
  <c r="CT35" i="3"/>
  <c r="CS35" i="3"/>
  <c r="CR35" i="3"/>
  <c r="CQ35" i="3"/>
  <c r="N35" i="3"/>
  <c r="M35" i="3"/>
  <c r="I35" i="3"/>
  <c r="G35" i="3"/>
  <c r="F35" i="3"/>
  <c r="E35" i="3"/>
  <c r="D35" i="3"/>
  <c r="C35" i="3"/>
  <c r="B35" i="3"/>
  <c r="CU34" i="3"/>
  <c r="CT34" i="3"/>
  <c r="CS34" i="3"/>
  <c r="CR34" i="3"/>
  <c r="CQ34" i="3"/>
  <c r="N34" i="3"/>
  <c r="M34" i="3"/>
  <c r="I34" i="3"/>
  <c r="G34" i="3"/>
  <c r="F34" i="3"/>
  <c r="E34" i="3"/>
  <c r="D34" i="3"/>
  <c r="C34" i="3"/>
  <c r="B34" i="3"/>
  <c r="CU33" i="3"/>
  <c r="CT33" i="3"/>
  <c r="CS33" i="3"/>
  <c r="CR33" i="3"/>
  <c r="CQ33" i="3"/>
  <c r="N33" i="3"/>
  <c r="M33" i="3"/>
  <c r="I33" i="3"/>
  <c r="G33" i="3"/>
  <c r="F33" i="3"/>
  <c r="E33" i="3"/>
  <c r="D33" i="3"/>
  <c r="C33" i="3"/>
  <c r="B33" i="3"/>
  <c r="CU32" i="3"/>
  <c r="CT32" i="3"/>
  <c r="CS32" i="3"/>
  <c r="CR32" i="3"/>
  <c r="CQ32" i="3"/>
  <c r="N32" i="3"/>
  <c r="M32" i="3"/>
  <c r="I32" i="3"/>
  <c r="G32" i="3"/>
  <c r="F32" i="3"/>
  <c r="E32" i="3"/>
  <c r="D32" i="3"/>
  <c r="C32" i="3"/>
  <c r="B32" i="3"/>
  <c r="CU31" i="3"/>
  <c r="CT31" i="3"/>
  <c r="CS31" i="3"/>
  <c r="CR31" i="3"/>
  <c r="CQ31" i="3"/>
  <c r="N31" i="3"/>
  <c r="M31" i="3"/>
  <c r="I31" i="3"/>
  <c r="G31" i="3"/>
  <c r="F31" i="3"/>
  <c r="E31" i="3"/>
  <c r="D31" i="3"/>
  <c r="C31" i="3"/>
  <c r="B31" i="3"/>
  <c r="CU30" i="3"/>
  <c r="CT30" i="3"/>
  <c r="CS30" i="3"/>
  <c r="CR30" i="3"/>
  <c r="CQ30" i="3"/>
  <c r="N30" i="3"/>
  <c r="M30" i="3"/>
  <c r="I30" i="3"/>
  <c r="G30" i="3"/>
  <c r="F30" i="3"/>
  <c r="E30" i="3"/>
  <c r="D30" i="3"/>
  <c r="C30" i="3"/>
  <c r="B30" i="3"/>
  <c r="CU29" i="3"/>
  <c r="CT29" i="3"/>
  <c r="CS29" i="3"/>
  <c r="CR29" i="3"/>
  <c r="CQ29" i="3"/>
  <c r="N29" i="3"/>
  <c r="M29" i="3"/>
  <c r="I29" i="3"/>
  <c r="G29" i="3"/>
  <c r="F29" i="3"/>
  <c r="E29" i="3"/>
  <c r="D29" i="3"/>
  <c r="C29" i="3"/>
  <c r="B29" i="3"/>
  <c r="CU28" i="3"/>
  <c r="CT28" i="3"/>
  <c r="CS28" i="3"/>
  <c r="CR28" i="3"/>
  <c r="CQ28" i="3"/>
  <c r="N28" i="3"/>
  <c r="M28" i="3"/>
  <c r="I28" i="3"/>
  <c r="G28" i="3"/>
  <c r="F28" i="3"/>
  <c r="E28" i="3"/>
  <c r="D28" i="3"/>
  <c r="C28" i="3"/>
  <c r="B28" i="3"/>
  <c r="CU27" i="3"/>
  <c r="CT27" i="3"/>
  <c r="CS27" i="3"/>
  <c r="CR27" i="3"/>
  <c r="CQ27" i="3"/>
  <c r="N27" i="3"/>
  <c r="M27" i="3"/>
  <c r="I27" i="3"/>
  <c r="G27" i="3"/>
  <c r="F27" i="3"/>
  <c r="E27" i="3"/>
  <c r="D27" i="3"/>
  <c r="C27" i="3"/>
  <c r="B27" i="3"/>
  <c r="CU26" i="3"/>
  <c r="CT26" i="3"/>
  <c r="CS26" i="3"/>
  <c r="CR26" i="3"/>
  <c r="CQ26" i="3"/>
  <c r="N26" i="3"/>
  <c r="M26" i="3"/>
  <c r="I26" i="3"/>
  <c r="G26" i="3"/>
  <c r="F26" i="3"/>
  <c r="E26" i="3"/>
  <c r="D26" i="3"/>
  <c r="C26" i="3"/>
  <c r="B26" i="3"/>
  <c r="CU25" i="3"/>
  <c r="CT25" i="3"/>
  <c r="CS25" i="3"/>
  <c r="CR25" i="3"/>
  <c r="CQ25" i="3"/>
  <c r="N25" i="3"/>
  <c r="M25" i="3"/>
  <c r="I25" i="3"/>
  <c r="G25" i="3"/>
  <c r="F25" i="3"/>
  <c r="E25" i="3"/>
  <c r="D25" i="3"/>
  <c r="C25" i="3"/>
  <c r="B25" i="3"/>
  <c r="CU24" i="3"/>
  <c r="CT24" i="3"/>
  <c r="CS24" i="3"/>
  <c r="CR24" i="3"/>
  <c r="CQ24" i="3"/>
  <c r="N24" i="3"/>
  <c r="M24" i="3"/>
  <c r="I24" i="3"/>
  <c r="G24" i="3"/>
  <c r="F24" i="3"/>
  <c r="E24" i="3"/>
  <c r="D24" i="3"/>
  <c r="C24" i="3"/>
  <c r="B24" i="3"/>
  <c r="CU23" i="3"/>
  <c r="CT23" i="3"/>
  <c r="CS23" i="3"/>
  <c r="CR23" i="3"/>
  <c r="CQ23" i="3"/>
  <c r="N23" i="3"/>
  <c r="M23" i="3"/>
  <c r="I23" i="3"/>
  <c r="G23" i="3"/>
  <c r="F23" i="3"/>
  <c r="E23" i="3"/>
  <c r="D23" i="3"/>
  <c r="C23" i="3"/>
  <c r="B23" i="3"/>
  <c r="CU22" i="3"/>
  <c r="CT22" i="3"/>
  <c r="CS22" i="3"/>
  <c r="CR22" i="3"/>
  <c r="CQ22" i="3"/>
  <c r="N22" i="3"/>
  <c r="M22" i="3"/>
  <c r="I22" i="3"/>
  <c r="G22" i="3"/>
  <c r="F22" i="3"/>
  <c r="E22" i="3"/>
  <c r="D22" i="3"/>
  <c r="C22" i="3"/>
  <c r="B22" i="3"/>
  <c r="CU21" i="3"/>
  <c r="CT21" i="3"/>
  <c r="CS21" i="3"/>
  <c r="CR21" i="3"/>
  <c r="CQ21" i="3"/>
  <c r="N21" i="3"/>
  <c r="M21" i="3"/>
  <c r="I21" i="3"/>
  <c r="G21" i="3"/>
  <c r="F21" i="3"/>
  <c r="E21" i="3"/>
  <c r="D21" i="3"/>
  <c r="C21" i="3"/>
  <c r="B21" i="3"/>
  <c r="CU20" i="3"/>
  <c r="CT20" i="3"/>
  <c r="CS20" i="3"/>
  <c r="CR20" i="3"/>
  <c r="CQ20" i="3"/>
  <c r="N20" i="3"/>
  <c r="M20" i="3"/>
  <c r="I20" i="3"/>
  <c r="G20" i="3"/>
  <c r="F20" i="3"/>
  <c r="E20" i="3"/>
  <c r="D20" i="3"/>
  <c r="C20" i="3"/>
  <c r="B20" i="3"/>
  <c r="CU19" i="3"/>
  <c r="CT19" i="3"/>
  <c r="CS19" i="3"/>
  <c r="CR19" i="3"/>
  <c r="CQ19" i="3"/>
  <c r="N19" i="3"/>
  <c r="M19" i="3"/>
  <c r="I19" i="3"/>
  <c r="G19" i="3"/>
  <c r="F19" i="3"/>
  <c r="E19" i="3"/>
  <c r="D19" i="3"/>
  <c r="C19" i="3"/>
  <c r="B19" i="3"/>
  <c r="CU18" i="3"/>
  <c r="CT18" i="3"/>
  <c r="CS18" i="3"/>
  <c r="CR18" i="3"/>
  <c r="CQ18" i="3"/>
  <c r="N18" i="3"/>
  <c r="M18" i="3"/>
  <c r="I18" i="3"/>
  <c r="G18" i="3"/>
  <c r="F18" i="3"/>
  <c r="E18" i="3"/>
  <c r="D18" i="3"/>
  <c r="C18" i="3"/>
  <c r="B18" i="3"/>
  <c r="CU17" i="3"/>
  <c r="CT17" i="3"/>
  <c r="CS17" i="3"/>
  <c r="CR17" i="3"/>
  <c r="CQ17" i="3"/>
  <c r="N17" i="3"/>
  <c r="M17" i="3"/>
  <c r="I17" i="3"/>
  <c r="G17" i="3"/>
  <c r="F17" i="3"/>
  <c r="E17" i="3"/>
  <c r="D17" i="3"/>
  <c r="C17" i="3"/>
  <c r="B17" i="3"/>
  <c r="CU16" i="3"/>
  <c r="CT16" i="3"/>
  <c r="CS16" i="3"/>
  <c r="CR16" i="3"/>
  <c r="CQ16" i="3"/>
  <c r="N16" i="3"/>
  <c r="M16" i="3"/>
  <c r="I16" i="3"/>
  <c r="G16" i="3"/>
  <c r="F16" i="3"/>
  <c r="E16" i="3"/>
  <c r="D16" i="3"/>
  <c r="C16" i="3"/>
  <c r="B16" i="3"/>
  <c r="CU15" i="3"/>
  <c r="CT15" i="3"/>
  <c r="CS15" i="3"/>
  <c r="CR15" i="3"/>
  <c r="CQ15" i="3"/>
  <c r="N15" i="3"/>
  <c r="M15" i="3"/>
  <c r="I15" i="3"/>
  <c r="G15" i="3"/>
  <c r="F15" i="3"/>
  <c r="E15" i="3"/>
  <c r="D15" i="3"/>
  <c r="C15" i="3"/>
  <c r="B15" i="3"/>
  <c r="CU14" i="3"/>
  <c r="CT14" i="3"/>
  <c r="CS14" i="3"/>
  <c r="CR14" i="3"/>
  <c r="CQ14" i="3"/>
  <c r="N14" i="3"/>
  <c r="M14" i="3"/>
  <c r="I14" i="3"/>
  <c r="G14" i="3"/>
  <c r="F14" i="3"/>
  <c r="E14" i="3"/>
  <c r="D14" i="3"/>
  <c r="C14" i="3"/>
  <c r="B14" i="3"/>
  <c r="CU13" i="3"/>
  <c r="CT13" i="3"/>
  <c r="CS13" i="3"/>
  <c r="CR13" i="3"/>
  <c r="CQ13" i="3"/>
  <c r="N13" i="3"/>
  <c r="M13" i="3"/>
  <c r="I13" i="3"/>
  <c r="G13" i="3"/>
  <c r="F13" i="3"/>
  <c r="E13" i="3"/>
  <c r="D13" i="3"/>
  <c r="C13" i="3"/>
  <c r="B13" i="3"/>
  <c r="CU12" i="3"/>
  <c r="CT12" i="3"/>
  <c r="CS12" i="3"/>
  <c r="CR12" i="3"/>
  <c r="CQ12" i="3"/>
  <c r="N12" i="3"/>
  <c r="M12" i="3"/>
  <c r="I12" i="3"/>
  <c r="G12" i="3"/>
  <c r="F12" i="3"/>
  <c r="E12" i="3"/>
  <c r="D12" i="3"/>
  <c r="C12" i="3"/>
  <c r="B12" i="3"/>
  <c r="CU11" i="3"/>
  <c r="CT11" i="3"/>
  <c r="CS11" i="3"/>
  <c r="CR11" i="3"/>
  <c r="CQ11" i="3"/>
  <c r="N11" i="3"/>
  <c r="M11" i="3"/>
  <c r="I11" i="3"/>
  <c r="G11" i="3"/>
  <c r="F11" i="3"/>
  <c r="E11" i="3"/>
  <c r="D11" i="3"/>
  <c r="C11" i="3"/>
  <c r="B11" i="3"/>
  <c r="CU10" i="3"/>
  <c r="CT10" i="3"/>
  <c r="CS10" i="3"/>
  <c r="CR10" i="3"/>
  <c r="CQ10" i="3"/>
  <c r="N10" i="3"/>
  <c r="M10" i="3"/>
  <c r="I10" i="3"/>
  <c r="G10" i="3"/>
  <c r="F10" i="3"/>
  <c r="E10" i="3"/>
  <c r="D10" i="3"/>
  <c r="C10" i="3"/>
  <c r="B10" i="3"/>
  <c r="CU9" i="3"/>
  <c r="CT9" i="3"/>
  <c r="CS9" i="3"/>
  <c r="CR9" i="3"/>
  <c r="CQ9" i="3"/>
  <c r="N9" i="3"/>
  <c r="M9" i="3"/>
  <c r="I9" i="3"/>
  <c r="G9" i="3"/>
  <c r="F9" i="3"/>
  <c r="E9" i="3"/>
  <c r="D9" i="3"/>
  <c r="C9" i="3"/>
  <c r="B9" i="3"/>
  <c r="CU8" i="3"/>
  <c r="CT8" i="3"/>
  <c r="CS8" i="3"/>
  <c r="CR8" i="3"/>
  <c r="CQ8" i="3"/>
  <c r="N8" i="3"/>
  <c r="M8" i="3"/>
  <c r="I8" i="3"/>
  <c r="G8" i="3"/>
  <c r="F8" i="3"/>
  <c r="E8" i="3"/>
  <c r="D8" i="3"/>
  <c r="C8" i="3"/>
  <c r="B8" i="3"/>
  <c r="CU7" i="3"/>
  <c r="CT7" i="3"/>
  <c r="CS7" i="3"/>
  <c r="CR7" i="3"/>
  <c r="CQ7" i="3"/>
  <c r="N7" i="3"/>
  <c r="M7" i="3"/>
  <c r="I7" i="3"/>
  <c r="G7" i="3"/>
  <c r="F7" i="3"/>
  <c r="E7" i="3"/>
  <c r="D7" i="3"/>
  <c r="C7" i="3"/>
  <c r="B7" i="3"/>
  <c r="CU6" i="3"/>
  <c r="CT6" i="3"/>
  <c r="CS6" i="3"/>
  <c r="CR6" i="3"/>
  <c r="CQ6" i="3"/>
  <c r="N6" i="3"/>
  <c r="M6" i="3"/>
  <c r="I6" i="3"/>
  <c r="G6" i="3"/>
  <c r="F6" i="3"/>
  <c r="E6" i="3"/>
  <c r="D6" i="3"/>
  <c r="C6" i="3"/>
  <c r="B6" i="3"/>
  <c r="CU5" i="3"/>
  <c r="CT5" i="3"/>
  <c r="CS5" i="3"/>
  <c r="CR5" i="3"/>
  <c r="CQ5" i="3"/>
  <c r="N5" i="3"/>
  <c r="M5" i="3"/>
  <c r="I5" i="3"/>
  <c r="G5" i="3"/>
  <c r="F5" i="3"/>
  <c r="E5" i="3"/>
  <c r="D5" i="3"/>
  <c r="C5" i="3"/>
  <c r="B5" i="3"/>
  <c r="CU4" i="3"/>
  <c r="CT4" i="3"/>
  <c r="CS4" i="3"/>
  <c r="CR4" i="3"/>
  <c r="CQ4" i="3"/>
  <c r="N4" i="3"/>
  <c r="M4" i="3"/>
  <c r="I4" i="3"/>
  <c r="G4" i="3"/>
  <c r="F4" i="3"/>
  <c r="E4" i="3"/>
  <c r="D4" i="3"/>
  <c r="C4" i="3"/>
  <c r="B4" i="3"/>
  <c r="CU3" i="3"/>
  <c r="CT3" i="3"/>
  <c r="CS3" i="3"/>
  <c r="CR3" i="3"/>
  <c r="CQ3" i="3"/>
  <c r="N3" i="3"/>
  <c r="M3" i="3"/>
  <c r="I3" i="3"/>
  <c r="G3" i="3"/>
  <c r="F3" i="3"/>
  <c r="E3" i="3"/>
  <c r="D3" i="3"/>
  <c r="C3" i="3"/>
  <c r="B3" i="3"/>
  <c r="CU2" i="3"/>
  <c r="CT2" i="3"/>
  <c r="CS2" i="3"/>
  <c r="CR2" i="3"/>
  <c r="CQ2" i="3"/>
  <c r="N2" i="3"/>
  <c r="I2" i="3"/>
  <c r="G2" i="3"/>
  <c r="F2" i="3"/>
  <c r="E2" i="3"/>
  <c r="D2" i="3"/>
  <c r="C2" i="3"/>
  <c r="B2" i="3"/>
  <c r="CX2130" i="3" l="1"/>
  <c r="CX1913" i="3"/>
  <c r="CX1903" i="3"/>
  <c r="CX2105" i="3"/>
  <c r="CX1938" i="3"/>
  <c r="CX1928" i="3"/>
  <c r="CX1925" i="3"/>
  <c r="CX2095" i="3"/>
  <c r="CX2185" i="3"/>
  <c r="CX1988" i="3"/>
  <c r="CX1956" i="3"/>
  <c r="CX2025" i="3"/>
  <c r="CX1849" i="3"/>
  <c r="CX2073" i="3"/>
  <c r="CX2065" i="3"/>
  <c r="CX2049" i="3"/>
  <c r="CX2041" i="3"/>
  <c r="CX2009" i="3"/>
  <c r="CX1881" i="3"/>
  <c r="CX2165" i="3"/>
  <c r="CX2144" i="3"/>
  <c r="CX2141" i="3"/>
  <c r="CX2120" i="3"/>
  <c r="CX2117" i="3"/>
  <c r="CX2056" i="3"/>
  <c r="CX1945" i="3"/>
  <c r="CX2177" i="3"/>
  <c r="CX2161" i="3"/>
  <c r="CX2140" i="3"/>
  <c r="CX2129" i="3"/>
  <c r="CX2113" i="3"/>
  <c r="CX2089" i="3"/>
  <c r="CX2052" i="3"/>
  <c r="CX2005" i="3"/>
  <c r="CX1981" i="3"/>
  <c r="CX1973" i="3"/>
  <c r="CX1937" i="3"/>
  <c r="CX1921" i="3"/>
  <c r="CX1897" i="3"/>
  <c r="CX1857" i="3"/>
  <c r="CX2175" i="3"/>
  <c r="CX2151" i="3"/>
  <c r="CX2127" i="3"/>
  <c r="CX2097" i="3"/>
  <c r="CX2081" i="3"/>
  <c r="CX2057" i="3"/>
  <c r="CX2020" i="3"/>
  <c r="CX1905" i="3"/>
  <c r="CX1873" i="3"/>
  <c r="CX1839" i="3"/>
  <c r="CX2189" i="3"/>
  <c r="CX2173" i="3"/>
  <c r="CX2154" i="3"/>
  <c r="CX2149" i="3"/>
  <c r="CX2125" i="3"/>
  <c r="CX2098" i="3"/>
  <c r="CX2088" i="3"/>
  <c r="CX2085" i="3"/>
  <c r="CX2063" i="3"/>
  <c r="CX2033" i="3"/>
  <c r="CX2017" i="3"/>
  <c r="CX1993" i="3"/>
  <c r="CX1961" i="3"/>
  <c r="CX1949" i="3"/>
  <c r="CX1933" i="3"/>
  <c r="CX1906" i="3"/>
  <c r="CX1896" i="3"/>
  <c r="CX2192" i="3"/>
  <c r="CX2181" i="3"/>
  <c r="CX2157" i="3"/>
  <c r="CX2152" i="3"/>
  <c r="CX2133" i="3"/>
  <c r="CX2109" i="3"/>
  <c r="CX2093" i="3"/>
  <c r="CX2066" i="3"/>
  <c r="CX2053" i="3"/>
  <c r="CX2031" i="3"/>
  <c r="CX2001" i="3"/>
  <c r="CX1969" i="3"/>
  <c r="CX1953" i="3"/>
  <c r="CX1941" i="3"/>
  <c r="CX1917" i="3"/>
  <c r="CX2136" i="3"/>
  <c r="CX2101" i="3"/>
  <c r="CX2077" i="3"/>
  <c r="CX2061" i="3"/>
  <c r="CX2034" i="3"/>
  <c r="CX2024" i="3"/>
  <c r="CX2021" i="3"/>
  <c r="CX1999" i="3"/>
  <c r="CX1967" i="3"/>
  <c r="CX1909" i="3"/>
  <c r="CX2164" i="3"/>
  <c r="CX2153" i="3"/>
  <c r="CX2116" i="3"/>
  <c r="CX2069" i="3"/>
  <c r="CX2045" i="3"/>
  <c r="CX2029" i="3"/>
  <c r="CX2002" i="3"/>
  <c r="CX1989" i="3"/>
  <c r="CX1970" i="3"/>
  <c r="CX1960" i="3"/>
  <c r="CX1957" i="3"/>
  <c r="CX1924" i="3"/>
  <c r="CX1345" i="3"/>
  <c r="CX2193" i="3"/>
  <c r="CX2169" i="3"/>
  <c r="CX2156" i="3"/>
  <c r="CX2145" i="3"/>
  <c r="CX2142" i="3"/>
  <c r="CX2137" i="3"/>
  <c r="CX2121" i="3"/>
  <c r="CX2084" i="3"/>
  <c r="CX2037" i="3"/>
  <c r="CX2013" i="3"/>
  <c r="CX1997" i="3"/>
  <c r="CX1965" i="3"/>
  <c r="CX1833" i="3"/>
  <c r="CX1977" i="3"/>
  <c r="CX1985" i="3"/>
  <c r="CX1992" i="3"/>
  <c r="CX1935" i="3"/>
  <c r="CX1901" i="3"/>
  <c r="CX1893" i="3"/>
  <c r="CX1929" i="3"/>
  <c r="CX1841" i="3"/>
  <c r="CX1892" i="3"/>
  <c r="CX1874" i="3"/>
  <c r="CX1864" i="3"/>
  <c r="CX1885" i="3"/>
  <c r="CX1869" i="3"/>
  <c r="CX1871" i="3"/>
  <c r="CX1861" i="3"/>
  <c r="CX1842" i="3"/>
  <c r="CX1877" i="3"/>
  <c r="CX1853" i="3"/>
  <c r="CX1845" i="3"/>
  <c r="CX1860" i="3"/>
  <c r="CX1889" i="3"/>
  <c r="CX1865" i="3"/>
  <c r="CX1837" i="3"/>
  <c r="CX2187" i="3"/>
  <c r="CX2178" i="3"/>
  <c r="CX2172" i="3"/>
  <c r="CX2128" i="3"/>
  <c r="CX2110" i="3"/>
  <c r="CX2107" i="3"/>
  <c r="CX2096" i="3"/>
  <c r="CX2078" i="3"/>
  <c r="CX2064" i="3"/>
  <c r="CX2046" i="3"/>
  <c r="CX2032" i="3"/>
  <c r="CX2014" i="3"/>
  <c r="CX2011" i="3"/>
  <c r="CX2000" i="3"/>
  <c r="CX1982" i="3"/>
  <c r="CX1979" i="3"/>
  <c r="CX1968" i="3"/>
  <c r="CX1947" i="3"/>
  <c r="CX1936" i="3"/>
  <c r="CX1918" i="3"/>
  <c r="CX1915" i="3"/>
  <c r="CX1904" i="3"/>
  <c r="CX1886" i="3"/>
  <c r="CX1883" i="3"/>
  <c r="CX1872" i="3"/>
  <c r="CX1854" i="3"/>
  <c r="CX1851" i="3"/>
  <c r="CX1840" i="3"/>
  <c r="CX2190" i="3"/>
  <c r="CX2184" i="3"/>
  <c r="CX2167" i="3"/>
  <c r="CX2158" i="3"/>
  <c r="CX2143" i="3"/>
  <c r="CX2122" i="3"/>
  <c r="CX2119" i="3"/>
  <c r="CX2108" i="3"/>
  <c r="CX2090" i="3"/>
  <c r="CX2087" i="3"/>
  <c r="CX2076" i="3"/>
  <c r="CX2075" i="3"/>
  <c r="CX2058" i="3"/>
  <c r="CX2044" i="3"/>
  <c r="CX2043" i="3"/>
  <c r="CX2026" i="3"/>
  <c r="CX2023" i="3"/>
  <c r="CX2012" i="3"/>
  <c r="CX1994" i="3"/>
  <c r="CX1991" i="3"/>
  <c r="CX1980" i="3"/>
  <c r="CX1962" i="3"/>
  <c r="CX1959" i="3"/>
  <c r="CX1948" i="3"/>
  <c r="CX1930" i="3"/>
  <c r="CX1927" i="3"/>
  <c r="CX1916" i="3"/>
  <c r="CX1898" i="3"/>
  <c r="CX1895" i="3"/>
  <c r="CX1884" i="3"/>
  <c r="CX1866" i="3"/>
  <c r="CX1863" i="3"/>
  <c r="CX1852" i="3"/>
  <c r="CX1834" i="3"/>
  <c r="CX1831" i="3"/>
  <c r="CX2179" i="3"/>
  <c r="CX2170" i="3"/>
  <c r="CX2146" i="3"/>
  <c r="CX2131" i="3"/>
  <c r="CX2102" i="3"/>
  <c r="CX2099" i="3"/>
  <c r="CX2070" i="3"/>
  <c r="CX2038" i="3"/>
  <c r="CX2006" i="3"/>
  <c r="CX2003" i="3"/>
  <c r="CX1974" i="3"/>
  <c r="CX1971" i="3"/>
  <c r="CX1942" i="3"/>
  <c r="CX1939" i="3"/>
  <c r="CX1910" i="3"/>
  <c r="CX1907" i="3"/>
  <c r="CX1878" i="3"/>
  <c r="CX1875" i="3"/>
  <c r="CX1846" i="3"/>
  <c r="CX1843" i="3"/>
  <c r="CX2191" i="3"/>
  <c r="CX2182" i="3"/>
  <c r="CX2176" i="3"/>
  <c r="CX2159" i="3"/>
  <c r="CX2134" i="3"/>
  <c r="CX2132" i="3"/>
  <c r="CX2114" i="3"/>
  <c r="CX2111" i="3"/>
  <c r="CX2100" i="3"/>
  <c r="CX2082" i="3"/>
  <c r="CX2068" i="3"/>
  <c r="CX2050" i="3"/>
  <c r="CX2036" i="3"/>
  <c r="CX2018" i="3"/>
  <c r="CX2015" i="3"/>
  <c r="CX2004" i="3"/>
  <c r="CX1986" i="3"/>
  <c r="CX1983" i="3"/>
  <c r="CX1972" i="3"/>
  <c r="CX1954" i="3"/>
  <c r="CX1951" i="3"/>
  <c r="CX1940" i="3"/>
  <c r="CX1922" i="3"/>
  <c r="CX1919" i="3"/>
  <c r="CX1908" i="3"/>
  <c r="CX1890" i="3"/>
  <c r="CX1887" i="3"/>
  <c r="CX1876" i="3"/>
  <c r="CX1858" i="3"/>
  <c r="CX1855" i="3"/>
  <c r="CX1844" i="3"/>
  <c r="CX1829" i="3"/>
  <c r="CX2188" i="3"/>
  <c r="CX2171" i="3"/>
  <c r="CX2162" i="3"/>
  <c r="CX2160" i="3"/>
  <c r="CX2126" i="3"/>
  <c r="CX2123" i="3"/>
  <c r="CX2112" i="3"/>
  <c r="CX2094" i="3"/>
  <c r="CX2091" i="3"/>
  <c r="CX2080" i="3"/>
  <c r="CX2079" i="3"/>
  <c r="CX2062" i="3"/>
  <c r="CX2059" i="3"/>
  <c r="CX2048" i="3"/>
  <c r="CX2047" i="3"/>
  <c r="CX2030" i="3"/>
  <c r="CX2027" i="3"/>
  <c r="CX2016" i="3"/>
  <c r="CX1998" i="3"/>
  <c r="CX1995" i="3"/>
  <c r="CX1984" i="3"/>
  <c r="CX1966" i="3"/>
  <c r="CX1963" i="3"/>
  <c r="CX1952" i="3"/>
  <c r="CX1934" i="3"/>
  <c r="CX1931" i="3"/>
  <c r="CX1920" i="3"/>
  <c r="CX1902" i="3"/>
  <c r="CX1899" i="3"/>
  <c r="CX1888" i="3"/>
  <c r="CX1870" i="3"/>
  <c r="CX1867" i="3"/>
  <c r="CX1856" i="3"/>
  <c r="CX1838" i="3"/>
  <c r="CX1835" i="3"/>
  <c r="CX1832" i="3"/>
  <c r="CX2183" i="3"/>
  <c r="CX2174" i="3"/>
  <c r="CX2168" i="3"/>
  <c r="CX2148" i="3"/>
  <c r="CX2138" i="3"/>
  <c r="CX2135" i="3"/>
  <c r="CX2124" i="3"/>
  <c r="CX2106" i="3"/>
  <c r="CX2103" i="3"/>
  <c r="CX2092" i="3"/>
  <c r="CX2074" i="3"/>
  <c r="CX2071" i="3"/>
  <c r="CX2060" i="3"/>
  <c r="CX2042" i="3"/>
  <c r="CX2039" i="3"/>
  <c r="CX2028" i="3"/>
  <c r="CX2010" i="3"/>
  <c r="CX2007" i="3"/>
  <c r="CX1996" i="3"/>
  <c r="CX1978" i="3"/>
  <c r="CX1975" i="3"/>
  <c r="CX1964" i="3"/>
  <c r="CX1946" i="3"/>
  <c r="CX1943" i="3"/>
  <c r="CX1932" i="3"/>
  <c r="CX1914" i="3"/>
  <c r="CX1911" i="3"/>
  <c r="CX1900" i="3"/>
  <c r="CX1882" i="3"/>
  <c r="CX1879" i="3"/>
  <c r="CX1868" i="3"/>
  <c r="CX1850" i="3"/>
  <c r="CX1847" i="3"/>
  <c r="CX1836" i="3"/>
  <c r="CX2186" i="3"/>
  <c r="CX2180" i="3"/>
  <c r="CX2118" i="3"/>
  <c r="CX2115" i="3"/>
  <c r="CX2104" i="3"/>
  <c r="CX2086" i="3"/>
  <c r="CX2072" i="3"/>
  <c r="CX2054" i="3"/>
  <c r="CX2051" i="3"/>
  <c r="CX2040" i="3"/>
  <c r="CX2022" i="3"/>
  <c r="CX2019" i="3"/>
  <c r="CX2008" i="3"/>
  <c r="CX1990" i="3"/>
  <c r="CX1987" i="3"/>
  <c r="CX1976" i="3"/>
  <c r="CX1958" i="3"/>
  <c r="CX1955" i="3"/>
  <c r="CX1944" i="3"/>
  <c r="CX1926" i="3"/>
  <c r="CX1923" i="3"/>
  <c r="CX1912" i="3"/>
  <c r="CX1894" i="3"/>
  <c r="CX1891" i="3"/>
  <c r="CX1880" i="3"/>
  <c r="CX1862" i="3"/>
  <c r="CX1859" i="3"/>
  <c r="CX1848" i="3"/>
  <c r="CX1830" i="3"/>
  <c r="CX2155" i="3"/>
  <c r="CX2083" i="3"/>
  <c r="CX2139" i="3"/>
  <c r="CX2055" i="3"/>
  <c r="CX2166" i="3"/>
  <c r="CX2163" i="3"/>
  <c r="CX2150" i="3"/>
  <c r="CX2147" i="3"/>
  <c r="CX2067" i="3"/>
  <c r="CX2035" i="3"/>
  <c r="CX1828" i="3"/>
  <c r="CX938" i="3"/>
  <c r="CX1827" i="3"/>
  <c r="CX564" i="3"/>
  <c r="CX644" i="3"/>
  <c r="CX652" i="3"/>
  <c r="CX788" i="3"/>
  <c r="CX936" i="3"/>
  <c r="CX1356" i="3"/>
  <c r="CX279" i="3"/>
  <c r="CX291" i="3"/>
  <c r="CX1427" i="3"/>
  <c r="CX1451" i="3"/>
  <c r="CX1483" i="3"/>
  <c r="CX1523" i="3"/>
  <c r="CX1779" i="3"/>
  <c r="CX1781" i="3"/>
  <c r="CX1484" i="3"/>
  <c r="CX1508" i="3"/>
  <c r="CX1516" i="3"/>
  <c r="CX978" i="3"/>
  <c r="CX211" i="3"/>
  <c r="CX212" i="3"/>
  <c r="CX523" i="3"/>
  <c r="CX531" i="3"/>
  <c r="CX1175" i="3"/>
  <c r="CX1187" i="3"/>
  <c r="CX1279" i="3"/>
  <c r="CX1283" i="3"/>
  <c r="CX1711" i="3"/>
  <c r="CX1715" i="3"/>
  <c r="CX1727" i="3"/>
  <c r="CX47" i="3"/>
  <c r="CX278" i="3"/>
  <c r="CX470" i="3"/>
  <c r="CX478" i="3"/>
  <c r="CX810" i="3"/>
  <c r="CX850" i="3"/>
  <c r="CX898" i="3"/>
  <c r="CX906" i="3"/>
  <c r="CX914" i="3"/>
  <c r="CX922" i="3"/>
  <c r="CX468" i="3"/>
  <c r="CX177" i="3"/>
  <c r="CX198" i="3"/>
  <c r="CX214" i="3"/>
  <c r="CX230" i="3"/>
  <c r="CX579" i="3"/>
  <c r="CX587" i="3"/>
  <c r="CX619" i="3"/>
  <c r="CX863" i="3"/>
  <c r="CX996" i="3"/>
  <c r="CX1068" i="3"/>
  <c r="CX1203" i="3"/>
  <c r="CX1227" i="3"/>
  <c r="CX1267" i="3"/>
  <c r="CX1340" i="3"/>
  <c r="CX1480" i="3"/>
  <c r="CX1540" i="3"/>
  <c r="CX1548" i="3"/>
  <c r="CX1724" i="3"/>
  <c r="CX1772" i="3"/>
  <c r="CX1672" i="3"/>
  <c r="CX1688" i="3"/>
  <c r="CX499" i="3"/>
  <c r="CX500" i="3"/>
  <c r="CX1436" i="3"/>
  <c r="CX1620" i="3"/>
  <c r="CX1643" i="3"/>
  <c r="CX1659" i="3"/>
  <c r="CX1691" i="3"/>
  <c r="CX1699" i="3"/>
  <c r="CX1731" i="3"/>
  <c r="CX1771" i="3"/>
  <c r="CX1784" i="3"/>
  <c r="CX41" i="3"/>
  <c r="CX32" i="3"/>
  <c r="CX137" i="3"/>
  <c r="CX345" i="3"/>
  <c r="CX361" i="3"/>
  <c r="CX409" i="3"/>
  <c r="CX514" i="3"/>
  <c r="CX750" i="3"/>
  <c r="CX754" i="3"/>
  <c r="CX758" i="3"/>
  <c r="CX794" i="3"/>
  <c r="CX1058" i="3"/>
  <c r="CX1098" i="3"/>
  <c r="CX1106" i="3"/>
  <c r="CX1114" i="3"/>
  <c r="CX1166" i="3"/>
  <c r="CX1170" i="3"/>
  <c r="CX1358" i="3"/>
  <c r="CX1363" i="3"/>
  <c r="CX1374" i="3"/>
  <c r="CX1398" i="3"/>
  <c r="CX1438" i="3"/>
  <c r="CX111" i="3"/>
  <c r="CX36" i="3"/>
  <c r="CX260" i="3"/>
  <c r="CX326" i="3"/>
  <c r="CX473" i="3"/>
  <c r="CX665" i="3"/>
  <c r="CX1317" i="3"/>
  <c r="CX1323" i="3"/>
  <c r="CX1325" i="3"/>
  <c r="CX1347" i="3"/>
  <c r="CX1349" i="3"/>
  <c r="CX1579" i="3"/>
  <c r="CX1590" i="3"/>
  <c r="CX1594" i="3"/>
  <c r="CX1611" i="3"/>
  <c r="CX1678" i="3"/>
  <c r="CX1682" i="3"/>
  <c r="CX15" i="3"/>
  <c r="CX23" i="3"/>
  <c r="CX39" i="3"/>
  <c r="CX294" i="3"/>
  <c r="CX328" i="3"/>
  <c r="CX392" i="3"/>
  <c r="CX436" i="3"/>
  <c r="CX1013" i="3"/>
  <c r="CX1017" i="3"/>
  <c r="CX1021" i="3"/>
  <c r="CX1025" i="3"/>
  <c r="CX1555" i="3"/>
  <c r="CX143" i="3"/>
  <c r="CX229" i="3"/>
  <c r="CX460" i="3"/>
  <c r="CX540" i="3"/>
  <c r="CX588" i="3"/>
  <c r="CX612" i="3"/>
  <c r="CX660" i="3"/>
  <c r="CX700" i="3"/>
  <c r="CX724" i="3"/>
  <c r="CX994" i="3"/>
  <c r="CX1002" i="3"/>
  <c r="CX1260" i="3"/>
  <c r="CX1525" i="3"/>
  <c r="CX1547" i="3"/>
  <c r="CX1549" i="3"/>
  <c r="CX1613" i="3"/>
  <c r="CX1515" i="3"/>
  <c r="CX1588" i="3"/>
  <c r="CX1315" i="3"/>
  <c r="CX1324" i="3"/>
  <c r="CX1259" i="3"/>
  <c r="CX1174" i="3"/>
  <c r="CX1122" i="3"/>
  <c r="CX1074" i="3"/>
  <c r="CX1085" i="3"/>
  <c r="CX1089" i="3"/>
  <c r="CX1093" i="3"/>
  <c r="CX1097" i="3"/>
  <c r="CX890" i="3"/>
  <c r="CX5" i="3"/>
  <c r="CX29" i="3"/>
  <c r="CX105" i="3"/>
  <c r="CX182" i="3"/>
  <c r="CX220" i="3"/>
  <c r="CX236" i="3"/>
  <c r="CX296" i="3"/>
  <c r="CX308" i="3"/>
  <c r="CX324" i="3"/>
  <c r="CX342" i="3"/>
  <c r="CX389" i="3"/>
  <c r="CX390" i="3"/>
  <c r="CX441" i="3"/>
  <c r="CX502" i="3"/>
  <c r="CX551" i="3"/>
  <c r="CX555" i="3"/>
  <c r="CX559" i="3"/>
  <c r="CX563" i="3"/>
  <c r="CX596" i="3"/>
  <c r="CX604" i="3"/>
  <c r="CX628" i="3"/>
  <c r="CX656" i="3"/>
  <c r="CX765" i="3"/>
  <c r="CX835" i="3"/>
  <c r="CX842" i="3"/>
  <c r="CX916" i="3"/>
  <c r="CX927" i="3"/>
  <c r="CX972" i="3"/>
  <c r="CX986" i="3"/>
  <c r="CX1090" i="3"/>
  <c r="CX1159" i="3"/>
  <c r="CX1224" i="3"/>
  <c r="CX1428" i="3"/>
  <c r="CX1504" i="3"/>
  <c r="CX1587" i="3"/>
  <c r="CX1631" i="3"/>
  <c r="CX1655" i="3"/>
  <c r="CX1660" i="3"/>
  <c r="CX1704" i="3"/>
  <c r="CX1720" i="3"/>
  <c r="CX1753" i="3"/>
  <c r="CX259" i="3"/>
  <c r="CX268" i="3"/>
  <c r="CX285" i="3"/>
  <c r="CX548" i="3"/>
  <c r="CX580" i="3"/>
  <c r="CX693" i="3"/>
  <c r="CX883" i="3"/>
  <c r="CX891" i="3"/>
  <c r="CX899" i="3"/>
  <c r="CX907" i="3"/>
  <c r="CX1150" i="3"/>
  <c r="CX1154" i="3"/>
  <c r="CX1215" i="3"/>
  <c r="CX1219" i="3"/>
  <c r="CX1231" i="3"/>
  <c r="CX1239" i="3"/>
  <c r="CX1247" i="3"/>
  <c r="CX1264" i="3"/>
  <c r="CX1292" i="3"/>
  <c r="CX1357" i="3"/>
  <c r="CX1463" i="3"/>
  <c r="CX1471" i="3"/>
  <c r="CX1581" i="3"/>
  <c r="CX1622" i="3"/>
  <c r="CX1626" i="3"/>
  <c r="CX1651" i="3"/>
  <c r="CX1683" i="3"/>
  <c r="CX1700" i="3"/>
  <c r="CX1723" i="3"/>
  <c r="CX1744" i="3"/>
  <c r="CX1764" i="3"/>
  <c r="CX1768" i="3"/>
  <c r="CX7" i="3"/>
  <c r="CX11" i="3"/>
  <c r="CX77" i="3"/>
  <c r="CX101" i="3"/>
  <c r="CX128" i="3"/>
  <c r="CX132" i="3"/>
  <c r="CX157" i="3"/>
  <c r="CX158" i="3"/>
  <c r="CX165" i="3"/>
  <c r="CX428" i="3"/>
  <c r="CX505" i="3"/>
  <c r="CX538" i="3"/>
  <c r="CX542" i="3"/>
  <c r="CX550" i="3"/>
  <c r="CX595" i="3"/>
  <c r="CX620" i="3"/>
  <c r="CX636" i="3"/>
  <c r="CX669" i="3"/>
  <c r="CX684" i="3"/>
  <c r="CX692" i="3"/>
  <c r="CX708" i="3"/>
  <c r="CX712" i="3"/>
  <c r="CX720" i="3"/>
  <c r="CX821" i="3"/>
  <c r="CX829" i="3"/>
  <c r="CX878" i="3"/>
  <c r="CX882" i="3"/>
  <c r="CX987" i="3"/>
  <c r="CX991" i="3"/>
  <c r="CX1066" i="3"/>
  <c r="CX1141" i="3"/>
  <c r="CX1157" i="3"/>
  <c r="CX1211" i="3"/>
  <c r="CX1222" i="3"/>
  <c r="CX1226" i="3"/>
  <c r="CX1230" i="3"/>
  <c r="CX1238" i="3"/>
  <c r="CX1242" i="3"/>
  <c r="CX1288" i="3"/>
  <c r="CX1291" i="3"/>
  <c r="CX1299" i="3"/>
  <c r="CX1328" i="3"/>
  <c r="CX1429" i="3"/>
  <c r="CX1460" i="3"/>
  <c r="CX1462" i="3"/>
  <c r="CX1470" i="3"/>
  <c r="CX1495" i="3"/>
  <c r="CX1499" i="3"/>
  <c r="CX1675" i="3"/>
  <c r="CX1676" i="3"/>
  <c r="CX1732" i="3"/>
  <c r="CX1809" i="3"/>
  <c r="CX2" i="3"/>
  <c r="CX6" i="3"/>
  <c r="CX31" i="3"/>
  <c r="CX71" i="3"/>
  <c r="CX95" i="3"/>
  <c r="CX125" i="3"/>
  <c r="CX164" i="3"/>
  <c r="CX327" i="3"/>
  <c r="CX335" i="3"/>
  <c r="CX339" i="3"/>
  <c r="CX411" i="3"/>
  <c r="CX419" i="3"/>
  <c r="CX427" i="3"/>
  <c r="CX484" i="3"/>
  <c r="CX496" i="3"/>
  <c r="CX668" i="3"/>
  <c r="CX679" i="3"/>
  <c r="CX683" i="3"/>
  <c r="CX707" i="3"/>
  <c r="CX802" i="3"/>
  <c r="CX869" i="3"/>
  <c r="CX874" i="3"/>
  <c r="CX885" i="3"/>
  <c r="CX893" i="3"/>
  <c r="CX954" i="3"/>
  <c r="CX962" i="3"/>
  <c r="CX970" i="3"/>
  <c r="CX1138" i="3"/>
  <c r="CX1195" i="3"/>
  <c r="CX1410" i="3"/>
  <c r="CX1418" i="3"/>
  <c r="CX1459" i="3"/>
  <c r="CX1492" i="3"/>
  <c r="CX1494" i="3"/>
  <c r="CX1498" i="3"/>
  <c r="CX1502" i="3"/>
  <c r="CX1580" i="3"/>
  <c r="CX1596" i="3"/>
  <c r="CX1604" i="3"/>
  <c r="CX1708" i="3"/>
  <c r="CX1710" i="3"/>
  <c r="CX1714" i="3"/>
  <c r="CX1755" i="3"/>
  <c r="CX1763" i="3"/>
  <c r="CX1780" i="3"/>
  <c r="CX1800" i="3"/>
  <c r="CX1803" i="3"/>
  <c r="CX1811" i="3"/>
  <c r="CX1819" i="3"/>
  <c r="CX55" i="3"/>
  <c r="CX79" i="3"/>
  <c r="CX83" i="3"/>
  <c r="CX99" i="3"/>
  <c r="CX103" i="3"/>
  <c r="CX119" i="3"/>
  <c r="CX135" i="3"/>
  <c r="CX200" i="3"/>
  <c r="CX356" i="3"/>
  <c r="CX372" i="3"/>
  <c r="CX387" i="3"/>
  <c r="CX412" i="3"/>
  <c r="CX443" i="3"/>
  <c r="CX445" i="3"/>
  <c r="CX451" i="3"/>
  <c r="CX459" i="3"/>
  <c r="CX492" i="3"/>
  <c r="CX524" i="3"/>
  <c r="CX569" i="3"/>
  <c r="CX571" i="3"/>
  <c r="CX627" i="3"/>
  <c r="CX659" i="3"/>
  <c r="CX676" i="3"/>
  <c r="CX775" i="3"/>
  <c r="CX779" i="3"/>
  <c r="CX804" i="3"/>
  <c r="CX866" i="3"/>
  <c r="CX1048" i="3"/>
  <c r="CX1056" i="3"/>
  <c r="CX1059" i="3"/>
  <c r="CX1063" i="3"/>
  <c r="CX1130" i="3"/>
  <c r="CX1201" i="3"/>
  <c r="CX1205" i="3"/>
  <c r="CX1213" i="3"/>
  <c r="CX1268" i="3"/>
  <c r="CX1278" i="3"/>
  <c r="CX1307" i="3"/>
  <c r="CX1453" i="3"/>
  <c r="CX1461" i="3"/>
  <c r="CX1491" i="3"/>
  <c r="CX1535" i="3"/>
  <c r="CX1571" i="3"/>
  <c r="CX1584" i="3"/>
  <c r="CX1600" i="3"/>
  <c r="CX1661" i="3"/>
  <c r="CX1667" i="3"/>
  <c r="CX1669" i="3"/>
  <c r="CX1747" i="3"/>
  <c r="CX1750" i="3"/>
  <c r="CX1754" i="3"/>
  <c r="CX1758" i="3"/>
  <c r="CX1791" i="3"/>
  <c r="CX1795" i="3"/>
  <c r="CX74" i="3"/>
  <c r="CX78" i="3"/>
  <c r="CX94" i="3"/>
  <c r="CX98" i="3"/>
  <c r="CX102" i="3"/>
  <c r="CX139" i="3"/>
  <c r="CX183" i="3"/>
  <c r="CX256" i="3"/>
  <c r="CX379" i="3"/>
  <c r="CX406" i="3"/>
  <c r="CX414" i="3"/>
  <c r="CX444" i="3"/>
  <c r="CX477" i="3"/>
  <c r="CX483" i="3"/>
  <c r="CX487" i="3"/>
  <c r="CX491" i="3"/>
  <c r="CX532" i="3"/>
  <c r="CX662" i="3"/>
  <c r="CX678" i="3"/>
  <c r="CX715" i="3"/>
  <c r="CX747" i="3"/>
  <c r="CX795" i="3"/>
  <c r="CX799" i="3"/>
  <c r="CX848" i="3"/>
  <c r="CX858" i="3"/>
  <c r="CX949" i="3"/>
  <c r="CX953" i="3"/>
  <c r="CX957" i="3"/>
  <c r="CX961" i="3"/>
  <c r="CX1018" i="3"/>
  <c r="CX1026" i="3"/>
  <c r="CX1034" i="3"/>
  <c r="CX1042" i="3"/>
  <c r="CX1111" i="3"/>
  <c r="CX1119" i="3"/>
  <c r="CX1120" i="3"/>
  <c r="CX1172" i="3"/>
  <c r="CX1372" i="3"/>
  <c r="CX1376" i="3"/>
  <c r="CX1379" i="3"/>
  <c r="CX1387" i="3"/>
  <c r="CX1388" i="3"/>
  <c r="CX1392" i="3"/>
  <c r="CX1395" i="3"/>
  <c r="CX1396" i="3"/>
  <c r="CX1400" i="3"/>
  <c r="CX1403" i="3"/>
  <c r="CX1404" i="3"/>
  <c r="CX1411" i="3"/>
  <c r="CX1412" i="3"/>
  <c r="CX1419" i="3"/>
  <c r="CX1485" i="3"/>
  <c r="CX1493" i="3"/>
  <c r="CX1524" i="3"/>
  <c r="CX1534" i="3"/>
  <c r="CX1559" i="3"/>
  <c r="CX1563" i="3"/>
  <c r="CX1575" i="3"/>
  <c r="CX1603" i="3"/>
  <c r="CX1616" i="3"/>
  <c r="CX1701" i="3"/>
  <c r="CX1788" i="3"/>
  <c r="CX1790" i="3"/>
  <c r="CX1794" i="3"/>
  <c r="CX1810" i="3"/>
  <c r="CX172" i="3"/>
  <c r="CX180" i="3"/>
  <c r="CX195" i="3"/>
  <c r="CX252" i="3"/>
  <c r="CX307" i="3"/>
  <c r="CX313" i="3"/>
  <c r="CX374" i="3"/>
  <c r="CX403" i="3"/>
  <c r="CX438" i="3"/>
  <c r="CX446" i="3"/>
  <c r="CX450" i="3"/>
  <c r="CX467" i="3"/>
  <c r="CX476" i="3"/>
  <c r="CX508" i="3"/>
  <c r="CX560" i="3"/>
  <c r="CX572" i="3"/>
  <c r="CX742" i="3"/>
  <c r="CX746" i="3"/>
  <c r="CX762" i="3"/>
  <c r="CX763" i="3"/>
  <c r="CX770" i="3"/>
  <c r="CX778" i="3"/>
  <c r="CX786" i="3"/>
  <c r="CX868" i="3"/>
  <c r="CX930" i="3"/>
  <c r="CX997" i="3"/>
  <c r="CX1054" i="3"/>
  <c r="CX1127" i="3"/>
  <c r="CX1135" i="3"/>
  <c r="CX1265" i="3"/>
  <c r="CX1367" i="3"/>
  <c r="CX1371" i="3"/>
  <c r="CX1383" i="3"/>
  <c r="CX1448" i="3"/>
  <c r="CX1452" i="3"/>
  <c r="CX1556" i="3"/>
  <c r="CX1558" i="3"/>
  <c r="CX1562" i="3"/>
  <c r="CX1595" i="3"/>
  <c r="CX1612" i="3"/>
  <c r="CX1640" i="3"/>
  <c r="CX1733" i="3"/>
  <c r="CX1739" i="3"/>
  <c r="CX1741" i="3"/>
  <c r="CX1787" i="3"/>
  <c r="CX10" i="3"/>
  <c r="CX14" i="3"/>
  <c r="CX19" i="3"/>
  <c r="CX37" i="3"/>
  <c r="CX40" i="3"/>
  <c r="CX44" i="3"/>
  <c r="CX49" i="3"/>
  <c r="CX90" i="3"/>
  <c r="CX107" i="3"/>
  <c r="CX141" i="3"/>
  <c r="CX144" i="3"/>
  <c r="CX148" i="3"/>
  <c r="CX262" i="3"/>
  <c r="CX316" i="3"/>
  <c r="CX323" i="3"/>
  <c r="CX380" i="3"/>
  <c r="CX388" i="3"/>
  <c r="CX547" i="3"/>
  <c r="CX18" i="3"/>
  <c r="CX22" i="3"/>
  <c r="CX27" i="3"/>
  <c r="CX45" i="3"/>
  <c r="CX48" i="3"/>
  <c r="CX52" i="3"/>
  <c r="CX65" i="3"/>
  <c r="CX127" i="3"/>
  <c r="CX188" i="3"/>
  <c r="CX196" i="3"/>
  <c r="CX246" i="3"/>
  <c r="CX333" i="3"/>
  <c r="CX420" i="3"/>
  <c r="CX26" i="3"/>
  <c r="CX30" i="3"/>
  <c r="CX35" i="3"/>
  <c r="CX53" i="3"/>
  <c r="CX56" i="3"/>
  <c r="CX60" i="3"/>
  <c r="CX64" i="3"/>
  <c r="CX68" i="3"/>
  <c r="CX73" i="3"/>
  <c r="CX114" i="3"/>
  <c r="CX118" i="3"/>
  <c r="CX123" i="3"/>
  <c r="CX151" i="3"/>
  <c r="CX310" i="3"/>
  <c r="CX315" i="3"/>
  <c r="CX371" i="3"/>
  <c r="CX375" i="3"/>
  <c r="CX452" i="3"/>
  <c r="CX4" i="3"/>
  <c r="CX9" i="3"/>
  <c r="CX34" i="3"/>
  <c r="CX38" i="3"/>
  <c r="CX43" i="3"/>
  <c r="CX61" i="3"/>
  <c r="CX89" i="3"/>
  <c r="CX130" i="3"/>
  <c r="CX134" i="3"/>
  <c r="CX175" i="3"/>
  <c r="CX244" i="3"/>
  <c r="CX8" i="3"/>
  <c r="CX12" i="3"/>
  <c r="CX17" i="3"/>
  <c r="CX42" i="3"/>
  <c r="CX46" i="3"/>
  <c r="CX51" i="3"/>
  <c r="CX63" i="3"/>
  <c r="CX80" i="3"/>
  <c r="CX84" i="3"/>
  <c r="CX88" i="3"/>
  <c r="CX92" i="3"/>
  <c r="CX171" i="3"/>
  <c r="CX276" i="3"/>
  <c r="CX297" i="3"/>
  <c r="CX355" i="3"/>
  <c r="CX358" i="3"/>
  <c r="CX362" i="3"/>
  <c r="CX363" i="3"/>
  <c r="CX366" i="3"/>
  <c r="CX516" i="3"/>
  <c r="CX13" i="3"/>
  <c r="CX16" i="3"/>
  <c r="CX20" i="3"/>
  <c r="CX25" i="3"/>
  <c r="CX50" i="3"/>
  <c r="CX54" i="3"/>
  <c r="CX59" i="3"/>
  <c r="CX67" i="3"/>
  <c r="CX85" i="3"/>
  <c r="CX93" i="3"/>
  <c r="CX96" i="3"/>
  <c r="CX100" i="3"/>
  <c r="CX104" i="3"/>
  <c r="CX108" i="3"/>
  <c r="CX113" i="3"/>
  <c r="CX154" i="3"/>
  <c r="CX174" i="3"/>
  <c r="CX187" i="3"/>
  <c r="CX227" i="3"/>
  <c r="CX245" i="3"/>
  <c r="CX398" i="3"/>
  <c r="CX435" i="3"/>
  <c r="CX475" i="3"/>
  <c r="CX723" i="3"/>
  <c r="CX3" i="3"/>
  <c r="CX21" i="3"/>
  <c r="CX24" i="3"/>
  <c r="CX28" i="3"/>
  <c r="CX33" i="3"/>
  <c r="CX58" i="3"/>
  <c r="CX62" i="3"/>
  <c r="CX66" i="3"/>
  <c r="CX70" i="3"/>
  <c r="CX75" i="3"/>
  <c r="CX87" i="3"/>
  <c r="CX275" i="3"/>
  <c r="CX515" i="3"/>
  <c r="CX556" i="3"/>
  <c r="CX813" i="3"/>
  <c r="CX817" i="3"/>
  <c r="CX903" i="3"/>
  <c r="CX941" i="3"/>
  <c r="CX945" i="3"/>
  <c r="CX1027" i="3"/>
  <c r="CX1031" i="3"/>
  <c r="CX1052" i="3"/>
  <c r="CX1077" i="3"/>
  <c r="CX1081" i="3"/>
  <c r="CX1082" i="3"/>
  <c r="CX1163" i="3"/>
  <c r="CX1228" i="3"/>
  <c r="CX1236" i="3"/>
  <c r="CX97" i="3"/>
  <c r="CX122" i="3"/>
  <c r="CX126" i="3"/>
  <c r="CX131" i="3"/>
  <c r="CX149" i="3"/>
  <c r="CX152" i="3"/>
  <c r="CX161" i="3"/>
  <c r="CX178" i="3"/>
  <c r="CX179" i="3"/>
  <c r="CX189" i="3"/>
  <c r="CX218" i="3"/>
  <c r="CX219" i="3"/>
  <c r="CX222" i="3"/>
  <c r="CX228" i="3"/>
  <c r="CX231" i="3"/>
  <c r="CX237" i="3"/>
  <c r="CX248" i="3"/>
  <c r="CX267" i="3"/>
  <c r="CX270" i="3"/>
  <c r="CX277" i="3"/>
  <c r="CX318" i="3"/>
  <c r="CX325" i="3"/>
  <c r="CX474" i="3"/>
  <c r="CX506" i="3"/>
  <c r="CX510" i="3"/>
  <c r="CX517" i="3"/>
  <c r="CX519" i="3"/>
  <c r="CX528" i="3"/>
  <c r="CX537" i="3"/>
  <c r="CX539" i="3"/>
  <c r="CX546" i="3"/>
  <c r="CX582" i="3"/>
  <c r="CX589" i="3"/>
  <c r="CX591" i="3"/>
  <c r="CX600" i="3"/>
  <c r="CX622" i="3"/>
  <c r="CX629" i="3"/>
  <c r="CX637" i="3"/>
  <c r="CX670" i="3"/>
  <c r="CX674" i="3"/>
  <c r="CX687" i="3"/>
  <c r="CX691" i="3"/>
  <c r="CX696" i="3"/>
  <c r="CX764" i="3"/>
  <c r="CX768" i="3"/>
  <c r="CX776" i="3"/>
  <c r="CX784" i="3"/>
  <c r="CX787" i="3"/>
  <c r="CX796" i="3"/>
  <c r="CX896" i="3"/>
  <c r="CX904" i="3"/>
  <c r="CX912" i="3"/>
  <c r="CX1020" i="3"/>
  <c r="CX1024" i="3"/>
  <c r="CX1040" i="3"/>
  <c r="CX1043" i="3"/>
  <c r="CX1047" i="3"/>
  <c r="CX1051" i="3"/>
  <c r="CX1055" i="3"/>
  <c r="CX1060" i="3"/>
  <c r="CX1251" i="3"/>
  <c r="CX453" i="3"/>
  <c r="CX485" i="3"/>
  <c r="CX507" i="3"/>
  <c r="CX557" i="3"/>
  <c r="CX667" i="3"/>
  <c r="CX771" i="3"/>
  <c r="CX792" i="3"/>
  <c r="CX138" i="3"/>
  <c r="CX142" i="3"/>
  <c r="CX147" i="3"/>
  <c r="CX166" i="3"/>
  <c r="CX190" i="3"/>
  <c r="CX197" i="3"/>
  <c r="CX217" i="3"/>
  <c r="CX234" i="3"/>
  <c r="CX235" i="3"/>
  <c r="CX238" i="3"/>
  <c r="CX247" i="3"/>
  <c r="CX284" i="3"/>
  <c r="CX293" i="3"/>
  <c r="CX332" i="3"/>
  <c r="CX341" i="3"/>
  <c r="CX382" i="3"/>
  <c r="CX405" i="3"/>
  <c r="CX482" i="3"/>
  <c r="CX518" i="3"/>
  <c r="CX525" i="3"/>
  <c r="CX590" i="3"/>
  <c r="CX597" i="3"/>
  <c r="CX630" i="3"/>
  <c r="CX645" i="3"/>
  <c r="CX647" i="3"/>
  <c r="CX651" i="3"/>
  <c r="CX653" i="3"/>
  <c r="CX675" i="3"/>
  <c r="CX703" i="3"/>
  <c r="CX766" i="3"/>
  <c r="CX774" i="3"/>
  <c r="CX886" i="3"/>
  <c r="CX894" i="3"/>
  <c r="CX902" i="3"/>
  <c r="CX1001" i="3"/>
  <c r="CX1006" i="3"/>
  <c r="CX1010" i="3"/>
  <c r="CX1014" i="3"/>
  <c r="CX1022" i="3"/>
  <c r="CX1030" i="3"/>
  <c r="CX1116" i="3"/>
  <c r="CX1145" i="3"/>
  <c r="CX1146" i="3"/>
  <c r="CX1149" i="3"/>
  <c r="CX1206" i="3"/>
  <c r="CX57" i="3"/>
  <c r="CX82" i="3"/>
  <c r="CX86" i="3"/>
  <c r="CX91" i="3"/>
  <c r="CX109" i="3"/>
  <c r="CX112" i="3"/>
  <c r="CX116" i="3"/>
  <c r="CX121" i="3"/>
  <c r="CX146" i="3"/>
  <c r="CX150" i="3"/>
  <c r="CX156" i="3"/>
  <c r="CX159" i="3"/>
  <c r="CX169" i="3"/>
  <c r="CX176" i="3"/>
  <c r="CX185" i="3"/>
  <c r="CX199" i="3"/>
  <c r="CX205" i="3"/>
  <c r="CX207" i="3"/>
  <c r="CX253" i="3"/>
  <c r="CX282" i="3"/>
  <c r="CX283" i="3"/>
  <c r="CX286" i="3"/>
  <c r="CX292" i="3"/>
  <c r="CX295" i="3"/>
  <c r="CX301" i="3"/>
  <c r="CX312" i="3"/>
  <c r="CX331" i="3"/>
  <c r="CX334" i="3"/>
  <c r="CX340" i="3"/>
  <c r="CX343" i="3"/>
  <c r="CX349" i="3"/>
  <c r="CX360" i="3"/>
  <c r="CX373" i="3"/>
  <c r="CX377" i="3"/>
  <c r="CX391" i="3"/>
  <c r="CX422" i="3"/>
  <c r="CX429" i="3"/>
  <c r="CX454" i="3"/>
  <c r="CX461" i="3"/>
  <c r="CX486" i="3"/>
  <c r="CX493" i="3"/>
  <c r="CX558" i="3"/>
  <c r="CX565" i="3"/>
  <c r="CX594" i="3"/>
  <c r="CX605" i="3"/>
  <c r="CX638" i="3"/>
  <c r="CX642" i="3"/>
  <c r="CX655" i="3"/>
  <c r="CX694" i="3"/>
  <c r="CX749" i="3"/>
  <c r="CX839" i="3"/>
  <c r="CX843" i="3"/>
  <c r="CX877" i="3"/>
  <c r="CX881" i="3"/>
  <c r="CX963" i="3"/>
  <c r="CX967" i="3"/>
  <c r="CX971" i="3"/>
  <c r="CX975" i="3"/>
  <c r="CX980" i="3"/>
  <c r="CX1005" i="3"/>
  <c r="CX1009" i="3"/>
  <c r="CX1124" i="3"/>
  <c r="CX1189" i="3"/>
  <c r="CX117" i="3"/>
  <c r="CX120" i="3"/>
  <c r="CX124" i="3"/>
  <c r="CX129" i="3"/>
  <c r="CX155" i="3"/>
  <c r="CX163" i="3"/>
  <c r="CX167" i="3"/>
  <c r="CX173" i="3"/>
  <c r="CX204" i="3"/>
  <c r="CX233" i="3"/>
  <c r="CX243" i="3"/>
  <c r="CX251" i="3"/>
  <c r="CX264" i="3"/>
  <c r="CX300" i="3"/>
  <c r="CX309" i="3"/>
  <c r="CX320" i="3"/>
  <c r="CX348" i="3"/>
  <c r="CX357" i="3"/>
  <c r="CX385" i="3"/>
  <c r="CX396" i="3"/>
  <c r="CX413" i="3"/>
  <c r="CX526" i="3"/>
  <c r="CX533" i="3"/>
  <c r="CX549" i="3"/>
  <c r="CX562" i="3"/>
  <c r="CX573" i="3"/>
  <c r="CX598" i="3"/>
  <c r="CX613" i="3"/>
  <c r="CX615" i="3"/>
  <c r="CX624" i="3"/>
  <c r="CX633" i="3"/>
  <c r="CX635" i="3"/>
  <c r="CX646" i="3"/>
  <c r="CX661" i="3"/>
  <c r="CX664" i="3"/>
  <c r="CX706" i="3"/>
  <c r="CX716" i="3"/>
  <c r="CX732" i="3"/>
  <c r="CX736" i="3"/>
  <c r="CX744" i="3"/>
  <c r="CX828" i="3"/>
  <c r="CX836" i="3"/>
  <c r="CX844" i="3"/>
  <c r="CX851" i="3"/>
  <c r="CX860" i="3"/>
  <c r="CX956" i="3"/>
  <c r="CX960" i="3"/>
  <c r="CX968" i="3"/>
  <c r="CX976" i="3"/>
  <c r="CX979" i="3"/>
  <c r="CX983" i="3"/>
  <c r="CX988" i="3"/>
  <c r="CX1100" i="3"/>
  <c r="CX1104" i="3"/>
  <c r="CX1108" i="3"/>
  <c r="CX1112" i="3"/>
  <c r="CX1128" i="3"/>
  <c r="CX1132" i="3"/>
  <c r="CX1180" i="3"/>
  <c r="CX184" i="3"/>
  <c r="CX203" i="3"/>
  <c r="CX206" i="3"/>
  <c r="CX213" i="3"/>
  <c r="CX254" i="3"/>
  <c r="CX261" i="3"/>
  <c r="CX281" i="3"/>
  <c r="CX298" i="3"/>
  <c r="CX299" i="3"/>
  <c r="CX302" i="3"/>
  <c r="CX311" i="3"/>
  <c r="CX346" i="3"/>
  <c r="CX347" i="3"/>
  <c r="CX350" i="3"/>
  <c r="CX359" i="3"/>
  <c r="CX365" i="3"/>
  <c r="CX376" i="3"/>
  <c r="CX395" i="3"/>
  <c r="CX430" i="3"/>
  <c r="CX437" i="3"/>
  <c r="CX462" i="3"/>
  <c r="CX469" i="3"/>
  <c r="CX494" i="3"/>
  <c r="CX501" i="3"/>
  <c r="CX530" i="3"/>
  <c r="CX541" i="3"/>
  <c r="CX566" i="3"/>
  <c r="CX606" i="3"/>
  <c r="CX610" i="3"/>
  <c r="CX643" i="3"/>
  <c r="CX654" i="3"/>
  <c r="CX672" i="3"/>
  <c r="CX677" i="3"/>
  <c r="CX697" i="3"/>
  <c r="CX699" i="3"/>
  <c r="CX718" i="3"/>
  <c r="CX731" i="3"/>
  <c r="CX739" i="3"/>
  <c r="CX743" i="3"/>
  <c r="CX826" i="3"/>
  <c r="CX827" i="3"/>
  <c r="CX834" i="3"/>
  <c r="CX852" i="3"/>
  <c r="CX856" i="3"/>
  <c r="CX984" i="3"/>
  <c r="CX69" i="3"/>
  <c r="CX72" i="3"/>
  <c r="CX76" i="3"/>
  <c r="CX81" i="3"/>
  <c r="CX106" i="3"/>
  <c r="CX110" i="3"/>
  <c r="CX115" i="3"/>
  <c r="CX133" i="3"/>
  <c r="CX136" i="3"/>
  <c r="CX140" i="3"/>
  <c r="CX145" i="3"/>
  <c r="CX153" i="3"/>
  <c r="CX181" i="3"/>
  <c r="CX192" i="3"/>
  <c r="CX215" i="3"/>
  <c r="CX221" i="3"/>
  <c r="CX232" i="3"/>
  <c r="CX249" i="3"/>
  <c r="CX263" i="3"/>
  <c r="CX269" i="3"/>
  <c r="CX271" i="3"/>
  <c r="CX317" i="3"/>
  <c r="CX364" i="3"/>
  <c r="CX404" i="3"/>
  <c r="CX421" i="3"/>
  <c r="CX498" i="3"/>
  <c r="CX509" i="3"/>
  <c r="CX534" i="3"/>
  <c r="CX570" i="3"/>
  <c r="CX574" i="3"/>
  <c r="CX581" i="3"/>
  <c r="CX583" i="3"/>
  <c r="CX592" i="3"/>
  <c r="CX601" i="3"/>
  <c r="CX603" i="3"/>
  <c r="CX614" i="3"/>
  <c r="CX621" i="3"/>
  <c r="CX623" i="3"/>
  <c r="CX632" i="3"/>
  <c r="CX685" i="3"/>
  <c r="CX709" i="3"/>
  <c r="CX714" i="3"/>
  <c r="CX780" i="3"/>
  <c r="CX805" i="3"/>
  <c r="CX814" i="3"/>
  <c r="CX818" i="3"/>
  <c r="CX822" i="3"/>
  <c r="CX830" i="3"/>
  <c r="CX838" i="3"/>
  <c r="CX908" i="3"/>
  <c r="CX933" i="3"/>
  <c r="CX937" i="3"/>
  <c r="CX942" i="3"/>
  <c r="CX946" i="3"/>
  <c r="CX950" i="3"/>
  <c r="CX958" i="3"/>
  <c r="CX966" i="3"/>
  <c r="CX1036" i="3"/>
  <c r="CX1086" i="3"/>
  <c r="CX1094" i="3"/>
  <c r="CX1164" i="3"/>
  <c r="CX1168" i="3"/>
  <c r="CX1171" i="3"/>
  <c r="CX1179" i="3"/>
  <c r="CX1252" i="3"/>
  <c r="CX1271" i="3"/>
  <c r="CX1409" i="3"/>
  <c r="CX1472" i="3"/>
  <c r="CX1531" i="3"/>
  <c r="CX1564" i="3"/>
  <c r="CX1572" i="3"/>
  <c r="CX1162" i="3"/>
  <c r="CX1167" i="3"/>
  <c r="CX1176" i="3"/>
  <c r="CX1193" i="3"/>
  <c r="CX1197" i="3"/>
  <c r="CX1214" i="3"/>
  <c r="CX1218" i="3"/>
  <c r="CX1223" i="3"/>
  <c r="CX1232" i="3"/>
  <c r="CX1235" i="3"/>
  <c r="CX1240" i="3"/>
  <c r="CX1243" i="3"/>
  <c r="CX1248" i="3"/>
  <c r="CX1261" i="3"/>
  <c r="CX1270" i="3"/>
  <c r="CX1274" i="3"/>
  <c r="CX1287" i="3"/>
  <c r="CX1296" i="3"/>
  <c r="CX1321" i="3"/>
  <c r="CX1416" i="3"/>
  <c r="CX1420" i="3"/>
  <c r="CX1426" i="3"/>
  <c r="CX1467" i="3"/>
  <c r="CX1468" i="3"/>
  <c r="CX1475" i="3"/>
  <c r="CX1517" i="3"/>
  <c r="CX1526" i="3"/>
  <c r="CX1530" i="3"/>
  <c r="CX1568" i="3"/>
  <c r="CX1716" i="3"/>
  <c r="CX1102" i="3"/>
  <c r="CX1107" i="3"/>
  <c r="CX1115" i="3"/>
  <c r="CX1136" i="3"/>
  <c r="CX1140" i="3"/>
  <c r="CX1184" i="3"/>
  <c r="CX1188" i="3"/>
  <c r="CX1391" i="3"/>
  <c r="CX1399" i="3"/>
  <c r="CX1407" i="3"/>
  <c r="CX1512" i="3"/>
  <c r="CX1567" i="3"/>
  <c r="CX686" i="3"/>
  <c r="CX704" i="3"/>
  <c r="CX722" i="3"/>
  <c r="CX773" i="3"/>
  <c r="CX777" i="3"/>
  <c r="CX782" i="3"/>
  <c r="CX800" i="3"/>
  <c r="CX803" i="3"/>
  <c r="CX812" i="3"/>
  <c r="CX837" i="3"/>
  <c r="CX841" i="3"/>
  <c r="CX846" i="3"/>
  <c r="CX864" i="3"/>
  <c r="CX876" i="3"/>
  <c r="CX901" i="3"/>
  <c r="CX905" i="3"/>
  <c r="CX910" i="3"/>
  <c r="CX915" i="3"/>
  <c r="CX924" i="3"/>
  <c r="CX935" i="3"/>
  <c r="CX965" i="3"/>
  <c r="CX969" i="3"/>
  <c r="CX974" i="3"/>
  <c r="CX992" i="3"/>
  <c r="CX995" i="3"/>
  <c r="CX999" i="3"/>
  <c r="CX1029" i="3"/>
  <c r="CX1033" i="3"/>
  <c r="CX1038" i="3"/>
  <c r="CX1050" i="3"/>
  <c r="CX1064" i="3"/>
  <c r="CX1067" i="3"/>
  <c r="CX1071" i="3"/>
  <c r="CX1076" i="3"/>
  <c r="CX1101" i="3"/>
  <c r="CX1105" i="3"/>
  <c r="CX1110" i="3"/>
  <c r="CX1118" i="3"/>
  <c r="CX1123" i="3"/>
  <c r="CX1143" i="3"/>
  <c r="CX1144" i="3"/>
  <c r="CX1148" i="3"/>
  <c r="CX1165" i="3"/>
  <c r="CX1183" i="3"/>
  <c r="CX1192" i="3"/>
  <c r="CX1196" i="3"/>
  <c r="CX1221" i="3"/>
  <c r="CX1285" i="3"/>
  <c r="CX1302" i="3"/>
  <c r="CX1311" i="3"/>
  <c r="CX1316" i="3"/>
  <c r="CX1320" i="3"/>
  <c r="CX1344" i="3"/>
  <c r="CX1354" i="3"/>
  <c r="CX1365" i="3"/>
  <c r="CX1382" i="3"/>
  <c r="CX1390" i="3"/>
  <c r="CX1444" i="3"/>
  <c r="CX1450" i="3"/>
  <c r="CX1500" i="3"/>
  <c r="CX1507" i="3"/>
  <c r="CX1707" i="3"/>
  <c r="CX752" i="3"/>
  <c r="CX781" i="3"/>
  <c r="CX785" i="3"/>
  <c r="CX790" i="3"/>
  <c r="CX808" i="3"/>
  <c r="CX811" i="3"/>
  <c r="CX820" i="3"/>
  <c r="CX845" i="3"/>
  <c r="CX849" i="3"/>
  <c r="CX854" i="3"/>
  <c r="CX859" i="3"/>
  <c r="CX872" i="3"/>
  <c r="CX884" i="3"/>
  <c r="CX909" i="3"/>
  <c r="CX918" i="3"/>
  <c r="CX923" i="3"/>
  <c r="CX932" i="3"/>
  <c r="CX939" i="3"/>
  <c r="CX943" i="3"/>
  <c r="CX973" i="3"/>
  <c r="CX977" i="3"/>
  <c r="CX982" i="3"/>
  <c r="CX1000" i="3"/>
  <c r="CX1003" i="3"/>
  <c r="CX1007" i="3"/>
  <c r="CX1037" i="3"/>
  <c r="CX1041" i="3"/>
  <c r="CX1046" i="3"/>
  <c r="CX1072" i="3"/>
  <c r="CX1075" i="3"/>
  <c r="CX1079" i="3"/>
  <c r="CX1109" i="3"/>
  <c r="CX1113" i="3"/>
  <c r="CX1117" i="3"/>
  <c r="CX1121" i="3"/>
  <c r="CX1126" i="3"/>
  <c r="CX1131" i="3"/>
  <c r="CX1151" i="3"/>
  <c r="CX1152" i="3"/>
  <c r="CX1169" i="3"/>
  <c r="CX1173" i="3"/>
  <c r="CX1182" i="3"/>
  <c r="CX1191" i="3"/>
  <c r="CX1200" i="3"/>
  <c r="CX1204" i="3"/>
  <c r="CX1225" i="3"/>
  <c r="CX1229" i="3"/>
  <c r="CX1245" i="3"/>
  <c r="CX1254" i="3"/>
  <c r="CX1258" i="3"/>
  <c r="CX1289" i="3"/>
  <c r="CX1293" i="3"/>
  <c r="CX1310" i="3"/>
  <c r="CX1314" i="3"/>
  <c r="CX1319" i="3"/>
  <c r="CX1331" i="3"/>
  <c r="CX1332" i="3"/>
  <c r="CX1339" i="3"/>
  <c r="CX1362" i="3"/>
  <c r="CX1373" i="3"/>
  <c r="CX1435" i="3"/>
  <c r="CX1440" i="3"/>
  <c r="CX1458" i="3"/>
  <c r="CX730" i="3"/>
  <c r="CX738" i="3"/>
  <c r="CX748" i="3"/>
  <c r="CX756" i="3"/>
  <c r="CX759" i="3"/>
  <c r="CX789" i="3"/>
  <c r="CX793" i="3"/>
  <c r="CX798" i="3"/>
  <c r="CX816" i="3"/>
  <c r="CX819" i="3"/>
  <c r="CX823" i="3"/>
  <c r="CX832" i="3"/>
  <c r="CX853" i="3"/>
  <c r="CX857" i="3"/>
  <c r="CX862" i="3"/>
  <c r="CX867" i="3"/>
  <c r="CX880" i="3"/>
  <c r="CX887" i="3"/>
  <c r="CX892" i="3"/>
  <c r="CX917" i="3"/>
  <c r="CX921" i="3"/>
  <c r="CX926" i="3"/>
  <c r="CX931" i="3"/>
  <c r="CX940" i="3"/>
  <c r="CX944" i="3"/>
  <c r="CX947" i="3"/>
  <c r="CX951" i="3"/>
  <c r="CX981" i="3"/>
  <c r="CX985" i="3"/>
  <c r="CX990" i="3"/>
  <c r="CX1004" i="3"/>
  <c r="CX1008" i="3"/>
  <c r="CX1011" i="3"/>
  <c r="CX1015" i="3"/>
  <c r="CX1045" i="3"/>
  <c r="CX1049" i="3"/>
  <c r="CX1053" i="3"/>
  <c r="CX1057" i="3"/>
  <c r="CX1062" i="3"/>
  <c r="CX1080" i="3"/>
  <c r="CX1083" i="3"/>
  <c r="CX1087" i="3"/>
  <c r="CX1125" i="3"/>
  <c r="CX1129" i="3"/>
  <c r="CX1134" i="3"/>
  <c r="CX1139" i="3"/>
  <c r="CX1156" i="3"/>
  <c r="CX1177" i="3"/>
  <c r="CX1190" i="3"/>
  <c r="CX1199" i="3"/>
  <c r="CX1249" i="3"/>
  <c r="CX1263" i="3"/>
  <c r="CX1276" i="3"/>
  <c r="CX1297" i="3"/>
  <c r="CX1301" i="3"/>
  <c r="CX1318" i="3"/>
  <c r="CX1322" i="3"/>
  <c r="CX1327" i="3"/>
  <c r="CX1335" i="3"/>
  <c r="CX1343" i="3"/>
  <c r="CX1348" i="3"/>
  <c r="CX1355" i="3"/>
  <c r="CX1370" i="3"/>
  <c r="CX1377" i="3"/>
  <c r="CX1381" i="3"/>
  <c r="CX1443" i="3"/>
  <c r="CX1536" i="3"/>
  <c r="CX1544" i="3"/>
  <c r="CX1628" i="3"/>
  <c r="CX1635" i="3"/>
  <c r="CX1636" i="3"/>
  <c r="CX578" i="3"/>
  <c r="CX611" i="3"/>
  <c r="CX680" i="3"/>
  <c r="CX702" i="3"/>
  <c r="CX737" i="3"/>
  <c r="CX755" i="3"/>
  <c r="CX760" i="3"/>
  <c r="CX767" i="3"/>
  <c r="CX772" i="3"/>
  <c r="CX797" i="3"/>
  <c r="CX801" i="3"/>
  <c r="CX806" i="3"/>
  <c r="CX824" i="3"/>
  <c r="CX831" i="3"/>
  <c r="CX840" i="3"/>
  <c r="CX861" i="3"/>
  <c r="CX865" i="3"/>
  <c r="CX870" i="3"/>
  <c r="CX875" i="3"/>
  <c r="CX888" i="3"/>
  <c r="CX895" i="3"/>
  <c r="CX900" i="3"/>
  <c r="CX925" i="3"/>
  <c r="CX929" i="3"/>
  <c r="CX934" i="3"/>
  <c r="CX948" i="3"/>
  <c r="CX952" i="3"/>
  <c r="CX955" i="3"/>
  <c r="CX959" i="3"/>
  <c r="CX964" i="3"/>
  <c r="CX989" i="3"/>
  <c r="CX993" i="3"/>
  <c r="CX998" i="3"/>
  <c r="CX1012" i="3"/>
  <c r="CX1016" i="3"/>
  <c r="CX1019" i="3"/>
  <c r="CX1023" i="3"/>
  <c r="CX1028" i="3"/>
  <c r="CX1061" i="3"/>
  <c r="CX1065" i="3"/>
  <c r="CX1070" i="3"/>
  <c r="CX1084" i="3"/>
  <c r="CX1088" i="3"/>
  <c r="CX1091" i="3"/>
  <c r="CX1095" i="3"/>
  <c r="CX1244" i="3"/>
  <c r="CX1253" i="3"/>
  <c r="CX1262" i="3"/>
  <c r="CX1266" i="3"/>
  <c r="CX1272" i="3"/>
  <c r="CX1275" i="3"/>
  <c r="CX1280" i="3"/>
  <c r="CX1284" i="3"/>
  <c r="CX1309" i="3"/>
  <c r="CX1326" i="3"/>
  <c r="CX1330" i="3"/>
  <c r="CX1334" i="3"/>
  <c r="CX1338" i="3"/>
  <c r="CX1342" i="3"/>
  <c r="CX1351" i="3"/>
  <c r="CX1421" i="3"/>
  <c r="CX1430" i="3"/>
  <c r="CX1476" i="3"/>
  <c r="CX1532" i="3"/>
  <c r="CX1539" i="3"/>
  <c r="CX1619" i="3"/>
  <c r="CX1623" i="3"/>
  <c r="CX1627" i="3"/>
  <c r="CX1684" i="3"/>
  <c r="CX1692" i="3"/>
  <c r="CX1799" i="3"/>
  <c r="CX1808" i="3"/>
  <c r="CX1817" i="3"/>
  <c r="CX1576" i="3"/>
  <c r="CX1608" i="3"/>
  <c r="CX1630" i="3"/>
  <c r="CX1634" i="3"/>
  <c r="CX1639" i="3"/>
  <c r="CX1644" i="3"/>
  <c r="CX1656" i="3"/>
  <c r="CX1665" i="3"/>
  <c r="CX1696" i="3"/>
  <c r="CX1719" i="3"/>
  <c r="CX1728" i="3"/>
  <c r="CX1737" i="3"/>
  <c r="CX1749" i="3"/>
  <c r="CX1776" i="3"/>
  <c r="CX1798" i="3"/>
  <c r="CX1802" i="3"/>
  <c r="CX1807" i="3"/>
  <c r="CX1812" i="3"/>
  <c r="CX1816" i="3"/>
  <c r="CX1825" i="3"/>
  <c r="CX1557" i="3"/>
  <c r="CX1566" i="3"/>
  <c r="CX1589" i="3"/>
  <c r="CX1598" i="3"/>
  <c r="CX1621" i="3"/>
  <c r="CX1638" i="3"/>
  <c r="CX1647" i="3"/>
  <c r="CX1652" i="3"/>
  <c r="CX1677" i="3"/>
  <c r="CX1686" i="3"/>
  <c r="CX1709" i="3"/>
  <c r="CX1718" i="3"/>
  <c r="CX1757" i="3"/>
  <c r="CX1766" i="3"/>
  <c r="CX1789" i="3"/>
  <c r="CX1806" i="3"/>
  <c r="CX1815" i="3"/>
  <c r="CX1820" i="3"/>
  <c r="CX1824" i="3"/>
  <c r="CX1208" i="3"/>
  <c r="CX1212" i="3"/>
  <c r="CX1233" i="3"/>
  <c r="CX1237" i="3"/>
  <c r="CX1246" i="3"/>
  <c r="CX1256" i="3"/>
  <c r="CX1269" i="3"/>
  <c r="CX1286" i="3"/>
  <c r="CX1295" i="3"/>
  <c r="CX1300" i="3"/>
  <c r="CX1304" i="3"/>
  <c r="CX1329" i="3"/>
  <c r="CX1333" i="3"/>
  <c r="CX1350" i="3"/>
  <c r="CX1360" i="3"/>
  <c r="CX1378" i="3"/>
  <c r="CX1385" i="3"/>
  <c r="CX1389" i="3"/>
  <c r="CX1406" i="3"/>
  <c r="CX1415" i="3"/>
  <c r="CX1424" i="3"/>
  <c r="CX1447" i="3"/>
  <c r="CX1456" i="3"/>
  <c r="CX1465" i="3"/>
  <c r="CX1479" i="3"/>
  <c r="CX1488" i="3"/>
  <c r="CX1520" i="3"/>
  <c r="CX1543" i="3"/>
  <c r="CX1552" i="3"/>
  <c r="CX1629" i="3"/>
  <c r="CX1646" i="3"/>
  <c r="CX1797" i="3"/>
  <c r="CX1814" i="3"/>
  <c r="CX1823" i="3"/>
  <c r="CX1032" i="3"/>
  <c r="CX1035" i="3"/>
  <c r="CX1039" i="3"/>
  <c r="CX1044" i="3"/>
  <c r="CX1069" i="3"/>
  <c r="CX1073" i="3"/>
  <c r="CX1078" i="3"/>
  <c r="CX1092" i="3"/>
  <c r="CX1096" i="3"/>
  <c r="CX1099" i="3"/>
  <c r="CX1103" i="3"/>
  <c r="CX1133" i="3"/>
  <c r="CX1137" i="3"/>
  <c r="CX1142" i="3"/>
  <c r="CX1147" i="3"/>
  <c r="CX1155" i="3"/>
  <c r="CX1160" i="3"/>
  <c r="CX1181" i="3"/>
  <c r="CX1198" i="3"/>
  <c r="CX1202" i="3"/>
  <c r="CX1207" i="3"/>
  <c r="CX1216" i="3"/>
  <c r="CX1220" i="3"/>
  <c r="CX1255" i="3"/>
  <c r="CX1277" i="3"/>
  <c r="CX1294" i="3"/>
  <c r="CX1303" i="3"/>
  <c r="CX1308" i="3"/>
  <c r="CX1312" i="3"/>
  <c r="CX1341" i="3"/>
  <c r="CX1359" i="3"/>
  <c r="CX1364" i="3"/>
  <c r="CX1368" i="3"/>
  <c r="CX1386" i="3"/>
  <c r="CX1397" i="3"/>
  <c r="CX1414" i="3"/>
  <c r="CX1434" i="3"/>
  <c r="CX1437" i="3"/>
  <c r="CX1446" i="3"/>
  <c r="CX1466" i="3"/>
  <c r="CX1469" i="3"/>
  <c r="CX1478" i="3"/>
  <c r="CX1501" i="3"/>
  <c r="CX1510" i="3"/>
  <c r="CX1514" i="3"/>
  <c r="CX1533" i="3"/>
  <c r="CX1542" i="3"/>
  <c r="CX1546" i="3"/>
  <c r="CX1565" i="3"/>
  <c r="CX1574" i="3"/>
  <c r="CX1597" i="3"/>
  <c r="CX1606" i="3"/>
  <c r="CX1610" i="3"/>
  <c r="CX1637" i="3"/>
  <c r="CX1654" i="3"/>
  <c r="CX1663" i="3"/>
  <c r="CX1668" i="3"/>
  <c r="CX1685" i="3"/>
  <c r="CX1694" i="3"/>
  <c r="CX1717" i="3"/>
  <c r="CX1726" i="3"/>
  <c r="CX1735" i="3"/>
  <c r="CX1740" i="3"/>
  <c r="CX1762" i="3"/>
  <c r="CX1765" i="3"/>
  <c r="CX1774" i="3"/>
  <c r="CX1805" i="3"/>
  <c r="CX1822" i="3"/>
  <c r="CX1393" i="3"/>
  <c r="CX1394" i="3"/>
  <c r="CX1405" i="3"/>
  <c r="CX1423" i="3"/>
  <c r="CX1432" i="3"/>
  <c r="CX1455" i="3"/>
  <c r="CX1464" i="3"/>
  <c r="CX1487" i="3"/>
  <c r="CX1496" i="3"/>
  <c r="CX1551" i="3"/>
  <c r="CX1583" i="3"/>
  <c r="CX1645" i="3"/>
  <c r="CX1662" i="3"/>
  <c r="CX1671" i="3"/>
  <c r="CX1734" i="3"/>
  <c r="CX1743" i="3"/>
  <c r="CX1748" i="3"/>
  <c r="CX1760" i="3"/>
  <c r="CX1793" i="3"/>
  <c r="CX1796" i="3"/>
  <c r="CX1813" i="3"/>
  <c r="CX1353" i="3"/>
  <c r="CX1366" i="3"/>
  <c r="CX1375" i="3"/>
  <c r="CX1380" i="3"/>
  <c r="CX1384" i="3"/>
  <c r="CX1402" i="3"/>
  <c r="CX1413" i="3"/>
  <c r="CX1422" i="3"/>
  <c r="CX1442" i="3"/>
  <c r="CX1445" i="3"/>
  <c r="CX1454" i="3"/>
  <c r="CX1474" i="3"/>
  <c r="CX1477" i="3"/>
  <c r="CX1486" i="3"/>
  <c r="CX1490" i="3"/>
  <c r="CX1509" i="3"/>
  <c r="CX1518" i="3"/>
  <c r="CX1522" i="3"/>
  <c r="CX1541" i="3"/>
  <c r="CX1550" i="3"/>
  <c r="CX1554" i="3"/>
  <c r="CX1573" i="3"/>
  <c r="CX1582" i="3"/>
  <c r="CX1586" i="3"/>
  <c r="CX1605" i="3"/>
  <c r="CX1614" i="3"/>
  <c r="CX1618" i="3"/>
  <c r="CX1642" i="3"/>
  <c r="CX1649" i="3"/>
  <c r="CX1653" i="3"/>
  <c r="CX1670" i="3"/>
  <c r="CX1674" i="3"/>
  <c r="CX1693" i="3"/>
  <c r="CX1702" i="3"/>
  <c r="CX1706" i="3"/>
  <c r="CX1725" i="3"/>
  <c r="CX1742" i="3"/>
  <c r="CX1746" i="3"/>
  <c r="CX1751" i="3"/>
  <c r="CX1756" i="3"/>
  <c r="CX1773" i="3"/>
  <c r="CX1782" i="3"/>
  <c r="CX1786" i="3"/>
  <c r="CX1792" i="3"/>
  <c r="CX1801" i="3"/>
  <c r="CX1804" i="3"/>
  <c r="CX1821" i="3"/>
  <c r="CX160" i="3"/>
  <c r="CX194" i="3"/>
  <c r="CX209" i="3"/>
  <c r="CX224" i="3"/>
  <c r="CX239" i="3"/>
  <c r="CX258" i="3"/>
  <c r="CX273" i="3"/>
  <c r="CX288" i="3"/>
  <c r="CX303" i="3"/>
  <c r="CX322" i="3"/>
  <c r="CX337" i="3"/>
  <c r="CX352" i="3"/>
  <c r="CX367" i="3"/>
  <c r="CX386" i="3"/>
  <c r="CX397" i="3"/>
  <c r="CX401" i="3"/>
  <c r="CX410" i="3"/>
  <c r="CX415" i="3"/>
  <c r="CX424" i="3"/>
  <c r="CX433" i="3"/>
  <c r="CX442" i="3"/>
  <c r="CX447" i="3"/>
  <c r="CX456" i="3"/>
  <c r="CX465" i="3"/>
  <c r="CX479" i="3"/>
  <c r="CX488" i="3"/>
  <c r="CX497" i="3"/>
  <c r="CX511" i="3"/>
  <c r="CX520" i="3"/>
  <c r="CX529" i="3"/>
  <c r="CX543" i="3"/>
  <c r="CX552" i="3"/>
  <c r="CX561" i="3"/>
  <c r="CX575" i="3"/>
  <c r="CX584" i="3"/>
  <c r="CX593" i="3"/>
  <c r="CX602" i="3"/>
  <c r="CX607" i="3"/>
  <c r="CX616" i="3"/>
  <c r="CX625" i="3"/>
  <c r="CX634" i="3"/>
  <c r="CX639" i="3"/>
  <c r="CX648" i="3"/>
  <c r="CX657" i="3"/>
  <c r="CX666" i="3"/>
  <c r="CX671" i="3"/>
  <c r="CX689" i="3"/>
  <c r="CX698" i="3"/>
  <c r="CX726" i="3"/>
  <c r="CX734" i="3"/>
  <c r="CX193" i="3"/>
  <c r="CX208" i="3"/>
  <c r="CX223" i="3"/>
  <c r="CX242" i="3"/>
  <c r="CX257" i="3"/>
  <c r="CX272" i="3"/>
  <c r="CX287" i="3"/>
  <c r="CX306" i="3"/>
  <c r="CX321" i="3"/>
  <c r="CX336" i="3"/>
  <c r="CX351" i="3"/>
  <c r="CX370" i="3"/>
  <c r="CX381" i="3"/>
  <c r="CX400" i="3"/>
  <c r="CX418" i="3"/>
  <c r="CX423" i="3"/>
  <c r="CX432" i="3"/>
  <c r="CX455" i="3"/>
  <c r="CX464" i="3"/>
  <c r="CX170" i="3"/>
  <c r="CX202" i="3"/>
  <c r="CX266" i="3"/>
  <c r="CX330" i="3"/>
  <c r="CX394" i="3"/>
  <c r="CX688" i="3"/>
  <c r="CX226" i="3"/>
  <c r="CX241" i="3"/>
  <c r="CX290" i="3"/>
  <c r="CX305" i="3"/>
  <c r="CX354" i="3"/>
  <c r="CX369" i="3"/>
  <c r="CX384" i="3"/>
  <c r="CX399" i="3"/>
  <c r="CX408" i="3"/>
  <c r="CX417" i="3"/>
  <c r="CX426" i="3"/>
  <c r="CX431" i="3"/>
  <c r="CX440" i="3"/>
  <c r="CX449" i="3"/>
  <c r="CX458" i="3"/>
  <c r="CX463" i="3"/>
  <c r="CX472" i="3"/>
  <c r="CX481" i="3"/>
  <c r="CX495" i="3"/>
  <c r="CX504" i="3"/>
  <c r="CX513" i="3"/>
  <c r="CX527" i="3"/>
  <c r="CX536" i="3"/>
  <c r="CX545" i="3"/>
  <c r="CX568" i="3"/>
  <c r="CX577" i="3"/>
  <c r="CX609" i="3"/>
  <c r="CX618" i="3"/>
  <c r="CX641" i="3"/>
  <c r="CX650" i="3"/>
  <c r="CX673" i="3"/>
  <c r="CX682" i="3"/>
  <c r="CX710" i="3"/>
  <c r="CX162" i="3"/>
  <c r="CX186" i="3"/>
  <c r="CX201" i="3"/>
  <c r="CX216" i="3"/>
  <c r="CX250" i="3"/>
  <c r="CX265" i="3"/>
  <c r="CX280" i="3"/>
  <c r="CX314" i="3"/>
  <c r="CX329" i="3"/>
  <c r="CX344" i="3"/>
  <c r="CX378" i="3"/>
  <c r="CX393" i="3"/>
  <c r="CX490" i="3"/>
  <c r="CX522" i="3"/>
  <c r="CX554" i="3"/>
  <c r="CX586" i="3"/>
  <c r="CX728" i="3"/>
  <c r="CX740" i="3"/>
  <c r="CX168" i="3"/>
  <c r="CX191" i="3"/>
  <c r="CX210" i="3"/>
  <c r="CX225" i="3"/>
  <c r="CX240" i="3"/>
  <c r="CX255" i="3"/>
  <c r="CX274" i="3"/>
  <c r="CX289" i="3"/>
  <c r="CX304" i="3"/>
  <c r="CX319" i="3"/>
  <c r="CX338" i="3"/>
  <c r="CX353" i="3"/>
  <c r="CX368" i="3"/>
  <c r="CX383" i="3"/>
  <c r="CX402" i="3"/>
  <c r="CX407" i="3"/>
  <c r="CX416" i="3"/>
  <c r="CX425" i="3"/>
  <c r="CX434" i="3"/>
  <c r="CX439" i="3"/>
  <c r="CX448" i="3"/>
  <c r="CX457" i="3"/>
  <c r="CX466" i="3"/>
  <c r="CX471" i="3"/>
  <c r="CX480" i="3"/>
  <c r="CX489" i="3"/>
  <c r="CX503" i="3"/>
  <c r="CX512" i="3"/>
  <c r="CX521" i="3"/>
  <c r="CX535" i="3"/>
  <c r="CX544" i="3"/>
  <c r="CX553" i="3"/>
  <c r="CX567" i="3"/>
  <c r="CX576" i="3"/>
  <c r="CX585" i="3"/>
  <c r="CX599" i="3"/>
  <c r="CX608" i="3"/>
  <c r="CX617" i="3"/>
  <c r="CX626" i="3"/>
  <c r="CX631" i="3"/>
  <c r="CX640" i="3"/>
  <c r="CX649" i="3"/>
  <c r="CX658" i="3"/>
  <c r="CX663" i="3"/>
  <c r="CX681" i="3"/>
  <c r="CX690" i="3"/>
  <c r="CX695" i="3"/>
  <c r="CX745" i="3"/>
  <c r="CX751" i="3"/>
  <c r="CX807" i="3"/>
  <c r="CX871" i="3"/>
  <c r="CX721" i="3"/>
  <c r="CX727" i="3"/>
  <c r="CX733" i="3"/>
  <c r="CX815" i="3"/>
  <c r="CX879" i="3"/>
  <c r="CX913" i="3"/>
  <c r="CX701" i="3"/>
  <c r="CX713" i="3"/>
  <c r="CX719" i="3"/>
  <c r="CX725" i="3"/>
  <c r="CX753" i="3"/>
  <c r="CX809" i="3"/>
  <c r="CX873" i="3"/>
  <c r="CX757" i="3"/>
  <c r="CX783" i="3"/>
  <c r="CX847" i="3"/>
  <c r="CX911" i="3"/>
  <c r="CX729" i="3"/>
  <c r="CX735" i="3"/>
  <c r="CX741" i="3"/>
  <c r="CX761" i="3"/>
  <c r="CX791" i="3"/>
  <c r="CX825" i="3"/>
  <c r="CX855" i="3"/>
  <c r="CX889" i="3"/>
  <c r="CX919" i="3"/>
  <c r="CX920" i="3"/>
  <c r="CX928" i="3"/>
  <c r="CX705" i="3"/>
  <c r="CX711" i="3"/>
  <c r="CX717" i="3"/>
  <c r="CX769" i="3"/>
  <c r="CX833" i="3"/>
  <c r="CX897" i="3"/>
  <c r="CX1178" i="3"/>
  <c r="CX1209" i="3"/>
  <c r="CX1234" i="3"/>
  <c r="CX1257" i="3"/>
  <c r="CX1305" i="3"/>
  <c r="CX1352" i="3"/>
  <c r="CX1361" i="3"/>
  <c r="CX1408" i="3"/>
  <c r="CX1417" i="3"/>
  <c r="CX1439" i="3"/>
  <c r="CX1449" i="3"/>
  <c r="CX1481" i="3"/>
  <c r="CX1503" i="3"/>
  <c r="CX1513" i="3"/>
  <c r="CX1545" i="3"/>
  <c r="CX1577" i="3"/>
  <c r="CX1599" i="3"/>
  <c r="CX1609" i="3"/>
  <c r="CX1648" i="3"/>
  <c r="CX1657" i="3"/>
  <c r="CX1687" i="3"/>
  <c r="CX1697" i="3"/>
  <c r="CX1729" i="3"/>
  <c r="CX1767" i="3"/>
  <c r="CX1777" i="3"/>
  <c r="CX1161" i="3"/>
  <c r="CX1217" i="3"/>
  <c r="CX1313" i="3"/>
  <c r="CX1369" i="3"/>
  <c r="CX1457" i="3"/>
  <c r="CX1186" i="3"/>
  <c r="CX1282" i="3"/>
  <c r="CX1346" i="3"/>
  <c r="CX1425" i="3"/>
  <c r="CX1489" i="3"/>
  <c r="CX1506" i="3"/>
  <c r="CX1511" i="3"/>
  <c r="CX1521" i="3"/>
  <c r="CX1538" i="3"/>
  <c r="CX1553" i="3"/>
  <c r="CX1570" i="3"/>
  <c r="CX1585" i="3"/>
  <c r="CX1602" i="3"/>
  <c r="CX1607" i="3"/>
  <c r="CX1617" i="3"/>
  <c r="CX1664" i="3"/>
  <c r="CX1673" i="3"/>
  <c r="CX1690" i="3"/>
  <c r="CX1695" i="3"/>
  <c r="CX1705" i="3"/>
  <c r="CX1722" i="3"/>
  <c r="CX1736" i="3"/>
  <c r="CX1745" i="3"/>
  <c r="CX1770" i="3"/>
  <c r="CX1775" i="3"/>
  <c r="CX1785" i="3"/>
  <c r="CX1194" i="3"/>
  <c r="CX1250" i="3"/>
  <c r="CX1290" i="3"/>
  <c r="CX1650" i="3"/>
  <c r="CX1818" i="3"/>
  <c r="CX1153" i="3"/>
  <c r="CX1158" i="3"/>
  <c r="CX1241" i="3"/>
  <c r="CX1273" i="3"/>
  <c r="CX1298" i="3"/>
  <c r="CX1337" i="3"/>
  <c r="CX1433" i="3"/>
  <c r="CX1482" i="3"/>
  <c r="CX1497" i="3"/>
  <c r="CX1519" i="3"/>
  <c r="CX1529" i="3"/>
  <c r="CX1561" i="3"/>
  <c r="CX1578" i="3"/>
  <c r="CX1593" i="3"/>
  <c r="CX1615" i="3"/>
  <c r="CX1625" i="3"/>
  <c r="CX1658" i="3"/>
  <c r="CX1681" i="3"/>
  <c r="CX1698" i="3"/>
  <c r="CX1703" i="3"/>
  <c r="CX1713" i="3"/>
  <c r="CX1730" i="3"/>
  <c r="CX1752" i="3"/>
  <c r="CX1761" i="3"/>
  <c r="CX1778" i="3"/>
  <c r="CX1783" i="3"/>
  <c r="CX1826" i="3"/>
  <c r="CX1185" i="3"/>
  <c r="CX1210" i="3"/>
  <c r="CX1281" i="3"/>
  <c r="CX1306" i="3"/>
  <c r="CX1473" i="3"/>
  <c r="CX1528" i="3"/>
  <c r="CX1560" i="3"/>
  <c r="CX1592" i="3"/>
  <c r="CX1624" i="3"/>
  <c r="CX1633" i="3"/>
  <c r="CX1666" i="3"/>
  <c r="CX1680" i="3"/>
  <c r="CX1712" i="3"/>
  <c r="CX1738" i="3"/>
  <c r="CX1336" i="3"/>
  <c r="CX1401" i="3"/>
  <c r="CX1431" i="3"/>
  <c r="CX1441" i="3"/>
  <c r="CX1505" i="3"/>
  <c r="CX1527" i="3"/>
  <c r="CX1537" i="3"/>
  <c r="CX1569" i="3"/>
  <c r="CX1591" i="3"/>
  <c r="CX1601" i="3"/>
  <c r="CX1632" i="3"/>
  <c r="CX1641" i="3"/>
  <c r="CX1679" i="3"/>
  <c r="CX1689" i="3"/>
  <c r="CX1721" i="3"/>
  <c r="CX1759" i="3"/>
  <c r="CX1769" i="3"/>
</calcChain>
</file>

<file path=xl/sharedStrings.xml><?xml version="1.0" encoding="utf-8"?>
<sst xmlns="http://schemas.openxmlformats.org/spreadsheetml/2006/main" count="7874" uniqueCount="262">
  <si>
    <t>Date</t>
  </si>
  <si>
    <t>Exercise1</t>
  </si>
  <si>
    <t>Ex1Set1Weight</t>
  </si>
  <si>
    <t>Ex1Set1Reps</t>
  </si>
  <si>
    <t>Ex1Set2Weight</t>
  </si>
  <si>
    <t>Ex1Set2Reps</t>
  </si>
  <si>
    <t>Ex1Set3Weight</t>
  </si>
  <si>
    <t>Ex1Set3Reps</t>
  </si>
  <si>
    <t>Ex1Set4Weight</t>
  </si>
  <si>
    <t>Ex1Set4Reps</t>
  </si>
  <si>
    <t>Ex1Set5Weight</t>
  </si>
  <si>
    <t>Ex1Set5Reps</t>
  </si>
  <si>
    <t>Exercise2</t>
  </si>
  <si>
    <t>Ex2Set1Weight</t>
  </si>
  <si>
    <t>Ex2Set1Reps</t>
  </si>
  <si>
    <t>Ex2Set2Weight</t>
  </si>
  <si>
    <t>Ex2Set2Reps</t>
  </si>
  <si>
    <t>Ex2Set3Weight</t>
  </si>
  <si>
    <t>Ex2Set3Reps</t>
  </si>
  <si>
    <t>Ex2Set4Weight</t>
  </si>
  <si>
    <t>Ex2Set4Reps</t>
  </si>
  <si>
    <t>Ex2Set5Weight</t>
  </si>
  <si>
    <t>Ex2Set5Reps</t>
  </si>
  <si>
    <t>Exercise3</t>
  </si>
  <si>
    <t>Ex3Set1Weight</t>
  </si>
  <si>
    <t>Ex3Set1Reps</t>
  </si>
  <si>
    <t>Ex3Set2Weight</t>
  </si>
  <si>
    <t>Ex3Set2Reps</t>
  </si>
  <si>
    <t>Ex3Set3Weight</t>
  </si>
  <si>
    <t>Ex3Set3Reps</t>
  </si>
  <si>
    <t>Ex3Set4Weight</t>
  </si>
  <si>
    <t>Ex3Set4Reps</t>
  </si>
  <si>
    <t>Ex3Set5Weight</t>
  </si>
  <si>
    <t>Ex3Set5Reps</t>
  </si>
  <si>
    <t>Exercise4</t>
  </si>
  <si>
    <t>Ex4Set1Weight</t>
  </si>
  <si>
    <t>Ex4Set1Reps</t>
  </si>
  <si>
    <t>Ex4Set2Weight</t>
  </si>
  <si>
    <t>Ex4Set2Reps</t>
  </si>
  <si>
    <t>Ex4Set3Weight</t>
  </si>
  <si>
    <t>Ex4Set3Reps</t>
  </si>
  <si>
    <t>Ex4Set4Weight</t>
  </si>
  <si>
    <t>Ex4Set4Reps</t>
  </si>
  <si>
    <t>Ex4Set5Weight</t>
  </si>
  <si>
    <t>Ex4Set5Reps</t>
  </si>
  <si>
    <t>Legs2</t>
  </si>
  <si>
    <t>Upper2</t>
  </si>
  <si>
    <t>Shoulders</t>
  </si>
  <si>
    <t>Legs1</t>
  </si>
  <si>
    <t>Upper1</t>
  </si>
  <si>
    <t>Legs</t>
  </si>
  <si>
    <t>MonthNM</t>
  </si>
  <si>
    <t>YearNBR</t>
  </si>
  <si>
    <t>WeekdayNM</t>
  </si>
  <si>
    <t>WeekdayFLG</t>
  </si>
  <si>
    <t>WeekendFLG</t>
  </si>
  <si>
    <t>WeekOfYearNBR</t>
  </si>
  <si>
    <t>Sum of LiftFLG</t>
  </si>
  <si>
    <t>Row Labels</t>
  </si>
  <si>
    <t>2020</t>
  </si>
  <si>
    <t>2021</t>
  </si>
  <si>
    <t>2022</t>
  </si>
  <si>
    <t>2023</t>
  </si>
  <si>
    <t>2024</t>
  </si>
  <si>
    <t>Grand Total</t>
  </si>
  <si>
    <t>DayDenominatorNBR</t>
  </si>
  <si>
    <t>HistoricalFLG</t>
  </si>
  <si>
    <t>Column Labels</t>
  </si>
  <si>
    <t>No Lift</t>
  </si>
  <si>
    <t>Upper</t>
  </si>
  <si>
    <t>BodyWeightNBR</t>
  </si>
  <si>
    <t>-</t>
  </si>
  <si>
    <t>Standing Calf Raise</t>
  </si>
  <si>
    <t>Romanian Deadlift</t>
  </si>
  <si>
    <t>Exercise1Volume</t>
  </si>
  <si>
    <t>Exercise2Volume</t>
  </si>
  <si>
    <t>Exercise3Volume</t>
  </si>
  <si>
    <t>Exercise4Volume</t>
  </si>
  <si>
    <t>TotalVolume</t>
  </si>
  <si>
    <t>Exercise5</t>
  </si>
  <si>
    <t>Ex5Set1Weight</t>
  </si>
  <si>
    <t>Ex5Set1Reps</t>
  </si>
  <si>
    <t>Ex5Set2Weight</t>
  </si>
  <si>
    <t>Ex5Set2Reps</t>
  </si>
  <si>
    <t>Ex5Set3Weight</t>
  </si>
  <si>
    <t>Ex5Set3Reps</t>
  </si>
  <si>
    <t>Ex5Set4Weight</t>
  </si>
  <si>
    <t>Ex5Set4Reps</t>
  </si>
  <si>
    <t>Ex5Set5Weight</t>
  </si>
  <si>
    <t>Ex5Set5Reps</t>
  </si>
  <si>
    <t>Calf Raise</t>
  </si>
  <si>
    <t>LocationNM</t>
  </si>
  <si>
    <t>Home</t>
  </si>
  <si>
    <t>BDCR</t>
  </si>
  <si>
    <t>Single Leg Deadlift</t>
  </si>
  <si>
    <t>Bulgarian Split Squat</t>
  </si>
  <si>
    <t>Unilateral Calf Raise</t>
  </si>
  <si>
    <t>Unilateral Hamstring Curl</t>
  </si>
  <si>
    <t>Dumbbell Posterior Lunge</t>
  </si>
  <si>
    <t>Barbell Posterior Lunge</t>
  </si>
  <si>
    <t>Barbell Back Squat</t>
  </si>
  <si>
    <t>Single Leg Leg Press</t>
  </si>
  <si>
    <t>Hammer Single Leg Leg Press</t>
  </si>
  <si>
    <t>BD Y</t>
  </si>
  <si>
    <t xml:space="preserve">BD Y </t>
  </si>
  <si>
    <t>PAC</t>
  </si>
  <si>
    <t>Single Leg Lateral Step Down</t>
  </si>
  <si>
    <t>Dumbbell Romanian Deadlift</t>
  </si>
  <si>
    <t>Barbell Romanian Deadlift</t>
  </si>
  <si>
    <t>(All)</t>
  </si>
  <si>
    <t>Sun</t>
  </si>
  <si>
    <t>Mon</t>
  </si>
  <si>
    <t>Tue</t>
  </si>
  <si>
    <t>Wed</t>
  </si>
  <si>
    <t>Thu</t>
  </si>
  <si>
    <t>Fri</t>
  </si>
  <si>
    <t>Sat</t>
  </si>
  <si>
    <t>GB Y</t>
  </si>
  <si>
    <t>Deload</t>
  </si>
  <si>
    <t>Single Leg Extension</t>
  </si>
  <si>
    <t>Bilateral Leg Extension</t>
  </si>
  <si>
    <t>SP Y</t>
  </si>
  <si>
    <t>Post-flu</t>
  </si>
  <si>
    <t>Poor sleep/recovery</t>
  </si>
  <si>
    <t>Unknown</t>
  </si>
  <si>
    <t>home</t>
  </si>
  <si>
    <t>Barbell Back Squat (with belt)</t>
  </si>
  <si>
    <t>Barbell Reverse Lunge</t>
  </si>
  <si>
    <t>Barbell Romanian Deadlift (with belt)</t>
  </si>
  <si>
    <t>Smith Machine Calf Raise</t>
  </si>
  <si>
    <t>Smith Calf Raise</t>
  </si>
  <si>
    <t>1+ month off</t>
  </si>
  <si>
    <t>Barbell Hip Thrust</t>
  </si>
  <si>
    <t>Deload 1 (50%)</t>
  </si>
  <si>
    <t>Deload 2 (75%)</t>
  </si>
  <si>
    <t xml:space="preserve">Barbell Back Squat </t>
  </si>
  <si>
    <t>Single Leg Hamstring Curl</t>
  </si>
  <si>
    <t>Bilateral Leg Extensions</t>
  </si>
  <si>
    <t>Hammer Glute Bridge</t>
  </si>
  <si>
    <t>Hammer Glute</t>
  </si>
  <si>
    <t>Glute/Booty Builder</t>
  </si>
  <si>
    <t>Single Leg Extensions</t>
  </si>
  <si>
    <t>Dumbbell Shoulder Press</t>
  </si>
  <si>
    <t>Barbell Shoulder Press</t>
  </si>
  <si>
    <t>Bent Over Lateral Raise</t>
  </si>
  <si>
    <t>Dumbbell Forward Raise</t>
  </si>
  <si>
    <t>Dumbbell Lateral Raise</t>
  </si>
  <si>
    <t>Barbell Shrugs &amp; Forearm Holds</t>
  </si>
  <si>
    <t>Dumbbell Shrugs &amp; Forearm Holds</t>
  </si>
  <si>
    <t>Deload1 (50%)</t>
  </si>
  <si>
    <t>Deload2 (75%)</t>
  </si>
  <si>
    <t>Average of TotalVolume</t>
  </si>
  <si>
    <t>Exercise5Volume</t>
  </si>
  <si>
    <t>Hack Lunge Shrugs &amp; Forearm Holds</t>
  </si>
  <si>
    <t>Testing week</t>
  </si>
  <si>
    <t>Hack Squat Shrugs &amp; Forearm Holds</t>
  </si>
  <si>
    <t>Deload/sick</t>
  </si>
  <si>
    <t>Plate Pinch Shrugs</t>
  </si>
  <si>
    <t>1st Peak Week</t>
  </si>
  <si>
    <t>2nd Peak Week</t>
  </si>
  <si>
    <t>ESP Glute Machine</t>
  </si>
  <si>
    <t>SP Y Hip Thrusts</t>
  </si>
  <si>
    <t>Ex1Set6Weight</t>
  </si>
  <si>
    <t>Ex1Set6Reps</t>
  </si>
  <si>
    <t>Barbell Hip Thrusts</t>
  </si>
  <si>
    <t>Dumbbell Bench Press</t>
  </si>
  <si>
    <t>Unilateral Overhead Triceps Extension</t>
  </si>
  <si>
    <t>Bilateral Rope Triceps Pushdown</t>
  </si>
  <si>
    <t>Dumbbell Fly</t>
  </si>
  <si>
    <t>Cable Fly</t>
  </si>
  <si>
    <t>Dumbbell Skull Crusher</t>
  </si>
  <si>
    <t>Dumbbell Incline Bench</t>
  </si>
  <si>
    <t>Exercise6</t>
  </si>
  <si>
    <t>Ex6Set1Weight</t>
  </si>
  <si>
    <t>Ex6Set1Reps</t>
  </si>
  <si>
    <t>Ex6Set2Weight</t>
  </si>
  <si>
    <t>Ex6Set2Reps</t>
  </si>
  <si>
    <t>Ex6Set3Weight</t>
  </si>
  <si>
    <t>Ex6Set3Reps</t>
  </si>
  <si>
    <t>Ex6Set4Weight</t>
  </si>
  <si>
    <t>Ex6Set4Reps</t>
  </si>
  <si>
    <t>Ex6Set5Weight</t>
  </si>
  <si>
    <t>Ex6Set5Reps</t>
  </si>
  <si>
    <t>Exercise7</t>
  </si>
  <si>
    <t>Ex7Set1Weight</t>
  </si>
  <si>
    <t>Ex7Set1Reps</t>
  </si>
  <si>
    <t>Ex7Set2Weight</t>
  </si>
  <si>
    <t>Ex7Set2Reps</t>
  </si>
  <si>
    <t>Ex7Set3Weight</t>
  </si>
  <si>
    <t>Ex7Set3Reps</t>
  </si>
  <si>
    <t>Ex7Set4Weight</t>
  </si>
  <si>
    <t>Ex7Set4Reps</t>
  </si>
  <si>
    <t>Ex7Set5Weight</t>
  </si>
  <si>
    <t>Ex7Set5Reps</t>
  </si>
  <si>
    <t>Exercise6Volume</t>
  </si>
  <si>
    <t>Exercise7Volume</t>
  </si>
  <si>
    <t>Dumbbell Bench Press From Floor</t>
  </si>
  <si>
    <t>Barbell Bench</t>
  </si>
  <si>
    <t>Bilateral Wavy Bar Triceps Pushdown</t>
  </si>
  <si>
    <t>Pec Deck</t>
  </si>
  <si>
    <t>Straight Bar Skull Crusher</t>
  </si>
  <si>
    <t>EZ Bar Skull Crusher</t>
  </si>
  <si>
    <t>Low Pulley Skull Crusher</t>
  </si>
  <si>
    <t>Barbell Incline Bench</t>
  </si>
  <si>
    <t>Standing Barbell Shoulder Press</t>
  </si>
  <si>
    <t>Seated Barbell Shoulder Pressed</t>
  </si>
  <si>
    <t>Dumbbell Shoulder Pressed</t>
  </si>
  <si>
    <t>Max Testing</t>
  </si>
  <si>
    <t>Bilateral Rope Tripceps Pushdown</t>
  </si>
  <si>
    <t>Bilateral Wavy Bar Ticeps Pushdown</t>
  </si>
  <si>
    <t>Unilateral Triceps Pushdown</t>
  </si>
  <si>
    <t>Barbell Skull Crusher</t>
  </si>
  <si>
    <t>Seated Barbell Shoulder Press</t>
  </si>
  <si>
    <t>EZ Bar Skull Crushers</t>
  </si>
  <si>
    <t>Barbell Skull Crushers</t>
  </si>
  <si>
    <t>Triceps Push Down</t>
  </si>
  <si>
    <t>Single Arm Dumbbell Skull Crusher</t>
  </si>
  <si>
    <t>Single Arm Overhead Cable Extension</t>
  </si>
  <si>
    <t>Bilateral Overhead Extension</t>
  </si>
  <si>
    <t>Day after surgery</t>
  </si>
  <si>
    <t>Deload, following surgery</t>
  </si>
  <si>
    <t>Conventional Deadlift</t>
  </si>
  <si>
    <t>Machine Hip Thrust</t>
  </si>
  <si>
    <t>Seated Calf Raise</t>
  </si>
  <si>
    <t>Kneeling Single Leg Hamstring Curl</t>
  </si>
  <si>
    <t>Seated Single Leg Hamstring Curls</t>
  </si>
  <si>
    <t>Kneeling Single Leg Hamstring Curls</t>
  </si>
  <si>
    <t>Seated Single Leg Hamstring Curl</t>
  </si>
  <si>
    <t>Bulgarian Split Squat (Matrix)</t>
  </si>
  <si>
    <t>Barbell Split Squat</t>
  </si>
  <si>
    <t>Barbell RDL</t>
  </si>
  <si>
    <t>Dumbbell Bulgarian Split Squat</t>
  </si>
  <si>
    <t>Seated Barbell Calf Raise</t>
  </si>
  <si>
    <t>Standing Single Leg Hamstring Curl</t>
  </si>
  <si>
    <t>Dumbbell RDL</t>
  </si>
  <si>
    <t>Sumo Deadlift</t>
  </si>
  <si>
    <t>Lateral Step Down</t>
  </si>
  <si>
    <t>Barbell Seated Calf Raise</t>
  </si>
  <si>
    <t>Plate RDL</t>
  </si>
  <si>
    <t>Close Grip (neutral) Lat Pulldown</t>
  </si>
  <si>
    <t>Standrad Biceps Curl</t>
  </si>
  <si>
    <t>Hammer Curl</t>
  </si>
  <si>
    <t>Seated Rows</t>
  </si>
  <si>
    <t>Unilateral Dumbbell Row</t>
  </si>
  <si>
    <t>Preacher Curls (EZ Bar)</t>
  </si>
  <si>
    <t>Reclined Curls</t>
  </si>
  <si>
    <t>Lat Pulldowns (wide)</t>
  </si>
  <si>
    <t>Unilateral Lat Pulldown</t>
  </si>
  <si>
    <t>Lat Pulldowns (Supinated)</t>
  </si>
  <si>
    <t>Lat Pulldownds (Supinated)</t>
  </si>
  <si>
    <t>Unilateral Seated Row</t>
  </si>
  <si>
    <t>Unilateral Dumbbell Rows</t>
  </si>
  <si>
    <t>EZ Bar Bicep 21s</t>
  </si>
  <si>
    <t>2025</t>
  </si>
  <si>
    <t>Preacher Curls</t>
  </si>
  <si>
    <t>WorkoutIndividual</t>
  </si>
  <si>
    <t>Lucas</t>
  </si>
  <si>
    <t/>
  </si>
  <si>
    <t>WorkoutFLG</t>
  </si>
  <si>
    <t>WorkoutGrouperDSC</t>
  </si>
  <si>
    <t>WorkoutNM</t>
  </si>
  <si>
    <t>NotesDSC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</si>
</sst>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14" fontId="0" fillId="0" borderId="1" xfId="0" applyNumberFormat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1" xfId="0" applyNumberFormat="1" applyBorder="1"/>
    <xf numFmtId="164" fontId="0" fillId="0" borderId="0" xfId="0" applyNumberFormat="1"/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5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[LB Lifting.xlsx]Pivots!PivotTable1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Pivots!$C$4:$C$5</c:f>
              <c:strCache>
                <c:ptCount val="1"/>
                <c:pt idx="0">
                  <c:v>Legs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Pivots!$B$6:$B$12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Pivots!$C$6:$C$12</c:f>
              <c:numCache>
                <c:formatCode>General</c:formatCode>
                <c:ptCount val="6"/>
                <c:pt idx="0">
                  <c:v>30</c:v>
                </c:pt>
                <c:pt idx="1">
                  <c:v>61</c:v>
                </c:pt>
                <c:pt idx="2">
                  <c:v>55</c:v>
                </c:pt>
                <c:pt idx="3">
                  <c:v>49</c:v>
                </c:pt>
                <c:pt idx="4">
                  <c:v>53</c:v>
                </c:pt>
                <c:pt idx="5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7-4FD2-91A2-77BA2FED697F}"/>
            </c:ext>
          </c:extLst>
        </c:ser>
        <c:ser>
          <c:idx val="1"/>
          <c:order val="1"/>
          <c:tx>
            <c:strRef>
              <c:f>Pivots!$D$4:$D$5</c:f>
              <c:strCache>
                <c:ptCount val="1"/>
                <c:pt idx="0">
                  <c:v>Shoulders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Pivots!$B$6:$B$12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Pivots!$D$6:$D$12</c:f>
              <c:numCache>
                <c:formatCode>General</c:formatCode>
                <c:ptCount val="6"/>
                <c:pt idx="3">
                  <c:v>7</c:v>
                </c:pt>
                <c:pt idx="4">
                  <c:v>27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7-4FD2-91A2-77BA2FED697F}"/>
            </c:ext>
          </c:extLst>
        </c:ser>
        <c:ser>
          <c:idx val="2"/>
          <c:order val="2"/>
          <c:tx>
            <c:strRef>
              <c:f>Pivots!$E$4:$E$5</c:f>
              <c:strCache>
                <c:ptCount val="1"/>
                <c:pt idx="0">
                  <c:v>Upper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Pivots!$B$6:$B$12</c:f>
              <c:strCach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strCache>
            </c:strRef>
          </c:cat>
          <c:val>
            <c:numRef>
              <c:f>Pivots!$E$6:$E$12</c:f>
              <c:numCache>
                <c:formatCode>General</c:formatCode>
                <c:ptCount val="6"/>
                <c:pt idx="1">
                  <c:v>16</c:v>
                </c:pt>
                <c:pt idx="2">
                  <c:v>55</c:v>
                </c:pt>
                <c:pt idx="3">
                  <c:v>49</c:v>
                </c:pt>
                <c:pt idx="4">
                  <c:v>49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7-4FD2-91A2-77BA2FED6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377647"/>
        <c:axId val="140379567"/>
      </c:barChart>
      <c:catAx>
        <c:axId val="1403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79567"/>
        <c:crosses val="autoZero"/>
        <c:auto val="1"/>
        <c:lblAlgn val="ctr"/>
        <c:lblOffset val="100"/>
        <c:noMultiLvlLbl val="0"/>
      </c:catAx>
      <c:valAx>
        <c:axId val="1403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[LB Lifting.xlsx]Pivots!PivotTable2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Pivots!$C$34:$C$35</c:f>
              <c:strCache>
                <c:ptCount val="1"/>
                <c:pt idx="0">
                  <c:v>Legs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Pivots!$B$36:$B$43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Pivots!$C$36:$C$43</c:f>
              <c:numCache>
                <c:formatCode>General</c:formatCode>
                <c:ptCount val="7"/>
                <c:pt idx="0">
                  <c:v>42</c:v>
                </c:pt>
                <c:pt idx="1">
                  <c:v>31</c:v>
                </c:pt>
                <c:pt idx="2">
                  <c:v>63</c:v>
                </c:pt>
                <c:pt idx="3">
                  <c:v>37</c:v>
                </c:pt>
                <c:pt idx="4">
                  <c:v>37</c:v>
                </c:pt>
                <c:pt idx="5">
                  <c:v>25</c:v>
                </c:pt>
                <c:pt idx="6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3-4557-A9BF-C1F762E27A42}"/>
            </c:ext>
          </c:extLst>
        </c:ser>
        <c:ser>
          <c:idx val="1"/>
          <c:order val="1"/>
          <c:tx>
            <c:strRef>
              <c:f>Pivots!$D$34:$D$35</c:f>
              <c:strCache>
                <c:ptCount val="1"/>
                <c:pt idx="0">
                  <c:v>No Lift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Pivots!$B$36:$B$43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Pivots!$D$36:$D$43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3-4557-A9BF-C1F762E27A42}"/>
            </c:ext>
          </c:extLst>
        </c:ser>
        <c:ser>
          <c:idx val="2"/>
          <c:order val="2"/>
          <c:tx>
            <c:strRef>
              <c:f>Pivots!$E$34:$E$35</c:f>
              <c:strCache>
                <c:ptCount val="1"/>
                <c:pt idx="0">
                  <c:v>Shoulders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Pivots!$B$36:$B$43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Pivots!$E$36:$E$43</c:f>
              <c:numCache>
                <c:formatCode>General</c:formatCode>
                <c:ptCount val="7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16</c:v>
                </c:pt>
                <c:pt idx="5">
                  <c:v>15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C3-4557-A9BF-C1F762E27A42}"/>
            </c:ext>
          </c:extLst>
        </c:ser>
        <c:ser>
          <c:idx val="3"/>
          <c:order val="3"/>
          <c:tx>
            <c:strRef>
              <c:f>Pivots!$F$34:$F$35</c:f>
              <c:strCache>
                <c:ptCount val="1"/>
                <c:pt idx="0">
                  <c:v>Upper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Pivots!$B$36:$B$43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Pivots!$F$36:$F$43</c:f>
              <c:numCache>
                <c:formatCode>General</c:formatCode>
                <c:ptCount val="7"/>
                <c:pt idx="0">
                  <c:v>42</c:v>
                </c:pt>
                <c:pt idx="1">
                  <c:v>29</c:v>
                </c:pt>
                <c:pt idx="2">
                  <c:v>25</c:v>
                </c:pt>
                <c:pt idx="3">
                  <c:v>49</c:v>
                </c:pt>
                <c:pt idx="4">
                  <c:v>31</c:v>
                </c:pt>
                <c:pt idx="5">
                  <c:v>17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C3-4557-A9BF-C1F762E27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9922464"/>
        <c:axId val="1149938304"/>
      </c:barChart>
      <c:catAx>
        <c:axId val="11499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38304"/>
        <c:crosses val="autoZero"/>
        <c:auto val="1"/>
        <c:lblAlgn val="ctr"/>
        <c:lblOffset val="100"/>
        <c:noMultiLvlLbl val="0"/>
      </c:catAx>
      <c:valAx>
        <c:axId val="11499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2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160020</xdr:rowOff>
    </xdr:from>
    <xdr:to>
      <xdr:col>11</xdr:col>
      <xdr:colOff>1135380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8174D-8F87-20AE-A1AE-42D5D0F09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501015</xdr:colOff>
      <xdr:row>31</xdr:row>
      <xdr:rowOff>73342</xdr:rowOff>
    </xdr:from>
    <xdr:to>
      <xdr:col>11</xdr:col>
      <xdr:colOff>868680</xdr:colOff>
      <xdr:row>46</xdr:row>
      <xdr:rowOff>101917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57F24-DFCF-0DE0-DA6C-62641B1AB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Benish" refreshedDate="45830.957379282409" createdVersion="8" refreshedVersion="8" minRefreshableVersion="3" recordCount="2192" xr:uid="{3E418BBD-9622-4F82-914C-0E1C65A3653E}">
  <cacheSource type="worksheet">
    <worksheetSource ref="A1:CX2193" sheet="Raw"/>
  </cacheSource>
  <cacheFields count="102">
    <cacheField name="Date" numFmtId="14">
      <sharedItems containsSemiMixedTypes="0" containsNonDate="0" containsDate="1" containsString="0" minDate="2020-01-01T00:00:00" maxDate="2026-01-01T00:00:00"/>
    </cacheField>
    <cacheField name="MonthNM" numFmtId="14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WeekOfYearNBR" numFmtId="0">
      <sharedItems containsSemiMixedTypes="0" containsString="0" containsNumber="1" containsInteger="1" minValue="1" maxValue="53"/>
    </cacheField>
    <cacheField name="WeekdayNM" numFmtId="14">
      <sharedItems count="7">
        <s v="Wed"/>
        <s v="Thu"/>
        <s v="Fri"/>
        <s v="Sat"/>
        <s v="Sun"/>
        <s v="Mon"/>
        <s v="Tue"/>
      </sharedItems>
    </cacheField>
    <cacheField name="YearNBR" numFmtId="14">
      <sharedItems count="6">
        <s v="2020"/>
        <s v="2021"/>
        <s v="2022"/>
        <s v="2023"/>
        <s v="2024"/>
        <s v="2025"/>
      </sharedItems>
    </cacheField>
    <cacheField name="WeekdayFLG" numFmtId="0">
      <sharedItems containsSemiMixedTypes="0" containsString="0" containsNumber="1" containsInteger="1" minValue="0" maxValue="1"/>
    </cacheField>
    <cacheField name="WeekendFLG" numFmtId="0">
      <sharedItems containsSemiMixedTypes="0" containsString="0" containsNumber="1" containsInteger="1" minValue="0" maxValue="1"/>
    </cacheField>
    <cacheField name="DayDenominatorNBR" numFmtId="0">
      <sharedItems containsSemiMixedTypes="0" containsString="0" containsNumber="1" containsInteger="1" minValue="1" maxValue="1"/>
    </cacheField>
    <cacheField name="HistoricalFLG" numFmtId="0">
      <sharedItems containsSemiMixedTypes="0" containsString="0" containsNumber="1" containsInteger="1" minValue="0" maxValue="1" count="2">
        <n v="1"/>
        <n v="0"/>
      </sharedItems>
    </cacheField>
    <cacheField name="BodyWeightNBR" numFmtId="0">
      <sharedItems containsMixedTypes="1" containsNumber="1" minValue="214.8" maxValue="242.6"/>
    </cacheField>
    <cacheField name="LocationNM" numFmtId="0">
      <sharedItems containsBlank="1"/>
    </cacheField>
    <cacheField name="LiftingNotesDSC" numFmtId="0">
      <sharedItems containsBlank="1"/>
    </cacheField>
    <cacheField name="LiftFLG" numFmtId="0">
      <sharedItems containsSemiMixedTypes="0" containsString="0" containsNumber="1" containsInteger="1" minValue="0" maxValue="1"/>
    </cacheField>
    <cacheField name="LiftGrouperDSC" numFmtId="0">
      <sharedItems count="4">
        <s v="No Lift"/>
        <s v="Legs"/>
        <s v="Upper"/>
        <s v="Shoulders"/>
      </sharedItems>
    </cacheField>
    <cacheField name="LiftNM" numFmtId="0">
      <sharedItems containsBlank="1"/>
    </cacheField>
    <cacheField name="Exercise1" numFmtId="0">
      <sharedItems containsBlank="1"/>
    </cacheField>
    <cacheField name="Ex1Set1Weight" numFmtId="0">
      <sharedItems containsString="0" containsBlank="1" containsNumber="1" containsInteger="1" minValue="20" maxValue="365"/>
    </cacheField>
    <cacheField name="Ex1Set1Reps" numFmtId="0">
      <sharedItems containsString="0" containsBlank="1" containsNumber="1" containsInteger="1" minValue="1" maxValue="10"/>
    </cacheField>
    <cacheField name="Ex1Set2Weight" numFmtId="0">
      <sharedItems containsString="0" containsBlank="1" containsNumber="1" containsInteger="1" minValue="14" maxValue="365"/>
    </cacheField>
    <cacheField name="Ex1Set2Reps" numFmtId="0">
      <sharedItems containsString="0" containsBlank="1" containsNumber="1" containsInteger="1" minValue="1" maxValue="165"/>
    </cacheField>
    <cacheField name="Ex1Set3Weight" numFmtId="0">
      <sharedItems containsString="0" containsBlank="1" containsNumber="1" containsInteger="1" minValue="4" maxValue="365"/>
    </cacheField>
    <cacheField name="Ex1Set3Reps" numFmtId="0">
      <sharedItems containsString="0" containsBlank="1" containsNumber="1" containsInteger="1" minValue="1" maxValue="165"/>
    </cacheField>
    <cacheField name="Ex1Set4Weight" numFmtId="0">
      <sharedItems containsString="0" containsBlank="1" containsNumber="1" containsInteger="1" minValue="4" maxValue="385"/>
    </cacheField>
    <cacheField name="Ex1Set4Reps" numFmtId="0">
      <sharedItems containsString="0" containsBlank="1" containsNumber="1" containsInteger="1" minValue="0" maxValue="19"/>
    </cacheField>
    <cacheField name="Ex1Set5Weight" numFmtId="0">
      <sharedItems containsString="0" containsBlank="1" containsNumber="1" containsInteger="1" minValue="45" maxValue="14512"/>
    </cacheField>
    <cacheField name="Ex1Set5Reps" numFmtId="0">
      <sharedItems containsString="0" containsBlank="1" containsNumber="1" containsInteger="1" minValue="0" maxValue="8"/>
    </cacheField>
    <cacheField name="Ex1Set6Weight" numFmtId="0">
      <sharedItems containsString="0" containsBlank="1" containsNumber="1" containsInteger="1" minValue="145" maxValue="425"/>
    </cacheField>
    <cacheField name="Ex1Set6Reps" numFmtId="0">
      <sharedItems containsString="0" containsBlank="1" containsNumber="1" containsInteger="1" minValue="1" maxValue="2"/>
    </cacheField>
    <cacheField name="Exercise2" numFmtId="0">
      <sharedItems containsBlank="1"/>
    </cacheField>
    <cacheField name="Ex2Set1Weight" numFmtId="0">
      <sharedItems containsString="0" containsBlank="1" containsNumber="1" minValue="7.5" maxValue="315"/>
    </cacheField>
    <cacheField name="Ex2Set1Reps" numFmtId="0">
      <sharedItems containsString="0" containsBlank="1" containsNumber="1" containsInteger="1" minValue="3" maxValue="10"/>
    </cacheField>
    <cacheField name="Ex2Set2Weight" numFmtId="0">
      <sharedItems containsString="0" containsBlank="1" containsNumber="1" minValue="0" maxValue="315"/>
    </cacheField>
    <cacheField name="Ex2Set2Reps" numFmtId="0">
      <sharedItems containsString="0" containsBlank="1" containsNumber="1" containsInteger="1" minValue="3" maxValue="90"/>
    </cacheField>
    <cacheField name="Ex2Set3Weight" numFmtId="0">
      <sharedItems containsString="0" containsBlank="1" containsNumber="1" minValue="0" maxValue="315"/>
    </cacheField>
    <cacheField name="Ex2Set3Reps" numFmtId="0">
      <sharedItems containsString="0" containsBlank="1" containsNumber="1" containsInteger="1" minValue="3" maxValue="510"/>
    </cacheField>
    <cacheField name="Ex2Set4Weight" numFmtId="0">
      <sharedItems containsString="0" containsBlank="1" containsNumber="1" minValue="5" maxValue="205"/>
    </cacheField>
    <cacheField name="Ex2Set4Reps" numFmtId="0">
      <sharedItems containsString="0" containsBlank="1" containsNumber="1" containsInteger="1" minValue="3" maxValue="10"/>
    </cacheField>
    <cacheField name="Ex2Set5Weight" numFmtId="0">
      <sharedItems containsString="0" containsBlank="1" containsNumber="1" containsInteger="1" minValue="40" maxValue="152"/>
    </cacheField>
    <cacheField name="Ex2Set5Reps" numFmtId="0">
      <sharedItems containsString="0" containsBlank="1" containsNumber="1" containsInteger="1" minValue="1" maxValue="8"/>
    </cacheField>
    <cacheField name="Exercise3" numFmtId="0">
      <sharedItems containsBlank="1"/>
    </cacheField>
    <cacheField name="Ex3Set1Weight" numFmtId="0">
      <sharedItems containsString="0" containsBlank="1" containsNumber="1" minValue="0" maxValue="275"/>
    </cacheField>
    <cacheField name="Ex3Set1Reps" numFmtId="0">
      <sharedItems containsString="0" containsBlank="1" containsNumber="1" containsInteger="1" minValue="5" maxValue="21"/>
    </cacheField>
    <cacheField name="Ex3Set2Weight" numFmtId="0">
      <sharedItems containsString="0" containsBlank="1" containsNumber="1" minValue="0" maxValue="512"/>
    </cacheField>
    <cacheField name="Ex3Set2Reps" numFmtId="0">
      <sharedItems containsString="0" containsBlank="1" containsNumber="1" containsInteger="1" minValue="5" maxValue="21"/>
    </cacheField>
    <cacheField name="Ex3Set3Weight" numFmtId="0">
      <sharedItems containsString="0" containsBlank="1" containsNumber="1" minValue="0" maxValue="275"/>
    </cacheField>
    <cacheField name="Ex3Set3Reps" numFmtId="0">
      <sharedItems containsString="0" containsBlank="1" containsNumber="1" containsInteger="1" minValue="3" maxValue="21"/>
    </cacheField>
    <cacheField name="Ex3Set4Weight" numFmtId="0">
      <sharedItems containsString="0" containsBlank="1" containsNumber="1" containsInteger="1" minValue="45" maxValue="205"/>
    </cacheField>
    <cacheField name="Ex3Set4Reps" numFmtId="0">
      <sharedItems containsString="0" containsBlank="1" containsNumber="1" containsInteger="1" minValue="2" maxValue="8"/>
    </cacheField>
    <cacheField name="Ex3Set5Weight" numFmtId="0">
      <sharedItems containsString="0" containsBlank="1" containsNumber="1" containsInteger="1" minValue="152" maxValue="152"/>
    </cacheField>
    <cacheField name="Ex3Set5Reps" numFmtId="0">
      <sharedItems containsString="0" containsBlank="1" containsNumber="1" containsInteger="1" minValue="8" maxValue="8"/>
    </cacheField>
    <cacheField name="Exercise4" numFmtId="0">
      <sharedItems containsBlank="1"/>
    </cacheField>
    <cacheField name="Ex4Set1Weight" numFmtId="0">
      <sharedItems containsString="0" containsBlank="1" containsNumber="1" minValue="0" maxValue="275"/>
    </cacheField>
    <cacheField name="Ex4Set1Reps" numFmtId="0">
      <sharedItems containsString="0" containsBlank="1" containsNumber="1" containsInteger="1" minValue="4" maxValue="21"/>
    </cacheField>
    <cacheField name="Ex4Set2Weight" numFmtId="0">
      <sharedItems containsString="0" containsBlank="1" containsNumber="1" minValue="0" maxValue="275"/>
    </cacheField>
    <cacheField name="Ex4Set2Reps" numFmtId="0">
      <sharedItems containsString="0" containsBlank="1" containsNumber="1" containsInteger="1" minValue="4" maxValue="21"/>
    </cacheField>
    <cacheField name="Ex4Set3Weight" numFmtId="0">
      <sharedItems containsString="0" containsBlank="1" containsNumber="1" minValue="0" maxValue="275"/>
    </cacheField>
    <cacheField name="Ex4Set3Reps" numFmtId="0">
      <sharedItems containsString="0" containsBlank="1" containsNumber="1" containsInteger="1" minValue="4" maxValue="22"/>
    </cacheField>
    <cacheField name="Ex4Set4Weight" numFmtId="0">
      <sharedItems containsString="0" containsBlank="1" containsNumber="1" containsInteger="1" minValue="35" maxValue="200"/>
    </cacheField>
    <cacheField name="Ex4Set4Reps" numFmtId="0">
      <sharedItems containsString="0" containsBlank="1" containsNumber="1" containsInteger="1" minValue="1" maxValue="5"/>
    </cacheField>
    <cacheField name="Ex4Set5Weight" numFmtId="0">
      <sharedItems containsNonDate="0" containsString="0" containsBlank="1"/>
    </cacheField>
    <cacheField name="Ex4Set5Reps" numFmtId="0">
      <sharedItems containsNonDate="0" containsString="0" containsBlank="1"/>
    </cacheField>
    <cacheField name="Exercise5" numFmtId="0">
      <sharedItems containsBlank="1"/>
    </cacheField>
    <cacheField name="Ex5Set1Weight" numFmtId="0">
      <sharedItems containsString="0" containsBlank="1" containsNumber="1" containsInteger="1" minValue="15" maxValue="205"/>
    </cacheField>
    <cacheField name="Ex5Set1Reps" numFmtId="0">
      <sharedItems containsString="0" containsBlank="1" containsNumber="1" containsInteger="1" minValue="5" maxValue="10"/>
    </cacheField>
    <cacheField name="Ex5Set2Weight" numFmtId="0">
      <sharedItems containsString="0" containsBlank="1" containsNumber="1" containsInteger="1" minValue="15" maxValue="205"/>
    </cacheField>
    <cacheField name="Ex5Set2Reps" numFmtId="0">
      <sharedItems containsString="0" containsBlank="1" containsNumber="1" containsInteger="1" minValue="5" maxValue="10"/>
    </cacheField>
    <cacheField name="Ex5Set3Weight" numFmtId="0">
      <sharedItems containsString="0" containsBlank="1" containsNumber="1" containsInteger="1" minValue="15" maxValue="205"/>
    </cacheField>
    <cacheField name="Ex5Set3Reps" numFmtId="0">
      <sharedItems containsString="0" containsBlank="1" containsNumber="1" containsInteger="1" minValue="5" maxValue="10"/>
    </cacheField>
    <cacheField name="Ex5Set4Weight" numFmtId="0">
      <sharedItems containsString="0" containsBlank="1" containsNumber="1" containsInteger="1" minValue="125" maxValue="205"/>
    </cacheField>
    <cacheField name="Ex5Set4Reps" numFmtId="0">
      <sharedItems containsString="0" containsBlank="1" containsNumber="1" containsInteger="1" minValue="5" maxValue="5"/>
    </cacheField>
    <cacheField name="Ex5Set5Weight" numFmtId="0">
      <sharedItems containsNonDate="0" containsString="0" containsBlank="1"/>
    </cacheField>
    <cacheField name="Ex5Set5Reps" numFmtId="0">
      <sharedItems containsNonDate="0" containsString="0" containsBlank="1"/>
    </cacheField>
    <cacheField name="Exercise6" numFmtId="0">
      <sharedItems containsBlank="1"/>
    </cacheField>
    <cacheField name="Ex6Set1Weight" numFmtId="0">
      <sharedItems containsString="0" containsBlank="1" containsNumber="1" containsInteger="1" minValue="20" maxValue="95"/>
    </cacheField>
    <cacheField name="Ex6Set1Reps" numFmtId="0">
      <sharedItems containsString="0" containsBlank="1" containsNumber="1" containsInteger="1" minValue="2" maxValue="10"/>
    </cacheField>
    <cacheField name="Ex6Set2Weight" numFmtId="0">
      <sharedItems containsString="0" containsBlank="1" containsNumber="1" containsInteger="1" minValue="20" maxValue="105"/>
    </cacheField>
    <cacheField name="Ex6Set2Reps" numFmtId="0">
      <sharedItems containsString="0" containsBlank="1" containsNumber="1" containsInteger="1" minValue="3" maxValue="50"/>
    </cacheField>
    <cacheField name="Ex6Set3Weight" numFmtId="0">
      <sharedItems containsString="0" containsBlank="1" containsNumber="1" containsInteger="1" minValue="20" maxValue="105"/>
    </cacheField>
    <cacheField name="Ex6Set3Reps" numFmtId="0">
      <sharedItems containsString="0" containsBlank="1" containsNumber="1" containsInteger="1" minValue="3" maxValue="10"/>
    </cacheField>
    <cacheField name="Ex6Set4Weight" numFmtId="0">
      <sharedItems containsNonDate="0" containsString="0" containsBlank="1"/>
    </cacheField>
    <cacheField name="Ex6Set4Reps" numFmtId="0">
      <sharedItems containsNonDate="0" containsString="0" containsBlank="1"/>
    </cacheField>
    <cacheField name="Ex6Set5Weight" numFmtId="0">
      <sharedItems containsNonDate="0" containsString="0" containsBlank="1"/>
    </cacheField>
    <cacheField name="Ex6Set5Reps" numFmtId="0">
      <sharedItems containsNonDate="0" containsString="0" containsBlank="1"/>
    </cacheField>
    <cacheField name="Exercise7" numFmtId="0">
      <sharedItems containsBlank="1"/>
    </cacheField>
    <cacheField name="Ex7Set1Weight" numFmtId="0">
      <sharedItems containsString="0" containsBlank="1" containsNumber="1" containsInteger="1" minValue="5" maxValue="25"/>
    </cacheField>
    <cacheField name="Ex7Set1Reps" numFmtId="0">
      <sharedItems containsString="0" containsBlank="1" containsNumber="1" containsInteger="1" minValue="5" maxValue="10"/>
    </cacheField>
    <cacheField name="Ex7Set2Weight" numFmtId="0">
      <sharedItems containsString="0" containsBlank="1" containsNumber="1" containsInteger="1" minValue="5" maxValue="25"/>
    </cacheField>
    <cacheField name="Ex7Set2Reps" numFmtId="0">
      <sharedItems containsString="0" containsBlank="1" containsNumber="1" containsInteger="1" minValue="5" maxValue="10"/>
    </cacheField>
    <cacheField name="Ex7Set3Weight" numFmtId="0">
      <sharedItems containsString="0" containsBlank="1" containsNumber="1" containsInteger="1" minValue="5" maxValue="25"/>
    </cacheField>
    <cacheField name="Ex7Set3Reps" numFmtId="0">
      <sharedItems containsString="0" containsBlank="1" containsNumber="1" containsInteger="1" minValue="5" maxValue="10"/>
    </cacheField>
    <cacheField name="Ex7Set4Weight" numFmtId="0">
      <sharedItems containsNonDate="0" containsString="0" containsBlank="1"/>
    </cacheField>
    <cacheField name="Ex7Set4Reps" numFmtId="0">
      <sharedItems containsNonDate="0" containsString="0" containsBlank="1"/>
    </cacheField>
    <cacheField name="Ex7Set5Weight" numFmtId="0">
      <sharedItems containsNonDate="0" containsString="0" containsBlank="1"/>
    </cacheField>
    <cacheField name="Ex7Set5Reps" numFmtId="0">
      <sharedItems containsNonDate="0" containsString="0" containsBlank="1"/>
    </cacheField>
    <cacheField name="Exercise1Volume" numFmtId="3">
      <sharedItems containsSemiMixedTypes="0" containsString="0" containsNumber="1" containsInteger="1" minValue="0" maxValue="28710"/>
    </cacheField>
    <cacheField name="Exercise2Volume" numFmtId="3">
      <sharedItems containsSemiMixedTypes="0" containsString="0" containsNumber="1" minValue="0" maxValue="19980"/>
    </cacheField>
    <cacheField name="Exercise3Volume" numFmtId="3">
      <sharedItems containsSemiMixedTypes="0" containsString="0" containsNumber="1" minValue="0" maxValue="8960"/>
    </cacheField>
    <cacheField name="Exercise4Volume" numFmtId="3">
      <sharedItems containsSemiMixedTypes="0" containsString="0" containsNumber="1" containsInteger="1" minValue="0" maxValue="5400"/>
    </cacheField>
    <cacheField name="Exercise5Volume" numFmtId="3">
      <sharedItems containsSemiMixedTypes="0" containsString="0" containsNumber="1" containsInteger="1" minValue="0" maxValue="4100"/>
    </cacheField>
    <cacheField name="Exercise6Volume" numFmtId="3">
      <sharedItems containsString="0" containsBlank="1" containsNumber="1" containsInteger="1" minValue="0" maxValue="3000"/>
    </cacheField>
    <cacheField name="Exercise7Volume" numFmtId="3">
      <sharedItems containsString="0" containsBlank="1" containsNumber="1" containsInteger="1" minValue="0" maxValue="450"/>
    </cacheField>
    <cacheField name="TotalVolume" numFmtId="3">
      <sharedItems containsSemiMixedTypes="0" containsString="0" containsNumber="1" containsInteger="1" minValue="0" maxValue="35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2">
  <r>
    <d v="2020-01-01T00:00:00"/>
    <x v="0"/>
    <n v="1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2T00:00:00"/>
    <x v="0"/>
    <n v="1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3T00:00:00"/>
    <x v="0"/>
    <n v="1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4T00:00:00"/>
    <x v="0"/>
    <n v="1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5T00:00:00"/>
    <x v="0"/>
    <n v="2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6T00:00:00"/>
    <x v="0"/>
    <n v="2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7T00:00:00"/>
    <x v="0"/>
    <n v="2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8T00:00:00"/>
    <x v="0"/>
    <n v="2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09T00:00:00"/>
    <x v="0"/>
    <n v="2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0T00:00:00"/>
    <x v="0"/>
    <n v="2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1T00:00:00"/>
    <x v="0"/>
    <n v="2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2T00:00:00"/>
    <x v="0"/>
    <n v="3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3T00:00:00"/>
    <x v="0"/>
    <n v="3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4T00:00:00"/>
    <x v="0"/>
    <n v="3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5T00:00:00"/>
    <x v="0"/>
    <n v="3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6T00:00:00"/>
    <x v="0"/>
    <n v="3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7T00:00:00"/>
    <x v="0"/>
    <n v="3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8T00:00:00"/>
    <x v="0"/>
    <n v="3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19T00:00:00"/>
    <x v="0"/>
    <n v="4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0T00:00:00"/>
    <x v="0"/>
    <n v="4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1T00:00:00"/>
    <x v="0"/>
    <n v="4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2T00:00:00"/>
    <x v="0"/>
    <n v="4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3T00:00:00"/>
    <x v="0"/>
    <n v="4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4T00:00:00"/>
    <x v="0"/>
    <n v="4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5T00:00:00"/>
    <x v="0"/>
    <n v="4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6T00:00:00"/>
    <x v="0"/>
    <n v="5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7T00:00:00"/>
    <x v="0"/>
    <n v="5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8T00:00:00"/>
    <x v="0"/>
    <n v="5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29T00:00:00"/>
    <x v="0"/>
    <n v="5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30T00:00:00"/>
    <x v="0"/>
    <n v="5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1-31T00:00:00"/>
    <x v="0"/>
    <n v="5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1T00:00:00"/>
    <x v="1"/>
    <n v="5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2T00:00:00"/>
    <x v="1"/>
    <n v="6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3T00:00:00"/>
    <x v="1"/>
    <n v="6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4T00:00:00"/>
    <x v="1"/>
    <n v="6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5T00:00:00"/>
    <x v="1"/>
    <n v="6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6T00:00:00"/>
    <x v="1"/>
    <n v="6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7T00:00:00"/>
    <x v="1"/>
    <n v="6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8T00:00:00"/>
    <x v="1"/>
    <n v="6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09T00:00:00"/>
    <x v="1"/>
    <n v="7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0T00:00:00"/>
    <x v="1"/>
    <n v="7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1T00:00:00"/>
    <x v="1"/>
    <n v="7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2T00:00:00"/>
    <x v="1"/>
    <n v="7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3T00:00:00"/>
    <x v="1"/>
    <n v="7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4T00:00:00"/>
    <x v="1"/>
    <n v="7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5T00:00:00"/>
    <x v="1"/>
    <n v="7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6T00:00:00"/>
    <x v="1"/>
    <n v="8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7T00:00:00"/>
    <x v="1"/>
    <n v="8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8T00:00:00"/>
    <x v="1"/>
    <n v="8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19T00:00:00"/>
    <x v="1"/>
    <n v="8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0T00:00:00"/>
    <x v="1"/>
    <n v="8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1T00:00:00"/>
    <x v="1"/>
    <n v="8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2T00:00:00"/>
    <x v="1"/>
    <n v="8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3T00:00:00"/>
    <x v="1"/>
    <n v="9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4T00:00:00"/>
    <x v="1"/>
    <n v="9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5T00:00:00"/>
    <x v="1"/>
    <n v="9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6T00:00:00"/>
    <x v="1"/>
    <n v="9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7T00:00:00"/>
    <x v="1"/>
    <n v="9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8T00:00:00"/>
    <x v="1"/>
    <n v="9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2-29T00:00:00"/>
    <x v="1"/>
    <n v="9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1T00:00:00"/>
    <x v="2"/>
    <n v="10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2T00:00:00"/>
    <x v="2"/>
    <n v="10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3T00:00:00"/>
    <x v="2"/>
    <n v="10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4T00:00:00"/>
    <x v="2"/>
    <n v="10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5T00:00:00"/>
    <x v="2"/>
    <n v="10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6T00:00:00"/>
    <x v="2"/>
    <n v="10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7T00:00:00"/>
    <x v="2"/>
    <n v="10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8T00:00:00"/>
    <x v="2"/>
    <n v="11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09T00:00:00"/>
    <x v="2"/>
    <n v="11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0T00:00:00"/>
    <x v="2"/>
    <n v="11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1T00:00:00"/>
    <x v="2"/>
    <n v="11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2T00:00:00"/>
    <x v="2"/>
    <n v="11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3T00:00:00"/>
    <x v="2"/>
    <n v="11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4T00:00:00"/>
    <x v="2"/>
    <n v="11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5T00:00:00"/>
    <x v="2"/>
    <n v="12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6T00:00:00"/>
    <x v="2"/>
    <n v="12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7T00:00:00"/>
    <x v="2"/>
    <n v="12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8T00:00:00"/>
    <x v="2"/>
    <n v="12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19T00:00:00"/>
    <x v="2"/>
    <n v="12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0T00:00:00"/>
    <x v="2"/>
    <n v="12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1T00:00:00"/>
    <x v="2"/>
    <n v="12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2T00:00:00"/>
    <x v="2"/>
    <n v="13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3T00:00:00"/>
    <x v="2"/>
    <n v="13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4T00:00:00"/>
    <x v="2"/>
    <n v="13"/>
    <x v="6"/>
    <x v="0"/>
    <n v="1"/>
    <n v="0"/>
    <n v="1"/>
    <x v="0"/>
    <s v="-"/>
    <s v="Home"/>
    <m/>
    <n v="1"/>
    <x v="1"/>
    <s v="Legs1"/>
    <s v="Conventional Deadlift"/>
    <n v="185"/>
    <n v="10"/>
    <n v="185"/>
    <n v="10"/>
    <n v="185"/>
    <n v="10"/>
    <m/>
    <m/>
    <m/>
    <m/>
    <m/>
    <m/>
    <s v="Barbell Posterior Lunge"/>
    <n v="45"/>
    <n v="10"/>
    <n v="65"/>
    <n v="10"/>
    <n v="65"/>
    <n v="10"/>
    <m/>
    <m/>
    <m/>
    <m/>
    <s v="Standing Calf Raise"/>
    <n v="115"/>
    <n v="10"/>
    <n v="115"/>
    <n v="10"/>
    <n v="115"/>
    <n v="10"/>
    <m/>
    <m/>
    <m/>
    <m/>
    <s v="Dumbbell Romanian Deadlift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"/>
    <n v="1750"/>
    <n v="3450"/>
    <n v="1200"/>
    <n v="0"/>
    <m/>
    <m/>
    <n v="11950"/>
  </r>
  <r>
    <d v="2020-03-25T00:00:00"/>
    <x v="2"/>
    <n v="13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6T00:00:00"/>
    <x v="2"/>
    <n v="13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7T00:00:00"/>
    <x v="2"/>
    <n v="13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8T00:00:00"/>
    <x v="2"/>
    <n v="13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29T00:00:00"/>
    <x v="2"/>
    <n v="14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30T00:00:00"/>
    <x v="2"/>
    <n v="14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3-31T00:00:00"/>
    <x v="2"/>
    <n v="14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1T00:00:00"/>
    <x v="3"/>
    <n v="14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2T00:00:00"/>
    <x v="3"/>
    <n v="14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3T00:00:00"/>
    <x v="3"/>
    <n v="14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4T00:00:00"/>
    <x v="3"/>
    <n v="14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5T00:00:00"/>
    <x v="3"/>
    <n v="15"/>
    <x v="4"/>
    <x v="0"/>
    <n v="0"/>
    <n v="1"/>
    <n v="1"/>
    <x v="0"/>
    <s v="-"/>
    <s v="Home"/>
    <m/>
    <n v="1"/>
    <x v="1"/>
    <s v="Legs2"/>
    <s v="Sumo Deadlift"/>
    <n v="185"/>
    <n v="10"/>
    <n v="185"/>
    <n v="10"/>
    <n v="185"/>
    <n v="10"/>
    <n v="185"/>
    <n v="10"/>
    <m/>
    <m/>
    <m/>
    <m/>
    <s v="Lateral Step Down"/>
    <n v="25"/>
    <n v="10"/>
    <n v="35"/>
    <n v="10"/>
    <n v="35"/>
    <n v="10"/>
    <m/>
    <m/>
    <m/>
    <m/>
    <s v="Barbell Seated Calf Raise"/>
    <n v="95"/>
    <n v="10"/>
    <n v="95"/>
    <n v="10"/>
    <n v="95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950"/>
    <n v="2850"/>
    <n v="1200"/>
    <n v="0"/>
    <m/>
    <m/>
    <n v="12400"/>
  </r>
  <r>
    <d v="2020-04-06T00:00:00"/>
    <x v="3"/>
    <n v="15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7T00:00:00"/>
    <x v="3"/>
    <n v="15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8T00:00:00"/>
    <x v="3"/>
    <n v="15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09T00:00:00"/>
    <x v="3"/>
    <n v="15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0T00:00:00"/>
    <x v="3"/>
    <n v="15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1T00:00:00"/>
    <x v="3"/>
    <n v="15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2T00:00:00"/>
    <x v="3"/>
    <n v="16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3T00:00:00"/>
    <x v="3"/>
    <n v="16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4T00:00:00"/>
    <x v="3"/>
    <n v="16"/>
    <x v="6"/>
    <x v="0"/>
    <n v="1"/>
    <n v="0"/>
    <n v="1"/>
    <x v="0"/>
    <s v="-"/>
    <s v="Home"/>
    <m/>
    <n v="1"/>
    <x v="1"/>
    <s v="Legs1"/>
    <s v="Conventional Deadlift"/>
    <n v="185"/>
    <n v="10"/>
    <n v="185"/>
    <n v="10"/>
    <n v="185"/>
    <n v="10"/>
    <n v="185"/>
    <n v="10"/>
    <m/>
    <m/>
    <m/>
    <m/>
    <s v="Barbell Posterior Lunge"/>
    <n v="65"/>
    <n v="10"/>
    <n v="65"/>
    <n v="10"/>
    <n v="65"/>
    <n v="10"/>
    <m/>
    <m/>
    <m/>
    <m/>
    <s v="Calf Raise"/>
    <n v="115"/>
    <n v="10"/>
    <n v="115"/>
    <n v="10"/>
    <n v="115"/>
    <n v="10"/>
    <m/>
    <m/>
    <m/>
    <m/>
    <s v="Dumbbell Romanian Deadlift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1950"/>
    <n v="3450"/>
    <n v="1200"/>
    <n v="0"/>
    <m/>
    <m/>
    <n v="14000"/>
  </r>
  <r>
    <d v="2020-04-15T00:00:00"/>
    <x v="3"/>
    <n v="16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6T00:00:00"/>
    <x v="3"/>
    <n v="16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7T00:00:00"/>
    <x v="3"/>
    <n v="16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8T00:00:00"/>
    <x v="3"/>
    <n v="16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19T00:00:00"/>
    <x v="3"/>
    <n v="17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0T00:00:00"/>
    <x v="3"/>
    <n v="17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1T00:00:00"/>
    <x v="3"/>
    <n v="17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2T00:00:00"/>
    <x v="3"/>
    <n v="17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3T00:00:00"/>
    <x v="3"/>
    <n v="17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4T00:00:00"/>
    <x v="3"/>
    <n v="17"/>
    <x v="2"/>
    <x v="0"/>
    <n v="1"/>
    <n v="0"/>
    <n v="1"/>
    <x v="0"/>
    <s v="-"/>
    <m/>
    <m/>
    <n v="1"/>
    <x v="1"/>
    <s v="Legs2"/>
    <s v="Sumo Deadlift"/>
    <n v="185"/>
    <n v="10"/>
    <n v="185"/>
    <n v="10"/>
    <n v="185"/>
    <n v="10"/>
    <n v="185"/>
    <n v="10"/>
    <m/>
    <m/>
    <m/>
    <m/>
    <s v="Lateral Step Down"/>
    <n v="35"/>
    <n v="10"/>
    <n v="35"/>
    <n v="10"/>
    <n v="35"/>
    <n v="10"/>
    <m/>
    <m/>
    <m/>
    <m/>
    <s v="Barbell Seated Calf Raise"/>
    <n v="95"/>
    <n v="10"/>
    <n v="95"/>
    <n v="10"/>
    <n v="95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1050"/>
    <n v="2850"/>
    <n v="1200"/>
    <n v="0"/>
    <m/>
    <m/>
    <n v="12500"/>
  </r>
  <r>
    <d v="2020-04-25T00:00:00"/>
    <x v="3"/>
    <n v="17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6T00:00:00"/>
    <x v="3"/>
    <n v="18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7T00:00:00"/>
    <x v="3"/>
    <n v="18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8T00:00:00"/>
    <x v="3"/>
    <n v="18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29T00:00:00"/>
    <x v="3"/>
    <n v="18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4-30T00:00:00"/>
    <x v="3"/>
    <n v="18"/>
    <x v="1"/>
    <x v="0"/>
    <n v="1"/>
    <n v="0"/>
    <n v="1"/>
    <x v="0"/>
    <s v="-"/>
    <s v="BDCR"/>
    <m/>
    <n v="1"/>
    <x v="1"/>
    <s v="Legs1"/>
    <s v="Single Leg Deadlift"/>
    <n v="25"/>
    <n v="10"/>
    <n v="20"/>
    <n v="10"/>
    <n v="20"/>
    <n v="10"/>
    <n v="20"/>
    <n v="10"/>
    <m/>
    <m/>
    <m/>
    <m/>
    <s v="Bulgarian Split Squat"/>
    <n v="10"/>
    <n v="10"/>
    <n v="10"/>
    <n v="10"/>
    <n v="15"/>
    <n v="10"/>
    <m/>
    <m/>
    <m/>
    <m/>
    <s v="Unilateral Calf Raise"/>
    <n v="20"/>
    <n v="10"/>
    <n v="20"/>
    <n v="10"/>
    <n v="20"/>
    <n v="10"/>
    <m/>
    <m/>
    <m/>
    <m/>
    <s v="Unilateral Hamstring Curl"/>
    <n v="37.5"/>
    <n v="10"/>
    <n v="37.5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"/>
    <n v="350"/>
    <n v="600"/>
    <n v="1250"/>
    <n v="0"/>
    <m/>
    <m/>
    <n v="3050"/>
  </r>
  <r>
    <d v="2020-05-01T00:00:00"/>
    <x v="4"/>
    <n v="18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2T00:00:00"/>
    <x v="4"/>
    <n v="18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3T00:00:00"/>
    <x v="4"/>
    <n v="19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4T00:00:00"/>
    <x v="4"/>
    <n v="19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5T00:00:00"/>
    <x v="4"/>
    <n v="19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6T00:00:00"/>
    <x v="4"/>
    <n v="19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7T00:00:00"/>
    <x v="4"/>
    <n v="19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8T00:00:00"/>
    <x v="4"/>
    <n v="19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09T00:00:00"/>
    <x v="4"/>
    <n v="19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0T00:00:00"/>
    <x v="4"/>
    <n v="20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1T00:00:00"/>
    <x v="4"/>
    <n v="20"/>
    <x v="5"/>
    <x v="0"/>
    <n v="1"/>
    <n v="0"/>
    <n v="1"/>
    <x v="0"/>
    <s v="-"/>
    <m/>
    <m/>
    <n v="1"/>
    <x v="1"/>
    <s v="Legs2"/>
    <s v="Sumo Deadlift"/>
    <n v="185"/>
    <n v="10"/>
    <n v="185"/>
    <n v="10"/>
    <n v="185"/>
    <n v="10"/>
    <n v="185"/>
    <n v="10"/>
    <m/>
    <m/>
    <m/>
    <m/>
    <s v="Lateral Step Down"/>
    <n v="35"/>
    <n v="10"/>
    <n v="35"/>
    <n v="10"/>
    <n v="35"/>
    <n v="10"/>
    <m/>
    <m/>
    <m/>
    <m/>
    <s v="Barbell Seated Calf Raise"/>
    <n v="135"/>
    <n v="10"/>
    <n v="135"/>
    <n v="10"/>
    <n v="135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1050"/>
    <n v="4050"/>
    <n v="1200"/>
    <n v="0"/>
    <m/>
    <m/>
    <n v="13700"/>
  </r>
  <r>
    <d v="2020-05-12T00:00:00"/>
    <x v="4"/>
    <n v="20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3T00:00:00"/>
    <x v="4"/>
    <n v="20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4T00:00:00"/>
    <x v="4"/>
    <n v="20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5T00:00:00"/>
    <x v="4"/>
    <n v="20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6T00:00:00"/>
    <x v="4"/>
    <n v="20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7T00:00:00"/>
    <x v="4"/>
    <n v="21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8T00:00:00"/>
    <x v="4"/>
    <n v="21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19T00:00:00"/>
    <x v="4"/>
    <n v="21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0T00:00:00"/>
    <x v="4"/>
    <n v="21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1T00:00:00"/>
    <x v="4"/>
    <n v="21"/>
    <x v="1"/>
    <x v="0"/>
    <n v="1"/>
    <n v="0"/>
    <n v="1"/>
    <x v="0"/>
    <s v="-"/>
    <s v="Home"/>
    <m/>
    <n v="1"/>
    <x v="1"/>
    <s v="Legs1"/>
    <s v="Conventional Deadlift"/>
    <n v="185"/>
    <n v="10"/>
    <n v="185"/>
    <n v="10"/>
    <n v="185"/>
    <n v="10"/>
    <n v="185"/>
    <n v="10"/>
    <m/>
    <m/>
    <m/>
    <m/>
    <s v="Barbell Posterior Lunge"/>
    <n v="45"/>
    <n v="10"/>
    <n v="45"/>
    <n v="10"/>
    <n v="45"/>
    <n v="10"/>
    <m/>
    <m/>
    <m/>
    <m/>
    <s v="Standing Calf Raise"/>
    <n v="115"/>
    <n v="10"/>
    <n v="115"/>
    <n v="10"/>
    <n v="115"/>
    <n v="10"/>
    <m/>
    <m/>
    <m/>
    <m/>
    <s v="Dumbbell Romanian Deadlift"/>
    <n v="35"/>
    <n v="10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1350"/>
    <n v="3450"/>
    <n v="1050"/>
    <n v="0"/>
    <m/>
    <m/>
    <n v="13250"/>
  </r>
  <r>
    <d v="2020-05-22T00:00:00"/>
    <x v="4"/>
    <n v="21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3T00:00:00"/>
    <x v="4"/>
    <n v="21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4T00:00:00"/>
    <x v="4"/>
    <n v="22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5T00:00:00"/>
    <x v="4"/>
    <n v="22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6T00:00:00"/>
    <x v="4"/>
    <n v="22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7T00:00:00"/>
    <x v="4"/>
    <n v="22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8T00:00:00"/>
    <x v="4"/>
    <n v="22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29T00:00:00"/>
    <x v="4"/>
    <n v="22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30T00:00:00"/>
    <x v="4"/>
    <n v="22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5-31T00:00:00"/>
    <x v="4"/>
    <n v="23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1T00:00:00"/>
    <x v="5"/>
    <n v="23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2T00:00:00"/>
    <x v="5"/>
    <n v="23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3T00:00:00"/>
    <x v="5"/>
    <n v="23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4T00:00:00"/>
    <x v="5"/>
    <n v="23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5T00:00:00"/>
    <x v="5"/>
    <n v="23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6T00:00:00"/>
    <x v="5"/>
    <n v="23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7T00:00:00"/>
    <x v="5"/>
    <n v="24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8T00:00:00"/>
    <x v="5"/>
    <n v="24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09T00:00:00"/>
    <x v="5"/>
    <n v="24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0T00:00:00"/>
    <x v="5"/>
    <n v="24"/>
    <x v="0"/>
    <x v="0"/>
    <n v="1"/>
    <n v="0"/>
    <n v="1"/>
    <x v="0"/>
    <s v="-"/>
    <m/>
    <m/>
    <n v="1"/>
    <x v="1"/>
    <s v="Legs2"/>
    <s v="Barbell Back Squat"/>
    <n v="115"/>
    <n v="10"/>
    <n v="115"/>
    <n v="10"/>
    <n v="115"/>
    <n v="10"/>
    <n v="115"/>
    <n v="10"/>
    <m/>
    <m/>
    <m/>
    <m/>
    <s v="Lateral Step Down"/>
    <n v="35"/>
    <n v="10"/>
    <n v="35"/>
    <n v="10"/>
    <n v="35"/>
    <n v="10"/>
    <m/>
    <m/>
    <m/>
    <m/>
    <s v="Barbell Seated Calf Raise"/>
    <n v="135"/>
    <n v="10"/>
    <n v="135"/>
    <n v="10"/>
    <n v="135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"/>
    <n v="1050"/>
    <n v="4050"/>
    <n v="1200"/>
    <n v="0"/>
    <m/>
    <m/>
    <n v="10900"/>
  </r>
  <r>
    <d v="2020-06-11T00:00:00"/>
    <x v="5"/>
    <n v="24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2T00:00:00"/>
    <x v="5"/>
    <n v="24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3T00:00:00"/>
    <x v="5"/>
    <n v="24"/>
    <x v="3"/>
    <x v="0"/>
    <n v="0"/>
    <n v="1"/>
    <n v="1"/>
    <x v="0"/>
    <s v="-"/>
    <s v="Home"/>
    <m/>
    <n v="1"/>
    <x v="1"/>
    <s v="Legs1"/>
    <s v="Conventional Deadlift"/>
    <n v="185"/>
    <n v="10"/>
    <n v="185"/>
    <n v="10"/>
    <n v="185"/>
    <n v="10"/>
    <n v="185"/>
    <n v="10"/>
    <m/>
    <m/>
    <m/>
    <m/>
    <s v="Barbell Posterior Lunge"/>
    <n v="45"/>
    <n v="10"/>
    <n v="45"/>
    <n v="10"/>
    <n v="45"/>
    <n v="10"/>
    <m/>
    <m/>
    <m/>
    <m/>
    <s v="Standing Calf Raise"/>
    <n v="115"/>
    <n v="10"/>
    <n v="115"/>
    <n v="10"/>
    <n v="115"/>
    <n v="10"/>
    <m/>
    <m/>
    <m/>
    <m/>
    <s v="Dumbbell Romanian Deadlift"/>
    <n v="35"/>
    <n v="10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1350"/>
    <n v="3450"/>
    <n v="1050"/>
    <n v="0"/>
    <m/>
    <m/>
    <n v="13250"/>
  </r>
  <r>
    <d v="2020-06-14T00:00:00"/>
    <x v="5"/>
    <n v="25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5T00:00:00"/>
    <x v="5"/>
    <n v="25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6T00:00:00"/>
    <x v="5"/>
    <n v="25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7T00:00:00"/>
    <x v="5"/>
    <n v="25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8T00:00:00"/>
    <x v="5"/>
    <n v="25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19T00:00:00"/>
    <x v="5"/>
    <n v="25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0T00:00:00"/>
    <x v="5"/>
    <n v="25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1T00:00:00"/>
    <x v="5"/>
    <n v="26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2T00:00:00"/>
    <x v="5"/>
    <n v="26"/>
    <x v="5"/>
    <x v="0"/>
    <n v="1"/>
    <n v="0"/>
    <n v="1"/>
    <x v="0"/>
    <s v="-"/>
    <m/>
    <m/>
    <n v="1"/>
    <x v="1"/>
    <s v="Legs2"/>
    <s v="Barbell Back Squat"/>
    <n v="95"/>
    <n v="10"/>
    <n v="95"/>
    <n v="10"/>
    <n v="115"/>
    <n v="10"/>
    <n v="115"/>
    <n v="10"/>
    <m/>
    <m/>
    <m/>
    <m/>
    <s v="Lateral Step Down"/>
    <n v="35"/>
    <n v="10"/>
    <n v="35"/>
    <n v="10"/>
    <n v="35"/>
    <n v="10"/>
    <m/>
    <m/>
    <m/>
    <m/>
    <s v="Seated Calf Raise"/>
    <n v="90"/>
    <n v="10"/>
    <n v="90"/>
    <n v="10"/>
    <n v="90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n v="1050"/>
    <n v="2700"/>
    <n v="1200"/>
    <n v="0"/>
    <m/>
    <m/>
    <n v="9150"/>
  </r>
  <r>
    <d v="2020-06-23T00:00:00"/>
    <x v="5"/>
    <n v="26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4T00:00:00"/>
    <x v="5"/>
    <n v="26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5T00:00:00"/>
    <x v="5"/>
    <n v="26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6T00:00:00"/>
    <x v="5"/>
    <n v="26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7T00:00:00"/>
    <x v="5"/>
    <n v="26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8T00:00:00"/>
    <x v="5"/>
    <n v="27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29T00:00:00"/>
    <x v="5"/>
    <n v="27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6-30T00:00:00"/>
    <x v="5"/>
    <n v="27"/>
    <x v="6"/>
    <x v="0"/>
    <n v="1"/>
    <n v="0"/>
    <n v="1"/>
    <x v="0"/>
    <s v="-"/>
    <s v="Home"/>
    <m/>
    <n v="1"/>
    <x v="1"/>
    <s v="Legs1"/>
    <s v="Conventional Deadlift"/>
    <n v="135"/>
    <n v="10"/>
    <n v="135"/>
    <n v="10"/>
    <n v="135"/>
    <n v="10"/>
    <n v="135"/>
    <n v="10"/>
    <m/>
    <m/>
    <m/>
    <m/>
    <s v="Barbell Posterior Lunge"/>
    <n v="45"/>
    <n v="10"/>
    <n v="45"/>
    <n v="10"/>
    <n v="45"/>
    <n v="10"/>
    <m/>
    <m/>
    <m/>
    <m/>
    <s v="Standing Calf Raise"/>
    <n v="95"/>
    <n v="10"/>
    <n v="95"/>
    <n v="10"/>
    <n v="95"/>
    <n v="10"/>
    <m/>
    <m/>
    <m/>
    <m/>
    <s v="Dumbbell Romanian Deadlift"/>
    <n v="35"/>
    <n v="10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1350"/>
    <n v="2850"/>
    <n v="1050"/>
    <n v="0"/>
    <m/>
    <m/>
    <n v="10650"/>
  </r>
  <r>
    <d v="2020-07-01T00:00:00"/>
    <x v="6"/>
    <n v="27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2T00:00:00"/>
    <x v="6"/>
    <n v="27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3T00:00:00"/>
    <x v="6"/>
    <n v="27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4T00:00:00"/>
    <x v="6"/>
    <n v="27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5T00:00:00"/>
    <x v="6"/>
    <n v="28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6T00:00:00"/>
    <x v="6"/>
    <n v="28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7T00:00:00"/>
    <x v="6"/>
    <n v="28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8T00:00:00"/>
    <x v="6"/>
    <n v="28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09T00:00:00"/>
    <x v="6"/>
    <n v="28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0T00:00:00"/>
    <x v="6"/>
    <n v="28"/>
    <x v="2"/>
    <x v="0"/>
    <n v="1"/>
    <n v="0"/>
    <n v="1"/>
    <x v="0"/>
    <s v="-"/>
    <s v="Home"/>
    <m/>
    <n v="1"/>
    <x v="1"/>
    <s v="Legs1"/>
    <s v="Conventional Deadlift"/>
    <n v="135"/>
    <n v="10"/>
    <n v="135"/>
    <n v="10"/>
    <n v="155"/>
    <n v="10"/>
    <n v="155"/>
    <n v="10"/>
    <m/>
    <m/>
    <m/>
    <m/>
    <s v="Barbell Posterior Lunge"/>
    <n v="45"/>
    <n v="10"/>
    <n v="65"/>
    <n v="10"/>
    <n v="65"/>
    <n v="10"/>
    <m/>
    <m/>
    <m/>
    <m/>
    <s v="Standing Calf Raise"/>
    <n v="95"/>
    <n v="10"/>
    <n v="115"/>
    <n v="10"/>
    <n v="115"/>
    <n v="10"/>
    <m/>
    <m/>
    <m/>
    <m/>
    <s v="Dumbbell Romanian Deadlift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1750"/>
    <n v="3250"/>
    <n v="1200"/>
    <n v="0"/>
    <m/>
    <m/>
    <n v="12000"/>
  </r>
  <r>
    <d v="2020-07-11T00:00:00"/>
    <x v="6"/>
    <n v="28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2T00:00:00"/>
    <x v="6"/>
    <n v="29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3T00:00:00"/>
    <x v="6"/>
    <n v="29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4T00:00:00"/>
    <x v="6"/>
    <n v="29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5T00:00:00"/>
    <x v="6"/>
    <n v="29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6T00:00:00"/>
    <x v="6"/>
    <n v="29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7T00:00:00"/>
    <x v="6"/>
    <n v="29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8T00:00:00"/>
    <x v="6"/>
    <n v="29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19T00:00:00"/>
    <x v="6"/>
    <n v="30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0T00:00:00"/>
    <x v="6"/>
    <n v="30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1T00:00:00"/>
    <x v="6"/>
    <n v="30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2T00:00:00"/>
    <x v="6"/>
    <n v="30"/>
    <x v="0"/>
    <x v="0"/>
    <n v="1"/>
    <n v="0"/>
    <n v="1"/>
    <x v="0"/>
    <s v="-"/>
    <s v="Home"/>
    <m/>
    <n v="1"/>
    <x v="1"/>
    <s v="Legs1"/>
    <s v="Conventional Deadlift"/>
    <n v="135"/>
    <n v="10"/>
    <n v="135"/>
    <n v="10"/>
    <n v="135"/>
    <n v="10"/>
    <n v="135"/>
    <n v="10"/>
    <m/>
    <m/>
    <m/>
    <m/>
    <s v="Barbell Posterior Lunge"/>
    <n v="65"/>
    <n v="10"/>
    <n v="65"/>
    <n v="10"/>
    <n v="65"/>
    <n v="10"/>
    <m/>
    <m/>
    <m/>
    <m/>
    <s v="Standing Calf Raise"/>
    <n v="115"/>
    <n v="10"/>
    <n v="115"/>
    <n v="10"/>
    <n v="115"/>
    <n v="10"/>
    <m/>
    <m/>
    <m/>
    <m/>
    <s v="Dumbbell Romanian Deadlift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1950"/>
    <n v="3450"/>
    <n v="1200"/>
    <n v="0"/>
    <m/>
    <m/>
    <n v="12000"/>
  </r>
  <r>
    <d v="2020-07-23T00:00:00"/>
    <x v="6"/>
    <n v="30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4T00:00:00"/>
    <x v="6"/>
    <n v="30"/>
    <x v="2"/>
    <x v="0"/>
    <n v="1"/>
    <n v="0"/>
    <n v="1"/>
    <x v="0"/>
    <s v="-"/>
    <m/>
    <m/>
    <n v="1"/>
    <x v="1"/>
    <s v="Legs2"/>
    <s v="Barbell Back Squat"/>
    <n v="95"/>
    <n v="10"/>
    <n v="95"/>
    <n v="10"/>
    <n v="115"/>
    <n v="10"/>
    <n v="115"/>
    <n v="10"/>
    <m/>
    <m/>
    <m/>
    <m/>
    <s v="Lateral Step Down"/>
    <n v="35"/>
    <n v="10"/>
    <n v="35"/>
    <n v="10"/>
    <n v="35"/>
    <n v="10"/>
    <m/>
    <m/>
    <m/>
    <m/>
    <s v="Seated Calf Raise"/>
    <n v="50"/>
    <n v="10"/>
    <n v="60"/>
    <n v="10"/>
    <n v="60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n v="1050"/>
    <n v="1700"/>
    <n v="1200"/>
    <n v="0"/>
    <m/>
    <m/>
    <n v="8150"/>
  </r>
  <r>
    <d v="2020-07-25T00:00:00"/>
    <x v="6"/>
    <n v="30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6T00:00:00"/>
    <x v="6"/>
    <n v="31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7T00:00:00"/>
    <x v="6"/>
    <n v="31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28T00:00:00"/>
    <x v="6"/>
    <n v="31"/>
    <x v="6"/>
    <x v="0"/>
    <n v="1"/>
    <n v="0"/>
    <n v="1"/>
    <x v="0"/>
    <s v="-"/>
    <s v="Home"/>
    <m/>
    <n v="1"/>
    <x v="1"/>
    <s v="Legs1"/>
    <s v="Conventional Deadlift"/>
    <n v="135"/>
    <n v="10"/>
    <n v="135"/>
    <n v="10"/>
    <n v="135"/>
    <n v="10"/>
    <n v="135"/>
    <n v="10"/>
    <m/>
    <m/>
    <m/>
    <m/>
    <s v="Barbell Posterior Lunge"/>
    <n v="65"/>
    <n v="10"/>
    <n v="65"/>
    <n v="10"/>
    <n v="65"/>
    <n v="10"/>
    <m/>
    <m/>
    <m/>
    <m/>
    <s v="Standing Calf Raise"/>
    <n v="115"/>
    <n v="10"/>
    <n v="115"/>
    <n v="10"/>
    <n v="115"/>
    <n v="10"/>
    <m/>
    <m/>
    <m/>
    <m/>
    <s v="Dumbbell Romanian Deadlift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1950"/>
    <n v="3450"/>
    <n v="1200"/>
    <n v="0"/>
    <m/>
    <m/>
    <n v="12000"/>
  </r>
  <r>
    <d v="2020-07-29T00:00:00"/>
    <x v="6"/>
    <n v="31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30T00:00:00"/>
    <x v="6"/>
    <n v="31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7-31T00:00:00"/>
    <x v="6"/>
    <n v="31"/>
    <x v="2"/>
    <x v="0"/>
    <n v="1"/>
    <n v="0"/>
    <n v="1"/>
    <x v="0"/>
    <s v="-"/>
    <m/>
    <m/>
    <n v="1"/>
    <x v="1"/>
    <s v="Legs2"/>
    <s v="Sumo Deadlift"/>
    <n v="95"/>
    <n v="10"/>
    <n v="95"/>
    <n v="10"/>
    <n v="115"/>
    <n v="10"/>
    <n v="115"/>
    <n v="10"/>
    <m/>
    <m/>
    <m/>
    <m/>
    <s v="Lateral Step Down"/>
    <n v="15"/>
    <n v="10"/>
    <n v="15"/>
    <n v="10"/>
    <m/>
    <m/>
    <m/>
    <m/>
    <m/>
    <m/>
    <s v="Barbell Seated Calf Raise"/>
    <n v="95"/>
    <n v="10"/>
    <n v="95"/>
    <n v="10"/>
    <m/>
    <m/>
    <m/>
    <m/>
    <m/>
    <m/>
    <s v="Dumbbell RDL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n v="300"/>
    <n v="1900"/>
    <n v="400"/>
    <n v="0"/>
    <m/>
    <m/>
    <n v="6800"/>
  </r>
  <r>
    <d v="2020-08-01T00:00:00"/>
    <x v="7"/>
    <n v="31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2T00:00:00"/>
    <x v="7"/>
    <n v="32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3T00:00:00"/>
    <x v="7"/>
    <n v="32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4T00:00:00"/>
    <x v="7"/>
    <n v="32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5T00:00:00"/>
    <x v="7"/>
    <n v="32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6T00:00:00"/>
    <x v="7"/>
    <n v="32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7T00:00:00"/>
    <x v="7"/>
    <n v="32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8T00:00:00"/>
    <x v="7"/>
    <n v="32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09T00:00:00"/>
    <x v="7"/>
    <n v="33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0T00:00:00"/>
    <x v="7"/>
    <n v="33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1T00:00:00"/>
    <x v="7"/>
    <n v="33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2T00:00:00"/>
    <x v="7"/>
    <n v="33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3T00:00:00"/>
    <x v="7"/>
    <n v="33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4T00:00:00"/>
    <x v="7"/>
    <n v="33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5T00:00:00"/>
    <x v="7"/>
    <n v="33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6T00:00:00"/>
    <x v="7"/>
    <n v="34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7T00:00:00"/>
    <x v="7"/>
    <n v="34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8T00:00:00"/>
    <x v="7"/>
    <n v="34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19T00:00:00"/>
    <x v="7"/>
    <n v="34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0T00:00:00"/>
    <x v="7"/>
    <n v="34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1T00:00:00"/>
    <x v="7"/>
    <n v="34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2T00:00:00"/>
    <x v="7"/>
    <n v="34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3T00:00:00"/>
    <x v="7"/>
    <n v="35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4T00:00:00"/>
    <x v="7"/>
    <n v="35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5T00:00:00"/>
    <x v="7"/>
    <n v="35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6T00:00:00"/>
    <x v="7"/>
    <n v="35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7T00:00:00"/>
    <x v="7"/>
    <n v="35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8T00:00:00"/>
    <x v="7"/>
    <n v="35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29T00:00:00"/>
    <x v="7"/>
    <n v="35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30T00:00:00"/>
    <x v="7"/>
    <n v="36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8-31T00:00:00"/>
    <x v="7"/>
    <n v="36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1T00:00:00"/>
    <x v="8"/>
    <n v="36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2T00:00:00"/>
    <x v="8"/>
    <n v="36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3T00:00:00"/>
    <x v="8"/>
    <n v="36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4T00:00:00"/>
    <x v="8"/>
    <n v="36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5T00:00:00"/>
    <x v="8"/>
    <n v="36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6T00:00:00"/>
    <x v="8"/>
    <n v="37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7T00:00:00"/>
    <x v="8"/>
    <n v="37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8T00:00:00"/>
    <x v="8"/>
    <n v="37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09T00:00:00"/>
    <x v="8"/>
    <n v="37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0T00:00:00"/>
    <x v="8"/>
    <n v="37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1T00:00:00"/>
    <x v="8"/>
    <n v="37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2T00:00:00"/>
    <x v="8"/>
    <n v="37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3T00:00:00"/>
    <x v="8"/>
    <n v="38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4T00:00:00"/>
    <x v="8"/>
    <n v="38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5T00:00:00"/>
    <x v="8"/>
    <n v="38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6T00:00:00"/>
    <x v="8"/>
    <n v="38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7T00:00:00"/>
    <x v="8"/>
    <n v="38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8T00:00:00"/>
    <x v="8"/>
    <n v="38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19T00:00:00"/>
    <x v="8"/>
    <n v="38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0T00:00:00"/>
    <x v="8"/>
    <n v="39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1T00:00:00"/>
    <x v="8"/>
    <n v="39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2T00:00:00"/>
    <x v="8"/>
    <n v="39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3T00:00:00"/>
    <x v="8"/>
    <n v="39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4T00:00:00"/>
    <x v="8"/>
    <n v="39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5T00:00:00"/>
    <x v="8"/>
    <n v="39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6T00:00:00"/>
    <x v="8"/>
    <n v="39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7T00:00:00"/>
    <x v="8"/>
    <n v="40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8T00:00:00"/>
    <x v="8"/>
    <n v="40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29T00:00:00"/>
    <x v="8"/>
    <n v="40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09-30T00:00:00"/>
    <x v="8"/>
    <n v="40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1T00:00:00"/>
    <x v="9"/>
    <n v="40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2T00:00:00"/>
    <x v="9"/>
    <n v="40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3T00:00:00"/>
    <x v="9"/>
    <n v="40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4T00:00:00"/>
    <x v="9"/>
    <n v="41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5T00:00:00"/>
    <x v="9"/>
    <n v="41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6T00:00:00"/>
    <x v="9"/>
    <n v="41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7T00:00:00"/>
    <x v="9"/>
    <n v="41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8T00:00:00"/>
    <x v="9"/>
    <n v="41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09T00:00:00"/>
    <x v="9"/>
    <n v="41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0T00:00:00"/>
    <x v="9"/>
    <n v="41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1T00:00:00"/>
    <x v="9"/>
    <n v="42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2T00:00:00"/>
    <x v="9"/>
    <n v="42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3T00:00:00"/>
    <x v="9"/>
    <n v="42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4T00:00:00"/>
    <x v="9"/>
    <n v="42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5T00:00:00"/>
    <x v="9"/>
    <n v="42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6T00:00:00"/>
    <x v="9"/>
    <n v="42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7T00:00:00"/>
    <x v="9"/>
    <n v="42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8T00:00:00"/>
    <x v="9"/>
    <n v="43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19T00:00:00"/>
    <x v="9"/>
    <n v="43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0T00:00:00"/>
    <x v="9"/>
    <n v="43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1T00:00:00"/>
    <x v="9"/>
    <n v="43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2T00:00:00"/>
    <x v="9"/>
    <n v="43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3T00:00:00"/>
    <x v="9"/>
    <n v="43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4T00:00:00"/>
    <x v="9"/>
    <n v="43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5T00:00:00"/>
    <x v="9"/>
    <n v="44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6T00:00:00"/>
    <x v="9"/>
    <n v="44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7T00:00:00"/>
    <x v="9"/>
    <n v="44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8T00:00:00"/>
    <x v="9"/>
    <n v="44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29T00:00:00"/>
    <x v="9"/>
    <n v="44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30T00:00:00"/>
    <x v="9"/>
    <n v="44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0-31T00:00:00"/>
    <x v="9"/>
    <n v="44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1T00:00:00"/>
    <x v="10"/>
    <n v="45"/>
    <x v="4"/>
    <x v="0"/>
    <n v="0"/>
    <n v="1"/>
    <n v="1"/>
    <x v="0"/>
    <s v="-"/>
    <s v="Home"/>
    <m/>
    <n v="1"/>
    <x v="1"/>
    <s v="Legs1"/>
    <s v="Conventional Deadlift"/>
    <n v="95"/>
    <n v="10"/>
    <n v="95"/>
    <n v="10"/>
    <n v="95"/>
    <n v="10"/>
    <m/>
    <m/>
    <m/>
    <m/>
    <m/>
    <m/>
    <s v="Dumbbell Posterior Lunge"/>
    <n v="15"/>
    <n v="10"/>
    <n v="15"/>
    <n v="10"/>
    <m/>
    <m/>
    <m/>
    <m/>
    <m/>
    <m/>
    <s v="Standing Calf Raise"/>
    <n v="95"/>
    <n v="10"/>
    <n v="95"/>
    <n v="10"/>
    <m/>
    <m/>
    <m/>
    <m/>
    <m/>
    <m/>
    <s v="Dumbbell Romanian Deadlift"/>
    <n v="15"/>
    <n v="10"/>
    <n v="16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n v="300"/>
    <n v="1900"/>
    <n v="310"/>
    <n v="0"/>
    <m/>
    <m/>
    <n v="5360"/>
  </r>
  <r>
    <d v="2020-11-02T00:00:00"/>
    <x v="10"/>
    <n v="45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3T00:00:00"/>
    <x v="10"/>
    <n v="45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4T00:00:00"/>
    <x v="10"/>
    <n v="45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5T00:00:00"/>
    <x v="10"/>
    <n v="45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6T00:00:00"/>
    <x v="10"/>
    <n v="45"/>
    <x v="2"/>
    <x v="0"/>
    <n v="1"/>
    <n v="0"/>
    <n v="1"/>
    <x v="0"/>
    <s v="-"/>
    <m/>
    <m/>
    <n v="1"/>
    <x v="1"/>
    <s v="Legs2"/>
    <s v="Sumo Deadlift"/>
    <n v="95"/>
    <n v="10"/>
    <n v="95"/>
    <n v="10"/>
    <n v="95"/>
    <n v="10"/>
    <m/>
    <m/>
    <m/>
    <m/>
    <m/>
    <m/>
    <s v="Lateral Step Down"/>
    <n v="15"/>
    <n v="10"/>
    <n v="15"/>
    <n v="10"/>
    <m/>
    <m/>
    <m/>
    <m/>
    <m/>
    <m/>
    <s v="Barbell Seated Calf Raise"/>
    <n v="95"/>
    <n v="10"/>
    <n v="95"/>
    <n v="10"/>
    <m/>
    <m/>
    <m/>
    <m/>
    <m/>
    <m/>
    <s v="Dumbbell RDL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n v="300"/>
    <n v="1900"/>
    <n v="400"/>
    <n v="0"/>
    <m/>
    <m/>
    <n v="5450"/>
  </r>
  <r>
    <d v="2020-11-07T00:00:00"/>
    <x v="10"/>
    <n v="45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8T00:00:00"/>
    <x v="10"/>
    <n v="46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09T00:00:00"/>
    <x v="10"/>
    <n v="46"/>
    <x v="5"/>
    <x v="0"/>
    <n v="1"/>
    <n v="0"/>
    <n v="1"/>
    <x v="0"/>
    <s v="-"/>
    <s v="Home"/>
    <m/>
    <n v="1"/>
    <x v="1"/>
    <s v="Legs1"/>
    <s v="Conventional Deadlift"/>
    <n v="95"/>
    <n v="10"/>
    <n v="95"/>
    <n v="10"/>
    <n v="95"/>
    <n v="10"/>
    <m/>
    <m/>
    <m/>
    <m/>
    <m/>
    <m/>
    <s v="Dumbbell Posterior Lunge"/>
    <n v="15"/>
    <n v="10"/>
    <n v="15"/>
    <n v="10"/>
    <m/>
    <m/>
    <m/>
    <m/>
    <m/>
    <m/>
    <s v="Standing Calf Raise"/>
    <n v="95"/>
    <n v="10"/>
    <n v="95"/>
    <n v="10"/>
    <m/>
    <m/>
    <m/>
    <m/>
    <m/>
    <m/>
    <s v="Dumbbell Romanian Deadlift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n v="300"/>
    <n v="1900"/>
    <n v="400"/>
    <n v="0"/>
    <m/>
    <m/>
    <n v="5450"/>
  </r>
  <r>
    <d v="2020-11-10T00:00:00"/>
    <x v="10"/>
    <n v="46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1T00:00:00"/>
    <x v="10"/>
    <n v="46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2T00:00:00"/>
    <x v="10"/>
    <n v="46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3T00:00:00"/>
    <x v="10"/>
    <n v="46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4T00:00:00"/>
    <x v="10"/>
    <n v="46"/>
    <x v="3"/>
    <x v="0"/>
    <n v="0"/>
    <n v="1"/>
    <n v="1"/>
    <x v="0"/>
    <s v="-"/>
    <m/>
    <m/>
    <n v="1"/>
    <x v="1"/>
    <s v="Legs2"/>
    <s v="Sumo Deadlift"/>
    <n v="105"/>
    <n v="10"/>
    <n v="105"/>
    <n v="10"/>
    <n v="105"/>
    <n v="10"/>
    <m/>
    <m/>
    <m/>
    <m/>
    <m/>
    <m/>
    <s v="Lateral Step Down"/>
    <n v="20"/>
    <n v="10"/>
    <n v="20"/>
    <n v="10"/>
    <m/>
    <m/>
    <m/>
    <m/>
    <m/>
    <m/>
    <s v="Barbell Seated Calf Raise"/>
    <n v="105"/>
    <n v="10"/>
    <n v="105"/>
    <n v="10"/>
    <m/>
    <m/>
    <m/>
    <m/>
    <m/>
    <m/>
    <s v="Dumbbell RDL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400"/>
    <n v="2100"/>
    <n v="400"/>
    <n v="0"/>
    <m/>
    <m/>
    <n v="6050"/>
  </r>
  <r>
    <d v="2020-11-15T00:00:00"/>
    <x v="10"/>
    <n v="47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6T00:00:00"/>
    <x v="10"/>
    <n v="47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7T00:00:00"/>
    <x v="10"/>
    <n v="47"/>
    <x v="6"/>
    <x v="0"/>
    <n v="1"/>
    <n v="0"/>
    <n v="1"/>
    <x v="0"/>
    <s v="-"/>
    <s v="Home"/>
    <m/>
    <n v="1"/>
    <x v="1"/>
    <s v="Legs1"/>
    <s v="Conventional Deadlift"/>
    <n v="105"/>
    <n v="10"/>
    <n v="105"/>
    <n v="10"/>
    <n v="105"/>
    <n v="10"/>
    <m/>
    <m/>
    <m/>
    <m/>
    <m/>
    <m/>
    <s v="Dumbbell Posterior Lunge"/>
    <n v="20"/>
    <n v="10"/>
    <n v="20"/>
    <n v="10"/>
    <m/>
    <m/>
    <m/>
    <m/>
    <m/>
    <m/>
    <s v="Standing Calf Raise"/>
    <n v="105"/>
    <n v="10"/>
    <n v="105"/>
    <n v="10"/>
    <m/>
    <m/>
    <m/>
    <m/>
    <m/>
    <m/>
    <s v="Dumbbell Romanian Deadlift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400"/>
    <n v="2100"/>
    <n v="400"/>
    <n v="0"/>
    <m/>
    <m/>
    <n v="6050"/>
  </r>
  <r>
    <d v="2020-11-18T00:00:00"/>
    <x v="10"/>
    <n v="47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19T00:00:00"/>
    <x v="10"/>
    <n v="47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0T00:00:00"/>
    <x v="10"/>
    <n v="47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1T00:00:00"/>
    <x v="10"/>
    <n v="47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2T00:00:00"/>
    <x v="10"/>
    <n v="48"/>
    <x v="4"/>
    <x v="0"/>
    <n v="0"/>
    <n v="1"/>
    <n v="1"/>
    <x v="0"/>
    <s v="-"/>
    <m/>
    <m/>
    <n v="1"/>
    <x v="1"/>
    <s v="Legs2"/>
    <s v="Sumo Deadlift"/>
    <n v="105"/>
    <n v="10"/>
    <n v="105"/>
    <n v="10"/>
    <n v="105"/>
    <n v="10"/>
    <m/>
    <m/>
    <m/>
    <m/>
    <m/>
    <m/>
    <s v="Lateral Step Down"/>
    <n v="20"/>
    <n v="10"/>
    <n v="20"/>
    <n v="10"/>
    <m/>
    <m/>
    <m/>
    <m/>
    <m/>
    <m/>
    <s v="Barbell Seated Calf Raise"/>
    <n v="105"/>
    <n v="10"/>
    <n v="105"/>
    <n v="10"/>
    <m/>
    <m/>
    <m/>
    <m/>
    <m/>
    <m/>
    <s v="Dumbbell RDL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400"/>
    <n v="2100"/>
    <n v="500"/>
    <n v="0"/>
    <m/>
    <m/>
    <n v="6150"/>
  </r>
  <r>
    <d v="2020-11-23T00:00:00"/>
    <x v="10"/>
    <n v="48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4T00:00:00"/>
    <x v="10"/>
    <n v="48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5T00:00:00"/>
    <x v="10"/>
    <n v="48"/>
    <x v="0"/>
    <x v="0"/>
    <n v="1"/>
    <n v="0"/>
    <n v="1"/>
    <x v="0"/>
    <s v="-"/>
    <s v="Home"/>
    <m/>
    <n v="1"/>
    <x v="1"/>
    <s v="Legs1"/>
    <s v="Conventional Deadlift"/>
    <n v="105"/>
    <n v="10"/>
    <n v="105"/>
    <n v="10"/>
    <n v="105"/>
    <n v="10"/>
    <m/>
    <m/>
    <m/>
    <m/>
    <m/>
    <m/>
    <s v="Dumbbell Posterior Lunge"/>
    <n v="20"/>
    <n v="10"/>
    <n v="20"/>
    <n v="10"/>
    <m/>
    <m/>
    <m/>
    <m/>
    <m/>
    <m/>
    <s v="Standing Calf Raise"/>
    <n v="105"/>
    <n v="10"/>
    <n v="105"/>
    <n v="10"/>
    <m/>
    <m/>
    <m/>
    <m/>
    <m/>
    <m/>
    <s v="Dumbbell Romanian Deadlift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400"/>
    <n v="2100"/>
    <n v="400"/>
    <n v="0"/>
    <m/>
    <m/>
    <n v="6050"/>
  </r>
  <r>
    <d v="2020-11-26T00:00:00"/>
    <x v="10"/>
    <n v="48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7T00:00:00"/>
    <x v="10"/>
    <n v="48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8T00:00:00"/>
    <x v="10"/>
    <n v="48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29T00:00:00"/>
    <x v="10"/>
    <n v="49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1-30T00:00:00"/>
    <x v="10"/>
    <n v="49"/>
    <x v="5"/>
    <x v="0"/>
    <n v="1"/>
    <n v="0"/>
    <n v="1"/>
    <x v="0"/>
    <s v="-"/>
    <m/>
    <m/>
    <n v="1"/>
    <x v="1"/>
    <s v="Legs2"/>
    <s v="Sumo Deadlift"/>
    <n v="115"/>
    <n v="10"/>
    <n v="115"/>
    <n v="10"/>
    <n v="115"/>
    <n v="10"/>
    <m/>
    <m/>
    <m/>
    <m/>
    <m/>
    <m/>
    <s v="Lateral Step Down"/>
    <n v="25"/>
    <n v="10"/>
    <n v="25"/>
    <n v="10"/>
    <m/>
    <m/>
    <m/>
    <m/>
    <m/>
    <m/>
    <s v="Barbell Seated Calf Raise"/>
    <n v="115"/>
    <n v="10"/>
    <n v="115"/>
    <n v="10"/>
    <m/>
    <m/>
    <m/>
    <m/>
    <m/>
    <m/>
    <s v="Dumbbell RDL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0"/>
    <n v="500"/>
    <n v="2300"/>
    <n v="500"/>
    <n v="0"/>
    <m/>
    <m/>
    <n v="6750"/>
  </r>
  <r>
    <d v="2020-12-01T00:00:00"/>
    <x v="11"/>
    <n v="49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02T00:00:00"/>
    <x v="11"/>
    <n v="49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03T00:00:00"/>
    <x v="11"/>
    <n v="49"/>
    <x v="1"/>
    <x v="0"/>
    <n v="1"/>
    <n v="0"/>
    <n v="1"/>
    <x v="0"/>
    <s v="-"/>
    <s v="Home"/>
    <m/>
    <n v="1"/>
    <x v="1"/>
    <s v="Legs1"/>
    <s v="Conventional Deadlift"/>
    <n v="115"/>
    <n v="10"/>
    <n v="115"/>
    <n v="10"/>
    <n v="115"/>
    <n v="10"/>
    <m/>
    <m/>
    <m/>
    <m/>
    <m/>
    <m/>
    <s v="Dumbbell Posterior Lunge"/>
    <n v="20"/>
    <n v="10"/>
    <n v="20"/>
    <n v="10"/>
    <m/>
    <m/>
    <m/>
    <m/>
    <m/>
    <m/>
    <s v="Standing Calf Raise"/>
    <n v="115"/>
    <n v="10"/>
    <n v="115"/>
    <n v="10"/>
    <m/>
    <m/>
    <m/>
    <m/>
    <m/>
    <m/>
    <s v="Dumbbell Romanian Deadlift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0"/>
    <n v="400"/>
    <n v="2300"/>
    <n v="500"/>
    <n v="0"/>
    <m/>
    <m/>
    <n v="6650"/>
  </r>
  <r>
    <d v="2020-12-04T00:00:00"/>
    <x v="11"/>
    <n v="49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05T00:00:00"/>
    <x v="11"/>
    <n v="49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06T00:00:00"/>
    <x v="11"/>
    <n v="50"/>
    <x v="4"/>
    <x v="0"/>
    <n v="0"/>
    <n v="1"/>
    <n v="1"/>
    <x v="0"/>
    <s v="-"/>
    <m/>
    <m/>
    <n v="1"/>
    <x v="1"/>
    <s v="Legs2"/>
    <s v="Sumo Deadlift"/>
    <n v="115"/>
    <n v="10"/>
    <n v="115"/>
    <n v="10"/>
    <n v="115"/>
    <n v="10"/>
    <m/>
    <m/>
    <m/>
    <m/>
    <m/>
    <m/>
    <s v="Lateral Step Down"/>
    <n v="25"/>
    <n v="10"/>
    <n v="25"/>
    <n v="10"/>
    <m/>
    <m/>
    <m/>
    <m/>
    <m/>
    <m/>
    <s v="Barbell Seated Calf Raise"/>
    <n v="115"/>
    <n v="10"/>
    <n v="115"/>
    <n v="10"/>
    <m/>
    <m/>
    <m/>
    <m/>
    <m/>
    <m/>
    <s v="Dumbbell RDL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0"/>
    <n v="500"/>
    <n v="2300"/>
    <n v="600"/>
    <n v="0"/>
    <m/>
    <m/>
    <n v="6850"/>
  </r>
  <r>
    <d v="2020-12-07T00:00:00"/>
    <x v="11"/>
    <n v="50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08T00:00:00"/>
    <x v="11"/>
    <n v="50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09T00:00:00"/>
    <x v="11"/>
    <n v="50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0T00:00:00"/>
    <x v="11"/>
    <n v="50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1T00:00:00"/>
    <x v="11"/>
    <n v="50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2T00:00:00"/>
    <x v="11"/>
    <n v="50"/>
    <x v="3"/>
    <x v="0"/>
    <n v="0"/>
    <n v="1"/>
    <n v="1"/>
    <x v="0"/>
    <s v="-"/>
    <s v="Home"/>
    <m/>
    <n v="1"/>
    <x v="1"/>
    <s v="Legs1"/>
    <s v="Conventional Deadlift"/>
    <n v="115"/>
    <n v="10"/>
    <n v="115"/>
    <n v="10"/>
    <n v="115"/>
    <n v="10"/>
    <m/>
    <m/>
    <m/>
    <m/>
    <m/>
    <m/>
    <s v="Dumbbell Posterior Lunge"/>
    <n v="20"/>
    <n v="10"/>
    <n v="20"/>
    <n v="10"/>
    <m/>
    <m/>
    <m/>
    <m/>
    <m/>
    <m/>
    <s v="Standing Calf Raise"/>
    <n v="115"/>
    <n v="10"/>
    <n v="115"/>
    <n v="10"/>
    <m/>
    <m/>
    <m/>
    <m/>
    <m/>
    <m/>
    <s v="Dumbbell Romanian Deadlift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0"/>
    <n v="400"/>
    <n v="2300"/>
    <n v="500"/>
    <n v="0"/>
    <m/>
    <m/>
    <n v="6650"/>
  </r>
  <r>
    <d v="2020-12-13T00:00:00"/>
    <x v="11"/>
    <n v="51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4T00:00:00"/>
    <x v="11"/>
    <n v="51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5T00:00:00"/>
    <x v="11"/>
    <n v="51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6T00:00:00"/>
    <x v="11"/>
    <n v="51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7T00:00:00"/>
    <x v="11"/>
    <n v="51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8T00:00:00"/>
    <x v="11"/>
    <n v="51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19T00:00:00"/>
    <x v="11"/>
    <n v="51"/>
    <x v="3"/>
    <x v="0"/>
    <n v="0"/>
    <n v="1"/>
    <n v="1"/>
    <x v="0"/>
    <s v="-"/>
    <m/>
    <m/>
    <n v="1"/>
    <x v="1"/>
    <s v="Legs2"/>
    <s v="Sumo Deadlift"/>
    <n v="125"/>
    <n v="10"/>
    <n v="125"/>
    <n v="10"/>
    <n v="125"/>
    <n v="10"/>
    <m/>
    <m/>
    <m/>
    <m/>
    <m/>
    <m/>
    <s v="Lateral Step Down"/>
    <n v="30"/>
    <n v="10"/>
    <n v="30"/>
    <n v="10"/>
    <m/>
    <m/>
    <m/>
    <m/>
    <m/>
    <m/>
    <s v="Barbell Seated Calf Raise"/>
    <n v="125"/>
    <n v="10"/>
    <n v="125"/>
    <n v="10"/>
    <m/>
    <m/>
    <m/>
    <m/>
    <m/>
    <m/>
    <s v="Dumbbell RDL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"/>
    <n v="600"/>
    <n v="2500"/>
    <n v="600"/>
    <n v="0"/>
    <m/>
    <m/>
    <n v="7450"/>
  </r>
  <r>
    <d v="2020-12-20T00:00:00"/>
    <x v="11"/>
    <n v="52"/>
    <x v="4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1T00:00:00"/>
    <x v="11"/>
    <n v="52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2T00:00:00"/>
    <x v="11"/>
    <n v="52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3T00:00:00"/>
    <x v="11"/>
    <n v="52"/>
    <x v="0"/>
    <x v="0"/>
    <n v="1"/>
    <n v="0"/>
    <n v="1"/>
    <x v="0"/>
    <s v="-"/>
    <s v="Home"/>
    <m/>
    <n v="1"/>
    <x v="1"/>
    <s v="Legs1"/>
    <s v="Conventional Deadlift"/>
    <n v="125"/>
    <n v="10"/>
    <n v="125"/>
    <n v="10"/>
    <n v="125"/>
    <n v="10"/>
    <m/>
    <m/>
    <m/>
    <m/>
    <m/>
    <m/>
    <s v="Dumbbell Posterior Lunge"/>
    <n v="25"/>
    <n v="10"/>
    <n v="25"/>
    <n v="10"/>
    <m/>
    <m/>
    <m/>
    <m/>
    <m/>
    <m/>
    <s v="Standing Calf Raise"/>
    <n v="125"/>
    <n v="10"/>
    <n v="125"/>
    <n v="10"/>
    <m/>
    <m/>
    <m/>
    <m/>
    <m/>
    <m/>
    <s v="Dumbbell Romanian Deadlift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"/>
    <n v="500"/>
    <n v="2500"/>
    <n v="600"/>
    <n v="0"/>
    <m/>
    <m/>
    <n v="7350"/>
  </r>
  <r>
    <d v="2020-12-24T00:00:00"/>
    <x v="11"/>
    <n v="52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5T00:00:00"/>
    <x v="11"/>
    <n v="52"/>
    <x v="2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6T00:00:00"/>
    <x v="11"/>
    <n v="52"/>
    <x v="3"/>
    <x v="0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7T00:00:00"/>
    <x v="11"/>
    <n v="53"/>
    <x v="4"/>
    <x v="0"/>
    <n v="0"/>
    <n v="1"/>
    <n v="1"/>
    <x v="0"/>
    <s v="-"/>
    <m/>
    <m/>
    <n v="1"/>
    <x v="1"/>
    <s v="Legs2"/>
    <s v="Sumo Deadlift"/>
    <n v="125"/>
    <n v="10"/>
    <n v="125"/>
    <n v="10"/>
    <n v="125"/>
    <n v="10"/>
    <m/>
    <m/>
    <m/>
    <m/>
    <m/>
    <m/>
    <s v="Lateral Step Down"/>
    <n v="30"/>
    <n v="10"/>
    <n v="30"/>
    <n v="10"/>
    <m/>
    <m/>
    <m/>
    <m/>
    <m/>
    <m/>
    <s v="Barbell Seated Calf Raise"/>
    <n v="125"/>
    <n v="10"/>
    <n v="125"/>
    <n v="10"/>
    <m/>
    <m/>
    <m/>
    <m/>
    <m/>
    <m/>
    <s v="Dumbbell RDL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"/>
    <n v="600"/>
    <n v="2500"/>
    <n v="700"/>
    <n v="0"/>
    <m/>
    <m/>
    <n v="7550"/>
  </r>
  <r>
    <d v="2020-12-28T00:00:00"/>
    <x v="11"/>
    <n v="53"/>
    <x v="5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29T00:00:00"/>
    <x v="11"/>
    <n v="53"/>
    <x v="6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30T00:00:00"/>
    <x v="11"/>
    <n v="53"/>
    <x v="0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0-12-31T00:00:00"/>
    <x v="11"/>
    <n v="53"/>
    <x v="1"/>
    <x v="0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1T00:00:00"/>
    <x v="0"/>
    <n v="1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2T00:00:00"/>
    <x v="0"/>
    <n v="1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3T00:00:00"/>
    <x v="0"/>
    <n v="2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4T00:00:00"/>
    <x v="0"/>
    <n v="2"/>
    <x v="5"/>
    <x v="1"/>
    <n v="1"/>
    <n v="0"/>
    <n v="1"/>
    <x v="0"/>
    <s v="-"/>
    <s v="Home"/>
    <m/>
    <n v="1"/>
    <x v="1"/>
    <s v="Legs1"/>
    <s v="Conventional Deadlift"/>
    <n v="125"/>
    <n v="10"/>
    <n v="125"/>
    <n v="10"/>
    <n v="125"/>
    <n v="10"/>
    <m/>
    <m/>
    <m/>
    <m/>
    <m/>
    <m/>
    <s v="Dumbbell Posterior Lunge"/>
    <n v="25"/>
    <n v="10"/>
    <n v="25"/>
    <n v="10"/>
    <m/>
    <m/>
    <m/>
    <m/>
    <m/>
    <m/>
    <s v="Standing Calf Raise"/>
    <n v="125"/>
    <n v="10"/>
    <n v="125"/>
    <n v="10"/>
    <m/>
    <m/>
    <m/>
    <m/>
    <m/>
    <m/>
    <s v="Dumbbell Romanian Deadlift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0"/>
    <n v="500"/>
    <n v="2500"/>
    <n v="600"/>
    <n v="0"/>
    <m/>
    <m/>
    <n v="7350"/>
  </r>
  <r>
    <d v="2021-01-05T00:00:00"/>
    <x v="0"/>
    <n v="2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6T00:00:00"/>
    <x v="0"/>
    <n v="2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7T00:00:00"/>
    <x v="0"/>
    <n v="2"/>
    <x v="1"/>
    <x v="1"/>
    <n v="1"/>
    <n v="0"/>
    <n v="1"/>
    <x v="0"/>
    <s v="-"/>
    <m/>
    <m/>
    <n v="1"/>
    <x v="1"/>
    <s v="Legs2"/>
    <s v="Sumo Deadlift"/>
    <n v="135"/>
    <n v="10"/>
    <n v="135"/>
    <n v="10"/>
    <n v="135"/>
    <n v="10"/>
    <m/>
    <m/>
    <m/>
    <m/>
    <m/>
    <m/>
    <s v="Lateral Step Down"/>
    <n v="35"/>
    <n v="10"/>
    <n v="35"/>
    <n v="10"/>
    <m/>
    <m/>
    <m/>
    <m/>
    <m/>
    <m/>
    <s v="Barbell Seated Calf Raise"/>
    <n v="135"/>
    <n v="10"/>
    <n v="135"/>
    <n v="10"/>
    <m/>
    <m/>
    <m/>
    <m/>
    <m/>
    <m/>
    <s v="Dumbbell RDL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"/>
    <n v="700"/>
    <n v="2700"/>
    <n v="700"/>
    <n v="0"/>
    <m/>
    <m/>
    <n v="8150"/>
  </r>
  <r>
    <d v="2021-01-08T00:00:00"/>
    <x v="0"/>
    <n v="2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09T00:00:00"/>
    <x v="0"/>
    <n v="2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0T00:00:00"/>
    <x v="0"/>
    <n v="3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1T00:00:00"/>
    <x v="0"/>
    <n v="3"/>
    <x v="5"/>
    <x v="1"/>
    <n v="1"/>
    <n v="0"/>
    <n v="1"/>
    <x v="0"/>
    <s v="-"/>
    <s v="Home"/>
    <m/>
    <n v="1"/>
    <x v="1"/>
    <s v="Legs1"/>
    <s v="Conventional Deadlift"/>
    <n v="135"/>
    <n v="10"/>
    <n v="135"/>
    <n v="10"/>
    <n v="135"/>
    <n v="10"/>
    <m/>
    <m/>
    <m/>
    <m/>
    <m/>
    <m/>
    <s v="Dumbbell Posterior Lunge"/>
    <n v="25"/>
    <n v="10"/>
    <n v="25"/>
    <n v="10"/>
    <m/>
    <m/>
    <m/>
    <m/>
    <m/>
    <m/>
    <s v="Standing Calf Raise"/>
    <n v="135"/>
    <n v="10"/>
    <n v="135"/>
    <n v="10"/>
    <m/>
    <m/>
    <m/>
    <m/>
    <m/>
    <m/>
    <s v="Dumbbell Romanian Deadlift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"/>
    <n v="500"/>
    <n v="2700"/>
    <n v="700"/>
    <n v="0"/>
    <m/>
    <m/>
    <n v="7950"/>
  </r>
  <r>
    <d v="2021-01-12T00:00:00"/>
    <x v="0"/>
    <n v="3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3T00:00:00"/>
    <x v="0"/>
    <n v="3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4T00:00:00"/>
    <x v="0"/>
    <n v="3"/>
    <x v="1"/>
    <x v="1"/>
    <n v="1"/>
    <n v="0"/>
    <n v="1"/>
    <x v="0"/>
    <s v="-"/>
    <m/>
    <m/>
    <n v="1"/>
    <x v="1"/>
    <s v="Legs2"/>
    <s v="Sumo Deadlift"/>
    <n v="135"/>
    <n v="10"/>
    <n v="135"/>
    <n v="10"/>
    <n v="135"/>
    <n v="10"/>
    <m/>
    <m/>
    <m/>
    <m/>
    <m/>
    <m/>
    <s v="Lateral Step Down"/>
    <n v="35"/>
    <n v="10"/>
    <n v="35"/>
    <n v="10"/>
    <m/>
    <m/>
    <m/>
    <m/>
    <m/>
    <m/>
    <s v="Barbell Seated Calf Raise"/>
    <n v="135"/>
    <n v="10"/>
    <n v="135"/>
    <n v="10"/>
    <m/>
    <m/>
    <m/>
    <m/>
    <m/>
    <m/>
    <s v="Dumbbell RDL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"/>
    <n v="700"/>
    <n v="2700"/>
    <n v="800"/>
    <n v="0"/>
    <m/>
    <m/>
    <n v="8250"/>
  </r>
  <r>
    <d v="2021-01-15T00:00:00"/>
    <x v="0"/>
    <n v="3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6T00:00:00"/>
    <x v="0"/>
    <n v="3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7T00:00:00"/>
    <x v="0"/>
    <n v="4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8T00:00:00"/>
    <x v="0"/>
    <n v="4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19T00:00:00"/>
    <x v="0"/>
    <n v="4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0T00:00:00"/>
    <x v="0"/>
    <n v="4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1T00:00:00"/>
    <x v="0"/>
    <n v="4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2T00:00:00"/>
    <x v="0"/>
    <n v="4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3T00:00:00"/>
    <x v="0"/>
    <n v="4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4T00:00:00"/>
    <x v="0"/>
    <n v="5"/>
    <x v="4"/>
    <x v="1"/>
    <n v="0"/>
    <n v="1"/>
    <n v="1"/>
    <x v="0"/>
    <s v="-"/>
    <s v="Home"/>
    <m/>
    <n v="1"/>
    <x v="1"/>
    <s v="Legs1"/>
    <s v="Conventional Deadlift"/>
    <n v="135"/>
    <n v="10"/>
    <n v="135"/>
    <n v="10"/>
    <n v="135"/>
    <n v="10"/>
    <m/>
    <m/>
    <m/>
    <m/>
    <m/>
    <m/>
    <s v="Dumbbell Posterior Lunge"/>
    <n v="25"/>
    <n v="10"/>
    <n v="25"/>
    <n v="10"/>
    <m/>
    <m/>
    <m/>
    <m/>
    <m/>
    <m/>
    <s v="Standing Calf Raise"/>
    <n v="135"/>
    <n v="10"/>
    <n v="135"/>
    <n v="10"/>
    <m/>
    <m/>
    <m/>
    <m/>
    <m/>
    <m/>
    <s v="Dumbbell Romanian Deadlift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"/>
    <n v="500"/>
    <n v="2700"/>
    <n v="700"/>
    <n v="0"/>
    <m/>
    <m/>
    <n v="7950"/>
  </r>
  <r>
    <d v="2021-01-25T00:00:00"/>
    <x v="0"/>
    <n v="5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6T00:00:00"/>
    <x v="0"/>
    <n v="5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7T00:00:00"/>
    <x v="0"/>
    <n v="5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28T00:00:00"/>
    <x v="0"/>
    <n v="5"/>
    <x v="1"/>
    <x v="1"/>
    <n v="1"/>
    <n v="0"/>
    <n v="1"/>
    <x v="0"/>
    <s v="-"/>
    <m/>
    <m/>
    <n v="1"/>
    <x v="1"/>
    <s v="Legs2"/>
    <s v="Sumo Deadlift"/>
    <n v="145"/>
    <n v="10"/>
    <n v="145"/>
    <n v="10"/>
    <n v="145"/>
    <n v="10"/>
    <m/>
    <m/>
    <m/>
    <m/>
    <m/>
    <m/>
    <s v="Lateral Step Down"/>
    <n v="40"/>
    <n v="10"/>
    <n v="40"/>
    <n v="10"/>
    <m/>
    <m/>
    <m/>
    <m/>
    <m/>
    <m/>
    <s v="Barbell Seated Calf Raise"/>
    <n v="145"/>
    <n v="10"/>
    <n v="145"/>
    <n v="10"/>
    <m/>
    <m/>
    <m/>
    <m/>
    <m/>
    <m/>
    <s v="Dumbbell RDL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"/>
    <n v="800"/>
    <n v="2900"/>
    <n v="800"/>
    <n v="0"/>
    <m/>
    <m/>
    <n v="8850"/>
  </r>
  <r>
    <d v="2021-01-29T00:00:00"/>
    <x v="0"/>
    <n v="5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30T00:00:00"/>
    <x v="0"/>
    <n v="5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1-31T00:00:00"/>
    <x v="0"/>
    <n v="6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1T00:00:00"/>
    <x v="1"/>
    <n v="6"/>
    <x v="5"/>
    <x v="1"/>
    <n v="1"/>
    <n v="0"/>
    <n v="1"/>
    <x v="0"/>
    <s v="-"/>
    <s v="Home"/>
    <m/>
    <n v="1"/>
    <x v="1"/>
    <s v="Legs1"/>
    <s v="Conventional Deadlift"/>
    <n v="145"/>
    <n v="10"/>
    <n v="145"/>
    <n v="10"/>
    <n v="145"/>
    <n v="10"/>
    <m/>
    <m/>
    <m/>
    <m/>
    <m/>
    <m/>
    <s v="Dumbbell Posterior Lunge"/>
    <n v="25"/>
    <n v="10"/>
    <n v="25"/>
    <n v="10"/>
    <m/>
    <m/>
    <m/>
    <m/>
    <m/>
    <m/>
    <s v="Standing Calf Raise"/>
    <n v="145"/>
    <n v="10"/>
    <n v="145"/>
    <n v="10"/>
    <m/>
    <m/>
    <m/>
    <m/>
    <m/>
    <m/>
    <s v="Dumbbell Romanian Deadlift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"/>
    <n v="500"/>
    <n v="2900"/>
    <n v="800"/>
    <n v="0"/>
    <m/>
    <m/>
    <n v="8550"/>
  </r>
  <r>
    <d v="2021-02-02T00:00:00"/>
    <x v="1"/>
    <n v="6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3T00:00:00"/>
    <x v="1"/>
    <n v="6"/>
    <x v="0"/>
    <x v="1"/>
    <n v="1"/>
    <n v="0"/>
    <n v="1"/>
    <x v="0"/>
    <s v="-"/>
    <m/>
    <m/>
    <n v="1"/>
    <x v="1"/>
    <s v="Legs2"/>
    <s v="Sumo Deadlift"/>
    <n v="145"/>
    <n v="10"/>
    <n v="145"/>
    <n v="10"/>
    <n v="145"/>
    <n v="10"/>
    <m/>
    <m/>
    <m/>
    <m/>
    <m/>
    <m/>
    <s v="Lateral Step Down"/>
    <n v="40"/>
    <n v="10"/>
    <n v="40"/>
    <n v="10"/>
    <m/>
    <m/>
    <m/>
    <m/>
    <m/>
    <m/>
    <s v="Barbell Seated Calf Raise"/>
    <n v="145"/>
    <n v="10"/>
    <n v="145"/>
    <n v="10"/>
    <m/>
    <m/>
    <m/>
    <m/>
    <m/>
    <m/>
    <s v="Plate RDL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"/>
    <n v="800"/>
    <n v="2900"/>
    <n v="1350"/>
    <n v="0"/>
    <m/>
    <m/>
    <n v="9400"/>
  </r>
  <r>
    <d v="2021-02-04T00:00:00"/>
    <x v="1"/>
    <n v="6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5T00:00:00"/>
    <x v="1"/>
    <n v="6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6T00:00:00"/>
    <x v="1"/>
    <n v="6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7T00:00:00"/>
    <x v="1"/>
    <n v="7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8T00:00:00"/>
    <x v="1"/>
    <n v="7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09T00:00:00"/>
    <x v="1"/>
    <n v="7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0T00:00:00"/>
    <x v="1"/>
    <n v="7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1T00:00:00"/>
    <x v="1"/>
    <n v="7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2T00:00:00"/>
    <x v="1"/>
    <n v="7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3T00:00:00"/>
    <x v="1"/>
    <n v="7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4T00:00:00"/>
    <x v="1"/>
    <n v="8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5T00:00:00"/>
    <x v="1"/>
    <n v="8"/>
    <x v="5"/>
    <x v="1"/>
    <n v="1"/>
    <n v="0"/>
    <n v="1"/>
    <x v="0"/>
    <s v="-"/>
    <s v="Home"/>
    <m/>
    <n v="1"/>
    <x v="1"/>
    <s v="Legs1"/>
    <s v="Conventional Deadlift"/>
    <n v="145"/>
    <n v="10"/>
    <n v="145"/>
    <n v="10"/>
    <n v="145"/>
    <n v="10"/>
    <m/>
    <m/>
    <m/>
    <m/>
    <m/>
    <m/>
    <s v="Dumbbell Posterior Lunge"/>
    <n v="25"/>
    <n v="10"/>
    <n v="25"/>
    <n v="10"/>
    <m/>
    <m/>
    <m/>
    <m/>
    <m/>
    <m/>
    <s v="Standing Calf Raise"/>
    <n v="145"/>
    <n v="10"/>
    <n v="145"/>
    <n v="10"/>
    <m/>
    <m/>
    <m/>
    <m/>
    <m/>
    <m/>
    <s v="Dumbbell Romanian Deadlift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0"/>
    <n v="500"/>
    <n v="2900"/>
    <n v="800"/>
    <n v="0"/>
    <m/>
    <m/>
    <n v="8550"/>
  </r>
  <r>
    <d v="2021-02-16T00:00:00"/>
    <x v="1"/>
    <n v="8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7T00:00:00"/>
    <x v="1"/>
    <n v="8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18T00:00:00"/>
    <x v="1"/>
    <n v="8"/>
    <x v="1"/>
    <x v="1"/>
    <n v="1"/>
    <n v="0"/>
    <n v="1"/>
    <x v="0"/>
    <s v="-"/>
    <m/>
    <m/>
    <n v="1"/>
    <x v="1"/>
    <s v="Legs2"/>
    <s v="Sumo Deadlift"/>
    <n v="145"/>
    <n v="10"/>
    <n v="145"/>
    <n v="10"/>
    <n v="145"/>
    <n v="10"/>
    <n v="145"/>
    <n v="10"/>
    <m/>
    <m/>
    <m/>
    <m/>
    <s v="Lateral Step Down"/>
    <n v="45"/>
    <n v="10"/>
    <n v="45"/>
    <n v="10"/>
    <n v="45"/>
    <n v="10"/>
    <m/>
    <m/>
    <m/>
    <m/>
    <s v="Barbell Seated Calf Raise"/>
    <n v="145"/>
    <n v="10"/>
    <n v="145"/>
    <n v="10"/>
    <n v="145"/>
    <n v="10"/>
    <m/>
    <m/>
    <m/>
    <m/>
    <s v="Plate RDL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1350"/>
    <n v="4350"/>
    <n v="1350"/>
    <n v="0"/>
    <m/>
    <m/>
    <n v="12850"/>
  </r>
  <r>
    <d v="2021-02-19T00:00:00"/>
    <x v="1"/>
    <n v="8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0T00:00:00"/>
    <x v="1"/>
    <n v="8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1T00:00:00"/>
    <x v="1"/>
    <n v="9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2T00:00:00"/>
    <x v="1"/>
    <n v="9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3T00:00:00"/>
    <x v="1"/>
    <n v="9"/>
    <x v="6"/>
    <x v="1"/>
    <n v="1"/>
    <n v="0"/>
    <n v="1"/>
    <x v="0"/>
    <s v="-"/>
    <s v="Home"/>
    <m/>
    <n v="1"/>
    <x v="1"/>
    <s v="Legs1"/>
    <s v="Conventional Deadlift"/>
    <n v="145"/>
    <n v="10"/>
    <n v="145"/>
    <n v="10"/>
    <n v="145"/>
    <n v="10"/>
    <n v="145"/>
    <n v="10"/>
    <m/>
    <m/>
    <m/>
    <m/>
    <s v="Dumbbell Posterior Lunge"/>
    <n v="25"/>
    <n v="10"/>
    <n v="25"/>
    <n v="10"/>
    <n v="25"/>
    <n v="10"/>
    <m/>
    <m/>
    <m/>
    <m/>
    <s v="Standing Calf Raise"/>
    <n v="145"/>
    <n v="10"/>
    <n v="145"/>
    <n v="10"/>
    <n v="145"/>
    <n v="10"/>
    <m/>
    <m/>
    <m/>
    <m/>
    <s v="Dumbbell Romanian Deadlift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750"/>
    <n v="4350"/>
    <n v="1200"/>
    <n v="0"/>
    <m/>
    <m/>
    <n v="12100"/>
  </r>
  <r>
    <d v="2021-02-24T00:00:00"/>
    <x v="1"/>
    <n v="9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5T00:00:00"/>
    <x v="1"/>
    <n v="9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6T00:00:00"/>
    <x v="1"/>
    <n v="9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2-27T00:00:00"/>
    <x v="1"/>
    <n v="9"/>
    <x v="3"/>
    <x v="1"/>
    <n v="0"/>
    <n v="1"/>
    <n v="1"/>
    <x v="0"/>
    <s v="-"/>
    <m/>
    <m/>
    <n v="1"/>
    <x v="1"/>
    <s v="Legs2"/>
    <s v="Sumo Deadlift"/>
    <n v="155"/>
    <n v="10"/>
    <n v="155"/>
    <n v="10"/>
    <n v="155"/>
    <n v="10"/>
    <n v="155"/>
    <n v="10"/>
    <m/>
    <m/>
    <m/>
    <m/>
    <s v="Lateral Step Down"/>
    <n v="45"/>
    <n v="10"/>
    <n v="45"/>
    <n v="10"/>
    <n v="45"/>
    <n v="10"/>
    <m/>
    <m/>
    <m/>
    <m/>
    <s v="Barbell Seated Calf Raise"/>
    <n v="155"/>
    <n v="10"/>
    <n v="155"/>
    <n v="10"/>
    <n v="155"/>
    <n v="10"/>
    <m/>
    <m/>
    <m/>
    <m/>
    <s v="Dumbbell RDL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1350"/>
    <n v="4650"/>
    <n v="1350"/>
    <n v="0"/>
    <m/>
    <m/>
    <n v="13550"/>
  </r>
  <r>
    <d v="2021-02-28T00:00:00"/>
    <x v="1"/>
    <n v="10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1T00:00:00"/>
    <x v="2"/>
    <n v="10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2T00:00:00"/>
    <x v="2"/>
    <n v="10"/>
    <x v="6"/>
    <x v="1"/>
    <n v="1"/>
    <n v="0"/>
    <n v="1"/>
    <x v="0"/>
    <s v="-"/>
    <s v="Home"/>
    <m/>
    <n v="1"/>
    <x v="1"/>
    <s v="Legs1"/>
    <s v="Conventional Deadlift"/>
    <n v="155"/>
    <n v="10"/>
    <n v="155"/>
    <n v="10"/>
    <n v="155"/>
    <n v="10"/>
    <n v="155"/>
    <n v="10"/>
    <m/>
    <m/>
    <m/>
    <m/>
    <s v="Dumbbell Posterior Lunge"/>
    <n v="25"/>
    <n v="10"/>
    <n v="25"/>
    <n v="10"/>
    <n v="25"/>
    <n v="10"/>
    <m/>
    <m/>
    <m/>
    <m/>
    <s v="Standing Calf Raise"/>
    <n v="155"/>
    <n v="10"/>
    <n v="155"/>
    <n v="10"/>
    <n v="155"/>
    <n v="10"/>
    <m/>
    <m/>
    <m/>
    <m/>
    <s v="Dumbbell Romanian Deadlift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750"/>
    <n v="4650"/>
    <n v="1350"/>
    <n v="0"/>
    <m/>
    <m/>
    <n v="12950"/>
  </r>
  <r>
    <d v="2021-03-03T00:00:00"/>
    <x v="2"/>
    <n v="10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4T00:00:00"/>
    <x v="2"/>
    <n v="10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5T00:00:00"/>
    <x v="2"/>
    <n v="10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6T00:00:00"/>
    <x v="2"/>
    <n v="10"/>
    <x v="3"/>
    <x v="1"/>
    <n v="0"/>
    <n v="1"/>
    <n v="1"/>
    <x v="0"/>
    <s v="-"/>
    <m/>
    <m/>
    <n v="1"/>
    <x v="1"/>
    <s v="Legs2"/>
    <s v="Sumo Deadlift"/>
    <n v="155"/>
    <n v="10"/>
    <n v="155"/>
    <n v="10"/>
    <n v="155"/>
    <n v="10"/>
    <n v="155"/>
    <n v="10"/>
    <m/>
    <m/>
    <m/>
    <m/>
    <s v="Lateral Step Down"/>
    <n v="45"/>
    <n v="10"/>
    <n v="45"/>
    <n v="10"/>
    <n v="45"/>
    <n v="10"/>
    <m/>
    <m/>
    <m/>
    <m/>
    <s v="Barbell Seated Calf Raise"/>
    <n v="155"/>
    <n v="10"/>
    <n v="155"/>
    <n v="10"/>
    <n v="155"/>
    <n v="10"/>
    <m/>
    <m/>
    <m/>
    <m/>
    <s v="Dumbbell RDL"/>
    <n v="35"/>
    <n v="10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1350"/>
    <n v="4650"/>
    <n v="1050"/>
    <n v="0"/>
    <m/>
    <m/>
    <n v="13250"/>
  </r>
  <r>
    <d v="2021-03-07T00:00:00"/>
    <x v="2"/>
    <n v="11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8T00:00:00"/>
    <x v="2"/>
    <n v="11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09T00:00:00"/>
    <x v="2"/>
    <n v="11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0T00:00:00"/>
    <x v="2"/>
    <n v="11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1T00:00:00"/>
    <x v="2"/>
    <n v="11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2T00:00:00"/>
    <x v="2"/>
    <n v="11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3T00:00:00"/>
    <x v="2"/>
    <n v="11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4T00:00:00"/>
    <x v="2"/>
    <n v="12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5T00:00:00"/>
    <x v="2"/>
    <n v="12"/>
    <x v="5"/>
    <x v="1"/>
    <n v="1"/>
    <n v="0"/>
    <n v="1"/>
    <x v="0"/>
    <s v="-"/>
    <s v="Home"/>
    <m/>
    <n v="1"/>
    <x v="1"/>
    <s v="Legs1"/>
    <s v="Conventional Deadlift"/>
    <n v="155"/>
    <n v="10"/>
    <n v="155"/>
    <n v="10"/>
    <n v="155"/>
    <n v="10"/>
    <n v="155"/>
    <n v="10"/>
    <m/>
    <m/>
    <m/>
    <m/>
    <s v="Dumbbell Posterior Lunge"/>
    <n v="25"/>
    <n v="10"/>
    <n v="25"/>
    <n v="10"/>
    <n v="25"/>
    <n v="10"/>
    <m/>
    <m/>
    <m/>
    <m/>
    <s v="Standing Calf Raise"/>
    <n v="155"/>
    <n v="10"/>
    <n v="155"/>
    <n v="10"/>
    <n v="155"/>
    <n v="10"/>
    <m/>
    <m/>
    <m/>
    <m/>
    <s v="Dumbbell Romanian Deadlift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750"/>
    <n v="4650"/>
    <n v="1350"/>
    <n v="0"/>
    <m/>
    <m/>
    <n v="12950"/>
  </r>
  <r>
    <d v="2021-03-16T00:00:00"/>
    <x v="2"/>
    <n v="12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7T00:00:00"/>
    <x v="2"/>
    <n v="12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8T00:00:00"/>
    <x v="2"/>
    <n v="12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19T00:00:00"/>
    <x v="2"/>
    <n v="12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0T00:00:00"/>
    <x v="2"/>
    <n v="12"/>
    <x v="3"/>
    <x v="1"/>
    <n v="0"/>
    <n v="1"/>
    <n v="1"/>
    <x v="0"/>
    <s v="-"/>
    <m/>
    <m/>
    <n v="1"/>
    <x v="1"/>
    <s v="Legs2"/>
    <s v="Sumo Deadlift"/>
    <n v="155"/>
    <n v="10"/>
    <n v="155"/>
    <n v="10"/>
    <n v="155"/>
    <n v="10"/>
    <n v="155"/>
    <n v="10"/>
    <m/>
    <m/>
    <m/>
    <m/>
    <s v="Lateral Step Down"/>
    <n v="45"/>
    <n v="10"/>
    <n v="45"/>
    <n v="10"/>
    <n v="45"/>
    <n v="10"/>
    <m/>
    <m/>
    <m/>
    <m/>
    <s v="Barbell Seated Calf Raise"/>
    <n v="165"/>
    <n v="10"/>
    <n v="165"/>
    <n v="10"/>
    <n v="165"/>
    <n v="10"/>
    <m/>
    <m/>
    <m/>
    <m/>
    <s v="Dumbbell RDL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1350"/>
    <n v="4950"/>
    <n v="1350"/>
    <n v="0"/>
    <m/>
    <m/>
    <n v="13850"/>
  </r>
  <r>
    <d v="2021-03-21T00:00:00"/>
    <x v="2"/>
    <n v="13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2T00:00:00"/>
    <x v="2"/>
    <n v="13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3T00:00:00"/>
    <x v="2"/>
    <n v="13"/>
    <x v="6"/>
    <x v="1"/>
    <n v="1"/>
    <n v="0"/>
    <n v="1"/>
    <x v="0"/>
    <s v="-"/>
    <s v="Home"/>
    <m/>
    <n v="1"/>
    <x v="1"/>
    <s v="Legs1"/>
    <s v="Conventional Deadlift"/>
    <n v="155"/>
    <n v="10"/>
    <n v="155"/>
    <n v="10"/>
    <n v="155"/>
    <n v="10"/>
    <n v="155"/>
    <n v="10"/>
    <m/>
    <m/>
    <m/>
    <m/>
    <s v="Dumbbell Posterior Lunge"/>
    <n v="25"/>
    <n v="10"/>
    <n v="25"/>
    <n v="10"/>
    <n v="25"/>
    <n v="10"/>
    <m/>
    <m/>
    <m/>
    <m/>
    <s v="Standing Calf Raise"/>
    <n v="155"/>
    <n v="10"/>
    <n v="155"/>
    <n v="10"/>
    <n v="155"/>
    <n v="10"/>
    <m/>
    <m/>
    <m/>
    <m/>
    <s v="Dumbbell Romanian Deadlift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0"/>
    <n v="750"/>
    <n v="4650"/>
    <n v="1350"/>
    <n v="0"/>
    <m/>
    <m/>
    <n v="12950"/>
  </r>
  <r>
    <d v="2021-03-24T00:00:00"/>
    <x v="2"/>
    <n v="13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5T00:00:00"/>
    <x v="2"/>
    <n v="13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6T00:00:00"/>
    <x v="2"/>
    <n v="13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7T00:00:00"/>
    <x v="2"/>
    <n v="13"/>
    <x v="3"/>
    <x v="1"/>
    <n v="0"/>
    <n v="1"/>
    <n v="1"/>
    <x v="0"/>
    <s v="-"/>
    <m/>
    <m/>
    <n v="1"/>
    <x v="1"/>
    <s v="Legs2"/>
    <s v="Sumo Deadlift"/>
    <n v="165"/>
    <n v="10"/>
    <n v="165"/>
    <n v="10"/>
    <n v="165"/>
    <n v="10"/>
    <n v="165"/>
    <n v="10"/>
    <m/>
    <m/>
    <m/>
    <m/>
    <s v="Lateral Step Down"/>
    <n v="35"/>
    <n v="10"/>
    <n v="35"/>
    <n v="10"/>
    <n v="35"/>
    <n v="10"/>
    <m/>
    <m/>
    <m/>
    <m/>
    <s v="Seated Calf Raise"/>
    <n v="50"/>
    <n v="10"/>
    <n v="70"/>
    <n v="10"/>
    <n v="70"/>
    <n v="10"/>
    <m/>
    <m/>
    <m/>
    <m/>
    <s v="Dumbbell RDL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"/>
    <n v="1050"/>
    <n v="1900"/>
    <n v="600"/>
    <n v="0"/>
    <m/>
    <m/>
    <n v="10150"/>
  </r>
  <r>
    <d v="2021-03-28T00:00:00"/>
    <x v="2"/>
    <n v="14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29T00:00:00"/>
    <x v="2"/>
    <n v="14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30T00:00:00"/>
    <x v="2"/>
    <n v="14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3-31T00:00:00"/>
    <x v="2"/>
    <n v="14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1T00:00:00"/>
    <x v="3"/>
    <n v="14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2T00:00:00"/>
    <x v="3"/>
    <n v="14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3T00:00:00"/>
    <x v="3"/>
    <n v="14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4T00:00:00"/>
    <x v="3"/>
    <n v="15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5T00:00:00"/>
    <x v="3"/>
    <n v="15"/>
    <x v="5"/>
    <x v="1"/>
    <n v="1"/>
    <n v="0"/>
    <n v="1"/>
    <x v="0"/>
    <s v="-"/>
    <s v="Home"/>
    <m/>
    <n v="1"/>
    <x v="1"/>
    <s v="Legs1"/>
    <s v="Conventional Deadlift"/>
    <n v="165"/>
    <n v="10"/>
    <n v="165"/>
    <n v="10"/>
    <n v="165"/>
    <n v="10"/>
    <n v="165"/>
    <n v="10"/>
    <m/>
    <m/>
    <m/>
    <m/>
    <s v="Barbell Posterior Lunge"/>
    <n v="65"/>
    <n v="10"/>
    <n v="65"/>
    <n v="10"/>
    <n v="65"/>
    <n v="10"/>
    <m/>
    <m/>
    <m/>
    <m/>
    <s v="Standing Calf Raise"/>
    <n v="165"/>
    <n v="10"/>
    <n v="165"/>
    <n v="10"/>
    <n v="165"/>
    <n v="10"/>
    <m/>
    <m/>
    <m/>
    <m/>
    <s v="Dumbbell Romanian Deadlift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"/>
    <n v="1950"/>
    <n v="4950"/>
    <n v="1350"/>
    <n v="0"/>
    <m/>
    <m/>
    <n v="14850"/>
  </r>
  <r>
    <d v="2021-04-06T00:00:00"/>
    <x v="3"/>
    <n v="15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7T00:00:00"/>
    <x v="3"/>
    <n v="15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8T00:00:00"/>
    <x v="3"/>
    <n v="15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09T00:00:00"/>
    <x v="3"/>
    <n v="15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0T00:00:00"/>
    <x v="3"/>
    <n v="15"/>
    <x v="3"/>
    <x v="1"/>
    <n v="0"/>
    <n v="1"/>
    <n v="1"/>
    <x v="0"/>
    <s v="-"/>
    <m/>
    <m/>
    <n v="1"/>
    <x v="1"/>
    <s v="Legs2"/>
    <s v="Conventional Deadlift"/>
    <n v="165"/>
    <n v="10"/>
    <n v="165"/>
    <n v="10"/>
    <n v="165"/>
    <n v="10"/>
    <n v="165"/>
    <n v="10"/>
    <m/>
    <m/>
    <m/>
    <m/>
    <s v="Lateral Step Down"/>
    <n v="35"/>
    <n v="10"/>
    <n v="35"/>
    <n v="10"/>
    <n v="35"/>
    <n v="10"/>
    <m/>
    <m/>
    <m/>
    <m/>
    <s v="Seated Calf Raise"/>
    <n v="50"/>
    <n v="10"/>
    <n v="50"/>
    <n v="10"/>
    <n v="50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"/>
    <n v="1050"/>
    <n v="1500"/>
    <n v="1200"/>
    <n v="0"/>
    <m/>
    <m/>
    <n v="10350"/>
  </r>
  <r>
    <d v="2021-04-11T00:00:00"/>
    <x v="3"/>
    <n v="16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2T00:00:00"/>
    <x v="3"/>
    <n v="16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3T00:00:00"/>
    <x v="3"/>
    <n v="16"/>
    <x v="6"/>
    <x v="1"/>
    <n v="1"/>
    <n v="0"/>
    <n v="1"/>
    <x v="0"/>
    <s v="-"/>
    <s v="Home"/>
    <m/>
    <n v="1"/>
    <x v="1"/>
    <s v="Legs1"/>
    <s v="Barbell Back Squat"/>
    <n v="105"/>
    <n v="10"/>
    <n v="105"/>
    <n v="10"/>
    <n v="105"/>
    <n v="10"/>
    <n v="105"/>
    <n v="10"/>
    <m/>
    <m/>
    <m/>
    <m/>
    <s v="Barbell Posterior Lunge"/>
    <n v="65"/>
    <n v="10"/>
    <n v="65"/>
    <n v="10"/>
    <n v="65"/>
    <n v="10"/>
    <m/>
    <m/>
    <m/>
    <m/>
    <s v="Standing Calf Raise"/>
    <n v="165"/>
    <n v="10"/>
    <n v="165"/>
    <n v="10"/>
    <n v="165"/>
    <n v="10"/>
    <m/>
    <m/>
    <m/>
    <m/>
    <s v="Dumbbell Romanian Deadlift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0"/>
    <n v="650"/>
    <n v="4950"/>
    <n v="900"/>
    <n v="0"/>
    <m/>
    <m/>
    <n v="10700"/>
  </r>
  <r>
    <d v="2021-04-14T00:00:00"/>
    <x v="3"/>
    <n v="16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5T00:00:00"/>
    <x v="3"/>
    <n v="16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6T00:00:00"/>
    <x v="3"/>
    <n v="16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7T00:00:00"/>
    <x v="3"/>
    <n v="16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8T00:00:00"/>
    <x v="3"/>
    <n v="17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19T00:00:00"/>
    <x v="3"/>
    <n v="17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0T00:00:00"/>
    <x v="3"/>
    <n v="17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1T00:00:00"/>
    <x v="3"/>
    <n v="17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2T00:00:00"/>
    <x v="3"/>
    <n v="17"/>
    <x v="1"/>
    <x v="1"/>
    <n v="1"/>
    <n v="0"/>
    <n v="1"/>
    <x v="0"/>
    <s v="-"/>
    <s v="Home"/>
    <m/>
    <n v="1"/>
    <x v="1"/>
    <s v="Legs1"/>
    <s v="Barbell Back Squat"/>
    <n v="105"/>
    <n v="10"/>
    <n v="105"/>
    <n v="10"/>
    <n v="105"/>
    <n v="10"/>
    <n v="115"/>
    <n v="10"/>
    <m/>
    <m/>
    <m/>
    <m/>
    <s v="Barbell Posterior Lunge"/>
    <n v="65"/>
    <n v="10"/>
    <n v="0"/>
    <n v="10"/>
    <n v="0"/>
    <n v="10"/>
    <m/>
    <m/>
    <m/>
    <m/>
    <s v="Standing Calf Raise"/>
    <n v="0"/>
    <n v="10"/>
    <n v="0"/>
    <n v="10"/>
    <n v="0"/>
    <n v="10"/>
    <m/>
    <m/>
    <m/>
    <m/>
    <s v="Dumbbell Romanian Deadlift"/>
    <n v="0"/>
    <n v="10"/>
    <n v="0"/>
    <n v="1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"/>
    <n v="0"/>
    <n v="0"/>
    <n v="0"/>
    <n v="0"/>
    <m/>
    <m/>
    <n v="4300"/>
  </r>
  <r>
    <d v="2021-04-23T00:00:00"/>
    <x v="3"/>
    <n v="17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4T00:00:00"/>
    <x v="3"/>
    <n v="17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5T00:00:00"/>
    <x v="3"/>
    <n v="18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6T00:00:00"/>
    <x v="3"/>
    <n v="18"/>
    <x v="5"/>
    <x v="1"/>
    <n v="1"/>
    <n v="0"/>
    <n v="1"/>
    <x v="0"/>
    <s v="-"/>
    <s v="Home"/>
    <m/>
    <n v="1"/>
    <x v="1"/>
    <s v="Legs1"/>
    <s v="Barbell Back Squat"/>
    <n v="115"/>
    <n v="10"/>
    <n v="115"/>
    <n v="10"/>
    <n v="115"/>
    <n v="10"/>
    <n v="115"/>
    <n v="10"/>
    <m/>
    <m/>
    <m/>
    <m/>
    <s v="Romanian Deadlift"/>
    <n v="45"/>
    <n v="10"/>
    <n v="45"/>
    <n v="10"/>
    <m/>
    <m/>
    <m/>
    <m/>
    <m/>
    <m/>
    <s v="Single Leg Leg Press"/>
    <n v="140"/>
    <n v="10"/>
    <n v="140"/>
    <n v="10"/>
    <n v="140"/>
    <n v="10"/>
    <m/>
    <m/>
    <m/>
    <m/>
    <s v="Standing Calf Raise"/>
    <n v="165"/>
    <n v="10"/>
    <n v="165"/>
    <n v="10"/>
    <n v="1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"/>
    <n v="900"/>
    <n v="4200"/>
    <n v="4950"/>
    <n v="0"/>
    <m/>
    <m/>
    <n v="14650"/>
  </r>
  <r>
    <d v="2021-04-27T00:00:00"/>
    <x v="3"/>
    <n v="18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8T00:00:00"/>
    <x v="3"/>
    <n v="18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29T00:00:00"/>
    <x v="3"/>
    <n v="18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4-30T00:00:00"/>
    <x v="3"/>
    <n v="18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1T00:00:00"/>
    <x v="4"/>
    <n v="18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2T00:00:00"/>
    <x v="4"/>
    <n v="19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3T00:00:00"/>
    <x v="4"/>
    <n v="19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4T00:00:00"/>
    <x v="4"/>
    <n v="19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5T00:00:00"/>
    <x v="4"/>
    <n v="19"/>
    <x v="0"/>
    <x v="1"/>
    <n v="1"/>
    <n v="0"/>
    <n v="1"/>
    <x v="0"/>
    <s v="-"/>
    <s v="BD Y"/>
    <m/>
    <n v="1"/>
    <x v="1"/>
    <s v="Legs2"/>
    <s v="Conventional Deadlift"/>
    <n v="175"/>
    <n v="10"/>
    <n v="175"/>
    <n v="10"/>
    <n v="175"/>
    <n v="10"/>
    <n v="175"/>
    <n v="10"/>
    <m/>
    <m/>
    <m/>
    <m/>
    <s v="Single Leg Leg Press"/>
    <n v="90"/>
    <n v="10"/>
    <n v="140"/>
    <n v="10"/>
    <n v="140"/>
    <n v="10"/>
    <m/>
    <m/>
    <m/>
    <m/>
    <s v="Standing Calf Raise"/>
    <n v="185"/>
    <n v="10"/>
    <n v="185"/>
    <n v="10"/>
    <n v="185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"/>
    <n v="3700"/>
    <n v="5550"/>
    <n v="1200"/>
    <n v="0"/>
    <m/>
    <m/>
    <n v="17450"/>
  </r>
  <r>
    <d v="2021-05-06T00:00:00"/>
    <x v="4"/>
    <n v="19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7T00:00:00"/>
    <x v="4"/>
    <n v="19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8T00:00:00"/>
    <x v="4"/>
    <n v="19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09T00:00:00"/>
    <x v="4"/>
    <n v="20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0T00:00:00"/>
    <x v="4"/>
    <n v="20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1T00:00:00"/>
    <x v="4"/>
    <n v="20"/>
    <x v="6"/>
    <x v="1"/>
    <n v="1"/>
    <n v="0"/>
    <n v="1"/>
    <x v="0"/>
    <s v="-"/>
    <s v="BD Y"/>
    <m/>
    <n v="1"/>
    <x v="1"/>
    <s v="Legs1"/>
    <s v="Barbell Back Squat"/>
    <n v="115"/>
    <n v="10"/>
    <n v="115"/>
    <n v="10"/>
    <n v="115"/>
    <n v="10"/>
    <n v="115"/>
    <n v="10"/>
    <m/>
    <m/>
    <m/>
    <m/>
    <s v="Romanian Deadlift"/>
    <n v="45"/>
    <n v="10"/>
    <n v="45"/>
    <n v="10"/>
    <n v="45"/>
    <n v="10"/>
    <m/>
    <m/>
    <m/>
    <m/>
    <s v="Single Leg Leg Press"/>
    <n v="140"/>
    <n v="10"/>
    <n v="140"/>
    <n v="10"/>
    <n v="140"/>
    <n v="10"/>
    <m/>
    <m/>
    <m/>
    <m/>
    <s v="Standing Calf Raise"/>
    <n v="165"/>
    <n v="10"/>
    <n v="165"/>
    <n v="10"/>
    <n v="1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"/>
    <n v="1350"/>
    <n v="4200"/>
    <n v="2700"/>
    <n v="0"/>
    <m/>
    <m/>
    <n v="12850"/>
  </r>
  <r>
    <d v="2021-05-12T00:00:00"/>
    <x v="4"/>
    <n v="20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3T00:00:00"/>
    <x v="4"/>
    <n v="20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4T00:00:00"/>
    <x v="4"/>
    <n v="20"/>
    <x v="2"/>
    <x v="1"/>
    <n v="1"/>
    <n v="0"/>
    <n v="1"/>
    <x v="0"/>
    <s v="-"/>
    <s v="BD Y"/>
    <m/>
    <n v="1"/>
    <x v="1"/>
    <s v="Legs2"/>
    <s v="Conventional Deadlift"/>
    <n v="135"/>
    <n v="10"/>
    <n v="135"/>
    <n v="10"/>
    <n v="135"/>
    <n v="10"/>
    <m/>
    <m/>
    <m/>
    <m/>
    <m/>
    <m/>
    <s v="Single Leg Leg Press"/>
    <n v="90"/>
    <n v="10"/>
    <n v="90"/>
    <n v="10"/>
    <m/>
    <m/>
    <m/>
    <m/>
    <m/>
    <m/>
    <s v="Standing Calf Raise"/>
    <n v="185"/>
    <n v="10"/>
    <n v="185"/>
    <n v="10"/>
    <n v="185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"/>
    <n v="1800"/>
    <n v="5550"/>
    <n v="1200"/>
    <n v="0"/>
    <m/>
    <m/>
    <n v="12600"/>
  </r>
  <r>
    <d v="2021-05-15T00:00:00"/>
    <x v="4"/>
    <n v="20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6T00:00:00"/>
    <x v="4"/>
    <n v="21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7T00:00:00"/>
    <x v="4"/>
    <n v="21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8T00:00:00"/>
    <x v="4"/>
    <n v="21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19T00:00:00"/>
    <x v="4"/>
    <n v="21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0T00:00:00"/>
    <x v="4"/>
    <n v="21"/>
    <x v="1"/>
    <x v="1"/>
    <n v="1"/>
    <n v="0"/>
    <n v="1"/>
    <x v="0"/>
    <s v="-"/>
    <s v="Unknown"/>
    <m/>
    <n v="1"/>
    <x v="1"/>
    <s v="Legs1"/>
    <s v="Barbell Back Squat"/>
    <n v="115"/>
    <n v="10"/>
    <n v="115"/>
    <n v="10"/>
    <n v="115"/>
    <n v="10"/>
    <n v="115"/>
    <n v="10"/>
    <m/>
    <m/>
    <m/>
    <m/>
    <s v="Standing Calf Raise"/>
    <n v="165"/>
    <n v="10"/>
    <n v="165"/>
    <n v="10"/>
    <n v="165"/>
    <n v="10"/>
    <m/>
    <m/>
    <m/>
    <m/>
    <s v="Dumbbell Romanian Deadlift"/>
    <n v="45"/>
    <n v="10"/>
    <n v="45"/>
    <n v="10"/>
    <n v="45"/>
    <n v="10"/>
    <m/>
    <m/>
    <m/>
    <m/>
    <s v="Single Leg Leg Press"/>
    <n v="90"/>
    <n v="10"/>
    <n v="90"/>
    <n v="10"/>
    <n v="9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0"/>
    <n v="4950"/>
    <n v="1350"/>
    <n v="2700"/>
    <n v="0"/>
    <m/>
    <m/>
    <n v="13600"/>
  </r>
  <r>
    <d v="2021-05-21T00:00:00"/>
    <x v="4"/>
    <n v="21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2T00:00:00"/>
    <x v="4"/>
    <n v="21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3T00:00:00"/>
    <x v="4"/>
    <n v="22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4T00:00:00"/>
    <x v="4"/>
    <n v="22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5T00:00:00"/>
    <x v="4"/>
    <n v="22"/>
    <x v="6"/>
    <x v="1"/>
    <n v="1"/>
    <n v="0"/>
    <n v="1"/>
    <x v="0"/>
    <s v="-"/>
    <m/>
    <m/>
    <n v="1"/>
    <x v="1"/>
    <s v="Legs2"/>
    <s v="Conventional Deadlift"/>
    <n v="175"/>
    <n v="10"/>
    <n v="175"/>
    <n v="10"/>
    <n v="175"/>
    <n v="10"/>
    <n v="175"/>
    <n v="10"/>
    <m/>
    <m/>
    <m/>
    <m/>
    <s v="Single Leg Leg Press"/>
    <n v="90"/>
    <n v="10"/>
    <n v="90"/>
    <n v="10"/>
    <n v="90"/>
    <n v="10"/>
    <m/>
    <m/>
    <m/>
    <m/>
    <s v="Seated Calf Raise"/>
    <n v="50"/>
    <n v="10"/>
    <n v="50"/>
    <n v="10"/>
    <n v="50"/>
    <n v="10"/>
    <m/>
    <m/>
    <m/>
    <m/>
    <s v="Dumbbell RD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"/>
    <n v="2700"/>
    <n v="1500"/>
    <n v="1200"/>
    <n v="0"/>
    <m/>
    <m/>
    <n v="12400"/>
  </r>
  <r>
    <d v="2021-05-26T00:00:00"/>
    <x v="4"/>
    <n v="22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7T00:00:00"/>
    <x v="4"/>
    <n v="22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8T00:00:00"/>
    <x v="4"/>
    <n v="22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29T00:00:00"/>
    <x v="4"/>
    <n v="22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30T00:00:00"/>
    <x v="4"/>
    <n v="23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5-31T00:00:00"/>
    <x v="4"/>
    <n v="23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1T00:00:00"/>
    <x v="5"/>
    <n v="23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2T00:00:00"/>
    <x v="5"/>
    <n v="23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3T00:00:00"/>
    <x v="5"/>
    <n v="23"/>
    <x v="1"/>
    <x v="1"/>
    <n v="1"/>
    <n v="0"/>
    <n v="1"/>
    <x v="0"/>
    <s v="-"/>
    <s v="Unknown"/>
    <m/>
    <n v="1"/>
    <x v="1"/>
    <s v="Legs1"/>
    <s v="Barbell Back Squat"/>
    <n v="115"/>
    <n v="10"/>
    <n v="115"/>
    <n v="10"/>
    <n v="125"/>
    <n v="10"/>
    <n v="125"/>
    <n v="10"/>
    <m/>
    <m/>
    <m/>
    <m/>
    <s v="Standing Calf Raise"/>
    <n v="165"/>
    <n v="10"/>
    <n v="165"/>
    <n v="10"/>
    <n v="165"/>
    <n v="10"/>
    <m/>
    <m/>
    <m/>
    <m/>
    <s v="Dumbbell Romanian Deadlift"/>
    <n v="45"/>
    <n v="10"/>
    <n v="45"/>
    <n v="10"/>
    <n v="45"/>
    <n v="10"/>
    <m/>
    <m/>
    <m/>
    <m/>
    <s v="Single Leg Leg Press"/>
    <n v="90"/>
    <n v="10"/>
    <n v="90"/>
    <n v="10"/>
    <n v="9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"/>
    <n v="4950"/>
    <n v="1350"/>
    <n v="0"/>
    <n v="0"/>
    <m/>
    <m/>
    <n v="11100"/>
  </r>
  <r>
    <d v="2021-06-04T00:00:00"/>
    <x v="5"/>
    <n v="23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5T00:00:00"/>
    <x v="5"/>
    <n v="23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6T00:00:00"/>
    <x v="5"/>
    <n v="24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7T00:00:00"/>
    <x v="5"/>
    <n v="24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08T00:00:00"/>
    <x v="5"/>
    <n v="24"/>
    <x v="6"/>
    <x v="1"/>
    <n v="1"/>
    <n v="0"/>
    <n v="1"/>
    <x v="0"/>
    <s v="-"/>
    <m/>
    <m/>
    <n v="1"/>
    <x v="1"/>
    <s v="Legs2"/>
    <s v="Conventional Deadlift"/>
    <n v="175"/>
    <n v="10"/>
    <n v="175"/>
    <n v="10"/>
    <n v="175"/>
    <n v="10"/>
    <n v="175"/>
    <n v="10"/>
    <m/>
    <m/>
    <m/>
    <m/>
    <s v="Seated Calf Raise"/>
    <n v="70"/>
    <n v="10"/>
    <n v="70"/>
    <n v="10"/>
    <n v="70"/>
    <n v="10"/>
    <m/>
    <m/>
    <m/>
    <m/>
    <s v="Dumbbell RDL"/>
    <n v="45"/>
    <n v="10"/>
    <n v="45"/>
    <n v="10"/>
    <n v="45"/>
    <n v="10"/>
    <m/>
    <m/>
    <m/>
    <m/>
    <s v="Single Leg Leg Press"/>
    <n v="90"/>
    <n v="10"/>
    <n v="90"/>
    <n v="10"/>
    <n v="9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"/>
    <n v="2100"/>
    <n v="1350"/>
    <n v="2700"/>
    <n v="0"/>
    <m/>
    <m/>
    <n v="13150"/>
  </r>
  <r>
    <d v="2021-06-09T00:00:00"/>
    <x v="5"/>
    <n v="24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0T00:00:00"/>
    <x v="5"/>
    <n v="24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1T00:00:00"/>
    <x v="5"/>
    <n v="24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2T00:00:00"/>
    <x v="5"/>
    <n v="24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3T00:00:00"/>
    <x v="5"/>
    <n v="25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4T00:00:00"/>
    <x v="5"/>
    <n v="25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5T00:00:00"/>
    <x v="5"/>
    <n v="25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6T00:00:00"/>
    <x v="5"/>
    <n v="25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7T00:00:00"/>
    <x v="5"/>
    <n v="25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8T00:00:00"/>
    <x v="5"/>
    <n v="25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19T00:00:00"/>
    <x v="5"/>
    <n v="25"/>
    <x v="3"/>
    <x v="1"/>
    <n v="0"/>
    <n v="1"/>
    <n v="1"/>
    <x v="0"/>
    <s v="-"/>
    <s v="Unknown"/>
    <m/>
    <n v="1"/>
    <x v="1"/>
    <s v="Legs1"/>
    <s v="Barbell Back Squat"/>
    <n v="115"/>
    <n v="10"/>
    <n v="115"/>
    <n v="10"/>
    <n v="125"/>
    <n v="10"/>
    <n v="125"/>
    <n v="10"/>
    <m/>
    <m/>
    <m/>
    <m/>
    <s v="Standing Calf Raise"/>
    <n v="165"/>
    <n v="10"/>
    <n v="165"/>
    <n v="10"/>
    <n v="165"/>
    <n v="10"/>
    <m/>
    <m/>
    <m/>
    <m/>
    <s v="Barbell Romanian Deadlift"/>
    <n v="95"/>
    <n v="10"/>
    <n v="95"/>
    <n v="10"/>
    <n v="9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"/>
    <n v="4950"/>
    <n v="2850"/>
    <n v="2700"/>
    <n v="0"/>
    <m/>
    <m/>
    <n v="15300"/>
  </r>
  <r>
    <d v="2021-06-20T00:00:00"/>
    <x v="5"/>
    <n v="26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1T00:00:00"/>
    <x v="5"/>
    <n v="26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2T00:00:00"/>
    <x v="5"/>
    <n v="26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3T00:00:00"/>
    <x v="5"/>
    <n v="26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4T00:00:00"/>
    <x v="5"/>
    <n v="26"/>
    <x v="1"/>
    <x v="1"/>
    <n v="1"/>
    <n v="0"/>
    <n v="1"/>
    <x v="0"/>
    <s v="-"/>
    <m/>
    <m/>
    <n v="1"/>
    <x v="1"/>
    <s v="Legs2"/>
    <s v="Conventional Deadlift"/>
    <n v="185"/>
    <n v="10"/>
    <n v="185"/>
    <n v="10"/>
    <n v="185"/>
    <n v="10"/>
    <n v="185"/>
    <n v="10"/>
    <m/>
    <m/>
    <m/>
    <m/>
    <s v="Seated Calf Raise"/>
    <n v="70"/>
    <n v="10"/>
    <n v="70"/>
    <n v="10"/>
    <n v="70"/>
    <n v="10"/>
    <m/>
    <m/>
    <m/>
    <m/>
    <s v="Dumbbell RDL"/>
    <n v="45"/>
    <n v="10"/>
    <n v="45"/>
    <n v="10"/>
    <n v="45"/>
    <n v="10"/>
    <m/>
    <m/>
    <m/>
    <m/>
    <s v="Single Leg Leg Press"/>
    <n v="90"/>
    <n v="10"/>
    <n v="140"/>
    <n v="10"/>
    <n v="1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2100"/>
    <n v="1350"/>
    <n v="3700"/>
    <n v="0"/>
    <m/>
    <m/>
    <n v="14550"/>
  </r>
  <r>
    <d v="2021-06-25T00:00:00"/>
    <x v="5"/>
    <n v="26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6T00:00:00"/>
    <x v="5"/>
    <n v="26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7T00:00:00"/>
    <x v="5"/>
    <n v="27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8T00:00:00"/>
    <x v="5"/>
    <n v="27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6-29T00:00:00"/>
    <x v="5"/>
    <n v="27"/>
    <x v="6"/>
    <x v="1"/>
    <n v="1"/>
    <n v="0"/>
    <n v="1"/>
    <x v="0"/>
    <s v="-"/>
    <s v="BD Y"/>
    <m/>
    <n v="1"/>
    <x v="1"/>
    <s v="Legs1"/>
    <s v="Barbell Back Squat"/>
    <n v="125"/>
    <n v="10"/>
    <n v="125"/>
    <n v="10"/>
    <n v="125"/>
    <n v="10"/>
    <n v="125"/>
    <n v="10"/>
    <m/>
    <m/>
    <m/>
    <m/>
    <s v="Standing Calf Raise"/>
    <n v="165"/>
    <n v="10"/>
    <n v="165"/>
    <n v="10"/>
    <n v="165"/>
    <n v="10"/>
    <m/>
    <m/>
    <m/>
    <m/>
    <s v="Dumbbell Romanian Deadlift"/>
    <n v="45"/>
    <n v="10"/>
    <n v="45"/>
    <n v="10"/>
    <n v="45"/>
    <n v="10"/>
    <m/>
    <m/>
    <m/>
    <m/>
    <s v="Single Leg Leg Press"/>
    <n v="90"/>
    <n v="10"/>
    <n v="90"/>
    <n v="10"/>
    <n v="9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"/>
    <n v="4950"/>
    <n v="1350"/>
    <n v="0"/>
    <n v="0"/>
    <m/>
    <m/>
    <n v="11300"/>
  </r>
  <r>
    <d v="2021-06-30T00:00:00"/>
    <x v="5"/>
    <n v="27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1T00:00:00"/>
    <x v="6"/>
    <n v="27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2T00:00:00"/>
    <x v="6"/>
    <n v="27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3T00:00:00"/>
    <x v="6"/>
    <n v="27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4T00:00:00"/>
    <x v="6"/>
    <n v="28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5T00:00:00"/>
    <x v="6"/>
    <n v="28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6T00:00:00"/>
    <x v="6"/>
    <n v="28"/>
    <x v="6"/>
    <x v="1"/>
    <n v="1"/>
    <n v="0"/>
    <n v="1"/>
    <x v="0"/>
    <s v="-"/>
    <m/>
    <m/>
    <n v="1"/>
    <x v="1"/>
    <s v="Legs2"/>
    <s v="Conventional Deadlift"/>
    <n v="185"/>
    <n v="10"/>
    <n v="185"/>
    <n v="10"/>
    <n v="185"/>
    <n v="10"/>
    <n v="185"/>
    <n v="10"/>
    <m/>
    <m/>
    <m/>
    <m/>
    <s v="Seated Calf Raise"/>
    <n v="90"/>
    <n v="10"/>
    <n v="90"/>
    <n v="10"/>
    <n v="90"/>
    <n v="10"/>
    <m/>
    <m/>
    <m/>
    <m/>
    <s v="Dumbbell RDL"/>
    <n v="45"/>
    <n v="10"/>
    <n v="45"/>
    <n v="10"/>
    <n v="45"/>
    <n v="10"/>
    <m/>
    <m/>
    <m/>
    <m/>
    <s v="Single Leg Leg Press"/>
    <n v="140"/>
    <n v="10"/>
    <n v="140"/>
    <n v="10"/>
    <n v="1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2700"/>
    <n v="1350"/>
    <n v="4200"/>
    <n v="0"/>
    <m/>
    <m/>
    <n v="15650"/>
  </r>
  <r>
    <d v="2021-07-07T00:00:00"/>
    <x v="6"/>
    <n v="28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8T00:00:00"/>
    <x v="6"/>
    <n v="28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09T00:00:00"/>
    <x v="6"/>
    <n v="28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0T00:00:00"/>
    <x v="6"/>
    <n v="28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1T00:00:00"/>
    <x v="6"/>
    <n v="29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2T00:00:00"/>
    <x v="6"/>
    <n v="29"/>
    <x v="5"/>
    <x v="1"/>
    <n v="1"/>
    <n v="0"/>
    <n v="1"/>
    <x v="0"/>
    <s v="-"/>
    <s v="Unknown"/>
    <m/>
    <n v="1"/>
    <x v="1"/>
    <s v="Legs1"/>
    <s v="Barbell Back Squat"/>
    <n v="125"/>
    <n v="10"/>
    <n v="125"/>
    <n v="10"/>
    <n v="125"/>
    <n v="10"/>
    <n v="125"/>
    <n v="10"/>
    <m/>
    <m/>
    <m/>
    <m/>
    <s v="Standing Calf Raise"/>
    <n v="165"/>
    <n v="10"/>
    <n v="165"/>
    <n v="10"/>
    <n v="165"/>
    <n v="10"/>
    <m/>
    <m/>
    <m/>
    <m/>
    <s v="Dumbbell Romanian Deadlift"/>
    <n v="40"/>
    <n v="10"/>
    <n v="45"/>
    <n v="10"/>
    <n v="45"/>
    <n v="10"/>
    <m/>
    <m/>
    <m/>
    <m/>
    <s v="Hammer Single Leg Leg Press"/>
    <n v="90"/>
    <n v="10"/>
    <n v="115"/>
    <n v="10"/>
    <n v="1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"/>
    <n v="4950"/>
    <n v="1300"/>
    <n v="3200"/>
    <n v="0"/>
    <m/>
    <m/>
    <n v="14450"/>
  </r>
  <r>
    <d v="2021-07-13T00:00:00"/>
    <x v="6"/>
    <n v="29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4T00:00:00"/>
    <x v="6"/>
    <n v="29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5T00:00:00"/>
    <x v="6"/>
    <n v="29"/>
    <x v="1"/>
    <x v="1"/>
    <n v="1"/>
    <n v="0"/>
    <n v="1"/>
    <x v="0"/>
    <s v="-"/>
    <m/>
    <m/>
    <n v="1"/>
    <x v="1"/>
    <s v="Legs2"/>
    <s v="Conventional Deadlift"/>
    <n v="185"/>
    <n v="10"/>
    <n v="185"/>
    <n v="10"/>
    <n v="185"/>
    <n v="10"/>
    <n v="185"/>
    <n v="10"/>
    <m/>
    <m/>
    <m/>
    <m/>
    <s v="Seated Calf Raise"/>
    <n v="90"/>
    <n v="10"/>
    <n v="90"/>
    <n v="10"/>
    <n v="90"/>
    <n v="10"/>
    <m/>
    <m/>
    <m/>
    <m/>
    <s v="Dumbbell RDL"/>
    <n v="45"/>
    <n v="10"/>
    <n v="45"/>
    <n v="10"/>
    <n v="45"/>
    <n v="10"/>
    <m/>
    <m/>
    <m/>
    <m/>
    <s v="Single Leg Leg Press"/>
    <n v="150"/>
    <n v="10"/>
    <n v="150"/>
    <n v="10"/>
    <n v="1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2700"/>
    <n v="1350"/>
    <n v="4500"/>
    <n v="0"/>
    <m/>
    <m/>
    <n v="15950"/>
  </r>
  <r>
    <d v="2021-07-16T00:00:00"/>
    <x v="6"/>
    <n v="29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7T00:00:00"/>
    <x v="6"/>
    <n v="29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8T00:00:00"/>
    <x v="6"/>
    <n v="30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19T00:00:00"/>
    <x v="6"/>
    <n v="30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0T00:00:00"/>
    <x v="6"/>
    <n v="30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1T00:00:00"/>
    <x v="6"/>
    <n v="30"/>
    <x v="0"/>
    <x v="1"/>
    <n v="1"/>
    <n v="0"/>
    <n v="1"/>
    <x v="0"/>
    <s v="-"/>
    <s v="BD Y"/>
    <m/>
    <n v="1"/>
    <x v="1"/>
    <s v="Legs1"/>
    <s v="Barbell Back Squat"/>
    <n v="125"/>
    <n v="10"/>
    <n v="125"/>
    <n v="10"/>
    <n v="135"/>
    <n v="10"/>
    <n v="135"/>
    <n v="10"/>
    <m/>
    <m/>
    <m/>
    <m/>
    <s v="Standing Calf Raise"/>
    <n v="175"/>
    <n v="10"/>
    <n v="175"/>
    <n v="10"/>
    <n v="175"/>
    <n v="10"/>
    <m/>
    <m/>
    <m/>
    <m/>
    <s v="Dumbbell Romanian Deadlift"/>
    <n v="45"/>
    <n v="10"/>
    <n v="45"/>
    <n v="10"/>
    <n v="45"/>
    <n v="10"/>
    <m/>
    <m/>
    <m/>
    <m/>
    <s v="Single Leg Leg Press"/>
    <n v="140"/>
    <n v="10"/>
    <n v="140"/>
    <n v="10"/>
    <n v="1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"/>
    <n v="5250"/>
    <n v="1350"/>
    <n v="4200"/>
    <n v="0"/>
    <m/>
    <m/>
    <n v="16000"/>
  </r>
  <r>
    <d v="2021-07-22T00:00:00"/>
    <x v="6"/>
    <n v="30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3T00:00:00"/>
    <x v="6"/>
    <n v="30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4T00:00:00"/>
    <x v="6"/>
    <n v="30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5T00:00:00"/>
    <x v="6"/>
    <n v="31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6T00:00:00"/>
    <x v="6"/>
    <n v="31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7T00:00:00"/>
    <x v="6"/>
    <n v="31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28T00:00:00"/>
    <x v="6"/>
    <n v="31"/>
    <x v="0"/>
    <x v="1"/>
    <n v="1"/>
    <n v="0"/>
    <n v="1"/>
    <x v="0"/>
    <s v="-"/>
    <m/>
    <m/>
    <n v="1"/>
    <x v="1"/>
    <s v="Legs2"/>
    <s v="Conventional Deadlift"/>
    <n v="185"/>
    <n v="10"/>
    <n v="185"/>
    <n v="10"/>
    <n v="195"/>
    <n v="10"/>
    <n v="195"/>
    <n v="10"/>
    <m/>
    <m/>
    <m/>
    <m/>
    <s v="Seated Barbell Calf Raise"/>
    <n v="195"/>
    <n v="10"/>
    <n v="195"/>
    <n v="10"/>
    <n v="195"/>
    <n v="10"/>
    <m/>
    <m/>
    <m/>
    <m/>
    <s v="Dumbbell RDL"/>
    <n v="45"/>
    <n v="10"/>
    <n v="45"/>
    <n v="10"/>
    <n v="45"/>
    <n v="10"/>
    <m/>
    <m/>
    <m/>
    <m/>
    <s v="Single Leg Leg Press"/>
    <n v="200"/>
    <n v="5"/>
    <n v="200"/>
    <n v="5"/>
    <n v="200"/>
    <n v="5"/>
    <n v="20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0"/>
    <n v="5850"/>
    <n v="1350"/>
    <n v="4000"/>
    <n v="0"/>
    <m/>
    <m/>
    <n v="18800"/>
  </r>
  <r>
    <d v="2021-07-29T00:00:00"/>
    <x v="6"/>
    <n v="31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30T00:00:00"/>
    <x v="6"/>
    <n v="31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7-31T00:00:00"/>
    <x v="6"/>
    <n v="31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1T00:00:00"/>
    <x v="7"/>
    <n v="32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2T00:00:00"/>
    <x v="7"/>
    <n v="32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3T00:00:00"/>
    <x v="7"/>
    <n v="32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4T00:00:00"/>
    <x v="7"/>
    <n v="32"/>
    <x v="0"/>
    <x v="1"/>
    <n v="1"/>
    <n v="0"/>
    <n v="1"/>
    <x v="0"/>
    <s v="-"/>
    <s v="BD Y"/>
    <m/>
    <n v="1"/>
    <x v="1"/>
    <s v="Legs1"/>
    <s v="Barbell Back Squat"/>
    <n v="125"/>
    <n v="10"/>
    <n v="125"/>
    <n v="10"/>
    <n v="135"/>
    <n v="10"/>
    <n v="135"/>
    <n v="10"/>
    <m/>
    <m/>
    <m/>
    <m/>
    <s v="Standing Calf Raise"/>
    <n v="175"/>
    <n v="10"/>
    <n v="175"/>
    <n v="10"/>
    <n v="175"/>
    <n v="10"/>
    <m/>
    <m/>
    <m/>
    <m/>
    <s v="Dumbbell Romanian Deadlift"/>
    <n v="45"/>
    <n v="10"/>
    <n v="45"/>
    <n v="10"/>
    <n v="45"/>
    <n v="10"/>
    <m/>
    <m/>
    <m/>
    <m/>
    <s v="Single Leg Leg Press"/>
    <n v="140"/>
    <n v="10"/>
    <n v="160"/>
    <n v="10"/>
    <n v="1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"/>
    <n v="5250"/>
    <n v="1350"/>
    <n v="4600"/>
    <n v="0"/>
    <m/>
    <m/>
    <n v="16400"/>
  </r>
  <r>
    <d v="2021-08-05T00:00:00"/>
    <x v="7"/>
    <n v="32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6T00:00:00"/>
    <x v="7"/>
    <n v="32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7T00:00:00"/>
    <x v="7"/>
    <n v="32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8T00:00:00"/>
    <x v="7"/>
    <n v="33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09T00:00:00"/>
    <x v="7"/>
    <n v="33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0T00:00:00"/>
    <x v="7"/>
    <n v="33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1T00:00:00"/>
    <x v="7"/>
    <n v="33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2T00:00:00"/>
    <x v="7"/>
    <n v="33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3T00:00:00"/>
    <x v="7"/>
    <n v="33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4T00:00:00"/>
    <x v="7"/>
    <n v="33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5T00:00:00"/>
    <x v="7"/>
    <n v="34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6T00:00:00"/>
    <x v="7"/>
    <n v="34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7T00:00:00"/>
    <x v="7"/>
    <n v="34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8T00:00:00"/>
    <x v="7"/>
    <n v="34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19T00:00:00"/>
    <x v="7"/>
    <n v="34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0T00:00:00"/>
    <x v="7"/>
    <n v="34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1T00:00:00"/>
    <x v="7"/>
    <n v="34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2T00:00:00"/>
    <x v="7"/>
    <n v="35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3T00:00:00"/>
    <x v="7"/>
    <n v="35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4T00:00:00"/>
    <x v="7"/>
    <n v="35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5T00:00:00"/>
    <x v="7"/>
    <n v="35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6T00:00:00"/>
    <x v="7"/>
    <n v="35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7T00:00:00"/>
    <x v="7"/>
    <n v="35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8T00:00:00"/>
    <x v="7"/>
    <n v="35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29T00:00:00"/>
    <x v="7"/>
    <n v="36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30T00:00:00"/>
    <x v="7"/>
    <n v="36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8-31T00:00:00"/>
    <x v="7"/>
    <n v="36"/>
    <x v="6"/>
    <x v="1"/>
    <n v="1"/>
    <n v="0"/>
    <n v="1"/>
    <x v="0"/>
    <s v="-"/>
    <m/>
    <m/>
    <n v="1"/>
    <x v="2"/>
    <s v="Upper1"/>
    <s v="Dumbbell Bench Press"/>
    <n v="45"/>
    <n v="10"/>
    <n v="45"/>
    <n v="10"/>
    <n v="45"/>
    <n v="10"/>
    <n v="45"/>
    <n v="10"/>
    <m/>
    <m/>
    <m/>
    <m/>
    <s v="Unilateral Overhead Triceps Extension"/>
    <n v="15"/>
    <n v="10"/>
    <n v="15"/>
    <n v="10"/>
    <n v="15"/>
    <n v="10"/>
    <n v="15"/>
    <n v="10"/>
    <m/>
    <m/>
    <s v="Dumbbell Fly"/>
    <n v="20"/>
    <n v="10"/>
    <n v="20"/>
    <n v="10"/>
    <n v="20"/>
    <n v="10"/>
    <m/>
    <m/>
    <m/>
    <m/>
    <s v="Dumbbell Skull Crusher"/>
    <n v="20"/>
    <n v="10"/>
    <n v="20"/>
    <n v="10"/>
    <n v="20"/>
    <n v="10"/>
    <m/>
    <m/>
    <m/>
    <m/>
    <s v="Dumbbell Incline Bench"/>
    <n v="20"/>
    <n v="10"/>
    <n v="30"/>
    <n v="10"/>
    <n v="30"/>
    <n v="10"/>
    <m/>
    <m/>
    <m/>
    <m/>
    <s v="Dumbbell Shoulder Press"/>
    <n v="40"/>
    <n v="10"/>
    <n v="40"/>
    <n v="10"/>
    <n v="40"/>
    <n v="9"/>
    <m/>
    <m/>
    <m/>
    <m/>
    <s v="Dumbbell Lateral Raise"/>
    <n v="10"/>
    <n v="10"/>
    <n v="10"/>
    <n v="10"/>
    <n v="10"/>
    <n v="10"/>
    <m/>
    <m/>
    <m/>
    <m/>
    <n v="1800"/>
    <n v="600"/>
    <n v="600"/>
    <n v="600"/>
    <n v="800"/>
    <n v="1160"/>
    <n v="300"/>
    <n v="4400"/>
  </r>
  <r>
    <d v="2021-09-01T00:00:00"/>
    <x v="8"/>
    <n v="36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02T00:00:00"/>
    <x v="8"/>
    <n v="36"/>
    <x v="1"/>
    <x v="1"/>
    <n v="1"/>
    <n v="0"/>
    <n v="1"/>
    <x v="0"/>
    <s v="-"/>
    <m/>
    <m/>
    <n v="1"/>
    <x v="1"/>
    <s v="Legs2"/>
    <s v="Conventional Deadlift"/>
    <n v="185"/>
    <n v="10"/>
    <n v="185"/>
    <n v="10"/>
    <n v="185"/>
    <n v="10"/>
    <n v="185"/>
    <n v="10"/>
    <m/>
    <m/>
    <m/>
    <m/>
    <s v="Seated Calf Raise"/>
    <n v="90"/>
    <n v="9"/>
    <n v="90"/>
    <n v="10"/>
    <n v="90"/>
    <n v="10"/>
    <m/>
    <m/>
    <m/>
    <m/>
    <s v="Dumbbell RDL"/>
    <n v="45"/>
    <n v="10"/>
    <n v="45"/>
    <n v="10"/>
    <n v="45"/>
    <n v="10"/>
    <m/>
    <m/>
    <m/>
    <m/>
    <s v="Single Leg Leg Press"/>
    <n v="200"/>
    <n v="5"/>
    <n v="200"/>
    <n v="5"/>
    <n v="200"/>
    <n v="5"/>
    <n v="20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0"/>
    <n v="2610"/>
    <n v="1350"/>
    <n v="4000"/>
    <n v="0"/>
    <m/>
    <m/>
    <n v="15360"/>
  </r>
  <r>
    <d v="2021-09-03T00:00:00"/>
    <x v="8"/>
    <n v="36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04T00:00:00"/>
    <x v="8"/>
    <n v="36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05T00:00:00"/>
    <x v="8"/>
    <n v="37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06T00:00:00"/>
    <x v="8"/>
    <n v="37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07T00:00:00"/>
    <x v="8"/>
    <n v="37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08T00:00:00"/>
    <x v="8"/>
    <n v="37"/>
    <x v="0"/>
    <x v="1"/>
    <n v="1"/>
    <n v="0"/>
    <n v="1"/>
    <x v="0"/>
    <s v="-"/>
    <s v="BD Y"/>
    <m/>
    <n v="1"/>
    <x v="1"/>
    <s v="Legs1"/>
    <s v="Barbell Back Squat"/>
    <n v="125"/>
    <n v="10"/>
    <n v="125"/>
    <n v="10"/>
    <n v="125"/>
    <n v="10"/>
    <n v="125"/>
    <n v="10"/>
    <m/>
    <m/>
    <m/>
    <m/>
    <s v="Standing Calf Raise"/>
    <n v="175"/>
    <n v="10"/>
    <n v="175"/>
    <n v="10"/>
    <n v="175"/>
    <n v="10"/>
    <m/>
    <m/>
    <m/>
    <m/>
    <s v="Dumbbell Romanian Deadlift"/>
    <n v="45"/>
    <n v="10"/>
    <n v="45"/>
    <n v="10"/>
    <n v="45"/>
    <n v="10"/>
    <m/>
    <m/>
    <m/>
    <m/>
    <s v="Single Leg Leg Press"/>
    <n v="160"/>
    <n v="10"/>
    <n v="160"/>
    <n v="10"/>
    <n v="1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"/>
    <n v="5250"/>
    <n v="1350"/>
    <n v="4800"/>
    <n v="0"/>
    <m/>
    <m/>
    <n v="16400"/>
  </r>
  <r>
    <d v="2021-09-09T00:00:00"/>
    <x v="8"/>
    <n v="37"/>
    <x v="1"/>
    <x v="1"/>
    <n v="1"/>
    <n v="0"/>
    <n v="1"/>
    <x v="0"/>
    <s v="-"/>
    <m/>
    <m/>
    <n v="1"/>
    <x v="2"/>
    <s v="Upper1"/>
    <s v="Dumbbell Bench Press"/>
    <n v="45"/>
    <n v="10"/>
    <n v="45"/>
    <n v="10"/>
    <n v="45"/>
    <n v="10"/>
    <n v="45"/>
    <n v="10"/>
    <m/>
    <m/>
    <m/>
    <m/>
    <s v="Unilateral Overhead Triceps Extension"/>
    <n v="15"/>
    <n v="10"/>
    <n v="15"/>
    <n v="10"/>
    <n v="15"/>
    <n v="10"/>
    <n v="15"/>
    <n v="10"/>
    <m/>
    <m/>
    <s v="Dumbbell Fly"/>
    <n v="20"/>
    <n v="10"/>
    <n v="20"/>
    <n v="10"/>
    <n v="20"/>
    <n v="10"/>
    <m/>
    <m/>
    <m/>
    <m/>
    <s v="Dumbbell Skull Crusher"/>
    <n v="20"/>
    <n v="10"/>
    <n v="20"/>
    <n v="10"/>
    <n v="25"/>
    <n v="10"/>
    <m/>
    <m/>
    <m/>
    <m/>
    <s v="Dumbbell Incline Bench"/>
    <n v="30"/>
    <n v="10"/>
    <n v="30"/>
    <n v="10"/>
    <n v="30"/>
    <n v="10"/>
    <m/>
    <m/>
    <m/>
    <m/>
    <s v="Dumbbell Shoulder Press"/>
    <n v="40"/>
    <n v="7"/>
    <n v="40"/>
    <n v="6"/>
    <n v="40"/>
    <n v="5"/>
    <m/>
    <m/>
    <m/>
    <m/>
    <s v="Dumbbell Lateral Raise"/>
    <n v="10"/>
    <n v="10"/>
    <n v="10"/>
    <n v="10"/>
    <n v="10"/>
    <n v="10"/>
    <m/>
    <m/>
    <m/>
    <m/>
    <n v="1800"/>
    <n v="600"/>
    <n v="600"/>
    <n v="650"/>
    <n v="900"/>
    <n v="720"/>
    <n v="300"/>
    <n v="4550"/>
  </r>
  <r>
    <d v="2021-09-10T00:00:00"/>
    <x v="8"/>
    <n v="37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1T00:00:00"/>
    <x v="8"/>
    <n v="37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2T00:00:00"/>
    <x v="8"/>
    <n v="38"/>
    <x v="4"/>
    <x v="1"/>
    <n v="0"/>
    <n v="1"/>
    <n v="1"/>
    <x v="0"/>
    <s v="-"/>
    <s v="Home"/>
    <m/>
    <n v="1"/>
    <x v="1"/>
    <s v="Legs2"/>
    <s v="Conventional Deadlift"/>
    <n v="195"/>
    <n v="10"/>
    <n v="185"/>
    <n v="10"/>
    <n v="185"/>
    <n v="10"/>
    <n v="195"/>
    <n v="10"/>
    <m/>
    <m/>
    <m/>
    <m/>
    <s v="Seated Barbell Calf Raise"/>
    <n v="195"/>
    <n v="10"/>
    <n v="195"/>
    <n v="10"/>
    <n v="195"/>
    <n v="10"/>
    <m/>
    <m/>
    <m/>
    <m/>
    <s v="Dumbbell RDL"/>
    <n v="45"/>
    <n v="10"/>
    <n v="45"/>
    <n v="10"/>
    <n v="45"/>
    <n v="10"/>
    <m/>
    <m/>
    <m/>
    <m/>
    <s v="Lateral Step Down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0"/>
    <n v="5850"/>
    <n v="1350"/>
    <n v="1350"/>
    <n v="0"/>
    <m/>
    <m/>
    <n v="16150"/>
  </r>
  <r>
    <d v="2021-09-13T00:00:00"/>
    <x v="8"/>
    <n v="38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4T00:00:00"/>
    <x v="8"/>
    <n v="38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5T00:00:00"/>
    <x v="8"/>
    <n v="38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6T00:00:00"/>
    <x v="8"/>
    <n v="38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7T00:00:00"/>
    <x v="8"/>
    <n v="38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8T00:00:00"/>
    <x v="8"/>
    <n v="38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19T00:00:00"/>
    <x v="8"/>
    <n v="39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0T00:00:00"/>
    <x v="8"/>
    <n v="39"/>
    <x v="5"/>
    <x v="1"/>
    <n v="1"/>
    <n v="0"/>
    <n v="1"/>
    <x v="0"/>
    <s v="-"/>
    <s v="Unknown"/>
    <m/>
    <n v="1"/>
    <x v="1"/>
    <s v="Legs1"/>
    <s v="Barbell Back Squat"/>
    <n v="125"/>
    <n v="10"/>
    <n v="125"/>
    <n v="10"/>
    <n v="135"/>
    <n v="10"/>
    <n v="135"/>
    <n v="10"/>
    <m/>
    <m/>
    <m/>
    <m/>
    <s v="Standing Calf Raise"/>
    <n v="175"/>
    <n v="10"/>
    <n v="175"/>
    <n v="10"/>
    <n v="175"/>
    <n v="10"/>
    <m/>
    <m/>
    <m/>
    <m/>
    <s v="Dumbbell Romanian Deadlift"/>
    <n v="45"/>
    <n v="10"/>
    <n v="45"/>
    <n v="10"/>
    <n v="45"/>
    <n v="10"/>
    <m/>
    <m/>
    <m/>
    <m/>
    <s v="Single Leg Leg Press"/>
    <n v="90"/>
    <n v="10"/>
    <n v="90"/>
    <n v="10"/>
    <n v="1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"/>
    <n v="5250"/>
    <n v="1350"/>
    <n v="2900"/>
    <n v="0"/>
    <m/>
    <m/>
    <n v="14700"/>
  </r>
  <r>
    <d v="2021-09-21T00:00:00"/>
    <x v="8"/>
    <n v="39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2T00:00:00"/>
    <x v="8"/>
    <n v="39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3T00:00:00"/>
    <x v="8"/>
    <n v="39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4T00:00:00"/>
    <x v="8"/>
    <n v="39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5T00:00:00"/>
    <x v="8"/>
    <n v="39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6T00:00:00"/>
    <x v="8"/>
    <n v="40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27T00:00:00"/>
    <x v="8"/>
    <n v="40"/>
    <x v="5"/>
    <x v="1"/>
    <n v="1"/>
    <n v="0"/>
    <n v="1"/>
    <x v="0"/>
    <s v="-"/>
    <m/>
    <m/>
    <n v="1"/>
    <x v="2"/>
    <s v="Upper1"/>
    <s v="Dumbbell Bench Press"/>
    <n v="45"/>
    <n v="10"/>
    <n v="45"/>
    <n v="10"/>
    <n v="45"/>
    <n v="10"/>
    <n v="45"/>
    <n v="10"/>
    <m/>
    <m/>
    <m/>
    <m/>
    <s v="Unilateral Overhead Triceps Extension"/>
    <n v="15"/>
    <n v="10"/>
    <n v="15"/>
    <n v="10"/>
    <n v="15"/>
    <n v="10"/>
    <n v="15"/>
    <n v="10"/>
    <m/>
    <m/>
    <s v="Dumbbell Fly"/>
    <n v="20"/>
    <n v="10"/>
    <n v="20"/>
    <n v="10"/>
    <n v="20"/>
    <n v="10"/>
    <m/>
    <m/>
    <m/>
    <m/>
    <s v="Straight Bar Skull Crusher"/>
    <n v="65"/>
    <n v="10"/>
    <n v="65"/>
    <n v="10"/>
    <n v="65"/>
    <n v="10"/>
    <m/>
    <m/>
    <m/>
    <m/>
    <s v="Dumbbell Incline Bench"/>
    <n v="30"/>
    <n v="10"/>
    <n v="30"/>
    <n v="10"/>
    <n v="30"/>
    <n v="10"/>
    <m/>
    <m/>
    <m/>
    <m/>
    <s v="Dumbbell Shoulder Press"/>
    <n v="40"/>
    <n v="5"/>
    <n v="40"/>
    <n v="5"/>
    <n v="40"/>
    <n v="5"/>
    <m/>
    <m/>
    <m/>
    <m/>
    <s v="Bent Over Lateral Raise"/>
    <n v="10"/>
    <n v="10"/>
    <n v="10"/>
    <n v="10"/>
    <n v="10"/>
    <n v="10"/>
    <m/>
    <m/>
    <m/>
    <m/>
    <n v="1800"/>
    <n v="600"/>
    <n v="600"/>
    <n v="1950"/>
    <n v="900"/>
    <n v="600"/>
    <n v="300"/>
    <n v="5850"/>
  </r>
  <r>
    <d v="2021-09-28T00:00:00"/>
    <x v="8"/>
    <n v="40"/>
    <x v="6"/>
    <x v="1"/>
    <n v="1"/>
    <n v="0"/>
    <n v="1"/>
    <x v="0"/>
    <s v="-"/>
    <m/>
    <m/>
    <n v="1"/>
    <x v="1"/>
    <s v="Legs2"/>
    <s v="Conventional Deadlift"/>
    <n v="195"/>
    <n v="10"/>
    <n v="185"/>
    <n v="10"/>
    <n v="185"/>
    <n v="10"/>
    <n v="195"/>
    <n v="10"/>
    <m/>
    <m/>
    <m/>
    <m/>
    <s v="Seated Calf Raise"/>
    <n v="90"/>
    <n v="10"/>
    <n v="90"/>
    <n v="10"/>
    <n v="90"/>
    <n v="10"/>
    <m/>
    <m/>
    <m/>
    <m/>
    <s v="Dumbbell RDL"/>
    <n v="50"/>
    <n v="10"/>
    <n v="50"/>
    <n v="10"/>
    <n v="50"/>
    <n v="10"/>
    <m/>
    <m/>
    <m/>
    <m/>
    <s v="Single Leg Leg Press"/>
    <n v="115"/>
    <n v="10"/>
    <n v="135"/>
    <n v="10"/>
    <n v="1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0"/>
    <n v="2700"/>
    <n v="1500"/>
    <n v="3850"/>
    <n v="0"/>
    <m/>
    <m/>
    <n v="15650"/>
  </r>
  <r>
    <d v="2021-09-29T00:00:00"/>
    <x v="8"/>
    <n v="40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09-30T00:00:00"/>
    <x v="8"/>
    <n v="40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1T00:00:00"/>
    <x v="9"/>
    <n v="40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2T00:00:00"/>
    <x v="9"/>
    <n v="40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3T00:00:00"/>
    <x v="9"/>
    <n v="41"/>
    <x v="4"/>
    <x v="1"/>
    <n v="0"/>
    <n v="1"/>
    <n v="1"/>
    <x v="0"/>
    <s v="-"/>
    <s v="Home"/>
    <m/>
    <n v="1"/>
    <x v="1"/>
    <s v="Legs1"/>
    <s v="Barbell Back Squat"/>
    <n v="125"/>
    <n v="10"/>
    <n v="125"/>
    <n v="10"/>
    <n v="135"/>
    <n v="10"/>
    <n v="135"/>
    <n v="10"/>
    <m/>
    <m/>
    <m/>
    <m/>
    <s v="Standing Calf Raise"/>
    <n v="175"/>
    <n v="10"/>
    <n v="185"/>
    <n v="10"/>
    <n v="185"/>
    <n v="10"/>
    <m/>
    <m/>
    <m/>
    <m/>
    <s v="Dumbbell Romanian Deadlift"/>
    <n v="45"/>
    <n v="10"/>
    <n v="45"/>
    <n v="10"/>
    <n v="45"/>
    <n v="10"/>
    <m/>
    <m/>
    <m/>
    <m/>
    <s v="Single Leg Lateral Step Down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"/>
    <n v="5450"/>
    <n v="1350"/>
    <n v="1350"/>
    <n v="0"/>
    <m/>
    <m/>
    <n v="13350"/>
  </r>
  <r>
    <d v="2021-10-04T00:00:00"/>
    <x v="9"/>
    <n v="41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5T00:00:00"/>
    <x v="9"/>
    <n v="41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6T00:00:00"/>
    <x v="9"/>
    <n v="41"/>
    <x v="0"/>
    <x v="1"/>
    <n v="1"/>
    <n v="0"/>
    <n v="1"/>
    <x v="0"/>
    <s v="-"/>
    <m/>
    <m/>
    <n v="1"/>
    <x v="2"/>
    <s v="Upper1"/>
    <s v="Dumbbell Bench Press"/>
    <n v="45"/>
    <n v="10"/>
    <n v="45"/>
    <n v="10"/>
    <n v="45"/>
    <n v="10"/>
    <n v="45"/>
    <n v="10"/>
    <m/>
    <m/>
    <m/>
    <m/>
    <s v="Unilateral Overhead Triceps Extension"/>
    <n v="15"/>
    <n v="10"/>
    <n v="15"/>
    <n v="10"/>
    <n v="15"/>
    <n v="10"/>
    <n v="15"/>
    <n v="10"/>
    <m/>
    <m/>
    <s v="Dumbbell Fly"/>
    <n v="20"/>
    <n v="10"/>
    <n v="20"/>
    <n v="10"/>
    <n v="20"/>
    <n v="10"/>
    <m/>
    <m/>
    <m/>
    <m/>
    <s v="Dumbbell Skull Crusher"/>
    <n v="30"/>
    <n v="10"/>
    <n v="30"/>
    <n v="10"/>
    <n v="30"/>
    <n v="10"/>
    <m/>
    <m/>
    <m/>
    <m/>
    <s v="Dumbbell Incline Bench"/>
    <n v="30"/>
    <n v="10"/>
    <n v="30"/>
    <n v="10"/>
    <n v="30"/>
    <n v="10"/>
    <m/>
    <m/>
    <m/>
    <m/>
    <s v="Dumbbell Shoulder Press"/>
    <n v="40"/>
    <n v="10"/>
    <n v="40"/>
    <n v="10"/>
    <n v="40"/>
    <n v="10"/>
    <m/>
    <m/>
    <m/>
    <m/>
    <s v="Dumbbell Lateral Raise"/>
    <n v="10"/>
    <n v="10"/>
    <n v="10"/>
    <n v="10"/>
    <n v="10"/>
    <n v="10"/>
    <m/>
    <m/>
    <m/>
    <m/>
    <n v="1800"/>
    <n v="600"/>
    <n v="600"/>
    <n v="900"/>
    <n v="900"/>
    <n v="1200"/>
    <n v="300"/>
    <n v="4800"/>
  </r>
  <r>
    <d v="2021-10-07T00:00:00"/>
    <x v="9"/>
    <n v="41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8T00:00:00"/>
    <x v="9"/>
    <n v="41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09T00:00:00"/>
    <x v="9"/>
    <n v="41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0T00:00:00"/>
    <x v="9"/>
    <n v="42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1T00:00:00"/>
    <x v="9"/>
    <n v="42"/>
    <x v="5"/>
    <x v="1"/>
    <n v="1"/>
    <n v="0"/>
    <n v="1"/>
    <x v="0"/>
    <s v="-"/>
    <s v="BD Y"/>
    <m/>
    <n v="1"/>
    <x v="1"/>
    <s v="Legs2"/>
    <s v="Conventional Deadlift"/>
    <n v="195"/>
    <n v="10"/>
    <n v="195"/>
    <n v="10"/>
    <n v="195"/>
    <n v="10"/>
    <n v="195"/>
    <n v="10"/>
    <m/>
    <m/>
    <m/>
    <m/>
    <s v="Seated Calf Raise"/>
    <n v="90"/>
    <n v="10"/>
    <n v="90"/>
    <n v="10"/>
    <n v="90"/>
    <n v="10"/>
    <m/>
    <m/>
    <m/>
    <m/>
    <s v="Dumbbell RDL"/>
    <n v="50"/>
    <n v="10"/>
    <n v="50"/>
    <n v="10"/>
    <n v="50"/>
    <n v="10"/>
    <m/>
    <m/>
    <m/>
    <m/>
    <s v="Lateral Step Down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0"/>
    <n v="2700"/>
    <n v="1500"/>
    <n v="1350"/>
    <n v="0"/>
    <m/>
    <m/>
    <n v="13350"/>
  </r>
  <r>
    <d v="2021-10-12T00:00:00"/>
    <x v="9"/>
    <n v="42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3T00:00:00"/>
    <x v="9"/>
    <n v="42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4T00:00:00"/>
    <x v="9"/>
    <n v="42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5T00:00:00"/>
    <x v="9"/>
    <n v="42"/>
    <x v="2"/>
    <x v="1"/>
    <n v="1"/>
    <n v="0"/>
    <n v="1"/>
    <x v="0"/>
    <s v="-"/>
    <s v="BD Y "/>
    <m/>
    <n v="1"/>
    <x v="1"/>
    <s v="Legs1"/>
    <s v="Barbell Back Squat"/>
    <n v="135"/>
    <n v="10"/>
    <n v="135"/>
    <n v="10"/>
    <n v="135"/>
    <n v="10"/>
    <n v="135"/>
    <n v="10"/>
    <m/>
    <m/>
    <m/>
    <m/>
    <s v="Standing Calf Raise"/>
    <n v="185"/>
    <n v="10"/>
    <n v="185"/>
    <n v="10"/>
    <n v="195"/>
    <n v="10"/>
    <m/>
    <m/>
    <m/>
    <m/>
    <s v="Dumbbell Romanian Deadlift"/>
    <n v="45"/>
    <n v="10"/>
    <n v="45"/>
    <n v="10"/>
    <n v="45"/>
    <n v="10"/>
    <m/>
    <m/>
    <m/>
    <m/>
    <s v="Single Leg Leg Press"/>
    <n v="140"/>
    <n v="10"/>
    <n v="140"/>
    <n v="10"/>
    <n v="1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5650"/>
    <n v="1350"/>
    <n v="4200"/>
    <n v="0"/>
    <m/>
    <m/>
    <n v="16600"/>
  </r>
  <r>
    <d v="2021-10-16T00:00:00"/>
    <x v="9"/>
    <n v="42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7T00:00:00"/>
    <x v="9"/>
    <n v="43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18T00:00:00"/>
    <x v="9"/>
    <n v="43"/>
    <x v="5"/>
    <x v="1"/>
    <n v="1"/>
    <n v="0"/>
    <n v="1"/>
    <x v="0"/>
    <s v="-"/>
    <s v="BD Y"/>
    <m/>
    <n v="1"/>
    <x v="2"/>
    <s v="Upper1"/>
    <s v="Dumbbell Bench Press"/>
    <n v="45"/>
    <n v="10"/>
    <n v="45"/>
    <n v="10"/>
    <n v="50"/>
    <n v="10"/>
    <n v="50"/>
    <n v="9"/>
    <m/>
    <m/>
    <m/>
    <m/>
    <s v="Unilateral Overhead Triceps Extension"/>
    <n v="15"/>
    <n v="10"/>
    <n v="15"/>
    <n v="10"/>
    <n v="15"/>
    <n v="10"/>
    <n v="20"/>
    <n v="10"/>
    <m/>
    <m/>
    <s v="Dumbbell Fly"/>
    <n v="20"/>
    <n v="10"/>
    <n v="25"/>
    <n v="10"/>
    <n v="25"/>
    <n v="10"/>
    <m/>
    <m/>
    <m/>
    <m/>
    <s v="EZ Bar Skull Crusher"/>
    <n v="65"/>
    <n v="10"/>
    <n v="65"/>
    <n v="10"/>
    <n v="65"/>
    <n v="10"/>
    <m/>
    <m/>
    <m/>
    <m/>
    <s v="Dumbbell Incline Bench"/>
    <n v="30"/>
    <n v="10"/>
    <n v="35"/>
    <n v="10"/>
    <n v="35"/>
    <n v="10"/>
    <m/>
    <m/>
    <m/>
    <m/>
    <s v="Dumbbell Shoulder Press"/>
    <n v="40"/>
    <n v="6"/>
    <n v="40"/>
    <n v="6"/>
    <n v="40"/>
    <n v="5"/>
    <m/>
    <m/>
    <m/>
    <m/>
    <s v="Dumbbell Lateral Raise"/>
    <n v="10"/>
    <n v="10"/>
    <n v="10"/>
    <n v="10"/>
    <n v="15"/>
    <n v="10"/>
    <m/>
    <m/>
    <m/>
    <m/>
    <n v="1850"/>
    <n v="650"/>
    <n v="700"/>
    <n v="1950"/>
    <n v="1000"/>
    <n v="680"/>
    <n v="350"/>
    <n v="6150"/>
  </r>
  <r>
    <d v="2021-10-19T00:00:00"/>
    <x v="9"/>
    <n v="43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0T00:00:00"/>
    <x v="9"/>
    <n v="43"/>
    <x v="0"/>
    <x v="1"/>
    <n v="1"/>
    <n v="0"/>
    <n v="1"/>
    <x v="0"/>
    <s v="-"/>
    <s v="BD Y"/>
    <m/>
    <n v="1"/>
    <x v="1"/>
    <s v="Legs2"/>
    <s v="Conventional Deadlift"/>
    <n v="195"/>
    <n v="10"/>
    <n v="195"/>
    <n v="10"/>
    <n v="195"/>
    <n v="10"/>
    <n v="195"/>
    <n v="10"/>
    <m/>
    <m/>
    <m/>
    <m/>
    <s v="Seated Calf Raise"/>
    <n v="90"/>
    <n v="10"/>
    <n v="90"/>
    <n v="10"/>
    <n v="100"/>
    <n v="10"/>
    <m/>
    <m/>
    <m/>
    <m/>
    <s v="Dumbbell RDL"/>
    <n v="50"/>
    <n v="10"/>
    <n v="50"/>
    <n v="10"/>
    <n v="50"/>
    <n v="10"/>
    <m/>
    <m/>
    <m/>
    <m/>
    <s v="Single Leg Leg Press"/>
    <n v="160"/>
    <n v="10"/>
    <n v="160"/>
    <n v="10"/>
    <n v="1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0"/>
    <n v="2800"/>
    <n v="1500"/>
    <n v="4800"/>
    <n v="0"/>
    <m/>
    <m/>
    <n v="16900"/>
  </r>
  <r>
    <d v="2021-10-21T00:00:00"/>
    <x v="9"/>
    <n v="43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2T00:00:00"/>
    <x v="9"/>
    <n v="43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3T00:00:00"/>
    <x v="9"/>
    <n v="43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4T00:00:00"/>
    <x v="9"/>
    <n v="44"/>
    <x v="4"/>
    <x v="1"/>
    <n v="0"/>
    <n v="1"/>
    <n v="1"/>
    <x v="0"/>
    <s v="-"/>
    <s v="PAC"/>
    <m/>
    <n v="1"/>
    <x v="1"/>
    <s v="Legs1"/>
    <s v="Barbell Back Squat"/>
    <n v="135"/>
    <n v="10"/>
    <n v="135"/>
    <n v="10"/>
    <n v="135"/>
    <n v="10"/>
    <n v="135"/>
    <n v="10"/>
    <m/>
    <m/>
    <m/>
    <m/>
    <s v="Standing Calf Raise"/>
    <n v="195"/>
    <n v="10"/>
    <n v="195"/>
    <n v="10"/>
    <n v="195"/>
    <n v="10"/>
    <m/>
    <m/>
    <m/>
    <m/>
    <s v="Dumbbell Romanian Deadlift"/>
    <n v="45"/>
    <n v="10"/>
    <n v="50"/>
    <n v="10"/>
    <n v="50"/>
    <n v="10"/>
    <m/>
    <m/>
    <m/>
    <m/>
    <s v="Single Leg Leg Press"/>
    <n v="90"/>
    <n v="10"/>
    <n v="110"/>
    <n v="10"/>
    <n v="1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5850"/>
    <n v="1450"/>
    <n v="3100"/>
    <n v="0"/>
    <m/>
    <m/>
    <n v="15800"/>
  </r>
  <r>
    <d v="2021-10-25T00:00:00"/>
    <x v="9"/>
    <n v="44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6T00:00:00"/>
    <x v="9"/>
    <n v="44"/>
    <x v="6"/>
    <x v="1"/>
    <n v="1"/>
    <n v="0"/>
    <n v="1"/>
    <x v="0"/>
    <s v="-"/>
    <s v="BD Y"/>
    <m/>
    <n v="1"/>
    <x v="2"/>
    <s v="Upper1"/>
    <s v="Dumbbell Bench Press"/>
    <n v="45"/>
    <n v="10"/>
    <n v="45"/>
    <n v="10"/>
    <n v="50"/>
    <n v="10"/>
    <n v="50"/>
    <n v="10"/>
    <m/>
    <m/>
    <m/>
    <m/>
    <s v="Unilateral Overhead Triceps Extension"/>
    <n v="15"/>
    <n v="10"/>
    <n v="15"/>
    <n v="10"/>
    <n v="20"/>
    <n v="10"/>
    <n v="20"/>
    <n v="10"/>
    <m/>
    <m/>
    <s v="Dumbbell Fly"/>
    <n v="25"/>
    <n v="10"/>
    <n v="25"/>
    <n v="10"/>
    <n v="25"/>
    <n v="10"/>
    <m/>
    <m/>
    <m/>
    <m/>
    <s v="EZ Bar Skull Crusher"/>
    <n v="65"/>
    <n v="10"/>
    <n v="65"/>
    <n v="10"/>
    <n v="65"/>
    <n v="10"/>
    <m/>
    <m/>
    <m/>
    <m/>
    <s v="Dumbbell Incline Bench"/>
    <n v="35"/>
    <n v="10"/>
    <n v="35"/>
    <n v="10"/>
    <n v="35"/>
    <n v="10"/>
    <m/>
    <m/>
    <m/>
    <m/>
    <s v="Dumbbell Shoulder Press"/>
    <n v="40"/>
    <n v="6"/>
    <n v="40"/>
    <n v="5"/>
    <n v="40"/>
    <n v="5"/>
    <m/>
    <m/>
    <m/>
    <m/>
    <s v="Dumbbell Lateral Raise"/>
    <n v="10"/>
    <n v="10"/>
    <n v="10"/>
    <n v="10"/>
    <n v="15"/>
    <n v="10"/>
    <m/>
    <m/>
    <m/>
    <m/>
    <n v="1900"/>
    <n v="700"/>
    <n v="750"/>
    <n v="1950"/>
    <n v="1050"/>
    <n v="640"/>
    <n v="350"/>
    <n v="6350"/>
  </r>
  <r>
    <d v="2021-10-27T00:00:00"/>
    <x v="9"/>
    <n v="44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8T00:00:00"/>
    <x v="9"/>
    <n v="44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29T00:00:00"/>
    <x v="9"/>
    <n v="44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30T00:00:00"/>
    <x v="9"/>
    <n v="44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0-31T00:00:00"/>
    <x v="9"/>
    <n v="45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01T00:00:00"/>
    <x v="10"/>
    <n v="45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02T00:00:00"/>
    <x v="10"/>
    <n v="45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03T00:00:00"/>
    <x v="10"/>
    <n v="45"/>
    <x v="0"/>
    <x v="1"/>
    <n v="1"/>
    <n v="0"/>
    <n v="1"/>
    <x v="0"/>
    <s v="-"/>
    <s v="BD Y"/>
    <m/>
    <n v="1"/>
    <x v="1"/>
    <s v="Legs2"/>
    <s v="Conventional Deadlift"/>
    <n v="195"/>
    <n v="10"/>
    <n v="195"/>
    <n v="10"/>
    <n v="195"/>
    <n v="10"/>
    <n v="195"/>
    <n v="10"/>
    <m/>
    <m/>
    <m/>
    <m/>
    <s v="Seated Calf Raise"/>
    <n v="100"/>
    <n v="10"/>
    <n v="100"/>
    <n v="10"/>
    <n v="100"/>
    <n v="10"/>
    <m/>
    <m/>
    <m/>
    <m/>
    <s v="Dumbbell RDL"/>
    <n v="50"/>
    <n v="10"/>
    <n v="50"/>
    <n v="10"/>
    <n v="50"/>
    <n v="10"/>
    <m/>
    <m/>
    <m/>
    <m/>
    <s v="Single Leg Leg Press"/>
    <n v="160"/>
    <n v="10"/>
    <n v="160"/>
    <n v="10"/>
    <n v="1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0"/>
    <n v="3000"/>
    <n v="1500"/>
    <n v="4800"/>
    <n v="0"/>
    <m/>
    <m/>
    <n v="17100"/>
  </r>
  <r>
    <d v="2021-11-04T00:00:00"/>
    <x v="10"/>
    <n v="45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05T00:00:00"/>
    <x v="10"/>
    <n v="45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06T00:00:00"/>
    <x v="10"/>
    <n v="45"/>
    <x v="3"/>
    <x v="1"/>
    <n v="0"/>
    <n v="1"/>
    <n v="1"/>
    <x v="0"/>
    <s v="-"/>
    <s v="GB Y"/>
    <m/>
    <n v="1"/>
    <x v="1"/>
    <s v="Legs1"/>
    <s v="Barbell Back Squat"/>
    <n v="135"/>
    <n v="10"/>
    <n v="135"/>
    <n v="10"/>
    <n v="135"/>
    <n v="10"/>
    <n v="135"/>
    <n v="10"/>
    <m/>
    <m/>
    <m/>
    <m/>
    <s v="Standing Calf Raise"/>
    <n v="195"/>
    <n v="10"/>
    <n v="195"/>
    <n v="10"/>
    <n v="195"/>
    <n v="10"/>
    <m/>
    <m/>
    <m/>
    <m/>
    <s v="Dumbbell Romanian Deadlift"/>
    <n v="50"/>
    <n v="10"/>
    <n v="50"/>
    <n v="10"/>
    <n v="50"/>
    <n v="10"/>
    <m/>
    <m/>
    <m/>
    <m/>
    <s v="Single Leg Leg Press"/>
    <n v="160"/>
    <n v="10"/>
    <n v="160"/>
    <n v="10"/>
    <n v="1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5850"/>
    <n v="1500"/>
    <n v="4800"/>
    <n v="0"/>
    <m/>
    <m/>
    <n v="17550"/>
  </r>
  <r>
    <d v="2021-11-07T00:00:00"/>
    <x v="10"/>
    <n v="46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08T00:00:00"/>
    <x v="10"/>
    <n v="46"/>
    <x v="5"/>
    <x v="1"/>
    <n v="1"/>
    <n v="0"/>
    <n v="1"/>
    <x v="0"/>
    <s v="-"/>
    <m/>
    <m/>
    <n v="1"/>
    <x v="2"/>
    <s v="Upper1"/>
    <s v="Dumbbell Bench Press"/>
    <n v="45"/>
    <n v="10"/>
    <n v="45"/>
    <n v="10"/>
    <n v="50"/>
    <n v="10"/>
    <n v="50"/>
    <n v="10"/>
    <m/>
    <m/>
    <m/>
    <m/>
    <s v="Unilateral Overhead Triceps Extension"/>
    <n v="20"/>
    <n v="10"/>
    <n v="20"/>
    <n v="10"/>
    <n v="20"/>
    <n v="10"/>
    <n v="20"/>
    <n v="10"/>
    <m/>
    <m/>
    <s v="Cable Fly"/>
    <n v="30"/>
    <n v="10"/>
    <n v="40"/>
    <n v="10"/>
    <n v="40"/>
    <n v="10"/>
    <m/>
    <m/>
    <m/>
    <m/>
    <s v="EZ Bar Skull Crusher"/>
    <n v="75"/>
    <n v="10"/>
    <n v="75"/>
    <n v="10"/>
    <n v="75"/>
    <n v="10"/>
    <m/>
    <m/>
    <m/>
    <m/>
    <s v="Dumbbell Incline Bench"/>
    <n v="35"/>
    <n v="10"/>
    <n v="35"/>
    <n v="10"/>
    <n v="35"/>
    <n v="10"/>
    <m/>
    <m/>
    <m/>
    <m/>
    <s v="Dumbbell Shoulder Press"/>
    <n v="35"/>
    <n v="6"/>
    <n v="35"/>
    <n v="7"/>
    <n v="35"/>
    <n v="7"/>
    <m/>
    <m/>
    <m/>
    <m/>
    <s v="Dumbbell Lateral Raise"/>
    <n v="15"/>
    <n v="10"/>
    <n v="15"/>
    <n v="9"/>
    <n v="15"/>
    <n v="9"/>
    <m/>
    <m/>
    <m/>
    <m/>
    <n v="1900"/>
    <n v="800"/>
    <n v="1100"/>
    <n v="2250"/>
    <n v="1050"/>
    <n v="700"/>
    <n v="420"/>
    <n v="7100"/>
  </r>
  <r>
    <d v="2021-11-09T00:00:00"/>
    <x v="10"/>
    <n v="46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0T00:00:00"/>
    <x v="10"/>
    <n v="46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1T00:00:00"/>
    <x v="10"/>
    <n v="46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2T00:00:00"/>
    <x v="10"/>
    <n v="46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3T00:00:00"/>
    <x v="10"/>
    <n v="46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4T00:00:00"/>
    <x v="10"/>
    <n v="47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5T00:00:00"/>
    <x v="10"/>
    <n v="47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6T00:00:00"/>
    <x v="10"/>
    <n v="47"/>
    <x v="6"/>
    <x v="1"/>
    <n v="1"/>
    <n v="0"/>
    <n v="1"/>
    <x v="0"/>
    <s v="-"/>
    <s v="BD Y"/>
    <m/>
    <n v="1"/>
    <x v="1"/>
    <s v="Legs2"/>
    <s v="Conventional Deadlift"/>
    <n v="195"/>
    <n v="10"/>
    <n v="195"/>
    <n v="10"/>
    <n v="205"/>
    <n v="10"/>
    <n v="205"/>
    <n v="10"/>
    <m/>
    <m/>
    <m/>
    <m/>
    <s v="Standing Calf Raise"/>
    <n v="195"/>
    <n v="10"/>
    <n v="195"/>
    <n v="10"/>
    <n v="195"/>
    <n v="10"/>
    <m/>
    <m/>
    <m/>
    <m/>
    <s v="Dumbbell RDL"/>
    <n v="50"/>
    <n v="10"/>
    <n v="50"/>
    <n v="10"/>
    <n v="55"/>
    <n v="10"/>
    <m/>
    <m/>
    <m/>
    <m/>
    <s v="Single Leg Leg Press"/>
    <n v="180"/>
    <n v="10"/>
    <n v="180"/>
    <n v="10"/>
    <n v="1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0"/>
    <n v="5850"/>
    <n v="1550"/>
    <n v="5400"/>
    <n v="0"/>
    <m/>
    <m/>
    <n v="20800"/>
  </r>
  <r>
    <d v="2021-11-17T00:00:00"/>
    <x v="10"/>
    <n v="47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8T00:00:00"/>
    <x v="10"/>
    <n v="47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19T00:00:00"/>
    <x v="10"/>
    <n v="47"/>
    <x v="2"/>
    <x v="1"/>
    <n v="1"/>
    <n v="0"/>
    <n v="1"/>
    <x v="0"/>
    <s v="-"/>
    <s v="BD Y "/>
    <m/>
    <n v="1"/>
    <x v="1"/>
    <s v="Legs1"/>
    <s v="Barbell Back Squat"/>
    <n v="135"/>
    <n v="10"/>
    <n v="135"/>
    <n v="10"/>
    <n v="145"/>
    <n v="10"/>
    <n v="145"/>
    <n v="10"/>
    <m/>
    <m/>
    <m/>
    <m/>
    <s v="Standing Calf Raise"/>
    <n v="195"/>
    <n v="10"/>
    <n v="195"/>
    <n v="10"/>
    <n v="195"/>
    <n v="10"/>
    <m/>
    <m/>
    <m/>
    <m/>
    <s v="Dumbbell Romanian Deadlift"/>
    <n v="50"/>
    <n v="10"/>
    <n v="50"/>
    <n v="10"/>
    <n v="50"/>
    <n v="10"/>
    <m/>
    <m/>
    <m/>
    <m/>
    <s v="Single Leg Leg Press"/>
    <n v="180"/>
    <n v="10"/>
    <n v="180"/>
    <n v="10"/>
    <n v="1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5850"/>
    <n v="1500"/>
    <n v="5400"/>
    <n v="0"/>
    <m/>
    <m/>
    <n v="18350"/>
  </r>
  <r>
    <d v="2021-11-20T00:00:00"/>
    <x v="10"/>
    <n v="47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21T00:00:00"/>
    <x v="10"/>
    <n v="48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22T00:00:00"/>
    <x v="10"/>
    <n v="48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23T00:00:00"/>
    <x v="10"/>
    <n v="48"/>
    <x v="6"/>
    <x v="1"/>
    <n v="1"/>
    <n v="0"/>
    <n v="1"/>
    <x v="0"/>
    <s v="-"/>
    <s v="BD Y"/>
    <m/>
    <n v="1"/>
    <x v="2"/>
    <s v="Upper1"/>
    <s v="Dumbbell Bench Press"/>
    <n v="45"/>
    <n v="10"/>
    <n v="45"/>
    <n v="10"/>
    <n v="50"/>
    <n v="10"/>
    <n v="50"/>
    <n v="10"/>
    <m/>
    <m/>
    <m/>
    <m/>
    <s v="Bilateral Rope Triceps Pushdown"/>
    <n v="42.5"/>
    <n v="10"/>
    <n v="42.5"/>
    <n v="10"/>
    <n v="42.5"/>
    <n v="10"/>
    <n v="42.5"/>
    <n v="10"/>
    <m/>
    <m/>
    <s v="Cable Fly"/>
    <n v="22.5"/>
    <n v="10"/>
    <n v="22.5"/>
    <n v="10"/>
    <n v="22.5"/>
    <n v="10"/>
    <m/>
    <m/>
    <m/>
    <m/>
    <s v="EZ Bar Skull Crusher"/>
    <n v="65"/>
    <n v="10"/>
    <n v="75"/>
    <n v="10"/>
    <n v="75"/>
    <n v="10"/>
    <m/>
    <m/>
    <m/>
    <m/>
    <s v="Dumbbell Incline Bench"/>
    <n v="35"/>
    <n v="10"/>
    <n v="35"/>
    <n v="10"/>
    <n v="35"/>
    <n v="10"/>
    <m/>
    <m/>
    <m/>
    <m/>
    <s v="Dumbbell Shoulder Press"/>
    <n v="40"/>
    <n v="6"/>
    <n v="40"/>
    <n v="6"/>
    <n v="40"/>
    <n v="7"/>
    <m/>
    <m/>
    <m/>
    <m/>
    <s v="Dumbbell Lateral Raise"/>
    <n v="15"/>
    <n v="10"/>
    <n v="15"/>
    <n v="10"/>
    <n v="15"/>
    <n v="10"/>
    <m/>
    <m/>
    <m/>
    <m/>
    <n v="1900"/>
    <n v="1700"/>
    <n v="675"/>
    <n v="2150"/>
    <n v="1050"/>
    <n v="760"/>
    <n v="450"/>
    <n v="7475"/>
  </r>
  <r>
    <d v="2021-11-24T00:00:00"/>
    <x v="10"/>
    <n v="48"/>
    <x v="0"/>
    <x v="1"/>
    <n v="1"/>
    <n v="0"/>
    <n v="1"/>
    <x v="0"/>
    <s v="-"/>
    <s v="BD Y"/>
    <m/>
    <n v="1"/>
    <x v="1"/>
    <s v="Legs2"/>
    <s v="Conventional Deadlift"/>
    <n v="205"/>
    <n v="10"/>
    <n v="205"/>
    <n v="10"/>
    <n v="205"/>
    <n v="10"/>
    <n v="205"/>
    <n v="10"/>
    <m/>
    <m/>
    <m/>
    <m/>
    <s v="Standing Calf Raise"/>
    <n v="195"/>
    <n v="10"/>
    <n v="195"/>
    <n v="10"/>
    <n v="195"/>
    <n v="10"/>
    <m/>
    <m/>
    <m/>
    <m/>
    <s v="Dumbbell RDL"/>
    <n v="50"/>
    <n v="10"/>
    <n v="50"/>
    <n v="10"/>
    <n v="50"/>
    <n v="10"/>
    <m/>
    <m/>
    <m/>
    <m/>
    <s v="Single Leg Leg Press"/>
    <n v="180"/>
    <n v="10"/>
    <n v="180"/>
    <n v="10"/>
    <n v="1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0"/>
    <n v="5850"/>
    <n v="1500"/>
    <n v="5400"/>
    <n v="0"/>
    <m/>
    <m/>
    <n v="20950"/>
  </r>
  <r>
    <d v="2021-11-25T00:00:00"/>
    <x v="10"/>
    <n v="48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26T00:00:00"/>
    <x v="10"/>
    <n v="48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27T00:00:00"/>
    <x v="10"/>
    <n v="48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1-28T00:00:00"/>
    <x v="10"/>
    <n v="49"/>
    <x v="4"/>
    <x v="1"/>
    <n v="0"/>
    <n v="1"/>
    <n v="1"/>
    <x v="0"/>
    <s v="-"/>
    <s v="BD Y "/>
    <m/>
    <n v="1"/>
    <x v="1"/>
    <s v="Legs1"/>
    <s v="Barbell Back Squat"/>
    <n v="145"/>
    <n v="10"/>
    <n v="145"/>
    <n v="10"/>
    <n v="145"/>
    <n v="10"/>
    <n v="145"/>
    <n v="10"/>
    <m/>
    <m/>
    <m/>
    <m/>
    <s v="Standing Calf Raise"/>
    <n v="195"/>
    <n v="10"/>
    <n v="195"/>
    <n v="10"/>
    <n v="195"/>
    <n v="10"/>
    <m/>
    <m/>
    <m/>
    <m/>
    <s v="Dumbbell Romanian Deadlift"/>
    <n v="50"/>
    <n v="10"/>
    <n v="50"/>
    <n v="10"/>
    <n v="50"/>
    <n v="10"/>
    <m/>
    <m/>
    <m/>
    <m/>
    <s v="Single Leg Leg Press"/>
    <n v="180"/>
    <n v="10"/>
    <n v="180"/>
    <n v="10"/>
    <n v="1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5850"/>
    <n v="1500"/>
    <n v="5400"/>
    <n v="0"/>
    <m/>
    <m/>
    <n v="18550"/>
  </r>
  <r>
    <d v="2021-11-29T00:00:00"/>
    <x v="10"/>
    <n v="49"/>
    <x v="5"/>
    <x v="1"/>
    <n v="1"/>
    <n v="0"/>
    <n v="1"/>
    <x v="0"/>
    <s v="-"/>
    <m/>
    <m/>
    <n v="1"/>
    <x v="2"/>
    <s v="Upper2"/>
    <s v="Lat Pulldowns (wide)"/>
    <n v="60"/>
    <n v="10"/>
    <n v="65"/>
    <n v="10"/>
    <n v="65"/>
    <n v="10"/>
    <n v="70"/>
    <n v="9"/>
    <m/>
    <m/>
    <m/>
    <m/>
    <s v="Hammer Curl"/>
    <n v="25"/>
    <n v="10"/>
    <n v="25"/>
    <n v="10"/>
    <n v="25"/>
    <n v="10"/>
    <n v="30"/>
    <n v="10"/>
    <m/>
    <m/>
    <s v="Seated Rows"/>
    <n v="60"/>
    <n v="10"/>
    <n v="60"/>
    <n v="10"/>
    <n v="60"/>
    <n v="10"/>
    <m/>
    <m/>
    <m/>
    <m/>
    <s v="Reclined Curls"/>
    <n v="20"/>
    <n v="10"/>
    <n v="20"/>
    <n v="9"/>
    <n v="2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0"/>
    <n v="1050"/>
    <n v="1800"/>
    <n v="560"/>
    <n v="0"/>
    <m/>
    <m/>
    <n v="5940"/>
  </r>
  <r>
    <d v="2021-11-30T00:00:00"/>
    <x v="10"/>
    <n v="49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01T00:00:00"/>
    <x v="11"/>
    <n v="49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02T00:00:00"/>
    <x v="11"/>
    <n v="49"/>
    <x v="1"/>
    <x v="1"/>
    <n v="1"/>
    <n v="0"/>
    <n v="1"/>
    <x v="0"/>
    <s v="-"/>
    <s v="BD Y"/>
    <m/>
    <n v="1"/>
    <x v="2"/>
    <s v="Upper1"/>
    <s v="Dumbbell Bench Press"/>
    <n v="50"/>
    <n v="10"/>
    <n v="50"/>
    <n v="10"/>
    <n v="50"/>
    <n v="10"/>
    <n v="50"/>
    <n v="10"/>
    <m/>
    <m/>
    <m/>
    <m/>
    <s v="Bilateral Rope Triceps Pushdown"/>
    <n v="42.5"/>
    <n v="10"/>
    <n v="42.5"/>
    <n v="10"/>
    <n v="42.5"/>
    <n v="10"/>
    <n v="42.5"/>
    <n v="10"/>
    <m/>
    <m/>
    <s v="Cable Fly"/>
    <n v="22.5"/>
    <n v="10"/>
    <n v="22.5"/>
    <n v="10"/>
    <n v="22.5"/>
    <n v="10"/>
    <m/>
    <m/>
    <m/>
    <m/>
    <s v="EZ Bar Skull Crusher"/>
    <n v="75"/>
    <n v="10"/>
    <n v="75"/>
    <n v="10"/>
    <n v="75"/>
    <n v="10"/>
    <m/>
    <m/>
    <m/>
    <m/>
    <s v="Dumbbell Incline Bench"/>
    <n v="40"/>
    <n v="10"/>
    <n v="40"/>
    <n v="5"/>
    <n v="40"/>
    <n v="7"/>
    <m/>
    <m/>
    <m/>
    <m/>
    <s v="Dumbbell Shoulder Press"/>
    <n v="40"/>
    <n v="6"/>
    <n v="40"/>
    <n v="5"/>
    <n v="40"/>
    <n v="6"/>
    <m/>
    <m/>
    <m/>
    <m/>
    <s v="Dumbbell Lateral Raise"/>
    <n v="15"/>
    <n v="10"/>
    <n v="15"/>
    <n v="10"/>
    <n v="15"/>
    <n v="10"/>
    <m/>
    <m/>
    <m/>
    <m/>
    <n v="2000"/>
    <n v="1700"/>
    <n v="675"/>
    <n v="2250"/>
    <n v="880"/>
    <n v="680"/>
    <n v="450"/>
    <n v="7505"/>
  </r>
  <r>
    <d v="2021-12-03T00:00:00"/>
    <x v="11"/>
    <n v="49"/>
    <x v="2"/>
    <x v="1"/>
    <n v="1"/>
    <n v="0"/>
    <n v="1"/>
    <x v="0"/>
    <s v="-"/>
    <s v="PAC"/>
    <m/>
    <n v="1"/>
    <x v="1"/>
    <s v="Legs2"/>
    <s v="Conventional Deadlift"/>
    <n v="205"/>
    <n v="10"/>
    <n v="205"/>
    <n v="10"/>
    <n v="205"/>
    <n v="10"/>
    <n v="20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0"/>
    <n v="0"/>
    <n v="0"/>
    <n v="0"/>
    <n v="0"/>
    <m/>
    <m/>
    <n v="8200"/>
  </r>
  <r>
    <d v="2021-12-04T00:00:00"/>
    <x v="11"/>
    <n v="49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05T00:00:00"/>
    <x v="11"/>
    <n v="50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06T00:00:00"/>
    <x v="11"/>
    <n v="50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07T00:00:00"/>
    <x v="11"/>
    <n v="50"/>
    <x v="6"/>
    <x v="1"/>
    <n v="1"/>
    <n v="0"/>
    <n v="1"/>
    <x v="0"/>
    <s v="-"/>
    <m/>
    <m/>
    <n v="1"/>
    <x v="2"/>
    <s v="Upper2"/>
    <s v="Lat Pulldowns (wide)"/>
    <n v="35"/>
    <n v="10"/>
    <n v="35"/>
    <n v="10"/>
    <n v="35"/>
    <n v="10"/>
    <n v="35"/>
    <n v="10"/>
    <m/>
    <m/>
    <m/>
    <m/>
    <s v="Hammer Curl"/>
    <n v="15"/>
    <n v="10"/>
    <n v="15"/>
    <n v="10"/>
    <n v="15"/>
    <n v="10"/>
    <n v="15"/>
    <n v="10"/>
    <m/>
    <m/>
    <s v="Seated Rows"/>
    <n v="60"/>
    <n v="10"/>
    <n v="60"/>
    <n v="10"/>
    <n v="60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600"/>
    <n v="1800"/>
    <n v="600"/>
    <n v="0"/>
    <m/>
    <m/>
    <n v="4400"/>
  </r>
  <r>
    <d v="2021-12-08T00:00:00"/>
    <x v="11"/>
    <n v="50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09T00:00:00"/>
    <x v="11"/>
    <n v="50"/>
    <x v="1"/>
    <x v="1"/>
    <n v="1"/>
    <n v="0"/>
    <n v="1"/>
    <x v="0"/>
    <s v="-"/>
    <s v="BD Y"/>
    <m/>
    <n v="1"/>
    <x v="1"/>
    <s v="Legs1"/>
    <s v="Barbell Back Squat"/>
    <n v="145"/>
    <n v="10"/>
    <n v="145"/>
    <n v="10"/>
    <n v="145"/>
    <n v="10"/>
    <n v="145"/>
    <n v="10"/>
    <m/>
    <m/>
    <m/>
    <m/>
    <s v="Standing Calf Raise"/>
    <n v="195"/>
    <n v="10"/>
    <n v="195"/>
    <n v="10"/>
    <n v="195"/>
    <n v="10"/>
    <m/>
    <m/>
    <m/>
    <m/>
    <s v="Dumbbell Romanian Deadlift"/>
    <n v="50"/>
    <n v="10"/>
    <n v="50"/>
    <n v="10"/>
    <n v="50"/>
    <n v="10"/>
    <m/>
    <m/>
    <m/>
    <m/>
    <s v="Single Leg Leg Press"/>
    <n v="180"/>
    <n v="10"/>
    <n v="180"/>
    <n v="10"/>
    <n v="1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5850"/>
    <n v="1500"/>
    <n v="5400"/>
    <n v="0"/>
    <m/>
    <m/>
    <n v="18550"/>
  </r>
  <r>
    <d v="2021-12-10T00:00:00"/>
    <x v="11"/>
    <n v="50"/>
    <x v="2"/>
    <x v="1"/>
    <n v="1"/>
    <n v="0"/>
    <n v="1"/>
    <x v="0"/>
    <s v="-"/>
    <s v="BD Y"/>
    <m/>
    <n v="1"/>
    <x v="2"/>
    <s v="Upper1"/>
    <s v="Dumbbell Bench Press"/>
    <n v="50"/>
    <n v="10"/>
    <n v="50"/>
    <n v="10"/>
    <n v="50"/>
    <n v="10"/>
    <n v="50"/>
    <n v="10"/>
    <m/>
    <m/>
    <m/>
    <m/>
    <s v="Bilateral Rope Triceps Pushdown"/>
    <n v="42.5"/>
    <n v="10"/>
    <n v="42.5"/>
    <n v="10"/>
    <n v="42.5"/>
    <n v="10"/>
    <n v="42.5"/>
    <n v="10"/>
    <m/>
    <m/>
    <s v="Cable Fly"/>
    <n v="22.5"/>
    <n v="10"/>
    <n v="22.5"/>
    <n v="10"/>
    <n v="22.5"/>
    <n v="10"/>
    <m/>
    <m/>
    <m/>
    <m/>
    <s v="EZ Bar Skull Crusher"/>
    <n v="75"/>
    <n v="10"/>
    <n v="75"/>
    <n v="8"/>
    <n v="75"/>
    <n v="8"/>
    <m/>
    <m/>
    <m/>
    <m/>
    <s v="Dumbbell Incline Bench"/>
    <n v="40"/>
    <n v="10"/>
    <n v="40"/>
    <n v="9"/>
    <n v="40"/>
    <n v="7"/>
    <m/>
    <m/>
    <m/>
    <m/>
    <s v="Dumbbell Shoulder Press"/>
    <n v="40"/>
    <n v="7"/>
    <n v="40"/>
    <n v="5"/>
    <n v="40"/>
    <n v="5"/>
    <m/>
    <m/>
    <m/>
    <m/>
    <s v="Dumbbell Lateral Raise"/>
    <n v="15"/>
    <n v="10"/>
    <n v="15"/>
    <n v="10"/>
    <n v="15"/>
    <n v="10"/>
    <m/>
    <m/>
    <m/>
    <m/>
    <n v="2000"/>
    <n v="1700"/>
    <n v="675"/>
    <n v="1950"/>
    <n v="1040"/>
    <n v="680"/>
    <n v="450"/>
    <n v="7365"/>
  </r>
  <r>
    <d v="2021-12-11T00:00:00"/>
    <x v="11"/>
    <n v="50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12T00:00:00"/>
    <x v="11"/>
    <n v="51"/>
    <x v="4"/>
    <x v="1"/>
    <n v="0"/>
    <n v="1"/>
    <n v="1"/>
    <x v="0"/>
    <s v="-"/>
    <s v="PAC"/>
    <m/>
    <n v="1"/>
    <x v="1"/>
    <s v="Legs2"/>
    <s v="Conventional Deadlift"/>
    <n v="205"/>
    <n v="10"/>
    <n v="205"/>
    <n v="10"/>
    <n v="205"/>
    <n v="10"/>
    <n v="20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0"/>
    <n v="0"/>
    <n v="0"/>
    <n v="0"/>
    <n v="0"/>
    <m/>
    <m/>
    <n v="8200"/>
  </r>
  <r>
    <d v="2021-12-13T00:00:00"/>
    <x v="11"/>
    <n v="51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14T00:00:00"/>
    <x v="11"/>
    <n v="51"/>
    <x v="6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15T00:00:00"/>
    <x v="11"/>
    <n v="51"/>
    <x v="0"/>
    <x v="1"/>
    <n v="1"/>
    <n v="0"/>
    <n v="1"/>
    <x v="0"/>
    <s v="-"/>
    <m/>
    <m/>
    <n v="1"/>
    <x v="2"/>
    <s v="Upper2"/>
    <s v="Lat Pulldowns (wide)"/>
    <n v="60"/>
    <n v="10"/>
    <n v="65"/>
    <n v="10"/>
    <n v="65"/>
    <n v="10"/>
    <n v="70"/>
    <n v="8"/>
    <n v="70"/>
    <n v="2"/>
    <m/>
    <m/>
    <s v="Hammer Curl"/>
    <n v="25"/>
    <n v="10"/>
    <n v="25"/>
    <n v="10"/>
    <n v="25"/>
    <n v="10"/>
    <n v="25"/>
    <n v="10"/>
    <m/>
    <m/>
    <s v="Seated Rows"/>
    <n v="32.5"/>
    <n v="10"/>
    <n v="32.5"/>
    <n v="10"/>
    <n v="32.5"/>
    <n v="10"/>
    <m/>
    <m/>
    <m/>
    <m/>
    <s v="Reclined Curls"/>
    <n v="15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"/>
    <n v="1000"/>
    <n v="975"/>
    <n v="350"/>
    <n v="0"/>
    <m/>
    <m/>
    <n v="4925"/>
  </r>
  <r>
    <d v="2021-12-16T00:00:00"/>
    <x v="11"/>
    <n v="51"/>
    <x v="1"/>
    <x v="1"/>
    <n v="1"/>
    <n v="0"/>
    <n v="1"/>
    <x v="0"/>
    <s v="-"/>
    <s v="BD Y"/>
    <s v="Deload"/>
    <n v="1"/>
    <x v="1"/>
    <s v="Legs1"/>
    <s v="Barbell Back Squat"/>
    <n v="95"/>
    <n v="10"/>
    <n v="95"/>
    <n v="10"/>
    <n v="95"/>
    <n v="10"/>
    <n v="95"/>
    <n v="10"/>
    <m/>
    <m/>
    <m/>
    <m/>
    <s v="Standing Calf Raise"/>
    <n v="95"/>
    <n v="10"/>
    <n v="95"/>
    <n v="10"/>
    <n v="95"/>
    <n v="10"/>
    <m/>
    <m/>
    <m/>
    <m/>
    <s v="Dumbbell Romanian Deadlift"/>
    <n v="25"/>
    <n v="10"/>
    <n v="25"/>
    <n v="10"/>
    <n v="25"/>
    <n v="10"/>
    <m/>
    <m/>
    <m/>
    <m/>
    <s v="Single Leg Leg Press"/>
    <n v="90"/>
    <n v="10"/>
    <n v="90"/>
    <n v="10"/>
    <n v="9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0"/>
    <n v="2850"/>
    <n v="750"/>
    <n v="2700"/>
    <n v="0"/>
    <m/>
    <m/>
    <n v="10100"/>
  </r>
  <r>
    <d v="2021-12-17T00:00:00"/>
    <x v="11"/>
    <n v="51"/>
    <x v="2"/>
    <x v="1"/>
    <n v="1"/>
    <n v="0"/>
    <n v="1"/>
    <x v="0"/>
    <s v="-"/>
    <s v="BD Y"/>
    <s v="Deload"/>
    <n v="1"/>
    <x v="2"/>
    <s v="Upper1"/>
    <s v="Dumbbell Bench Press"/>
    <n v="25"/>
    <n v="10"/>
    <n v="25"/>
    <n v="10"/>
    <n v="25"/>
    <n v="10"/>
    <n v="25"/>
    <n v="10"/>
    <m/>
    <m/>
    <m/>
    <m/>
    <s v="Bilateral Rope Triceps Pushdown"/>
    <n v="22.5"/>
    <n v="10"/>
    <n v="22.5"/>
    <n v="10"/>
    <n v="22.5"/>
    <n v="10"/>
    <n v="22.5"/>
    <n v="10"/>
    <m/>
    <m/>
    <s v="Cable Fly"/>
    <n v="12.5"/>
    <n v="10"/>
    <n v="12.5"/>
    <n v="10"/>
    <n v="12.5"/>
    <n v="10"/>
    <m/>
    <m/>
    <m/>
    <m/>
    <s v="EZ Bar Skull Crusher"/>
    <n v="45"/>
    <n v="10"/>
    <n v="45"/>
    <n v="10"/>
    <n v="45"/>
    <n v="10"/>
    <m/>
    <m/>
    <m/>
    <m/>
    <s v="Dumbbell Incline Bench"/>
    <n v="20"/>
    <n v="10"/>
    <n v="20"/>
    <n v="10"/>
    <n v="20"/>
    <n v="10"/>
    <m/>
    <m/>
    <m/>
    <m/>
    <s v="Dumbbell Shoulder Press"/>
    <n v="20"/>
    <n v="10"/>
    <n v="20"/>
    <n v="10"/>
    <n v="20"/>
    <n v="10"/>
    <m/>
    <m/>
    <m/>
    <m/>
    <s v="Dumbbell Lateral Raise"/>
    <n v="5"/>
    <n v="10"/>
    <n v="5"/>
    <n v="10"/>
    <n v="5"/>
    <n v="10"/>
    <m/>
    <m/>
    <m/>
    <m/>
    <n v="1000"/>
    <n v="900"/>
    <n v="375"/>
    <n v="1350"/>
    <n v="600"/>
    <n v="600"/>
    <n v="150"/>
    <n v="4225"/>
  </r>
  <r>
    <d v="2021-12-18T00:00:00"/>
    <x v="11"/>
    <n v="51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19T00:00:00"/>
    <x v="11"/>
    <n v="52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0T00:00:00"/>
    <x v="11"/>
    <n v="52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1T00:00:00"/>
    <x v="11"/>
    <n v="52"/>
    <x v="6"/>
    <x v="1"/>
    <n v="1"/>
    <n v="0"/>
    <n v="1"/>
    <x v="0"/>
    <s v="-"/>
    <s v="BD Y"/>
    <m/>
    <n v="1"/>
    <x v="1"/>
    <s v="Legs2"/>
    <s v="Conventional Deadlift"/>
    <n v="205"/>
    <n v="10"/>
    <n v="205"/>
    <n v="10"/>
    <n v="215"/>
    <n v="10"/>
    <n v="215"/>
    <n v="8"/>
    <n v="2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00"/>
    <n v="0"/>
    <n v="0"/>
    <n v="0"/>
    <n v="0"/>
    <m/>
    <m/>
    <n v="8400"/>
  </r>
  <r>
    <d v="2021-12-22T00:00:00"/>
    <x v="11"/>
    <n v="52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3T00:00:00"/>
    <x v="11"/>
    <n v="52"/>
    <x v="1"/>
    <x v="1"/>
    <n v="1"/>
    <n v="0"/>
    <n v="1"/>
    <x v="0"/>
    <s v="-"/>
    <m/>
    <m/>
    <n v="1"/>
    <x v="2"/>
    <s v="Upper2"/>
    <s v="Lat Pulldowns (wide)"/>
    <n v="90"/>
    <n v="10"/>
    <n v="90"/>
    <n v="10"/>
    <n v="90"/>
    <n v="10"/>
    <n v="90"/>
    <n v="10"/>
    <m/>
    <m/>
    <m/>
    <m/>
    <s v="Hammer Curl"/>
    <n v="25"/>
    <n v="10"/>
    <n v="25"/>
    <n v="10"/>
    <n v="25"/>
    <n v="10"/>
    <n v="25"/>
    <n v="10"/>
    <m/>
    <m/>
    <s v="Seated Rows"/>
    <n v="60"/>
    <n v="10"/>
    <n v="60"/>
    <n v="10"/>
    <n v="60"/>
    <n v="8"/>
    <n v="60"/>
    <n v="2"/>
    <m/>
    <m/>
    <s v="Reclined Curls"/>
    <n v="20"/>
    <n v="10"/>
    <n v="2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0"/>
    <n v="1000"/>
    <n v="1800"/>
    <n v="700"/>
    <n v="0"/>
    <m/>
    <m/>
    <n v="7100"/>
  </r>
  <r>
    <d v="2021-12-24T00:00:00"/>
    <x v="11"/>
    <n v="52"/>
    <x v="2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5T00:00:00"/>
    <x v="11"/>
    <n v="52"/>
    <x v="3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6T00:00:00"/>
    <x v="11"/>
    <n v="53"/>
    <x v="4"/>
    <x v="1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7T00:00:00"/>
    <x v="11"/>
    <n v="53"/>
    <x v="5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28T00:00:00"/>
    <x v="11"/>
    <n v="53"/>
    <x v="6"/>
    <x v="1"/>
    <n v="1"/>
    <n v="0"/>
    <n v="1"/>
    <x v="0"/>
    <s v="-"/>
    <s v="Home"/>
    <m/>
    <n v="1"/>
    <x v="1"/>
    <s v="Legs1"/>
    <s v="Barbell Back Squat"/>
    <n v="145"/>
    <n v="10"/>
    <n v="145"/>
    <n v="10"/>
    <n v="145"/>
    <n v="10"/>
    <n v="145"/>
    <n v="10"/>
    <m/>
    <m/>
    <m/>
    <m/>
    <s v="Standing Calf Raise"/>
    <n v="195"/>
    <n v="10"/>
    <n v="195"/>
    <n v="10"/>
    <n v="195"/>
    <n v="10"/>
    <m/>
    <m/>
    <m/>
    <m/>
    <s v="Dumbbell Romanian Deadlift"/>
    <n v="45"/>
    <n v="10"/>
    <n v="45"/>
    <n v="10"/>
    <n v="45"/>
    <n v="10"/>
    <m/>
    <m/>
    <m/>
    <m/>
    <s v="Single Leg Extension"/>
    <n v="30"/>
    <n v="10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5850"/>
    <n v="1350"/>
    <n v="900"/>
    <n v="0"/>
    <m/>
    <m/>
    <n v="13900"/>
  </r>
  <r>
    <d v="2021-12-29T00:00:00"/>
    <x v="11"/>
    <n v="53"/>
    <x v="0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30T00:00:00"/>
    <x v="11"/>
    <n v="53"/>
    <x v="1"/>
    <x v="1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1-12-31T00:00:00"/>
    <x v="11"/>
    <n v="53"/>
    <x v="2"/>
    <x v="1"/>
    <n v="1"/>
    <n v="0"/>
    <n v="1"/>
    <x v="0"/>
    <s v="-"/>
    <s v="Home"/>
    <m/>
    <n v="1"/>
    <x v="2"/>
    <s v="Upper1"/>
    <s v="Dumbbell Bench Press"/>
    <n v="50"/>
    <n v="10"/>
    <n v="50"/>
    <n v="10"/>
    <n v="50"/>
    <n v="10"/>
    <n v="50"/>
    <n v="10"/>
    <m/>
    <m/>
    <m/>
    <m/>
    <s v="Bilateral Wavy Bar Triceps Pushdown"/>
    <n v="20"/>
    <n v="10"/>
    <n v="20"/>
    <n v="10"/>
    <n v="30"/>
    <n v="10"/>
    <n v="30"/>
    <n v="10"/>
    <m/>
    <m/>
    <s v="Pec Deck"/>
    <n v="30"/>
    <n v="10"/>
    <n v="30"/>
    <n v="10"/>
    <n v="40"/>
    <n v="10"/>
    <m/>
    <m/>
    <m/>
    <m/>
    <s v="Straight Bar Skull Crusher"/>
    <n v="75"/>
    <n v="10"/>
    <n v="75"/>
    <n v="10"/>
    <n v="75"/>
    <n v="10"/>
    <m/>
    <m/>
    <m/>
    <m/>
    <s v="Dumbbell Incline Bench"/>
    <n v="40"/>
    <n v="10"/>
    <n v="40"/>
    <n v="10"/>
    <n v="40"/>
    <n v="10"/>
    <m/>
    <m/>
    <m/>
    <m/>
    <s v="Dumbbell Shoulder Press"/>
    <n v="40"/>
    <n v="8"/>
    <n v="40"/>
    <n v="8"/>
    <n v="40"/>
    <n v="8"/>
    <m/>
    <m/>
    <m/>
    <m/>
    <s v="Dumbbell Lateral Raise"/>
    <n v="15"/>
    <n v="10"/>
    <n v="15"/>
    <n v="10"/>
    <n v="15"/>
    <n v="10"/>
    <m/>
    <m/>
    <m/>
    <m/>
    <n v="2000"/>
    <n v="1000"/>
    <n v="1000"/>
    <n v="2250"/>
    <n v="1200"/>
    <n v="960"/>
    <n v="450"/>
    <n v="7450"/>
  </r>
  <r>
    <d v="2022-01-01T00:00:00"/>
    <x v="0"/>
    <n v="1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02T00:00:00"/>
    <x v="0"/>
    <n v="2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03T00:00:00"/>
    <x v="0"/>
    <n v="2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04T00:00:00"/>
    <x v="0"/>
    <n v="2"/>
    <x v="6"/>
    <x v="2"/>
    <n v="1"/>
    <n v="0"/>
    <n v="1"/>
    <x v="0"/>
    <s v="-"/>
    <s v="Home"/>
    <m/>
    <n v="1"/>
    <x v="1"/>
    <s v="Legs2"/>
    <s v="Conventional Deadlift"/>
    <n v="205"/>
    <n v="10"/>
    <n v="205"/>
    <n v="10"/>
    <n v="215"/>
    <n v="9"/>
    <n v="215"/>
    <n v="1"/>
    <n v="215"/>
    <n v="6"/>
    <n v="2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40"/>
    <n v="0"/>
    <n v="0"/>
    <n v="0"/>
    <n v="0"/>
    <m/>
    <m/>
    <n v="7540"/>
  </r>
  <r>
    <d v="2022-01-05T00:00:00"/>
    <x v="0"/>
    <n v="2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06T00:00:00"/>
    <x v="0"/>
    <n v="2"/>
    <x v="1"/>
    <x v="2"/>
    <n v="1"/>
    <n v="0"/>
    <n v="1"/>
    <x v="0"/>
    <s v="-"/>
    <m/>
    <m/>
    <n v="1"/>
    <x v="2"/>
    <s v="Upper2"/>
    <s v="Lat Pulldowns (wide)"/>
    <n v="110"/>
    <n v="5"/>
    <n v="110"/>
    <n v="5"/>
    <n v="120"/>
    <n v="5"/>
    <n v="120"/>
    <n v="5"/>
    <m/>
    <m/>
    <m/>
    <m/>
    <s v="Hammer Curl"/>
    <n v="35"/>
    <n v="5"/>
    <n v="35"/>
    <n v="5"/>
    <n v="35"/>
    <n v="5"/>
    <n v="35"/>
    <n v="5"/>
    <m/>
    <m/>
    <s v="Seated Rows"/>
    <n v="90"/>
    <n v="10"/>
    <n v="90"/>
    <n v="10"/>
    <n v="90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0"/>
    <n v="700"/>
    <n v="2700"/>
    <n v="600"/>
    <n v="0"/>
    <m/>
    <m/>
    <n v="6300"/>
  </r>
  <r>
    <d v="2022-01-07T00:00:00"/>
    <x v="0"/>
    <n v="2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08T00:00:00"/>
    <x v="0"/>
    <n v="2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09T00:00:00"/>
    <x v="0"/>
    <n v="3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0T00:00:00"/>
    <x v="0"/>
    <n v="3"/>
    <x v="5"/>
    <x v="2"/>
    <n v="1"/>
    <n v="0"/>
    <n v="1"/>
    <x v="0"/>
    <s v="-"/>
    <s v="Home"/>
    <m/>
    <n v="1"/>
    <x v="1"/>
    <s v="Legs1"/>
    <s v="Barbell Back Squat"/>
    <n v="145"/>
    <n v="10"/>
    <n v="145"/>
    <n v="10"/>
    <n v="145"/>
    <n v="10"/>
    <n v="145"/>
    <n v="10"/>
    <m/>
    <m/>
    <m/>
    <m/>
    <s v="Standing Calf Raise"/>
    <n v="195"/>
    <n v="10"/>
    <n v="195"/>
    <n v="10"/>
    <n v="195"/>
    <n v="10"/>
    <m/>
    <m/>
    <m/>
    <m/>
    <s v="Dumbbell Romanian Deadlift"/>
    <n v="45"/>
    <n v="10"/>
    <n v="45"/>
    <n v="10"/>
    <n v="45"/>
    <n v="10"/>
    <m/>
    <m/>
    <m/>
    <m/>
    <s v="Bilateral Leg Extension"/>
    <n v="90"/>
    <n v="10"/>
    <n v="90"/>
    <n v="10"/>
    <n v="9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5850"/>
    <n v="1350"/>
    <n v="2700"/>
    <n v="0"/>
    <m/>
    <m/>
    <n v="15700"/>
  </r>
  <r>
    <d v="2022-01-11T00:00:00"/>
    <x v="0"/>
    <n v="3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2T00:00:00"/>
    <x v="0"/>
    <n v="3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3T00:00:00"/>
    <x v="0"/>
    <n v="3"/>
    <x v="1"/>
    <x v="2"/>
    <n v="1"/>
    <n v="0"/>
    <n v="1"/>
    <x v="0"/>
    <s v="-"/>
    <m/>
    <m/>
    <n v="1"/>
    <x v="2"/>
    <s v="Upper1"/>
    <s v="Dumbbell Bench Press From Floor"/>
    <n v="50"/>
    <n v="10"/>
    <n v="50"/>
    <n v="10"/>
    <n v="50"/>
    <n v="10"/>
    <n v="50"/>
    <n v="10"/>
    <m/>
    <m/>
    <m/>
    <m/>
    <s v="Bilateral Wavy Bar Triceps Pushdown"/>
    <n v="30"/>
    <n v="10"/>
    <n v="40"/>
    <n v="10"/>
    <n v="40"/>
    <n v="10"/>
    <n v="40"/>
    <n v="10"/>
    <m/>
    <m/>
    <s v="Pec Deck"/>
    <n v="40"/>
    <n v="10"/>
    <n v="40"/>
    <n v="10"/>
    <n v="40"/>
    <n v="10"/>
    <m/>
    <m/>
    <m/>
    <m/>
    <s v="Low Pulley Skull Crusher"/>
    <n v="50"/>
    <n v="10"/>
    <n v="50"/>
    <n v="10"/>
    <n v="50"/>
    <n v="10"/>
    <m/>
    <m/>
    <m/>
    <m/>
    <s v="Dumbbell Incline Bench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n v="2000"/>
    <n v="1500"/>
    <n v="1200"/>
    <n v="1500"/>
    <n v="1200"/>
    <n v="0"/>
    <n v="0"/>
    <n v="7400"/>
  </r>
  <r>
    <d v="2022-01-14T00:00:00"/>
    <x v="0"/>
    <n v="3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5T00:00:00"/>
    <x v="0"/>
    <n v="3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6T00:00:00"/>
    <x v="0"/>
    <n v="4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7T00:00:00"/>
    <x v="0"/>
    <n v="4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8T00:00:00"/>
    <x v="0"/>
    <n v="4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19T00:00:00"/>
    <x v="0"/>
    <n v="4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0T00:00:00"/>
    <x v="0"/>
    <n v="4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1T00:00:00"/>
    <x v="0"/>
    <n v="4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2T00:00:00"/>
    <x v="0"/>
    <n v="4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3T00:00:00"/>
    <x v="0"/>
    <n v="5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4T00:00:00"/>
    <x v="0"/>
    <n v="5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5T00:00:00"/>
    <x v="0"/>
    <n v="5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6T00:00:00"/>
    <x v="0"/>
    <n v="5"/>
    <x v="0"/>
    <x v="2"/>
    <n v="1"/>
    <n v="0"/>
    <n v="1"/>
    <x v="0"/>
    <s v="-"/>
    <m/>
    <m/>
    <n v="1"/>
    <x v="1"/>
    <s v="Legs2"/>
    <s v="Conventional Deadlift"/>
    <n v="225"/>
    <n v="5"/>
    <n v="225"/>
    <n v="5"/>
    <n v="225"/>
    <n v="5"/>
    <n v="2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"/>
    <n v="0"/>
    <n v="0"/>
    <n v="0"/>
    <n v="0"/>
    <m/>
    <m/>
    <n v="4500"/>
  </r>
  <r>
    <d v="2022-01-27T00:00:00"/>
    <x v="0"/>
    <n v="5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28T00:00:00"/>
    <x v="0"/>
    <n v="5"/>
    <x v="2"/>
    <x v="2"/>
    <n v="1"/>
    <n v="0"/>
    <n v="1"/>
    <x v="0"/>
    <s v="-"/>
    <m/>
    <m/>
    <n v="1"/>
    <x v="2"/>
    <s v="Upper2"/>
    <s v="Lat Pulldowns (wide)"/>
    <n v="120"/>
    <n v="5"/>
    <n v="130"/>
    <n v="5"/>
    <n v="130"/>
    <n v="5"/>
    <n v="140"/>
    <n v="5"/>
    <m/>
    <m/>
    <m/>
    <m/>
    <s v="Hammer Curl"/>
    <n v="35"/>
    <n v="5"/>
    <n v="35"/>
    <n v="5"/>
    <n v="40"/>
    <n v="5"/>
    <n v="40"/>
    <n v="5"/>
    <m/>
    <m/>
    <s v="Seated Rows"/>
    <n v="110"/>
    <n v="5"/>
    <n v="110"/>
    <n v="5"/>
    <n v="110"/>
    <n v="5"/>
    <n v="110"/>
    <n v="5"/>
    <m/>
    <m/>
    <s v="Reclined Curls"/>
    <n v="2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"/>
    <n v="750"/>
    <n v="2200"/>
    <n v="400"/>
    <n v="0"/>
    <m/>
    <m/>
    <n v="5950"/>
  </r>
  <r>
    <d v="2022-01-29T00:00:00"/>
    <x v="0"/>
    <n v="5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30T00:00:00"/>
    <x v="0"/>
    <n v="6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1-31T00:00:00"/>
    <x v="0"/>
    <n v="6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01T00:00:00"/>
    <x v="1"/>
    <n v="6"/>
    <x v="6"/>
    <x v="2"/>
    <n v="1"/>
    <n v="0"/>
    <n v="1"/>
    <x v="0"/>
    <s v="-"/>
    <s v="Home"/>
    <m/>
    <n v="1"/>
    <x v="1"/>
    <s v="Legs1"/>
    <s v="Barbell Back Squat"/>
    <n v="165"/>
    <n v="5"/>
    <n v="165"/>
    <n v="5"/>
    <n v="165"/>
    <n v="5"/>
    <n v="165"/>
    <n v="5"/>
    <m/>
    <m/>
    <m/>
    <m/>
    <s v="Standing Calf Raise"/>
    <n v="225"/>
    <n v="5"/>
    <n v="225"/>
    <n v="5"/>
    <n v="225"/>
    <n v="5"/>
    <m/>
    <m/>
    <m/>
    <m/>
    <s v="Barbell Romanian Deadlift"/>
    <n v="135"/>
    <n v="5"/>
    <n v="135"/>
    <n v="5"/>
    <n v="135"/>
    <n v="5"/>
    <m/>
    <m/>
    <m/>
    <m/>
    <s v="Bilateral Leg Extension"/>
    <n v="120"/>
    <n v="5"/>
    <n v="120"/>
    <n v="5"/>
    <n v="1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3375"/>
    <n v="2025"/>
    <n v="1800"/>
    <n v="0"/>
    <m/>
    <m/>
    <n v="10500"/>
  </r>
  <r>
    <d v="2022-02-02T00:00:00"/>
    <x v="1"/>
    <n v="6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03T00:00:00"/>
    <x v="1"/>
    <n v="6"/>
    <x v="1"/>
    <x v="2"/>
    <n v="1"/>
    <n v="0"/>
    <n v="1"/>
    <x v="0"/>
    <s v="-"/>
    <m/>
    <m/>
    <n v="1"/>
    <x v="2"/>
    <s v="Upper1"/>
    <s v="Barbell Bench"/>
    <n v="135"/>
    <n v="5"/>
    <n v="135"/>
    <n v="5"/>
    <n v="135"/>
    <n v="5"/>
    <n v="135"/>
    <n v="5"/>
    <m/>
    <m/>
    <m/>
    <m/>
    <s v="Bilateral Wavy Bar Triceps Pushdown"/>
    <n v="60"/>
    <n v="5"/>
    <n v="60"/>
    <n v="5"/>
    <n v="60"/>
    <n v="5"/>
    <n v="60"/>
    <n v="5"/>
    <m/>
    <m/>
    <s v="Pec Deck"/>
    <n v="60"/>
    <n v="5"/>
    <n v="60"/>
    <n v="5"/>
    <n v="60"/>
    <n v="5"/>
    <m/>
    <m/>
    <m/>
    <m/>
    <s v="Low Pulley Skull Crusher"/>
    <n v="60"/>
    <n v="5"/>
    <n v="60"/>
    <n v="5"/>
    <n v="60"/>
    <n v="5"/>
    <m/>
    <m/>
    <m/>
    <m/>
    <s v="Barbell Incline Bench"/>
    <n v="95"/>
    <n v="5"/>
    <n v="95"/>
    <n v="5"/>
    <n v="95"/>
    <n v="5"/>
    <m/>
    <m/>
    <m/>
    <m/>
    <s v="Standing Barbell Shoulder Press"/>
    <n v="95"/>
    <n v="2"/>
    <n v="95"/>
    <n v="3"/>
    <n v="95"/>
    <n v="3"/>
    <m/>
    <m/>
    <m/>
    <m/>
    <s v="Dumbbell Lateral Raise"/>
    <n v="20"/>
    <n v="5"/>
    <n v="20"/>
    <n v="5"/>
    <n v="20"/>
    <n v="5"/>
    <m/>
    <m/>
    <m/>
    <m/>
    <n v="2700"/>
    <n v="1200"/>
    <n v="900"/>
    <n v="900"/>
    <n v="1425"/>
    <n v="760"/>
    <n v="300"/>
    <n v="7125"/>
  </r>
  <r>
    <d v="2022-02-04T00:00:00"/>
    <x v="1"/>
    <n v="6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05T00:00:00"/>
    <x v="1"/>
    <n v="6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06T00:00:00"/>
    <x v="1"/>
    <n v="7"/>
    <x v="4"/>
    <x v="2"/>
    <n v="0"/>
    <n v="1"/>
    <n v="1"/>
    <x v="0"/>
    <s v="-"/>
    <s v="Home"/>
    <m/>
    <n v="1"/>
    <x v="1"/>
    <s v="Legs2"/>
    <s v="Conventional Deadlift"/>
    <n v="225"/>
    <n v="5"/>
    <n v="225"/>
    <n v="5"/>
    <n v="225"/>
    <n v="5"/>
    <n v="2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"/>
    <n v="0"/>
    <n v="0"/>
    <n v="0"/>
    <n v="0"/>
    <m/>
    <m/>
    <n v="4500"/>
  </r>
  <r>
    <d v="2022-02-07T00:00:00"/>
    <x v="1"/>
    <n v="7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08T00:00:00"/>
    <x v="1"/>
    <n v="7"/>
    <x v="6"/>
    <x v="2"/>
    <n v="1"/>
    <n v="0"/>
    <n v="1"/>
    <x v="0"/>
    <s v="-"/>
    <m/>
    <m/>
    <n v="1"/>
    <x v="2"/>
    <s v="Upper2"/>
    <s v="Lat Pulldowns (wide)"/>
    <n v="130"/>
    <n v="5"/>
    <n v="130"/>
    <n v="5"/>
    <n v="140"/>
    <n v="5"/>
    <n v="140"/>
    <n v="5"/>
    <m/>
    <m/>
    <m/>
    <m/>
    <s v="Hammer Curl"/>
    <n v="40"/>
    <n v="5"/>
    <n v="40"/>
    <n v="5"/>
    <n v="40"/>
    <n v="5"/>
    <n v="45"/>
    <n v="4"/>
    <m/>
    <m/>
    <s v="Seated Rows"/>
    <n v="120"/>
    <n v="5"/>
    <n v="120"/>
    <n v="5"/>
    <n v="120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"/>
    <n v="780"/>
    <n v="1800"/>
    <n v="450"/>
    <n v="0"/>
    <m/>
    <m/>
    <n v="5730"/>
  </r>
  <r>
    <d v="2022-02-09T00:00:00"/>
    <x v="1"/>
    <n v="7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0T00:00:00"/>
    <x v="1"/>
    <n v="7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1T00:00:00"/>
    <x v="1"/>
    <n v="7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2T00:00:00"/>
    <x v="1"/>
    <n v="7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3T00:00:00"/>
    <x v="1"/>
    <n v="8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4T00:00:00"/>
    <x v="1"/>
    <n v="8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5T00:00:00"/>
    <x v="1"/>
    <n v="8"/>
    <x v="6"/>
    <x v="2"/>
    <n v="1"/>
    <n v="0"/>
    <n v="1"/>
    <x v="0"/>
    <s v="-"/>
    <s v="Home"/>
    <m/>
    <n v="1"/>
    <x v="1"/>
    <s v="Legs1"/>
    <s v="Barbell Back Squat"/>
    <n v="165"/>
    <n v="5"/>
    <n v="165"/>
    <n v="5"/>
    <n v="165"/>
    <n v="5"/>
    <n v="165"/>
    <n v="5"/>
    <m/>
    <m/>
    <m/>
    <m/>
    <s v="Standing Calf Raise"/>
    <n v="235"/>
    <n v="5"/>
    <n v="235"/>
    <n v="5"/>
    <n v="235"/>
    <n v="5"/>
    <m/>
    <m/>
    <m/>
    <m/>
    <s v="Barbell Romanian Deadlift"/>
    <n v="155"/>
    <n v="5"/>
    <n v="155"/>
    <n v="5"/>
    <n v="155"/>
    <n v="5"/>
    <m/>
    <m/>
    <m/>
    <m/>
    <s v="Bilateral Leg Extension"/>
    <n v="120"/>
    <n v="5"/>
    <n v="120"/>
    <n v="5"/>
    <n v="1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3525"/>
    <n v="2325"/>
    <n v="1800"/>
    <n v="0"/>
    <m/>
    <m/>
    <n v="10950"/>
  </r>
  <r>
    <d v="2022-02-16T00:00:00"/>
    <x v="1"/>
    <n v="8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7T00:00:00"/>
    <x v="1"/>
    <n v="8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18T00:00:00"/>
    <x v="1"/>
    <n v="8"/>
    <x v="2"/>
    <x v="2"/>
    <n v="1"/>
    <n v="0"/>
    <n v="1"/>
    <x v="0"/>
    <s v="-"/>
    <m/>
    <m/>
    <n v="1"/>
    <x v="2"/>
    <s v="Upper1"/>
    <s v="Barbell Bench"/>
    <n v="135"/>
    <n v="5"/>
    <n v="135"/>
    <n v="5"/>
    <n v="145"/>
    <n v="5"/>
    <n v="145"/>
    <n v="5"/>
    <m/>
    <m/>
    <m/>
    <m/>
    <s v="Bilateral Wavy Bar Triceps Pushdown"/>
    <n v="70"/>
    <n v="5"/>
    <n v="70"/>
    <n v="5"/>
    <n v="70"/>
    <n v="5"/>
    <n v="70"/>
    <n v="5"/>
    <m/>
    <m/>
    <s v="Pec Deck"/>
    <n v="70"/>
    <n v="5"/>
    <n v="70"/>
    <n v="5"/>
    <n v="70"/>
    <n v="5"/>
    <m/>
    <m/>
    <m/>
    <m/>
    <s v="Low Pulley Skull Crusher"/>
    <n v="60"/>
    <n v="5"/>
    <n v="60"/>
    <n v="5"/>
    <n v="60"/>
    <n v="5"/>
    <m/>
    <m/>
    <m/>
    <m/>
    <s v="Barbell Incline Bench"/>
    <n v="95"/>
    <n v="5"/>
    <n v="115"/>
    <n v="5"/>
    <n v="115"/>
    <n v="5"/>
    <m/>
    <m/>
    <m/>
    <m/>
    <s v="Seated Barbell Shoulder Pressed"/>
    <n v="95"/>
    <n v="3"/>
    <n v="95"/>
    <n v="3"/>
    <n v="95"/>
    <n v="3"/>
    <m/>
    <m/>
    <m/>
    <m/>
    <s v="Dumbbell Lateral Raise"/>
    <n v="20"/>
    <n v="5"/>
    <n v="20"/>
    <n v="5"/>
    <n v="20"/>
    <n v="5"/>
    <m/>
    <m/>
    <m/>
    <m/>
    <n v="2800"/>
    <n v="1400"/>
    <n v="1050"/>
    <n v="900"/>
    <n v="1625"/>
    <n v="855"/>
    <n v="300"/>
    <n v="7775"/>
  </r>
  <r>
    <d v="2022-02-19T00:00:00"/>
    <x v="1"/>
    <n v="8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20T00:00:00"/>
    <x v="1"/>
    <n v="9"/>
    <x v="4"/>
    <x v="2"/>
    <n v="0"/>
    <n v="1"/>
    <n v="1"/>
    <x v="0"/>
    <s v="-"/>
    <s v="Home"/>
    <m/>
    <n v="1"/>
    <x v="1"/>
    <s v="Legs2"/>
    <s v="Conventional Deadlift"/>
    <n v="255"/>
    <n v="4"/>
    <n v="255"/>
    <n v="5"/>
    <n v="255"/>
    <n v="5"/>
    <n v="25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5"/>
    <n v="0"/>
    <n v="0"/>
    <n v="0"/>
    <n v="0"/>
    <m/>
    <m/>
    <n v="4845"/>
  </r>
  <r>
    <d v="2022-02-21T00:00:00"/>
    <x v="1"/>
    <n v="9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22T00:00:00"/>
    <x v="1"/>
    <n v="9"/>
    <x v="6"/>
    <x v="2"/>
    <n v="1"/>
    <n v="0"/>
    <n v="1"/>
    <x v="0"/>
    <s v="-"/>
    <m/>
    <m/>
    <n v="1"/>
    <x v="2"/>
    <s v="Upper2"/>
    <s v="Lat Pulldowns (wide)"/>
    <n v="145"/>
    <n v="5"/>
    <n v="145"/>
    <n v="5"/>
    <n v="160"/>
    <n v="6"/>
    <n v="155"/>
    <n v="5"/>
    <m/>
    <m/>
    <m/>
    <m/>
    <s v="Hammer Curl"/>
    <n v="40"/>
    <n v="5"/>
    <n v="40"/>
    <n v="5"/>
    <n v="40"/>
    <n v="5"/>
    <n v="45"/>
    <n v="4"/>
    <n v="45"/>
    <n v="2"/>
    <s v="Seated Rows"/>
    <n v="120"/>
    <n v="5"/>
    <n v="120"/>
    <n v="5"/>
    <n v="120"/>
    <n v="5"/>
    <m/>
    <m/>
    <m/>
    <m/>
    <s v="Preacher Curls (EZ Bar)"/>
    <n v="40"/>
    <n v="5"/>
    <n v="50"/>
    <n v="5"/>
    <n v="5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5"/>
    <n v="870"/>
    <n v="1800"/>
    <n v="700"/>
    <n v="0"/>
    <m/>
    <m/>
    <n v="6555"/>
  </r>
  <r>
    <d v="2022-02-23T00:00:00"/>
    <x v="1"/>
    <n v="9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24T00:00:00"/>
    <x v="1"/>
    <n v="9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25T00:00:00"/>
    <x v="1"/>
    <n v="9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26T00:00:00"/>
    <x v="1"/>
    <n v="9"/>
    <x v="3"/>
    <x v="2"/>
    <n v="0"/>
    <n v="1"/>
    <n v="1"/>
    <x v="0"/>
    <s v="-"/>
    <s v="Home"/>
    <m/>
    <n v="1"/>
    <x v="1"/>
    <s v="Legs1"/>
    <s v="Barbell Back Squat"/>
    <n v="185"/>
    <n v="5"/>
    <n v="185"/>
    <n v="5"/>
    <n v="185"/>
    <n v="5"/>
    <n v="185"/>
    <n v="5"/>
    <m/>
    <m/>
    <m/>
    <m/>
    <s v="Standing Calf Raise"/>
    <n v="235"/>
    <n v="5"/>
    <n v="255"/>
    <n v="5"/>
    <n v="255"/>
    <n v="5"/>
    <m/>
    <m/>
    <m/>
    <m/>
    <s v="Barbell Romanian Deadlift"/>
    <n v="155"/>
    <n v="5"/>
    <n v="155"/>
    <n v="5"/>
    <n v="155"/>
    <n v="5"/>
    <m/>
    <m/>
    <m/>
    <m/>
    <s v="Bilateral Leg Extension"/>
    <n v="120"/>
    <n v="5"/>
    <n v="120"/>
    <n v="5"/>
    <n v="1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"/>
    <n v="3725"/>
    <n v="2325"/>
    <n v="1800"/>
    <n v="0"/>
    <m/>
    <m/>
    <n v="11550"/>
  </r>
  <r>
    <d v="2022-02-27T00:00:00"/>
    <x v="1"/>
    <n v="10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2-28T00:00:00"/>
    <x v="1"/>
    <n v="10"/>
    <x v="5"/>
    <x v="2"/>
    <n v="1"/>
    <n v="0"/>
    <n v="1"/>
    <x v="0"/>
    <s v="-"/>
    <s v="Home"/>
    <m/>
    <n v="1"/>
    <x v="2"/>
    <s v="Upper1"/>
    <s v="Barbell Bench"/>
    <n v="135"/>
    <n v="5"/>
    <n v="135"/>
    <n v="5"/>
    <n v="145"/>
    <n v="5"/>
    <n v="145"/>
    <n v="5"/>
    <m/>
    <m/>
    <m/>
    <m/>
    <s v="Bilateral Wavy Bar Triceps Pushdown"/>
    <n v="90"/>
    <n v="5"/>
    <n v="90"/>
    <n v="5"/>
    <n v="90"/>
    <n v="5"/>
    <n v="90"/>
    <n v="5"/>
    <m/>
    <m/>
    <s v="Pec Deck"/>
    <n v="70"/>
    <n v="5"/>
    <n v="70"/>
    <n v="5"/>
    <n v="70"/>
    <n v="5"/>
    <m/>
    <m/>
    <m/>
    <m/>
    <s v="Low Pulley Skull Crusher"/>
    <n v="60"/>
    <n v="5"/>
    <n v="60"/>
    <n v="5"/>
    <n v="60"/>
    <n v="5"/>
    <m/>
    <m/>
    <m/>
    <m/>
    <s v="Barbell Incline Bench"/>
    <n v="115"/>
    <n v="5"/>
    <n v="115"/>
    <n v="5"/>
    <n v="115"/>
    <n v="5"/>
    <m/>
    <m/>
    <m/>
    <m/>
    <s v="Seated Barbell Shoulder Pressed"/>
    <n v="95"/>
    <n v="5"/>
    <n v="95"/>
    <n v="4"/>
    <n v="95"/>
    <n v="4"/>
    <m/>
    <m/>
    <m/>
    <m/>
    <s v="Dumbbell Lateral Raise"/>
    <n v="20"/>
    <n v="5"/>
    <n v="20"/>
    <n v="5"/>
    <n v="20"/>
    <n v="5"/>
    <m/>
    <m/>
    <m/>
    <m/>
    <n v="2800"/>
    <n v="1800"/>
    <n v="1050"/>
    <n v="900"/>
    <n v="1725"/>
    <n v="1235"/>
    <n v="300"/>
    <n v="8275"/>
  </r>
  <r>
    <d v="2022-03-01T00:00:00"/>
    <x v="2"/>
    <n v="10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02T00:00:00"/>
    <x v="2"/>
    <n v="10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03T00:00:00"/>
    <x v="2"/>
    <n v="10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04T00:00:00"/>
    <x v="2"/>
    <n v="10"/>
    <x v="2"/>
    <x v="2"/>
    <n v="1"/>
    <n v="0"/>
    <n v="1"/>
    <x v="0"/>
    <s v="-"/>
    <s v="PAC"/>
    <m/>
    <n v="1"/>
    <x v="1"/>
    <s v="Legs2"/>
    <s v="Conventional Deadlift"/>
    <n v="255"/>
    <n v="5"/>
    <n v="255"/>
    <n v="5"/>
    <n v="255"/>
    <n v="5"/>
    <n v="25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0"/>
    <n v="0"/>
    <n v="0"/>
    <n v="0"/>
    <m/>
    <m/>
    <n v="5100"/>
  </r>
  <r>
    <d v="2022-03-05T00:00:00"/>
    <x v="2"/>
    <n v="10"/>
    <x v="3"/>
    <x v="2"/>
    <n v="0"/>
    <n v="1"/>
    <n v="1"/>
    <x v="0"/>
    <s v="-"/>
    <m/>
    <m/>
    <n v="1"/>
    <x v="2"/>
    <s v="Upper2"/>
    <s v="Lat Pulldowns (wide)"/>
    <n v="140"/>
    <n v="5"/>
    <n v="140"/>
    <n v="5"/>
    <n v="140"/>
    <n v="5"/>
    <n v="140"/>
    <n v="5"/>
    <m/>
    <m/>
    <m/>
    <m/>
    <s v="Hammer Curl"/>
    <n v="40"/>
    <n v="5"/>
    <n v="40"/>
    <n v="5"/>
    <n v="45"/>
    <n v="5"/>
    <n v="45"/>
    <n v="4"/>
    <n v="45"/>
    <n v="1"/>
    <s v="Seated Rows"/>
    <n v="145"/>
    <n v="5"/>
    <n v="145"/>
    <n v="5"/>
    <n v="155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850"/>
    <n v="2225"/>
    <n v="450"/>
    <n v="0"/>
    <m/>
    <m/>
    <n v="6325"/>
  </r>
  <r>
    <d v="2022-03-06T00:00:00"/>
    <x v="2"/>
    <n v="11"/>
    <x v="4"/>
    <x v="2"/>
    <n v="0"/>
    <n v="1"/>
    <n v="1"/>
    <x v="0"/>
    <s v="-"/>
    <s v="PAC"/>
    <m/>
    <n v="1"/>
    <x v="1"/>
    <s v="Legs1"/>
    <s v="Barbell Back Squat"/>
    <n v="185"/>
    <n v="5"/>
    <n v="185"/>
    <n v="5"/>
    <n v="185"/>
    <n v="5"/>
    <n v="185"/>
    <n v="5"/>
    <m/>
    <m/>
    <m/>
    <m/>
    <s v="Standing Calf Raise"/>
    <n v="255"/>
    <n v="5"/>
    <n v="255"/>
    <n v="5"/>
    <n v="255"/>
    <n v="5"/>
    <m/>
    <m/>
    <m/>
    <m/>
    <s v="Barbell Romanian Deadlift"/>
    <n v="155"/>
    <n v="5"/>
    <n v="155"/>
    <n v="5"/>
    <n v="155"/>
    <n v="5"/>
    <m/>
    <m/>
    <m/>
    <m/>
    <s v="Single Leg Leg Press"/>
    <n v="180"/>
    <n v="5"/>
    <n v="225"/>
    <n v="5"/>
    <n v="2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"/>
    <n v="3825"/>
    <n v="2325"/>
    <n v="3150"/>
    <n v="0"/>
    <m/>
    <m/>
    <n v="13000"/>
  </r>
  <r>
    <d v="2022-03-07T00:00:00"/>
    <x v="2"/>
    <n v="11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08T00:00:00"/>
    <x v="2"/>
    <n v="11"/>
    <x v="6"/>
    <x v="2"/>
    <n v="1"/>
    <n v="0"/>
    <n v="1"/>
    <x v="0"/>
    <s v="-"/>
    <s v="BD Y"/>
    <m/>
    <n v="1"/>
    <x v="2"/>
    <s v="Upper1"/>
    <s v="Barbell Bench"/>
    <n v="145"/>
    <n v="5"/>
    <n v="145"/>
    <n v="5"/>
    <n v="155"/>
    <n v="5"/>
    <n v="155"/>
    <n v="5"/>
    <m/>
    <m/>
    <m/>
    <m/>
    <s v="Bilateral Rope Triceps Pushdown"/>
    <n v="62.5"/>
    <n v="5"/>
    <n v="72.5"/>
    <n v="5"/>
    <n v="72.5"/>
    <n v="5"/>
    <m/>
    <m/>
    <m/>
    <m/>
    <s v="Cable Fly"/>
    <n v="37.5"/>
    <n v="5"/>
    <n v="37.5"/>
    <n v="5"/>
    <n v="37.5"/>
    <n v="5"/>
    <m/>
    <m/>
    <m/>
    <m/>
    <s v="EZ Bar Skull Crusher"/>
    <n v="85"/>
    <n v="5"/>
    <n v="85"/>
    <n v="5"/>
    <n v="85"/>
    <n v="5"/>
    <m/>
    <m/>
    <m/>
    <m/>
    <s v="Barbell Incline Bench"/>
    <n v="115"/>
    <n v="5"/>
    <n v="115"/>
    <n v="5"/>
    <n v="125"/>
    <n v="5"/>
    <m/>
    <m/>
    <m/>
    <m/>
    <s v="Dumbbell Shoulder Pressed"/>
    <n v="45"/>
    <n v="5"/>
    <n v="50"/>
    <n v="5"/>
    <n v="50"/>
    <n v="5"/>
    <m/>
    <m/>
    <m/>
    <m/>
    <s v="Dumbbell Lateral Raise"/>
    <n v="25"/>
    <n v="5"/>
    <n v="25"/>
    <n v="5"/>
    <n v="25"/>
    <n v="5"/>
    <m/>
    <m/>
    <m/>
    <m/>
    <n v="3000"/>
    <n v="1037.5"/>
    <n v="562.5"/>
    <n v="1275"/>
    <n v="1775"/>
    <n v="725"/>
    <n v="375"/>
    <n v="7650"/>
  </r>
  <r>
    <d v="2022-03-09T00:00:00"/>
    <x v="2"/>
    <n v="11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10T00:00:00"/>
    <x v="2"/>
    <n v="11"/>
    <x v="1"/>
    <x v="2"/>
    <n v="1"/>
    <n v="0"/>
    <n v="1"/>
    <x v="0"/>
    <s v="-"/>
    <s v="BD Y"/>
    <m/>
    <n v="1"/>
    <x v="1"/>
    <s v="Legs2"/>
    <s v="Conventional Deadlift"/>
    <n v="255"/>
    <n v="5"/>
    <n v="255"/>
    <n v="5"/>
    <n v="255"/>
    <n v="5"/>
    <n v="275"/>
    <n v="4"/>
    <n v="27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0"/>
    <n v="0"/>
    <n v="0"/>
    <n v="0"/>
    <n v="0"/>
    <m/>
    <m/>
    <n v="5200"/>
  </r>
  <r>
    <d v="2022-03-11T00:00:00"/>
    <x v="2"/>
    <n v="11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12T00:00:00"/>
    <x v="2"/>
    <n v="11"/>
    <x v="3"/>
    <x v="2"/>
    <n v="0"/>
    <n v="1"/>
    <n v="1"/>
    <x v="0"/>
    <s v="-"/>
    <m/>
    <m/>
    <n v="1"/>
    <x v="2"/>
    <s v="Upper2"/>
    <s v="Lat Pulldowns (wide)"/>
    <n v="150"/>
    <n v="5"/>
    <n v="155"/>
    <n v="5"/>
    <n v="155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40"/>
    <n v="5"/>
    <n v="140"/>
    <n v="5"/>
    <n v="140"/>
    <n v="5"/>
    <m/>
    <m/>
    <m/>
    <m/>
    <s v="Preacher Curls (EZ Bar)"/>
    <n v="50"/>
    <n v="5"/>
    <n v="50"/>
    <n v="5"/>
    <n v="5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900"/>
    <n v="2100"/>
    <n v="750"/>
    <n v="0"/>
    <m/>
    <m/>
    <n v="6850"/>
  </r>
  <r>
    <d v="2022-03-13T00:00:00"/>
    <x v="2"/>
    <n v="12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14T00:00:00"/>
    <x v="2"/>
    <n v="12"/>
    <x v="5"/>
    <x v="2"/>
    <n v="1"/>
    <n v="0"/>
    <n v="1"/>
    <x v="0"/>
    <s v="-"/>
    <s v="PAC"/>
    <m/>
    <n v="1"/>
    <x v="1"/>
    <s v="Legs1"/>
    <s v="Barbell Back Squat"/>
    <n v="185"/>
    <n v="5"/>
    <n v="185"/>
    <n v="5"/>
    <n v="205"/>
    <n v="5"/>
    <n v="205"/>
    <n v="5"/>
    <m/>
    <m/>
    <m/>
    <m/>
    <s v="Standing Calf Raise"/>
    <n v="255"/>
    <n v="5"/>
    <n v="255"/>
    <n v="5"/>
    <n v="255"/>
    <n v="5"/>
    <m/>
    <m/>
    <m/>
    <m/>
    <s v="Barbell Romanian Deadlift"/>
    <n v="155"/>
    <n v="5"/>
    <n v="155"/>
    <n v="5"/>
    <n v="15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0"/>
    <n v="3825"/>
    <n v="2325"/>
    <n v="2700"/>
    <n v="0"/>
    <m/>
    <m/>
    <n v="12750"/>
  </r>
  <r>
    <d v="2022-03-15T00:00:00"/>
    <x v="2"/>
    <n v="12"/>
    <x v="6"/>
    <x v="2"/>
    <n v="1"/>
    <n v="0"/>
    <n v="1"/>
    <x v="0"/>
    <s v="-"/>
    <s v="BD Y"/>
    <m/>
    <n v="1"/>
    <x v="2"/>
    <s v="Upper1"/>
    <s v="Barbell Bench"/>
    <n v="155"/>
    <n v="5"/>
    <n v="155"/>
    <n v="5"/>
    <n v="155"/>
    <n v="5"/>
    <n v="155"/>
    <n v="5"/>
    <m/>
    <m/>
    <m/>
    <m/>
    <s v="Bilateral Rope Triceps Pushdown"/>
    <n v="72.5"/>
    <n v="5"/>
    <n v="72.5"/>
    <n v="5"/>
    <n v="72.5"/>
    <n v="5"/>
    <m/>
    <m/>
    <m/>
    <m/>
    <s v="Cable Fly"/>
    <n v="37.5"/>
    <n v="5"/>
    <n v="37.5"/>
    <n v="5"/>
    <n v="37.5"/>
    <n v="5"/>
    <m/>
    <m/>
    <m/>
    <m/>
    <s v="EZ Bar Skull Crusher"/>
    <n v="85"/>
    <n v="5"/>
    <n v="85"/>
    <n v="5"/>
    <n v="85"/>
    <n v="5"/>
    <m/>
    <m/>
    <m/>
    <m/>
    <s v="Barbell Incline Bench"/>
    <n v="125"/>
    <n v="5"/>
    <n v="125"/>
    <n v="5"/>
    <n v="125"/>
    <n v="5"/>
    <m/>
    <m/>
    <m/>
    <m/>
    <s v="Dumbbell Shoulder Press"/>
    <n v="50"/>
    <n v="5"/>
    <n v="50"/>
    <n v="5"/>
    <n v="50"/>
    <n v="5"/>
    <m/>
    <m/>
    <m/>
    <m/>
    <s v="Dumbbell Lateral Raise"/>
    <n v="20"/>
    <n v="5"/>
    <n v="25"/>
    <n v="5"/>
    <n v="25"/>
    <n v="5"/>
    <m/>
    <m/>
    <m/>
    <m/>
    <n v="3100"/>
    <n v="1087.5"/>
    <n v="562.5"/>
    <n v="1275"/>
    <n v="1875"/>
    <n v="750"/>
    <n v="350"/>
    <n v="7900"/>
  </r>
  <r>
    <d v="2022-03-16T00:00:00"/>
    <x v="2"/>
    <n v="12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17T00:00:00"/>
    <x v="2"/>
    <n v="12"/>
    <x v="1"/>
    <x v="2"/>
    <n v="1"/>
    <n v="0"/>
    <n v="1"/>
    <x v="0"/>
    <s v="-"/>
    <s v="BD Y"/>
    <m/>
    <n v="1"/>
    <x v="1"/>
    <s v="Legs2"/>
    <s v="Conventional Deadlift"/>
    <n v="255"/>
    <n v="5"/>
    <n v="25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0"/>
    <n v="0"/>
    <n v="0"/>
    <n v="0"/>
    <n v="0"/>
    <m/>
    <m/>
    <n v="5300"/>
  </r>
  <r>
    <d v="2022-03-18T00:00:00"/>
    <x v="2"/>
    <n v="12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19T00:00:00"/>
    <x v="2"/>
    <n v="12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0T00:00:00"/>
    <x v="2"/>
    <n v="13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1T00:00:00"/>
    <x v="2"/>
    <n v="13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2T00:00:00"/>
    <x v="2"/>
    <n v="13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3T00:00:00"/>
    <x v="2"/>
    <n v="13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4T00:00:00"/>
    <x v="2"/>
    <n v="13"/>
    <x v="1"/>
    <x v="2"/>
    <n v="1"/>
    <n v="0"/>
    <n v="1"/>
    <x v="0"/>
    <s v="-"/>
    <m/>
    <m/>
    <n v="1"/>
    <x v="2"/>
    <s v="Upper2"/>
    <s v="Lat Pulldowns (wide)"/>
    <n v="150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45"/>
    <n v="5"/>
    <n v="160"/>
    <n v="6"/>
    <n v="160"/>
    <n v="6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900"/>
    <n v="2645"/>
    <n v="450"/>
    <n v="0"/>
    <m/>
    <m/>
    <n v="7145"/>
  </r>
  <r>
    <d v="2022-03-25T00:00:00"/>
    <x v="2"/>
    <n v="13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6T00:00:00"/>
    <x v="2"/>
    <n v="13"/>
    <x v="3"/>
    <x v="2"/>
    <n v="0"/>
    <n v="1"/>
    <n v="1"/>
    <x v="0"/>
    <s v="-"/>
    <s v="SP Y"/>
    <s v="Post-flu"/>
    <n v="1"/>
    <x v="1"/>
    <s v="Legs1"/>
    <s v="Barbell Back Squat"/>
    <n v="185"/>
    <n v="5"/>
    <n v="185"/>
    <n v="5"/>
    <n v="205"/>
    <n v="5"/>
    <n v="205"/>
    <n v="5"/>
    <m/>
    <m/>
    <m/>
    <m/>
    <s v="Standing Calf Raise"/>
    <n v="255"/>
    <n v="5"/>
    <n v="255"/>
    <n v="5"/>
    <n v="255"/>
    <n v="5"/>
    <m/>
    <m/>
    <m/>
    <m/>
    <s v="Barbell Romanian Deadlift"/>
    <n v="155"/>
    <n v="5"/>
    <n v="185"/>
    <n v="5"/>
    <n v="185"/>
    <n v="5"/>
    <m/>
    <m/>
    <m/>
    <m/>
    <s v="Single Leg Leg Press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0"/>
    <n v="3825"/>
    <n v="2625"/>
    <n v="4050"/>
    <n v="0"/>
    <m/>
    <m/>
    <n v="14400"/>
  </r>
  <r>
    <d v="2022-03-27T00:00:00"/>
    <x v="2"/>
    <n v="14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28T00:00:00"/>
    <x v="2"/>
    <n v="14"/>
    <x v="5"/>
    <x v="2"/>
    <n v="1"/>
    <n v="0"/>
    <n v="1"/>
    <x v="0"/>
    <s v="-"/>
    <s v="PAC"/>
    <m/>
    <n v="1"/>
    <x v="2"/>
    <s v="Upper1"/>
    <s v="Dumbbell Bench Press"/>
    <n v="75"/>
    <n v="5"/>
    <n v="75"/>
    <n v="5"/>
    <n v="75"/>
    <n v="5"/>
    <n v="75"/>
    <n v="4"/>
    <m/>
    <m/>
    <m/>
    <m/>
    <s v="Bilateral Rope Triceps Pushdown"/>
    <n v="80"/>
    <n v="5"/>
    <n v="70"/>
    <n v="5"/>
    <n v="75"/>
    <n v="5"/>
    <m/>
    <m/>
    <m/>
    <m/>
    <s v="Pec Deck"/>
    <n v="50"/>
    <n v="5"/>
    <n v="60"/>
    <n v="5"/>
    <n v="60"/>
    <n v="5"/>
    <m/>
    <m/>
    <m/>
    <m/>
    <s v="EZ Bar Skull Crusher"/>
    <n v="85"/>
    <n v="5"/>
    <n v="85"/>
    <n v="5"/>
    <n v="85"/>
    <n v="5"/>
    <m/>
    <m/>
    <m/>
    <m/>
    <s v="Barbell Incline Bench"/>
    <n v="125"/>
    <n v="5"/>
    <n v="125"/>
    <n v="5"/>
    <n v="125"/>
    <n v="5"/>
    <m/>
    <m/>
    <m/>
    <m/>
    <s v="Seated Barbell Shoulder Pressed"/>
    <n v="95"/>
    <n v="5"/>
    <n v="105"/>
    <n v="4"/>
    <n v="105"/>
    <n v="4"/>
    <m/>
    <m/>
    <m/>
    <m/>
    <s v="Dumbbell Lateral Raise"/>
    <n v="25"/>
    <n v="5"/>
    <n v="25"/>
    <n v="5"/>
    <n v="25"/>
    <n v="5"/>
    <m/>
    <m/>
    <m/>
    <m/>
    <n v="1425"/>
    <n v="1125"/>
    <n v="850"/>
    <n v="1275"/>
    <n v="1875"/>
    <n v="1315"/>
    <n v="375"/>
    <n v="6550"/>
  </r>
  <r>
    <d v="2022-03-29T00:00:00"/>
    <x v="2"/>
    <n v="14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3-30T00:00:00"/>
    <x v="2"/>
    <n v="14"/>
    <x v="0"/>
    <x v="2"/>
    <n v="1"/>
    <n v="0"/>
    <n v="1"/>
    <x v="0"/>
    <s v="-"/>
    <s v="BD Y"/>
    <m/>
    <n v="1"/>
    <x v="1"/>
    <s v="Legs2"/>
    <s v="Conventional Deadlift"/>
    <n v="255"/>
    <n v="5"/>
    <n v="25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0"/>
    <n v="0"/>
    <n v="0"/>
    <n v="0"/>
    <n v="0"/>
    <m/>
    <m/>
    <n v="5300"/>
  </r>
  <r>
    <d v="2022-03-31T00:00:00"/>
    <x v="2"/>
    <n v="14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01T00:00:00"/>
    <x v="3"/>
    <n v="14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02T00:00:00"/>
    <x v="3"/>
    <n v="14"/>
    <x v="3"/>
    <x v="2"/>
    <n v="0"/>
    <n v="1"/>
    <n v="1"/>
    <x v="0"/>
    <s v="-"/>
    <m/>
    <m/>
    <n v="1"/>
    <x v="2"/>
    <s v="Upper2"/>
    <s v="Lat Pulldowns (wide)"/>
    <n v="145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65"/>
    <n v="5"/>
    <n v="165"/>
    <n v="5"/>
    <n v="165"/>
    <n v="5"/>
    <m/>
    <m/>
    <m/>
    <m/>
    <s v="Reclined Curls"/>
    <n v="30"/>
    <n v="5"/>
    <n v="30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5"/>
    <n v="900"/>
    <n v="2475"/>
    <n v="475"/>
    <n v="0"/>
    <m/>
    <m/>
    <n v="6975"/>
  </r>
  <r>
    <d v="2022-04-03T00:00:00"/>
    <x v="3"/>
    <n v="15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04T00:00:00"/>
    <x v="3"/>
    <n v="15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05T00:00:00"/>
    <x v="3"/>
    <n v="15"/>
    <x v="6"/>
    <x v="2"/>
    <n v="1"/>
    <n v="0"/>
    <n v="1"/>
    <x v="0"/>
    <s v="-"/>
    <s v="Unknown"/>
    <m/>
    <n v="1"/>
    <x v="1"/>
    <s v="Legs1"/>
    <s v="Barbell Back Squat"/>
    <n v="205"/>
    <n v="5"/>
    <n v="205"/>
    <n v="5"/>
    <n v="205"/>
    <n v="5"/>
    <n v="205"/>
    <n v="5"/>
    <m/>
    <m/>
    <m/>
    <m/>
    <s v="Standing Calf Raise"/>
    <n v="255"/>
    <n v="5"/>
    <n v="255"/>
    <n v="5"/>
    <n v="255"/>
    <n v="5"/>
    <m/>
    <m/>
    <m/>
    <m/>
    <s v="Barbell Romanian Deadlift"/>
    <n v="185"/>
    <n v="5"/>
    <n v="185"/>
    <n v="5"/>
    <n v="18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3825"/>
    <n v="2775"/>
    <n v="2700"/>
    <n v="0"/>
    <m/>
    <m/>
    <n v="13400"/>
  </r>
  <r>
    <d v="2022-04-06T00:00:00"/>
    <x v="3"/>
    <n v="15"/>
    <x v="0"/>
    <x v="2"/>
    <n v="1"/>
    <n v="0"/>
    <n v="1"/>
    <x v="0"/>
    <s v="-"/>
    <s v="BD Y"/>
    <m/>
    <n v="1"/>
    <x v="2"/>
    <s v="Upper1"/>
    <s v="Barbell Bench"/>
    <n v="155"/>
    <n v="5"/>
    <n v="155"/>
    <n v="5"/>
    <n v="155"/>
    <n v="5"/>
    <n v="165"/>
    <n v="4"/>
    <m/>
    <m/>
    <m/>
    <m/>
    <s v="Bilateral Rope Triceps Pushdown"/>
    <n v="72.5"/>
    <n v="5"/>
    <n v="72.5"/>
    <n v="5"/>
    <n v="72.5"/>
    <n v="5"/>
    <m/>
    <m/>
    <m/>
    <m/>
    <s v="Cable Fly"/>
    <n v="37.5"/>
    <n v="5"/>
    <n v="37.5"/>
    <n v="5"/>
    <n v="37.5"/>
    <n v="5"/>
    <m/>
    <m/>
    <m/>
    <m/>
    <s v="Barbell Incline Bench"/>
    <n v="125"/>
    <n v="5"/>
    <n v="125"/>
    <n v="5"/>
    <n v="125"/>
    <n v="5"/>
    <m/>
    <m/>
    <m/>
    <m/>
    <s v="EZ Bar Skull Crusher"/>
    <n v="85"/>
    <n v="5"/>
    <n v="85"/>
    <n v="5"/>
    <n v="85"/>
    <n v="5"/>
    <m/>
    <m/>
    <m/>
    <m/>
    <s v="Dumbbell Shoulder Press"/>
    <n v="50"/>
    <n v="5"/>
    <n v="50"/>
    <n v="5"/>
    <n v="50"/>
    <n v="5"/>
    <m/>
    <m/>
    <m/>
    <m/>
    <s v="Dumbbell Lateral Raise"/>
    <n v="25"/>
    <n v="5"/>
    <n v="25"/>
    <n v="5"/>
    <n v="25"/>
    <n v="5"/>
    <m/>
    <m/>
    <m/>
    <m/>
    <n v="2985"/>
    <n v="1087.5"/>
    <n v="562.5"/>
    <n v="1875"/>
    <n v="1275"/>
    <n v="750"/>
    <n v="375"/>
    <n v="7785"/>
  </r>
  <r>
    <d v="2022-04-07T00:00:00"/>
    <x v="3"/>
    <n v="15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08T00:00:00"/>
    <x v="3"/>
    <n v="15"/>
    <x v="2"/>
    <x v="2"/>
    <n v="1"/>
    <n v="0"/>
    <n v="1"/>
    <x v="0"/>
    <s v="-"/>
    <s v="BD Y"/>
    <m/>
    <n v="1"/>
    <x v="1"/>
    <s v="Legs2"/>
    <s v="Conventional Deadlift"/>
    <n v="255"/>
    <n v="5"/>
    <n v="27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0"/>
    <n v="0"/>
    <n v="0"/>
    <n v="0"/>
    <m/>
    <m/>
    <n v="5400"/>
  </r>
  <r>
    <d v="2022-04-09T00:00:00"/>
    <x v="3"/>
    <n v="15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10T00:00:00"/>
    <x v="3"/>
    <n v="16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11T00:00:00"/>
    <x v="3"/>
    <n v="16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12T00:00:00"/>
    <x v="3"/>
    <n v="16"/>
    <x v="6"/>
    <x v="2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60"/>
    <n v="5"/>
    <n v="160"/>
    <n v="5"/>
    <n v="160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900"/>
    <n v="2400"/>
    <n v="525"/>
    <n v="0"/>
    <m/>
    <m/>
    <n v="7025"/>
  </r>
  <r>
    <d v="2022-04-13T00:00:00"/>
    <x v="3"/>
    <n v="16"/>
    <x v="0"/>
    <x v="2"/>
    <n v="1"/>
    <n v="0"/>
    <n v="1"/>
    <x v="0"/>
    <s v="-"/>
    <s v="BD Y"/>
    <m/>
    <n v="1"/>
    <x v="1"/>
    <s v="Legs1"/>
    <s v="Barbell Back Squat"/>
    <n v="205"/>
    <n v="5"/>
    <n v="205"/>
    <n v="5"/>
    <n v="205"/>
    <n v="5"/>
    <n v="205"/>
    <n v="5"/>
    <m/>
    <m/>
    <m/>
    <m/>
    <s v="Standing Calf Raise"/>
    <n v="255"/>
    <n v="5"/>
    <n v="255"/>
    <n v="5"/>
    <n v="255"/>
    <n v="5"/>
    <m/>
    <m/>
    <m/>
    <m/>
    <s v="Barbell Romanian Deadlift"/>
    <n v="185"/>
    <n v="5"/>
    <n v="185"/>
    <n v="5"/>
    <n v="185"/>
    <n v="5"/>
    <m/>
    <m/>
    <m/>
    <m/>
    <s v="Single Leg Leg Press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3825"/>
    <n v="2775"/>
    <n v="4050"/>
    <n v="0"/>
    <m/>
    <m/>
    <n v="14750"/>
  </r>
  <r>
    <d v="2022-04-14T00:00:00"/>
    <x v="3"/>
    <n v="16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15T00:00:00"/>
    <x v="3"/>
    <n v="16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16T00:00:00"/>
    <x v="3"/>
    <n v="16"/>
    <x v="3"/>
    <x v="2"/>
    <n v="0"/>
    <n v="1"/>
    <n v="1"/>
    <x v="0"/>
    <s v="-"/>
    <s v="PAC"/>
    <m/>
    <n v="1"/>
    <x v="2"/>
    <s v="Upper1"/>
    <s v="Barbell Bench"/>
    <n v="155"/>
    <n v="5"/>
    <n v="155"/>
    <n v="5"/>
    <n v="155"/>
    <n v="5"/>
    <n v="165"/>
    <n v="5"/>
    <m/>
    <m/>
    <m/>
    <m/>
    <s v="Bilateral Rope Tripceps Pushdown"/>
    <n v="90"/>
    <n v="5"/>
    <n v="120"/>
    <n v="5"/>
    <n v="150"/>
    <n v="5"/>
    <m/>
    <m/>
    <m/>
    <m/>
    <s v="Cable Fly"/>
    <n v="30"/>
    <n v="5"/>
    <n v="60"/>
    <n v="5"/>
    <n v="60"/>
    <n v="5"/>
    <m/>
    <m/>
    <m/>
    <m/>
    <s v="EZ Bar Skull Crusher"/>
    <n v="85"/>
    <n v="5"/>
    <n v="85"/>
    <n v="5"/>
    <n v="85"/>
    <n v="5"/>
    <m/>
    <m/>
    <m/>
    <m/>
    <s v="Barbell Incline Bench"/>
    <n v="135"/>
    <n v="5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n v="3150"/>
    <n v="1800"/>
    <n v="750"/>
    <n v="1275"/>
    <n v="2025"/>
    <n v="0"/>
    <n v="0"/>
    <n v="9000"/>
  </r>
  <r>
    <d v="2022-04-17T00:00:00"/>
    <x v="3"/>
    <n v="17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18T00:00:00"/>
    <x v="3"/>
    <n v="17"/>
    <x v="5"/>
    <x v="2"/>
    <n v="1"/>
    <n v="0"/>
    <n v="1"/>
    <x v="0"/>
    <s v="-"/>
    <s v="PAC"/>
    <m/>
    <n v="1"/>
    <x v="1"/>
    <s v="Legs2"/>
    <s v="Conventional Deadlift"/>
    <m/>
    <m/>
    <n v="275"/>
    <n v="5"/>
    <n v="27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"/>
    <n v="0"/>
    <n v="0"/>
    <n v="0"/>
    <n v="0"/>
    <m/>
    <m/>
    <n v="5500"/>
  </r>
  <r>
    <d v="2022-04-19T00:00:00"/>
    <x v="3"/>
    <n v="17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20T00:00:00"/>
    <x v="3"/>
    <n v="17"/>
    <x v="0"/>
    <x v="2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60"/>
    <n v="5"/>
    <n v="180"/>
    <n v="5"/>
    <n v="180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900"/>
    <n v="2600"/>
    <n v="525"/>
    <n v="0"/>
    <m/>
    <m/>
    <n v="7225"/>
  </r>
  <r>
    <d v="2022-04-21T00:00:00"/>
    <x v="3"/>
    <n v="17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22T00:00:00"/>
    <x v="3"/>
    <n v="17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23T00:00:00"/>
    <x v="3"/>
    <n v="17"/>
    <x v="3"/>
    <x v="2"/>
    <n v="0"/>
    <n v="1"/>
    <n v="1"/>
    <x v="0"/>
    <s v="-"/>
    <s v="GB Y"/>
    <s v="Poor sleep/recovery"/>
    <n v="1"/>
    <x v="1"/>
    <s v="Legs1"/>
    <s v="Barbell Back Squat"/>
    <n v="205"/>
    <n v="5"/>
    <n v="205"/>
    <n v="5"/>
    <n v="205"/>
    <n v="5"/>
    <n v="205"/>
    <n v="5"/>
    <m/>
    <m/>
    <m/>
    <m/>
    <s v="Standing Calf Raise"/>
    <n v="255"/>
    <n v="5"/>
    <n v="255"/>
    <n v="5"/>
    <n v="255"/>
    <n v="5"/>
    <m/>
    <m/>
    <m/>
    <m/>
    <s v="Barbell Romanian Deadlift"/>
    <n v="185"/>
    <n v="5"/>
    <n v="185"/>
    <n v="5"/>
    <n v="185"/>
    <n v="5"/>
    <m/>
    <m/>
    <m/>
    <m/>
    <s v="Single Leg Leg Press"/>
    <n v="260"/>
    <n v="5"/>
    <n v="220"/>
    <n v="5"/>
    <n v="2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3825"/>
    <n v="2775"/>
    <n v="3500"/>
    <n v="0"/>
    <m/>
    <m/>
    <n v="14200"/>
  </r>
  <r>
    <d v="2022-04-24T00:00:00"/>
    <x v="3"/>
    <n v="18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25T00:00:00"/>
    <x v="3"/>
    <n v="18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26T00:00:00"/>
    <x v="3"/>
    <n v="18"/>
    <x v="6"/>
    <x v="2"/>
    <n v="1"/>
    <n v="0"/>
    <n v="1"/>
    <x v="0"/>
    <s v="-"/>
    <s v="Home"/>
    <m/>
    <n v="1"/>
    <x v="2"/>
    <s v="Upper1"/>
    <s v="Barbell Bench"/>
    <n v="165"/>
    <n v="5"/>
    <n v="165"/>
    <n v="5"/>
    <n v="165"/>
    <n v="5"/>
    <n v="165"/>
    <n v="4"/>
    <m/>
    <m/>
    <m/>
    <m/>
    <s v="Bilateral Wavy Bar Ticeps Pushdown"/>
    <n v="90"/>
    <n v="5"/>
    <n v="90"/>
    <n v="5"/>
    <n v="90"/>
    <n v="5"/>
    <m/>
    <m/>
    <m/>
    <m/>
    <s v="Pec Deck"/>
    <n v="70"/>
    <n v="5"/>
    <n v="70"/>
    <n v="5"/>
    <n v="70"/>
    <n v="5"/>
    <m/>
    <m/>
    <m/>
    <m/>
    <s v="Barbell Skull Crusher"/>
    <n v="80"/>
    <n v="5"/>
    <n v="80"/>
    <n v="5"/>
    <n v="80"/>
    <n v="5"/>
    <m/>
    <m/>
    <m/>
    <m/>
    <s v="Barbell Incline Bench"/>
    <n v="135"/>
    <n v="5"/>
    <n v="135"/>
    <n v="5"/>
    <n v="135"/>
    <n v="5"/>
    <m/>
    <m/>
    <m/>
    <m/>
    <s v="Seated Barbell Shoulder Press"/>
    <n v="95"/>
    <n v="5"/>
    <n v="95"/>
    <n v="5"/>
    <n v="95"/>
    <n v="5"/>
    <m/>
    <m/>
    <m/>
    <m/>
    <s v="Dumbbell Lateral Raise"/>
    <n v="25"/>
    <n v="5"/>
    <n v="25"/>
    <n v="5"/>
    <n v="25"/>
    <n v="5"/>
    <m/>
    <m/>
    <m/>
    <m/>
    <n v="3135"/>
    <n v="1350"/>
    <n v="1050"/>
    <n v="1200"/>
    <n v="2025"/>
    <n v="1425"/>
    <n v="375"/>
    <n v="8760"/>
  </r>
  <r>
    <d v="2022-04-27T00:00:00"/>
    <x v="3"/>
    <n v="18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28T00:00:00"/>
    <x v="3"/>
    <n v="18"/>
    <x v="1"/>
    <x v="2"/>
    <n v="1"/>
    <n v="0"/>
    <n v="1"/>
    <x v="0"/>
    <s v="-"/>
    <s v="PAC"/>
    <m/>
    <n v="1"/>
    <x v="1"/>
    <s v="Legs2"/>
    <s v="Conventional Deadlift"/>
    <m/>
    <m/>
    <n v="275"/>
    <n v="5"/>
    <n v="27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"/>
    <n v="0"/>
    <n v="0"/>
    <n v="0"/>
    <n v="0"/>
    <m/>
    <m/>
    <n v="5500"/>
  </r>
  <r>
    <d v="2022-04-29T00:00:00"/>
    <x v="3"/>
    <n v="18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4-30T00:00:00"/>
    <x v="3"/>
    <n v="18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01T00:00:00"/>
    <x v="4"/>
    <n v="19"/>
    <x v="4"/>
    <x v="2"/>
    <n v="0"/>
    <n v="1"/>
    <n v="1"/>
    <x v="0"/>
    <s v="-"/>
    <m/>
    <m/>
    <n v="1"/>
    <x v="2"/>
    <s v="Upper2"/>
    <s v="Lat Pulldowns (wide)"/>
    <n v="80"/>
    <n v="5"/>
    <n v="80"/>
    <n v="5"/>
    <n v="85"/>
    <n v="5"/>
    <n v="85"/>
    <n v="5"/>
    <m/>
    <m/>
    <m/>
    <m/>
    <s v="Hammer Curl"/>
    <n v="45"/>
    <n v="5"/>
    <n v="45"/>
    <n v="5"/>
    <n v="45"/>
    <n v="5"/>
    <n v="45"/>
    <n v="5"/>
    <m/>
    <m/>
    <s v="Seated Rows"/>
    <n v="140"/>
    <n v="5"/>
    <n v="140"/>
    <n v="5"/>
    <n v="140"/>
    <n v="5"/>
    <m/>
    <m/>
    <m/>
    <m/>
    <s v="Preacher Curls (EZ Bar)"/>
    <n v="50"/>
    <n v="5"/>
    <n v="50"/>
    <n v="5"/>
    <n v="5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0"/>
    <n v="900"/>
    <n v="2100"/>
    <n v="750"/>
    <n v="0"/>
    <m/>
    <m/>
    <n v="5400"/>
  </r>
  <r>
    <d v="2022-05-02T00:00:00"/>
    <x v="4"/>
    <n v="19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03T00:00:00"/>
    <x v="4"/>
    <n v="19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04T00:00:00"/>
    <x v="4"/>
    <n v="19"/>
    <x v="0"/>
    <x v="2"/>
    <n v="1"/>
    <n v="0"/>
    <n v="1"/>
    <x v="0"/>
    <s v="-"/>
    <s v="BD Y "/>
    <m/>
    <n v="1"/>
    <x v="1"/>
    <s v="Legs1"/>
    <s v="Barbell Back Squat"/>
    <n v="205"/>
    <n v="5"/>
    <n v="205"/>
    <n v="5"/>
    <n v="205"/>
    <n v="5"/>
    <n v="225"/>
    <n v="4"/>
    <m/>
    <m/>
    <m/>
    <m/>
    <s v="Standing Calf Raise"/>
    <n v="255"/>
    <n v="5"/>
    <n v="255"/>
    <n v="5"/>
    <n v="255"/>
    <n v="5"/>
    <m/>
    <m/>
    <m/>
    <m/>
    <s v="Barbell Romanian Deadlift"/>
    <n v="185"/>
    <n v="5"/>
    <n v="185"/>
    <n v="5"/>
    <n v="185"/>
    <n v="5"/>
    <m/>
    <m/>
    <m/>
    <m/>
    <s v="Single Leg Leg Press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5"/>
    <n v="3825"/>
    <n v="2775"/>
    <n v="4050"/>
    <n v="0"/>
    <m/>
    <m/>
    <n v="14625"/>
  </r>
  <r>
    <d v="2022-05-05T00:00:00"/>
    <x v="4"/>
    <n v="19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06T00:00:00"/>
    <x v="4"/>
    <n v="19"/>
    <x v="2"/>
    <x v="2"/>
    <n v="1"/>
    <n v="0"/>
    <n v="1"/>
    <x v="0"/>
    <s v="-"/>
    <s v="SP Y"/>
    <m/>
    <n v="1"/>
    <x v="2"/>
    <s v="Upper1"/>
    <s v="Barbell Bench"/>
    <n v="165"/>
    <n v="5"/>
    <n v="165"/>
    <n v="5"/>
    <n v="165"/>
    <n v="5"/>
    <n v="165"/>
    <n v="5"/>
    <m/>
    <m/>
    <m/>
    <m/>
    <s v="Bilateral Rope Tripceps Pushdown"/>
    <n v="100"/>
    <n v="5"/>
    <n v="125"/>
    <n v="5"/>
    <n v="125"/>
    <n v="5"/>
    <m/>
    <m/>
    <m/>
    <m/>
    <s v="Cable Fly"/>
    <n v="50"/>
    <n v="5"/>
    <n v="50"/>
    <n v="5"/>
    <n v="50"/>
    <n v="5"/>
    <m/>
    <m/>
    <m/>
    <m/>
    <s v="EZ Bar Skull Crusher"/>
    <n v="85"/>
    <n v="5"/>
    <n v="85"/>
    <n v="5"/>
    <n v="85"/>
    <n v="5"/>
    <m/>
    <m/>
    <m/>
    <m/>
    <s v="Barbell Incline Bench"/>
    <n v="135"/>
    <n v="5"/>
    <n v="135"/>
    <n v="5"/>
    <n v="135"/>
    <n v="5"/>
    <m/>
    <m/>
    <m/>
    <m/>
    <s v="Standing Barbell Shoulder Press"/>
    <n v="95"/>
    <n v="5"/>
    <n v="95"/>
    <n v="5"/>
    <n v="95"/>
    <n v="4"/>
    <m/>
    <m/>
    <m/>
    <m/>
    <s v="Dumbbell Lateral Raise"/>
    <n v="25"/>
    <n v="5"/>
    <n v="25"/>
    <n v="5"/>
    <n v="25"/>
    <n v="5"/>
    <m/>
    <m/>
    <m/>
    <m/>
    <n v="3300"/>
    <n v="1750"/>
    <n v="750"/>
    <n v="1275"/>
    <n v="2025"/>
    <n v="1330"/>
    <n v="375"/>
    <n v="9100"/>
  </r>
  <r>
    <d v="2022-05-07T00:00:00"/>
    <x v="4"/>
    <n v="19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08T00:00:00"/>
    <x v="4"/>
    <n v="20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09T00:00:00"/>
    <x v="4"/>
    <n v="20"/>
    <x v="5"/>
    <x v="2"/>
    <n v="1"/>
    <n v="0"/>
    <n v="1"/>
    <x v="0"/>
    <s v="-"/>
    <m/>
    <m/>
    <n v="1"/>
    <x v="2"/>
    <s v="Upper2"/>
    <s v="Lat Pulldowns (wide)"/>
    <n v="80"/>
    <n v="5"/>
    <n v="80"/>
    <n v="5"/>
    <n v="85"/>
    <n v="5"/>
    <n v="85"/>
    <n v="5"/>
    <m/>
    <m/>
    <m/>
    <m/>
    <s v="Hammer Curl"/>
    <n v="45"/>
    <n v="5"/>
    <n v="45"/>
    <n v="5"/>
    <n v="45"/>
    <n v="5"/>
    <n v="45"/>
    <n v="5"/>
    <m/>
    <m/>
    <s v="Seated Rows"/>
    <n v="80"/>
    <n v="5"/>
    <n v="80"/>
    <n v="5"/>
    <n v="90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0"/>
    <n v="900"/>
    <n v="1250"/>
    <n v="450"/>
    <n v="0"/>
    <m/>
    <m/>
    <n v="4250"/>
  </r>
  <r>
    <d v="2022-05-10T00:00:00"/>
    <x v="4"/>
    <n v="20"/>
    <x v="6"/>
    <x v="2"/>
    <n v="1"/>
    <n v="0"/>
    <n v="1"/>
    <x v="0"/>
    <s v="-"/>
    <s v="BD Y"/>
    <m/>
    <n v="1"/>
    <x v="1"/>
    <s v="Legs2"/>
    <s v="Conventional Deadlift"/>
    <m/>
    <m/>
    <n v="275"/>
    <n v="5"/>
    <n v="275"/>
    <n v="5"/>
    <n v="275"/>
    <n v="5"/>
    <n v="2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0"/>
    <n v="0"/>
    <n v="0"/>
    <n v="0"/>
    <m/>
    <m/>
    <n v="5600"/>
  </r>
  <r>
    <d v="2022-05-11T00:00:00"/>
    <x v="4"/>
    <n v="20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12T00:00:00"/>
    <x v="4"/>
    <n v="20"/>
    <x v="1"/>
    <x v="2"/>
    <n v="1"/>
    <n v="0"/>
    <n v="1"/>
    <x v="0"/>
    <s v="-"/>
    <s v="PAC"/>
    <m/>
    <n v="1"/>
    <x v="2"/>
    <s v="Upper1"/>
    <s v="Barbell Bench"/>
    <n v="165"/>
    <n v="5"/>
    <n v="165"/>
    <n v="5"/>
    <n v="165"/>
    <n v="5"/>
    <n v="165"/>
    <n v="5"/>
    <m/>
    <m/>
    <m/>
    <m/>
    <s v="Bilateral Rope Tripceps Pushdown"/>
    <n v="165"/>
    <n v="5"/>
    <n v="155"/>
    <n v="5"/>
    <n v="145"/>
    <n v="5"/>
    <m/>
    <m/>
    <m/>
    <m/>
    <s v="Cable Fly"/>
    <n v="55"/>
    <n v="5"/>
    <n v="55"/>
    <n v="5"/>
    <n v="55"/>
    <n v="5"/>
    <m/>
    <m/>
    <m/>
    <m/>
    <s v="EZ Bar Skull Crusher"/>
    <n v="85"/>
    <n v="5"/>
    <n v="85"/>
    <n v="5"/>
    <n v="85"/>
    <n v="5"/>
    <m/>
    <m/>
    <m/>
    <m/>
    <s v="Barbell Incline Bench"/>
    <n v="135"/>
    <n v="5"/>
    <n v="135"/>
    <n v="5"/>
    <n v="135"/>
    <n v="5"/>
    <m/>
    <m/>
    <m/>
    <m/>
    <s v="Seated Barbell Shoulder Press"/>
    <n v="95"/>
    <n v="5"/>
    <n v="95"/>
    <n v="5"/>
    <n v="95"/>
    <n v="5"/>
    <m/>
    <m/>
    <m/>
    <m/>
    <s v="Dumbbell Lateral Raise"/>
    <n v="25"/>
    <n v="5"/>
    <n v="25"/>
    <n v="5"/>
    <n v="25"/>
    <n v="5"/>
    <m/>
    <m/>
    <m/>
    <m/>
    <n v="3300"/>
    <n v="2325"/>
    <n v="825"/>
    <n v="1275"/>
    <n v="2025"/>
    <n v="1425"/>
    <n v="375"/>
    <n v="9750"/>
  </r>
  <r>
    <d v="2022-05-13T00:00:00"/>
    <x v="4"/>
    <n v="20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14T00:00:00"/>
    <x v="4"/>
    <n v="20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15T00:00:00"/>
    <x v="4"/>
    <n v="21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16T00:00:00"/>
    <x v="4"/>
    <n v="21"/>
    <x v="5"/>
    <x v="2"/>
    <n v="1"/>
    <n v="0"/>
    <n v="1"/>
    <x v="0"/>
    <s v="-"/>
    <s v="PAC"/>
    <m/>
    <n v="1"/>
    <x v="1"/>
    <s v="Legs1"/>
    <s v="Barbell Back Squat"/>
    <n v="205"/>
    <n v="5"/>
    <n v="205"/>
    <n v="5"/>
    <n v="225"/>
    <n v="5"/>
    <n v="225"/>
    <n v="3"/>
    <m/>
    <m/>
    <m/>
    <m/>
    <s v="Standing Calf Raise"/>
    <n v="265"/>
    <n v="5"/>
    <n v="265"/>
    <n v="5"/>
    <n v="265"/>
    <n v="5"/>
    <m/>
    <m/>
    <m/>
    <m/>
    <s v="Barbell Romanian Deadlift"/>
    <n v="205"/>
    <n v="5"/>
    <n v="205"/>
    <n v="5"/>
    <n v="20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0"/>
    <n v="3975"/>
    <n v="3075"/>
    <n v="2700"/>
    <n v="0"/>
    <m/>
    <m/>
    <n v="13600"/>
  </r>
  <r>
    <d v="2022-05-17T00:00:00"/>
    <x v="4"/>
    <n v="21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18T00:00:00"/>
    <x v="4"/>
    <n v="21"/>
    <x v="0"/>
    <x v="2"/>
    <n v="1"/>
    <n v="0"/>
    <n v="1"/>
    <x v="0"/>
    <s v="-"/>
    <m/>
    <m/>
    <n v="1"/>
    <x v="2"/>
    <s v="Upper2"/>
    <s v="Lat Pulldowns (wide)"/>
    <n v="160"/>
    <n v="5"/>
    <n v="160"/>
    <n v="5"/>
    <n v="175"/>
    <n v="5"/>
    <n v="175"/>
    <n v="5"/>
    <m/>
    <m/>
    <m/>
    <m/>
    <s v="Hammer Curl"/>
    <n v="45"/>
    <n v="5"/>
    <n v="45"/>
    <n v="5"/>
    <n v="45"/>
    <n v="5"/>
    <n v="45"/>
    <n v="5"/>
    <m/>
    <m/>
    <s v="Seated Rows"/>
    <n v="80"/>
    <n v="5"/>
    <n v="90"/>
    <n v="5"/>
    <n v="90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0"/>
    <n v="900"/>
    <n v="1300"/>
    <n v="525"/>
    <n v="0"/>
    <m/>
    <m/>
    <n v="6075"/>
  </r>
  <r>
    <d v="2022-05-19T00:00:00"/>
    <x v="4"/>
    <n v="21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0T00:00:00"/>
    <x v="4"/>
    <n v="21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1T00:00:00"/>
    <x v="4"/>
    <n v="21"/>
    <x v="3"/>
    <x v="2"/>
    <n v="0"/>
    <n v="1"/>
    <n v="1"/>
    <x v="0"/>
    <s v="-"/>
    <s v="PAC"/>
    <s v="Testing week"/>
    <n v="1"/>
    <x v="1"/>
    <s v="Legs2"/>
    <s v="Conventional Deadlift"/>
    <n v="225"/>
    <n v="2"/>
    <n v="275"/>
    <n v="2"/>
    <n v="315"/>
    <n v="1"/>
    <n v="335"/>
    <n v="1"/>
    <n v="285"/>
    <n v="0"/>
    <n v="365"/>
    <n v="1"/>
    <s v="Standing Calf Raise"/>
    <n v="255"/>
    <n v="5"/>
    <n v="255"/>
    <n v="5"/>
    <n v="255"/>
    <n v="5"/>
    <m/>
    <m/>
    <m/>
    <m/>
    <s v="Barbell RDL"/>
    <n v="185"/>
    <n v="5"/>
    <n v="185"/>
    <n v="5"/>
    <n v="18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0"/>
    <n v="3825"/>
    <n v="2775"/>
    <n v="2700"/>
    <n v="0"/>
    <m/>
    <m/>
    <n v="10950"/>
  </r>
  <r>
    <d v="2022-05-22T00:00:00"/>
    <x v="4"/>
    <n v="22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3T00:00:00"/>
    <x v="4"/>
    <n v="22"/>
    <x v="5"/>
    <x v="2"/>
    <n v="1"/>
    <n v="0"/>
    <n v="1"/>
    <x v="0"/>
    <s v="-"/>
    <s v="PAC"/>
    <s v="Max Testing"/>
    <n v="1"/>
    <x v="2"/>
    <s v="Upper1"/>
    <s v="Barbell Bench"/>
    <n v="165"/>
    <n v="3"/>
    <n v="185"/>
    <n v="1"/>
    <n v="205"/>
    <n v="1"/>
    <n v="215"/>
    <n v="0"/>
    <m/>
    <m/>
    <m/>
    <m/>
    <s v="Bilateral Rope Tripceps Pushdown"/>
    <n v="145"/>
    <n v="5"/>
    <n v="145"/>
    <n v="5"/>
    <n v="145"/>
    <n v="5"/>
    <m/>
    <m/>
    <m/>
    <m/>
    <s v="Cable Fly"/>
    <n v="65"/>
    <n v="5"/>
    <n v="65"/>
    <n v="5"/>
    <n v="65"/>
    <n v="5"/>
    <m/>
    <m/>
    <m/>
    <m/>
    <s v="EZ Bar Skull Crusher"/>
    <n v="95"/>
    <n v="5"/>
    <n v="95"/>
    <n v="5"/>
    <n v="95"/>
    <n v="5"/>
    <m/>
    <m/>
    <m/>
    <m/>
    <m/>
    <m/>
    <m/>
    <m/>
    <m/>
    <m/>
    <m/>
    <m/>
    <m/>
    <m/>
    <m/>
    <s v="Dumbbell Shoulder Press"/>
    <n v="50"/>
    <n v="5"/>
    <n v="50"/>
    <n v="5"/>
    <n v="50"/>
    <n v="5"/>
    <m/>
    <m/>
    <m/>
    <m/>
    <m/>
    <m/>
    <m/>
    <m/>
    <m/>
    <m/>
    <m/>
    <m/>
    <m/>
    <m/>
    <m/>
    <n v="885"/>
    <n v="2175"/>
    <n v="975"/>
    <n v="1425"/>
    <n v="0"/>
    <n v="750"/>
    <n v="0"/>
    <n v="5460"/>
  </r>
  <r>
    <d v="2022-05-24T00:00:00"/>
    <x v="4"/>
    <n v="22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5T00:00:00"/>
    <x v="4"/>
    <n v="22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6T00:00:00"/>
    <x v="4"/>
    <n v="22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7T00:00:00"/>
    <x v="4"/>
    <n v="22"/>
    <x v="2"/>
    <x v="2"/>
    <n v="1"/>
    <n v="0"/>
    <n v="1"/>
    <x v="0"/>
    <s v="-"/>
    <s v="PAC"/>
    <m/>
    <n v="1"/>
    <x v="1"/>
    <s v="Legs1"/>
    <s v="Barbell Back Squat"/>
    <n v="205"/>
    <n v="5"/>
    <n v="225"/>
    <n v="3"/>
    <n v="245"/>
    <n v="1"/>
    <n v="265"/>
    <n v="1"/>
    <n v="275"/>
    <n v="1"/>
    <m/>
    <m/>
    <s v="Standing Calf Raise"/>
    <n v="275"/>
    <n v="5"/>
    <n v="275"/>
    <n v="5"/>
    <n v="275"/>
    <n v="5"/>
    <m/>
    <m/>
    <m/>
    <m/>
    <s v="Barbell Romanian Deadlift"/>
    <n v="205"/>
    <n v="5"/>
    <n v="205"/>
    <n v="5"/>
    <n v="205"/>
    <n v="5"/>
    <m/>
    <m/>
    <m/>
    <m/>
    <s v="Single Leg Leg Press"/>
    <n v="180"/>
    <n v="5"/>
    <n v="180"/>
    <n v="5"/>
    <n v="20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5"/>
    <n v="4125"/>
    <n v="3075"/>
    <n v="2800"/>
    <n v="0"/>
    <m/>
    <m/>
    <n v="12485"/>
  </r>
  <r>
    <d v="2022-05-28T00:00:00"/>
    <x v="4"/>
    <n v="22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29T00:00:00"/>
    <x v="4"/>
    <n v="23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5-30T00:00:00"/>
    <x v="4"/>
    <n v="23"/>
    <x v="5"/>
    <x v="2"/>
    <n v="1"/>
    <n v="0"/>
    <n v="1"/>
    <x v="0"/>
    <s v="-"/>
    <m/>
    <m/>
    <n v="1"/>
    <x v="2"/>
    <s v="Upper2"/>
    <s v="Lat Pulldowns (wide)"/>
    <n v="80"/>
    <n v="5"/>
    <n v="80"/>
    <n v="5"/>
    <n v="85"/>
    <n v="5"/>
    <n v="85"/>
    <n v="5"/>
    <m/>
    <m/>
    <m/>
    <m/>
    <s v="Hammer Curl"/>
    <n v="45"/>
    <n v="5"/>
    <n v="45"/>
    <n v="5"/>
    <n v="45"/>
    <n v="5"/>
    <n v="45"/>
    <n v="5"/>
    <m/>
    <m/>
    <s v="Seated Rows"/>
    <n v="160"/>
    <n v="5"/>
    <n v="170"/>
    <n v="5"/>
    <n v="170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0"/>
    <n v="900"/>
    <n v="2500"/>
    <n v="525"/>
    <n v="0"/>
    <m/>
    <m/>
    <n v="5575"/>
  </r>
  <r>
    <d v="2022-05-31T00:00:00"/>
    <x v="4"/>
    <n v="23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01T00:00:00"/>
    <x v="5"/>
    <n v="23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02T00:00:00"/>
    <x v="5"/>
    <n v="23"/>
    <x v="1"/>
    <x v="2"/>
    <n v="1"/>
    <n v="0"/>
    <n v="1"/>
    <x v="0"/>
    <s v="-"/>
    <s v="PAC"/>
    <m/>
    <n v="1"/>
    <x v="1"/>
    <s v="Legs2"/>
    <s v="Conventional Deadlift"/>
    <n v="275"/>
    <n v="5"/>
    <n v="275"/>
    <n v="3"/>
    <n v="255"/>
    <n v="5"/>
    <n v="255"/>
    <n v="5"/>
    <m/>
    <m/>
    <m/>
    <m/>
    <s v="Single Leg Leg Press"/>
    <n v="180"/>
    <n v="5"/>
    <n v="180"/>
    <n v="5"/>
    <n v="180"/>
    <n v="5"/>
    <m/>
    <m/>
    <m/>
    <m/>
    <s v="Barbell RDL"/>
    <n v="205"/>
    <n v="5"/>
    <n v="205"/>
    <n v="5"/>
    <n v="205"/>
    <n v="5"/>
    <m/>
    <m/>
    <m/>
    <m/>
    <s v="Standing Calf Raise"/>
    <n v="255"/>
    <n v="5"/>
    <n v="255"/>
    <n v="5"/>
    <n v="25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0"/>
    <n v="2700"/>
    <n v="3075"/>
    <n v="3825"/>
    <n v="0"/>
    <m/>
    <m/>
    <n v="14350"/>
  </r>
  <r>
    <d v="2022-06-03T00:00:00"/>
    <x v="5"/>
    <n v="23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04T00:00:00"/>
    <x v="5"/>
    <n v="23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05T00:00:00"/>
    <x v="5"/>
    <n v="24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06T00:00:00"/>
    <x v="5"/>
    <n v="24"/>
    <x v="5"/>
    <x v="2"/>
    <n v="1"/>
    <n v="0"/>
    <n v="1"/>
    <x v="0"/>
    <s v="-"/>
    <m/>
    <m/>
    <n v="1"/>
    <x v="2"/>
    <s v="Upper1"/>
    <s v="Barbell Bench"/>
    <n v="165"/>
    <n v="5"/>
    <n v="165"/>
    <n v="5"/>
    <n v="165"/>
    <n v="5"/>
    <n v="165"/>
    <n v="5"/>
    <m/>
    <m/>
    <m/>
    <m/>
    <s v="Bilateral Rope Tripceps Pushdown"/>
    <n v="155"/>
    <n v="5"/>
    <n v="155"/>
    <n v="5"/>
    <n v="155"/>
    <n v="5"/>
    <m/>
    <m/>
    <m/>
    <m/>
    <s v="Cable Fly"/>
    <n v="65"/>
    <n v="5"/>
    <n v="65"/>
    <n v="5"/>
    <n v="65"/>
    <n v="5"/>
    <m/>
    <m/>
    <m/>
    <m/>
    <s v="EZ Bar Skull Crusher"/>
    <n v="95"/>
    <n v="5"/>
    <n v="95"/>
    <n v="5"/>
    <n v="95"/>
    <n v="5"/>
    <m/>
    <m/>
    <m/>
    <m/>
    <m/>
    <m/>
    <m/>
    <m/>
    <m/>
    <m/>
    <m/>
    <m/>
    <m/>
    <m/>
    <m/>
    <s v="Dumbbell Shoulder Press"/>
    <n v="50"/>
    <n v="5"/>
    <n v="50"/>
    <n v="50"/>
    <n v="50"/>
    <n v="5"/>
    <m/>
    <m/>
    <m/>
    <m/>
    <m/>
    <m/>
    <m/>
    <m/>
    <m/>
    <m/>
    <m/>
    <m/>
    <m/>
    <m/>
    <m/>
    <n v="3300"/>
    <n v="2325"/>
    <n v="975"/>
    <n v="1425"/>
    <n v="0"/>
    <n v="3000"/>
    <n v="0"/>
    <n v="8025"/>
  </r>
  <r>
    <d v="2022-06-07T00:00:00"/>
    <x v="5"/>
    <n v="24"/>
    <x v="6"/>
    <x v="2"/>
    <n v="1"/>
    <n v="0"/>
    <n v="1"/>
    <x v="0"/>
    <s v="-"/>
    <s v="BD Y"/>
    <m/>
    <n v="1"/>
    <x v="1"/>
    <s v="Legs1"/>
    <s v="Barbell Back Squat"/>
    <n v="205"/>
    <n v="5"/>
    <n v="205"/>
    <n v="5"/>
    <n v="225"/>
    <n v="5"/>
    <n v="225"/>
    <n v="4"/>
    <m/>
    <m/>
    <m/>
    <m/>
    <s v="Standing Calf Raise"/>
    <n v="275"/>
    <n v="5"/>
    <n v="275"/>
    <n v="5"/>
    <n v="275"/>
    <n v="5"/>
    <m/>
    <m/>
    <m/>
    <m/>
    <s v="Barbell Romanian Deadlift"/>
    <n v="205"/>
    <n v="5"/>
    <n v="205"/>
    <n v="5"/>
    <n v="205"/>
    <n v="5"/>
    <m/>
    <m/>
    <m/>
    <m/>
    <s v="Single Leg Leg Press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5"/>
    <n v="4125"/>
    <n v="3075"/>
    <n v="4050"/>
    <n v="0"/>
    <m/>
    <m/>
    <n v="15325"/>
  </r>
  <r>
    <d v="2022-06-08T00:00:00"/>
    <x v="5"/>
    <n v="24"/>
    <x v="0"/>
    <x v="2"/>
    <n v="1"/>
    <n v="0"/>
    <n v="1"/>
    <x v="0"/>
    <s v="-"/>
    <m/>
    <m/>
    <n v="1"/>
    <x v="2"/>
    <s v="Upper2"/>
    <s v="Lat Pulldowns (wide)"/>
    <n v="160"/>
    <n v="5"/>
    <n v="160"/>
    <n v="5"/>
    <n v="170"/>
    <n v="5"/>
    <n v="170"/>
    <n v="5"/>
    <m/>
    <m/>
    <m/>
    <m/>
    <s v="Hammer Curl"/>
    <n v="45"/>
    <n v="5"/>
    <n v="45"/>
    <n v="5"/>
    <n v="45"/>
    <n v="5"/>
    <n v="45"/>
    <n v="5"/>
    <m/>
    <m/>
    <s v="Seated Rows"/>
    <n v="80"/>
    <n v="5"/>
    <n v="90"/>
    <n v="5"/>
    <n v="90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900"/>
    <n v="1300"/>
    <n v="525"/>
    <n v="0"/>
    <m/>
    <m/>
    <n v="6025"/>
  </r>
  <r>
    <d v="2022-06-09T00:00:00"/>
    <x v="5"/>
    <n v="24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0T00:00:00"/>
    <x v="5"/>
    <n v="24"/>
    <x v="2"/>
    <x v="2"/>
    <n v="1"/>
    <n v="0"/>
    <n v="1"/>
    <x v="0"/>
    <n v="225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1T00:00:00"/>
    <x v="5"/>
    <n v="24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2T00:00:00"/>
    <x v="5"/>
    <n v="25"/>
    <x v="4"/>
    <x v="2"/>
    <n v="0"/>
    <n v="1"/>
    <n v="1"/>
    <x v="0"/>
    <s v="-"/>
    <s v="PAC"/>
    <m/>
    <n v="1"/>
    <x v="1"/>
    <s v="Legs2"/>
    <s v="Conventional Deadlift"/>
    <n v="275"/>
    <n v="5"/>
    <n v="275"/>
    <n v="5"/>
    <n v="275"/>
    <n v="5"/>
    <n v="275"/>
    <n v="5"/>
    <m/>
    <m/>
    <m/>
    <m/>
    <s v="Standing Calf Raise"/>
    <n v="230"/>
    <n v="5"/>
    <n v="230"/>
    <n v="5"/>
    <n v="230"/>
    <n v="5"/>
    <m/>
    <m/>
    <m/>
    <m/>
    <s v="Barbell RDL"/>
    <n v="205"/>
    <n v="5"/>
    <n v="205"/>
    <n v="5"/>
    <n v="20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"/>
    <n v="3450"/>
    <n v="3075"/>
    <n v="2700"/>
    <n v="0"/>
    <m/>
    <m/>
    <n v="14725"/>
  </r>
  <r>
    <d v="2022-06-13T00:00:00"/>
    <x v="5"/>
    <n v="25"/>
    <x v="5"/>
    <x v="2"/>
    <n v="1"/>
    <n v="0"/>
    <n v="1"/>
    <x v="0"/>
    <n v="224"/>
    <s v="PAC"/>
    <m/>
    <n v="1"/>
    <x v="2"/>
    <s v="Upper1"/>
    <s v="Barbell Bench"/>
    <n v="165"/>
    <n v="5"/>
    <n v="165"/>
    <n v="5"/>
    <n v="165"/>
    <n v="5"/>
    <n v="165"/>
    <n v="5"/>
    <m/>
    <m/>
    <m/>
    <m/>
    <s v="Bilateral Rope Tripceps Pushdown"/>
    <n v="75"/>
    <n v="5"/>
    <n v="75"/>
    <n v="5"/>
    <n v="75"/>
    <n v="5"/>
    <m/>
    <m/>
    <m/>
    <m/>
    <s v="Barbell Incline Bench"/>
    <n v="135"/>
    <n v="5"/>
    <n v="135"/>
    <n v="5"/>
    <n v="135"/>
    <n v="5"/>
    <m/>
    <m/>
    <m/>
    <m/>
    <s v="EZ Bar Skull Crusher"/>
    <n v="85"/>
    <n v="5"/>
    <n v="95"/>
    <n v="5"/>
    <n v="95"/>
    <n v="5"/>
    <m/>
    <m/>
    <m/>
    <m/>
    <s v="Dumbbell Shoulder Press"/>
    <n v="50"/>
    <n v="5"/>
    <n v="50"/>
    <n v="5"/>
    <n v="50"/>
    <n v="5"/>
    <m/>
    <m/>
    <m/>
    <m/>
    <s v="Cable Fly"/>
    <n v="65"/>
    <n v="5"/>
    <n v="65"/>
    <n v="5"/>
    <n v="65"/>
    <n v="5"/>
    <m/>
    <m/>
    <m/>
    <m/>
    <s v="Dumbbell Lateral Raise"/>
    <n v="25"/>
    <n v="5"/>
    <n v="25"/>
    <n v="5"/>
    <n v="25"/>
    <n v="5"/>
    <m/>
    <m/>
    <m/>
    <m/>
    <n v="3300"/>
    <n v="1125"/>
    <n v="2025"/>
    <n v="1375"/>
    <n v="750"/>
    <n v="975"/>
    <n v="375"/>
    <n v="8575"/>
  </r>
  <r>
    <d v="2022-06-14T00:00:00"/>
    <x v="5"/>
    <n v="25"/>
    <x v="6"/>
    <x v="2"/>
    <n v="1"/>
    <n v="0"/>
    <n v="1"/>
    <x v="0"/>
    <s v="-"/>
    <s v="BD Y"/>
    <m/>
    <n v="1"/>
    <x v="1"/>
    <s v="Legs1"/>
    <s v="Barbell Back Squat"/>
    <n v="205"/>
    <n v="5"/>
    <n v="20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omanian Deadlift"/>
    <n v="205"/>
    <n v="5"/>
    <n v="205"/>
    <n v="5"/>
    <n v="205"/>
    <n v="5"/>
    <m/>
    <m/>
    <m/>
    <m/>
    <s v="Single Leg Leg Press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"/>
    <n v="4125"/>
    <n v="3075"/>
    <n v="4050"/>
    <n v="0"/>
    <m/>
    <m/>
    <n v="15550"/>
  </r>
  <r>
    <d v="2022-06-15T00:00:00"/>
    <x v="5"/>
    <n v="25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6T00:00:00"/>
    <x v="5"/>
    <n v="25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7T00:00:00"/>
    <x v="5"/>
    <n v="25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8T00:00:00"/>
    <x v="5"/>
    <n v="25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19T00:00:00"/>
    <x v="5"/>
    <n v="26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20T00:00:00"/>
    <x v="5"/>
    <n v="26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21T00:00:00"/>
    <x v="5"/>
    <n v="26"/>
    <x v="6"/>
    <x v="2"/>
    <n v="1"/>
    <n v="0"/>
    <n v="1"/>
    <x v="0"/>
    <n v="220.4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22T00:00:00"/>
    <x v="5"/>
    <n v="26"/>
    <x v="0"/>
    <x v="2"/>
    <n v="1"/>
    <n v="0"/>
    <n v="1"/>
    <x v="0"/>
    <s v="-"/>
    <m/>
    <m/>
    <n v="1"/>
    <x v="2"/>
    <s v="Upper2"/>
    <s v="Lat Pulldowns (wide)"/>
    <n v="80"/>
    <n v="5"/>
    <n v="85"/>
    <n v="5"/>
    <n v="85"/>
    <n v="5"/>
    <n v="85"/>
    <n v="5"/>
    <m/>
    <m/>
    <m/>
    <m/>
    <s v="Hammer Curl"/>
    <n v="45"/>
    <n v="5"/>
    <n v="45"/>
    <n v="5"/>
    <n v="45"/>
    <n v="5"/>
    <n v="45"/>
    <n v="5"/>
    <m/>
    <m/>
    <s v="Seated Rows"/>
    <n v="175"/>
    <n v="5"/>
    <n v="175"/>
    <n v="5"/>
    <n v="175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5"/>
    <n v="900"/>
    <n v="2625"/>
    <n v="525"/>
    <n v="0"/>
    <m/>
    <m/>
    <n v="5725"/>
  </r>
  <r>
    <d v="2022-06-23T00:00:00"/>
    <x v="5"/>
    <n v="26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24T00:00:00"/>
    <x v="5"/>
    <n v="26"/>
    <x v="2"/>
    <x v="2"/>
    <n v="1"/>
    <n v="0"/>
    <n v="1"/>
    <x v="0"/>
    <s v="-"/>
    <s v="PAC"/>
    <m/>
    <n v="1"/>
    <x v="1"/>
    <s v="Legs2"/>
    <s v="Conventional Deadlift"/>
    <n v="275"/>
    <n v="5"/>
    <n v="275"/>
    <n v="5"/>
    <n v="275"/>
    <n v="5"/>
    <n v="295"/>
    <n v="5"/>
    <m/>
    <m/>
    <m/>
    <m/>
    <s v="Single Leg Leg Press"/>
    <n v="180"/>
    <n v="5"/>
    <n v="180"/>
    <n v="5"/>
    <n v="200"/>
    <n v="5"/>
    <m/>
    <m/>
    <m/>
    <m/>
    <s v="Barbell RDL"/>
    <n v="205"/>
    <n v="5"/>
    <n v="205"/>
    <n v="5"/>
    <n v="205"/>
    <n v="5"/>
    <m/>
    <m/>
    <m/>
    <m/>
    <s v="Standing Calf Raise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2800"/>
    <n v="3075"/>
    <n v="4050"/>
    <n v="0"/>
    <m/>
    <m/>
    <n v="15525"/>
  </r>
  <r>
    <d v="2022-06-25T00:00:00"/>
    <x v="5"/>
    <n v="26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26T00:00:00"/>
    <x v="5"/>
    <n v="27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6-27T00:00:00"/>
    <x v="5"/>
    <n v="27"/>
    <x v="5"/>
    <x v="2"/>
    <n v="1"/>
    <n v="0"/>
    <n v="1"/>
    <x v="0"/>
    <n v="217.8"/>
    <s v="SP Y"/>
    <m/>
    <n v="1"/>
    <x v="2"/>
    <s v="Upper1"/>
    <s v="Barbell Bench"/>
    <n v="165"/>
    <n v="5"/>
    <n v="165"/>
    <n v="5"/>
    <n v="165"/>
    <n v="5"/>
    <n v="165"/>
    <n v="4"/>
    <m/>
    <m/>
    <m/>
    <m/>
    <s v="Bilateral Rope Tripceps Pushdown"/>
    <n v="130"/>
    <n v="5"/>
    <n v="145"/>
    <n v="5"/>
    <n v="145"/>
    <n v="5"/>
    <m/>
    <m/>
    <m/>
    <m/>
    <s v="Cable Fly"/>
    <n v="50"/>
    <n v="5"/>
    <n v="60"/>
    <n v="5"/>
    <n v="70"/>
    <n v="5"/>
    <m/>
    <m/>
    <m/>
    <m/>
    <s v="Dumbbell Shoulder Press"/>
    <n v="50"/>
    <n v="5"/>
    <n v="50"/>
    <n v="5"/>
    <n v="5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5"/>
    <n v="2100"/>
    <n v="900"/>
    <n v="750"/>
    <n v="0"/>
    <n v="0"/>
    <n v="0"/>
    <n v="6885"/>
  </r>
  <r>
    <d v="2022-06-28T00:00:00"/>
    <x v="5"/>
    <n v="27"/>
    <x v="6"/>
    <x v="2"/>
    <n v="1"/>
    <n v="0"/>
    <n v="1"/>
    <x v="0"/>
    <s v="-"/>
    <s v="BD Y"/>
    <m/>
    <n v="1"/>
    <x v="1"/>
    <s v="Legs1"/>
    <s v="Barbell Back Squat"/>
    <n v="205"/>
    <n v="5"/>
    <n v="205"/>
    <n v="5"/>
    <n v="225"/>
    <n v="4"/>
    <n v="225"/>
    <n v="4"/>
    <m/>
    <m/>
    <m/>
    <m/>
    <s v="Standing Calf Raise"/>
    <n v="275"/>
    <n v="5"/>
    <n v="275"/>
    <n v="5"/>
    <n v="275"/>
    <n v="5"/>
    <m/>
    <m/>
    <m/>
    <m/>
    <s v="Barbell Romanian Deadlift"/>
    <n v="205"/>
    <n v="5"/>
    <n v="205"/>
    <n v="5"/>
    <n v="205"/>
    <n v="5"/>
    <m/>
    <m/>
    <m/>
    <m/>
    <s v="Single Leg Leg Press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0"/>
    <n v="4125"/>
    <n v="3075"/>
    <n v="4050"/>
    <n v="0"/>
    <m/>
    <m/>
    <n v="15100"/>
  </r>
  <r>
    <d v="2022-06-29T00:00:00"/>
    <x v="5"/>
    <n v="27"/>
    <x v="0"/>
    <x v="2"/>
    <n v="1"/>
    <n v="0"/>
    <n v="1"/>
    <x v="0"/>
    <s v="-"/>
    <m/>
    <m/>
    <n v="1"/>
    <x v="2"/>
    <s v="Upper2"/>
    <s v="Lat Pulldowns (wide)"/>
    <n v="160"/>
    <n v="5"/>
    <n v="160"/>
    <n v="5"/>
    <n v="170"/>
    <n v="5"/>
    <n v="170"/>
    <n v="5"/>
    <m/>
    <m/>
    <m/>
    <m/>
    <s v="Hammer Curl"/>
    <n v="45"/>
    <n v="5"/>
    <n v="45"/>
    <n v="5"/>
    <n v="45"/>
    <n v="5"/>
    <n v="45"/>
    <n v="5"/>
    <m/>
    <m/>
    <s v="Seated Rows"/>
    <n v="90"/>
    <n v="5"/>
    <n v="90"/>
    <n v="5"/>
    <n v="90"/>
    <n v="5"/>
    <m/>
    <m/>
    <m/>
    <m/>
    <s v="Reclined Curls"/>
    <n v="35"/>
    <n v="5"/>
    <n v="35"/>
    <n v="5"/>
    <n v="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900"/>
    <n v="1350"/>
    <n v="525"/>
    <n v="0"/>
    <m/>
    <m/>
    <n v="6075"/>
  </r>
  <r>
    <d v="2022-06-30T00:00:00"/>
    <x v="5"/>
    <n v="27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1T00:00:00"/>
    <x v="6"/>
    <n v="27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2T00:00:00"/>
    <x v="6"/>
    <n v="27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3T00:00:00"/>
    <x v="6"/>
    <n v="28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4T00:00:00"/>
    <x v="6"/>
    <n v="28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5T00:00:00"/>
    <x v="6"/>
    <n v="28"/>
    <x v="6"/>
    <x v="2"/>
    <n v="1"/>
    <n v="0"/>
    <n v="1"/>
    <x v="0"/>
    <s v="-"/>
    <s v="PAC"/>
    <m/>
    <n v="1"/>
    <x v="1"/>
    <s v="Legs2"/>
    <s v="Conventional Deadlift"/>
    <n v="275"/>
    <n v="5"/>
    <n v="275"/>
    <n v="5"/>
    <n v="275"/>
    <n v="5"/>
    <n v="295"/>
    <n v="5"/>
    <m/>
    <m/>
    <m/>
    <m/>
    <s v="Standing Calf Raise"/>
    <n v="275"/>
    <n v="5"/>
    <n v="275"/>
    <n v="5"/>
    <n v="275"/>
    <n v="5"/>
    <m/>
    <m/>
    <m/>
    <m/>
    <s v="Barbell RDL"/>
    <n v="205"/>
    <n v="5"/>
    <n v="205"/>
    <n v="5"/>
    <n v="20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4125"/>
    <n v="3075"/>
    <n v="2700"/>
    <n v="0"/>
    <m/>
    <m/>
    <n v="15500"/>
  </r>
  <r>
    <d v="2022-07-06T00:00:00"/>
    <x v="6"/>
    <n v="28"/>
    <x v="0"/>
    <x v="2"/>
    <n v="1"/>
    <n v="0"/>
    <n v="1"/>
    <x v="0"/>
    <n v="217.8"/>
    <s v="Home"/>
    <m/>
    <n v="1"/>
    <x v="2"/>
    <s v="Upper1"/>
    <s v="Barbell Bench"/>
    <n v="165"/>
    <n v="5"/>
    <n v="165"/>
    <n v="5"/>
    <n v="165"/>
    <n v="5"/>
    <n v="165"/>
    <n v="5"/>
    <m/>
    <m/>
    <m/>
    <m/>
    <s v="Unilateral Triceps Pushdown"/>
    <n v="40"/>
    <n v="5"/>
    <n v="40"/>
    <n v="5"/>
    <n v="50"/>
    <n v="5"/>
    <m/>
    <m/>
    <m/>
    <m/>
    <s v="Pec Deck"/>
    <n v="55"/>
    <n v="5"/>
    <n v="55"/>
    <n v="5"/>
    <n v="55"/>
    <n v="5"/>
    <m/>
    <m/>
    <m/>
    <m/>
    <s v="EZ Bar Skull Crusher"/>
    <n v="95"/>
    <n v="5"/>
    <n v="95"/>
    <n v="5"/>
    <n v="95"/>
    <n v="5"/>
    <m/>
    <m/>
    <m/>
    <m/>
    <s v="Barbell Incline Bench"/>
    <n v="135"/>
    <n v="5"/>
    <n v="135"/>
    <n v="5"/>
    <n v="135"/>
    <n v="5"/>
    <m/>
    <m/>
    <m/>
    <m/>
    <s v="Seated Barbell Shoulder Press"/>
    <n v="95"/>
    <n v="5"/>
    <n v="95"/>
    <n v="5"/>
    <n v="95"/>
    <n v="5"/>
    <m/>
    <m/>
    <m/>
    <m/>
    <s v="Dumbbell Lateral Raise"/>
    <n v="25"/>
    <n v="5"/>
    <n v="25"/>
    <n v="5"/>
    <n v="25"/>
    <n v="5"/>
    <m/>
    <m/>
    <m/>
    <m/>
    <n v="3300"/>
    <n v="650"/>
    <n v="825"/>
    <n v="1425"/>
    <n v="2025"/>
    <n v="1425"/>
    <n v="375"/>
    <n v="8225"/>
  </r>
  <r>
    <d v="2022-07-07T00:00:00"/>
    <x v="6"/>
    <n v="28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8T00:00:00"/>
    <x v="6"/>
    <n v="28"/>
    <x v="2"/>
    <x v="2"/>
    <n v="1"/>
    <n v="0"/>
    <n v="1"/>
    <x v="0"/>
    <n v="21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09T00:00:00"/>
    <x v="6"/>
    <n v="28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0T00:00:00"/>
    <x v="6"/>
    <n v="29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1T00:00:00"/>
    <x v="6"/>
    <n v="29"/>
    <x v="5"/>
    <x v="2"/>
    <n v="1"/>
    <n v="0"/>
    <n v="1"/>
    <x v="0"/>
    <s v="-"/>
    <s v="Home"/>
    <m/>
    <n v="1"/>
    <x v="1"/>
    <s v="Legs1"/>
    <s v="Barbell Back Squat (with belt)"/>
    <n v="205"/>
    <n v="5"/>
    <n v="20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omanian Deadlift"/>
    <n v="205"/>
    <n v="5"/>
    <n v="205"/>
    <n v="5"/>
    <n v="205"/>
    <n v="5"/>
    <m/>
    <m/>
    <m/>
    <m/>
    <s v="Bilateral Leg Extension"/>
    <n v="120"/>
    <n v="5"/>
    <n v="120"/>
    <n v="5"/>
    <n v="1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"/>
    <n v="4125"/>
    <n v="3075"/>
    <n v="1800"/>
    <n v="0"/>
    <m/>
    <m/>
    <n v="13300"/>
  </r>
  <r>
    <d v="2022-07-12T00:00:00"/>
    <x v="6"/>
    <n v="29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3T00:00:00"/>
    <x v="6"/>
    <n v="29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4T00:00:00"/>
    <x v="6"/>
    <n v="29"/>
    <x v="1"/>
    <x v="2"/>
    <n v="1"/>
    <n v="0"/>
    <n v="1"/>
    <x v="0"/>
    <s v="-"/>
    <m/>
    <m/>
    <n v="1"/>
    <x v="2"/>
    <s v="Upper2"/>
    <s v="Lat Pulldowns (Supinated)"/>
    <n v="160"/>
    <n v="5"/>
    <n v="160"/>
    <n v="5"/>
    <n v="170"/>
    <n v="5"/>
    <n v="170"/>
    <n v="5"/>
    <m/>
    <m/>
    <m/>
    <m/>
    <s v="Hammer Curl"/>
    <n v="45"/>
    <n v="5"/>
    <n v="45"/>
    <n v="5"/>
    <n v="45"/>
    <n v="5"/>
    <n v="45"/>
    <n v="5"/>
    <m/>
    <m/>
    <s v="Seated Rows"/>
    <n v="175"/>
    <n v="5"/>
    <n v="175"/>
    <n v="5"/>
    <n v="175"/>
    <n v="5"/>
    <m/>
    <m/>
    <m/>
    <m/>
    <s v="Reclined Curls"/>
    <n v="35"/>
    <n v="5"/>
    <n v="35"/>
    <n v="4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900"/>
    <n v="2625"/>
    <n v="465"/>
    <n v="0"/>
    <m/>
    <m/>
    <n v="7290"/>
  </r>
  <r>
    <d v="2022-07-15T00:00:00"/>
    <x v="6"/>
    <n v="29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6T00:00:00"/>
    <x v="6"/>
    <n v="29"/>
    <x v="3"/>
    <x v="2"/>
    <n v="0"/>
    <n v="1"/>
    <n v="1"/>
    <x v="0"/>
    <s v="-"/>
    <m/>
    <m/>
    <n v="1"/>
    <x v="1"/>
    <s v="Legs2"/>
    <s v="Conventional Deadlift"/>
    <n v="275"/>
    <n v="5"/>
    <n v="275"/>
    <n v="5"/>
    <n v="295"/>
    <n v="5"/>
    <n v="295"/>
    <n v="5"/>
    <m/>
    <m/>
    <m/>
    <m/>
    <s v="Standing Calf Raise"/>
    <n v="275"/>
    <n v="5"/>
    <n v="275"/>
    <n v="5"/>
    <n v="275"/>
    <n v="5"/>
    <m/>
    <m/>
    <m/>
    <m/>
    <s v="Single Leg Leg Press"/>
    <n v="200"/>
    <n v="5"/>
    <n v="200"/>
    <n v="5"/>
    <n v="200"/>
    <n v="5"/>
    <m/>
    <m/>
    <m/>
    <m/>
    <s v="Barbell RDL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0"/>
    <n v="4125"/>
    <n v="3000"/>
    <n v="3075"/>
    <n v="0"/>
    <m/>
    <m/>
    <n v="15900"/>
  </r>
  <r>
    <d v="2022-07-17T00:00:00"/>
    <x v="6"/>
    <n v="30"/>
    <x v="4"/>
    <x v="2"/>
    <n v="0"/>
    <n v="1"/>
    <n v="1"/>
    <x v="0"/>
    <n v="221.4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8T00:00:00"/>
    <x v="6"/>
    <n v="30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19T00:00:00"/>
    <x v="6"/>
    <n v="30"/>
    <x v="6"/>
    <x v="2"/>
    <n v="1"/>
    <n v="0"/>
    <n v="1"/>
    <x v="0"/>
    <s v="-"/>
    <s v="PAC"/>
    <m/>
    <n v="1"/>
    <x v="2"/>
    <s v="Upper1"/>
    <s v="Barbell Incline Bench"/>
    <n v="135"/>
    <n v="5"/>
    <n v="135"/>
    <n v="5"/>
    <n v="135"/>
    <n v="5"/>
    <m/>
    <m/>
    <m/>
    <m/>
    <m/>
    <m/>
    <s v="Unilateral Triceps Pushdown"/>
    <n v="50"/>
    <n v="5"/>
    <n v="60"/>
    <n v="5"/>
    <n v="70"/>
    <n v="5"/>
    <m/>
    <m/>
    <m/>
    <m/>
    <s v="Cable Fly"/>
    <n v="70"/>
    <n v="5"/>
    <n v="70"/>
    <n v="5"/>
    <n v="70"/>
    <n v="5"/>
    <m/>
    <m/>
    <m/>
    <m/>
    <s v="Barbell Bench"/>
    <n v="155"/>
    <n v="4"/>
    <n v="145"/>
    <n v="5"/>
    <n v="145"/>
    <n v="5"/>
    <n v="155"/>
    <n v="5"/>
    <m/>
    <m/>
    <s v="EZ Bar Skull Crusher"/>
    <n v="95"/>
    <n v="5"/>
    <n v="95"/>
    <n v="5"/>
    <n v="95"/>
    <n v="5"/>
    <m/>
    <m/>
    <m/>
    <m/>
    <s v="Dumbbell Shoulder Press"/>
    <n v="50"/>
    <n v="5"/>
    <n v="50"/>
    <n v="4"/>
    <n v="50"/>
    <n v="4"/>
    <m/>
    <m/>
    <m/>
    <m/>
    <s v="Dumbbell Lateral Raise"/>
    <n v="25"/>
    <n v="5"/>
    <n v="25"/>
    <n v="5"/>
    <n v="25"/>
    <n v="5"/>
    <m/>
    <m/>
    <m/>
    <m/>
    <n v="2025"/>
    <n v="900"/>
    <n v="1050"/>
    <n v="2845"/>
    <n v="1425"/>
    <n v="650"/>
    <n v="375"/>
    <n v="8245"/>
  </r>
  <r>
    <d v="2022-07-20T00:00:00"/>
    <x v="6"/>
    <n v="30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21T00:00:00"/>
    <x v="6"/>
    <n v="30"/>
    <x v="1"/>
    <x v="2"/>
    <n v="1"/>
    <n v="0"/>
    <n v="1"/>
    <x v="0"/>
    <s v="-"/>
    <s v="Home"/>
    <m/>
    <n v="1"/>
    <x v="1"/>
    <s v="Legs1"/>
    <s v="Barbell Back Squat (with belt)"/>
    <n v="205"/>
    <n v="5"/>
    <n v="20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omanian Deadlift"/>
    <n v="205"/>
    <n v="5"/>
    <n v="205"/>
    <n v="5"/>
    <n v="205"/>
    <n v="5"/>
    <m/>
    <m/>
    <m/>
    <m/>
    <s v="Bilateral Leg Extension"/>
    <n v="120"/>
    <n v="5"/>
    <n v="130"/>
    <n v="5"/>
    <n v="1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"/>
    <n v="4125"/>
    <n v="3075"/>
    <n v="1900"/>
    <n v="0"/>
    <m/>
    <m/>
    <n v="13400"/>
  </r>
  <r>
    <d v="2022-07-22T00:00:00"/>
    <x v="6"/>
    <n v="30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23T00:00:00"/>
    <x v="6"/>
    <n v="30"/>
    <x v="3"/>
    <x v="2"/>
    <n v="0"/>
    <n v="1"/>
    <n v="1"/>
    <x v="0"/>
    <n v="219.6"/>
    <m/>
    <m/>
    <n v="1"/>
    <x v="2"/>
    <s v="Upper2"/>
    <s v="Lat Pulldowns (Supinated)"/>
    <n v="160"/>
    <n v="5"/>
    <n v="170"/>
    <n v="5"/>
    <n v="170"/>
    <n v="5"/>
    <n v="170"/>
    <n v="5"/>
    <m/>
    <m/>
    <m/>
    <m/>
    <s v="Hammer Curl"/>
    <n v="45"/>
    <n v="5"/>
    <n v="45"/>
    <n v="5"/>
    <n v="45"/>
    <n v="5"/>
    <n v="45"/>
    <n v="5"/>
    <m/>
    <m/>
    <s v="Seated Rows"/>
    <n v="175"/>
    <n v="5"/>
    <n v="175"/>
    <n v="5"/>
    <n v="175"/>
    <n v="5"/>
    <m/>
    <m/>
    <m/>
    <m/>
    <s v="Reclined Curls"/>
    <n v="35"/>
    <n v="5"/>
    <n v="35"/>
    <n v="5"/>
    <n v="35"/>
    <n v="4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0"/>
    <n v="900"/>
    <n v="2625"/>
    <n v="525"/>
    <n v="0"/>
    <m/>
    <m/>
    <n v="7400"/>
  </r>
  <r>
    <d v="2022-07-24T00:00:00"/>
    <x v="6"/>
    <n v="31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25T00:00:00"/>
    <x v="6"/>
    <n v="31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26T00:00:00"/>
    <x v="6"/>
    <n v="31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27T00:00:00"/>
    <x v="6"/>
    <n v="31"/>
    <x v="0"/>
    <x v="2"/>
    <n v="1"/>
    <n v="0"/>
    <n v="1"/>
    <x v="0"/>
    <s v="-"/>
    <s v="PAC"/>
    <m/>
    <n v="1"/>
    <x v="1"/>
    <s v="Legs2"/>
    <s v="Conventional Deadlift"/>
    <n v="275"/>
    <n v="5"/>
    <n v="275"/>
    <n v="5"/>
    <n v="295"/>
    <n v="5"/>
    <n v="295"/>
    <n v="5"/>
    <m/>
    <m/>
    <m/>
    <m/>
    <s v="Standing Calf Raise"/>
    <n v="275"/>
    <n v="5"/>
    <n v="275"/>
    <n v="5"/>
    <n v="275"/>
    <n v="5"/>
    <m/>
    <m/>
    <m/>
    <m/>
    <s v="Barbell RDL"/>
    <n v="205"/>
    <n v="5"/>
    <n v="205"/>
    <n v="5"/>
    <n v="205"/>
    <n v="5"/>
    <m/>
    <m/>
    <m/>
    <m/>
    <s v="Single Leg Leg Press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0"/>
    <n v="4125"/>
    <n v="3075"/>
    <n v="2700"/>
    <n v="0"/>
    <m/>
    <m/>
    <n v="15600"/>
  </r>
  <r>
    <d v="2022-07-28T00:00:00"/>
    <x v="6"/>
    <n v="31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29T00:00:00"/>
    <x v="6"/>
    <n v="31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7-30T00:00:00"/>
    <x v="6"/>
    <n v="31"/>
    <x v="3"/>
    <x v="2"/>
    <n v="0"/>
    <n v="1"/>
    <n v="1"/>
    <x v="0"/>
    <s v="-"/>
    <s v="Home"/>
    <m/>
    <n v="1"/>
    <x v="2"/>
    <s v="Upper1"/>
    <s v="Barbell Bench"/>
    <n v="155"/>
    <n v="5"/>
    <n v="155"/>
    <n v="5"/>
    <n v="165"/>
    <n v="5"/>
    <n v="165"/>
    <n v="5"/>
    <m/>
    <m/>
    <m/>
    <m/>
    <s v="Unilateral Triceps Pushdown"/>
    <n v="30"/>
    <n v="5"/>
    <n v="30"/>
    <n v="5"/>
    <n v="30"/>
    <n v="5"/>
    <m/>
    <m/>
    <m/>
    <m/>
    <s v="Pec Deck"/>
    <n v="90"/>
    <n v="5"/>
    <n v="90"/>
    <n v="5"/>
    <n v="90"/>
    <n v="5"/>
    <m/>
    <m/>
    <m/>
    <m/>
    <s v="Barbell Skull Crusher"/>
    <n v="95"/>
    <n v="5"/>
    <n v="95"/>
    <n v="5"/>
    <n v="95"/>
    <n v="5"/>
    <m/>
    <m/>
    <m/>
    <m/>
    <s v="Seated Barbell Shoulder Pres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n v="3200"/>
    <n v="450"/>
    <n v="1350"/>
    <n v="1425"/>
    <n v="1425"/>
    <n v="0"/>
    <n v="0"/>
    <n v="7850"/>
  </r>
  <r>
    <d v="2022-07-31T00:00:00"/>
    <x v="6"/>
    <n v="32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01T00:00:00"/>
    <x v="7"/>
    <n v="32"/>
    <x v="5"/>
    <x v="2"/>
    <n v="1"/>
    <n v="0"/>
    <n v="1"/>
    <x v="0"/>
    <s v="-"/>
    <s v="PAC"/>
    <m/>
    <n v="1"/>
    <x v="1"/>
    <s v="Legs1"/>
    <s v="Barbell Back Squat (with belt)"/>
    <n v="205"/>
    <n v="5"/>
    <n v="22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omanian Deadlift (with belt)"/>
    <n v="205"/>
    <n v="5"/>
    <n v="225"/>
    <n v="5"/>
    <n v="225"/>
    <n v="3"/>
    <m/>
    <m/>
    <m/>
    <m/>
    <s v="Single Leg Leg Press"/>
    <n v="200"/>
    <n v="5"/>
    <n v="200"/>
    <n v="5"/>
    <n v="20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"/>
    <n v="4125"/>
    <n v="2825"/>
    <n v="3000"/>
    <n v="0"/>
    <m/>
    <m/>
    <n v="14350"/>
  </r>
  <r>
    <d v="2022-08-02T00:00:00"/>
    <x v="7"/>
    <n v="32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03T00:00:00"/>
    <x v="7"/>
    <n v="32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04T00:00:00"/>
    <x v="7"/>
    <n v="32"/>
    <x v="1"/>
    <x v="2"/>
    <n v="1"/>
    <n v="0"/>
    <n v="1"/>
    <x v="0"/>
    <n v="220.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05T00:00:00"/>
    <x v="7"/>
    <n v="32"/>
    <x v="2"/>
    <x v="2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75"/>
    <n v="5"/>
    <n v="175"/>
    <n v="5"/>
    <n v="175"/>
    <n v="5"/>
    <m/>
    <m/>
    <m/>
    <m/>
    <s v="Reclined Curls"/>
    <n v="35"/>
    <n v="5"/>
    <n v="35"/>
    <n v="5"/>
    <n v="35"/>
    <n v="4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900"/>
    <n v="2625"/>
    <n v="525"/>
    <n v="0"/>
    <m/>
    <m/>
    <n v="7250"/>
  </r>
  <r>
    <d v="2022-08-06T00:00:00"/>
    <x v="7"/>
    <n v="32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07T00:00:00"/>
    <x v="7"/>
    <n v="33"/>
    <x v="4"/>
    <x v="2"/>
    <n v="0"/>
    <n v="1"/>
    <n v="1"/>
    <x v="0"/>
    <n v="218.6"/>
    <s v="PAC"/>
    <m/>
    <n v="1"/>
    <x v="1"/>
    <s v="Legs2"/>
    <s v="Conventional Deadlift"/>
    <n v="275"/>
    <n v="5"/>
    <n v="295"/>
    <n v="5"/>
    <n v="295"/>
    <n v="5"/>
    <n v="295"/>
    <n v="5"/>
    <m/>
    <m/>
    <m/>
    <m/>
    <s v="Single Leg Leg Press"/>
    <n v="270"/>
    <n v="5"/>
    <n v="270"/>
    <n v="5"/>
    <n v="270"/>
    <n v="5"/>
    <m/>
    <m/>
    <m/>
    <m/>
    <s v="Seated Barbell Calf Raise"/>
    <n v="135"/>
    <n v="5"/>
    <n v="135"/>
    <n v="5"/>
    <n v="135"/>
    <n v="5"/>
    <m/>
    <m/>
    <m/>
    <m/>
    <s v="Barbell RDL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4050"/>
    <n v="2025"/>
    <n v="3075"/>
    <n v="0"/>
    <m/>
    <m/>
    <n v="14950"/>
  </r>
  <r>
    <d v="2022-08-08T00:00:00"/>
    <x v="7"/>
    <n v="33"/>
    <x v="5"/>
    <x v="2"/>
    <n v="1"/>
    <n v="0"/>
    <n v="1"/>
    <x v="0"/>
    <s v="-"/>
    <s v="SP Y"/>
    <m/>
    <n v="1"/>
    <x v="2"/>
    <s v="Upper1"/>
    <s v="Barbell Bench"/>
    <n v="155"/>
    <n v="5"/>
    <n v="165"/>
    <n v="5"/>
    <n v="165"/>
    <n v="5"/>
    <n v="165"/>
    <n v="5"/>
    <m/>
    <m/>
    <m/>
    <m/>
    <s v="Unilateral Triceps Pushdown"/>
    <n v="60"/>
    <n v="5"/>
    <n v="60"/>
    <n v="5"/>
    <n v="60"/>
    <n v="5"/>
    <m/>
    <m/>
    <m/>
    <m/>
    <s v="Cable Fly"/>
    <n v="50"/>
    <n v="5"/>
    <n v="60"/>
    <n v="5"/>
    <n v="60"/>
    <n v="5"/>
    <m/>
    <m/>
    <m/>
    <m/>
    <s v="Barbell Skull Crusher"/>
    <n v="95"/>
    <n v="5"/>
    <n v="95"/>
    <n v="5"/>
    <n v="95"/>
    <n v="5"/>
    <m/>
    <m/>
    <m/>
    <m/>
    <s v="Dumbbell Shoulder Press"/>
    <n v="50"/>
    <n v="5"/>
    <n v="50"/>
    <n v="5"/>
    <n v="50"/>
    <n v="5"/>
    <m/>
    <m/>
    <m/>
    <m/>
    <s v="Dumbbell Lateral Raise"/>
    <n v="20"/>
    <n v="5"/>
    <n v="20"/>
    <n v="5"/>
    <n v="20"/>
    <n v="5"/>
    <m/>
    <m/>
    <m/>
    <m/>
    <m/>
    <m/>
    <m/>
    <m/>
    <m/>
    <m/>
    <m/>
    <m/>
    <m/>
    <m/>
    <m/>
    <n v="3250"/>
    <n v="900"/>
    <n v="850"/>
    <n v="1425"/>
    <n v="750"/>
    <n v="300"/>
    <n v="0"/>
    <n v="7175"/>
  </r>
  <r>
    <d v="2022-08-09T00:00:00"/>
    <x v="7"/>
    <n v="33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0T00:00:00"/>
    <x v="7"/>
    <n v="33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1T00:00:00"/>
    <x v="7"/>
    <n v="33"/>
    <x v="1"/>
    <x v="2"/>
    <n v="1"/>
    <n v="0"/>
    <n v="1"/>
    <x v="0"/>
    <s v="-"/>
    <s v="Home"/>
    <m/>
    <n v="1"/>
    <x v="1"/>
    <s v="Legs1"/>
    <s v="Barbell Back Squat (with belt)"/>
    <n v="205"/>
    <n v="5"/>
    <n v="22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omanian Deadlift (with belt)"/>
    <n v="205"/>
    <n v="5"/>
    <n v="205"/>
    <n v="5"/>
    <n v="205"/>
    <n v="5"/>
    <m/>
    <m/>
    <m/>
    <m/>
    <s v="Bilateral Leg Extension"/>
    <n v="120"/>
    <n v="5"/>
    <n v="120"/>
    <n v="5"/>
    <n v="1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"/>
    <n v="4125"/>
    <n v="3075"/>
    <n v="1800"/>
    <n v="0"/>
    <m/>
    <m/>
    <n v="13400"/>
  </r>
  <r>
    <d v="2022-08-12T00:00:00"/>
    <x v="7"/>
    <n v="33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3T00:00:00"/>
    <x v="7"/>
    <n v="33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4T00:00:00"/>
    <x v="7"/>
    <n v="34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5T00:00:00"/>
    <x v="7"/>
    <n v="34"/>
    <x v="5"/>
    <x v="2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Seated Rows"/>
    <n v="140"/>
    <n v="5"/>
    <n v="140"/>
    <n v="5"/>
    <n v="140"/>
    <n v="5"/>
    <m/>
    <m/>
    <m/>
    <m/>
    <s v="Hammer Curl"/>
    <n v="45"/>
    <n v="5"/>
    <n v="45"/>
    <n v="5"/>
    <n v="45"/>
    <n v="5"/>
    <n v="45"/>
    <n v="5"/>
    <m/>
    <m/>
    <s v="Preacher Curls (EZ Bar)"/>
    <n v="70"/>
    <n v="5"/>
    <n v="70"/>
    <n v="5"/>
    <n v="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2100"/>
    <n v="900"/>
    <n v="1050"/>
    <n v="0"/>
    <m/>
    <m/>
    <n v="7250"/>
  </r>
  <r>
    <d v="2022-08-16T00:00:00"/>
    <x v="7"/>
    <n v="34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7T00:00:00"/>
    <x v="7"/>
    <n v="34"/>
    <x v="0"/>
    <x v="2"/>
    <n v="1"/>
    <n v="0"/>
    <n v="1"/>
    <x v="0"/>
    <s v="-"/>
    <s v="SP Y"/>
    <m/>
    <n v="1"/>
    <x v="1"/>
    <s v="Legs2"/>
    <s v="Conventional Deadlift"/>
    <n v="275"/>
    <n v="5"/>
    <n v="295"/>
    <n v="3"/>
    <n v="295"/>
    <n v="3"/>
    <n v="295"/>
    <n v="4"/>
    <n v="295"/>
    <n v="3"/>
    <m/>
    <m/>
    <s v="Single Leg Leg Press"/>
    <n v="200"/>
    <n v="5"/>
    <n v="200"/>
    <n v="5"/>
    <n v="200"/>
    <n v="5"/>
    <m/>
    <m/>
    <m/>
    <m/>
    <s v="Standing Calf Raise"/>
    <n v="275"/>
    <n v="5"/>
    <n v="275"/>
    <n v="5"/>
    <n v="275"/>
    <n v="5"/>
    <m/>
    <m/>
    <m/>
    <m/>
    <s v="Barbell RDL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0"/>
    <n v="3000"/>
    <n v="4125"/>
    <n v="3075"/>
    <n v="0"/>
    <m/>
    <m/>
    <n v="15410"/>
  </r>
  <r>
    <d v="2022-08-18T00:00:00"/>
    <x v="7"/>
    <n v="34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19T00:00:00"/>
    <x v="7"/>
    <n v="34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20T00:00:00"/>
    <x v="7"/>
    <n v="34"/>
    <x v="3"/>
    <x v="2"/>
    <n v="0"/>
    <n v="1"/>
    <n v="1"/>
    <x v="0"/>
    <s v="-"/>
    <s v="PAC"/>
    <m/>
    <n v="1"/>
    <x v="2"/>
    <s v="Upper1"/>
    <s v="Barbell Bench"/>
    <n v="155"/>
    <n v="5"/>
    <n v="165"/>
    <n v="5"/>
    <n v="165"/>
    <n v="5"/>
    <n v="165"/>
    <n v="5"/>
    <m/>
    <m/>
    <m/>
    <m/>
    <s v="Unilateral Triceps Pushdown"/>
    <n v="30"/>
    <n v="5"/>
    <n v="30"/>
    <n v="5"/>
    <n v="35"/>
    <n v="5"/>
    <m/>
    <m/>
    <m/>
    <m/>
    <s v="Pec Deck"/>
    <n v="175"/>
    <n v="5"/>
    <n v="205"/>
    <n v="5"/>
    <n v="205"/>
    <n v="5"/>
    <m/>
    <m/>
    <m/>
    <m/>
    <s v="Barbell Incline Bench"/>
    <n v="135"/>
    <n v="5"/>
    <n v="135"/>
    <n v="5"/>
    <n v="135"/>
    <n v="5"/>
    <m/>
    <m/>
    <m/>
    <m/>
    <s v="EZ Bar Skull Crusher"/>
    <n v="95"/>
    <n v="5"/>
    <n v="95"/>
    <n v="5"/>
    <n v="95"/>
    <n v="5"/>
    <m/>
    <m/>
    <m/>
    <m/>
    <s v="Dumbbell Shoulder Press"/>
    <n v="50"/>
    <n v="5"/>
    <n v="50"/>
    <n v="5"/>
    <n v="50"/>
    <n v="5"/>
    <m/>
    <m/>
    <m/>
    <m/>
    <s v="Dumbbell Lateral Raise"/>
    <n v="20"/>
    <n v="5"/>
    <n v="20"/>
    <n v="5"/>
    <n v="20"/>
    <n v="5"/>
    <m/>
    <m/>
    <m/>
    <m/>
    <n v="3250"/>
    <n v="475"/>
    <n v="2925"/>
    <n v="2025"/>
    <n v="1425"/>
    <n v="750"/>
    <n v="300"/>
    <n v="10100"/>
  </r>
  <r>
    <d v="2022-08-21T00:00:00"/>
    <x v="7"/>
    <n v="35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22T00:00:00"/>
    <x v="7"/>
    <n v="35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23T00:00:00"/>
    <x v="7"/>
    <n v="35"/>
    <x v="6"/>
    <x v="2"/>
    <n v="1"/>
    <n v="0"/>
    <n v="1"/>
    <x v="0"/>
    <s v="-"/>
    <s v="Home"/>
    <m/>
    <n v="1"/>
    <x v="1"/>
    <s v="Legs1"/>
    <s v="Barbell Back Squat (with belt)"/>
    <n v="205"/>
    <n v="5"/>
    <n v="22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omanian Deadlift (with belt)"/>
    <n v="135"/>
    <n v="5"/>
    <n v="145"/>
    <n v="5"/>
    <n v="135"/>
    <n v="5"/>
    <m/>
    <m/>
    <m/>
    <m/>
    <s v="Barbell Reverse Lunge"/>
    <n v="85"/>
    <n v="5"/>
    <n v="85"/>
    <n v="5"/>
    <n v="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"/>
    <n v="4125"/>
    <n v="2075"/>
    <n v="1275"/>
    <n v="0"/>
    <m/>
    <m/>
    <n v="11875"/>
  </r>
  <r>
    <d v="2022-08-24T00:00:00"/>
    <x v="7"/>
    <n v="35"/>
    <x v="0"/>
    <x v="2"/>
    <n v="1"/>
    <n v="0"/>
    <n v="1"/>
    <x v="0"/>
    <s v="-"/>
    <m/>
    <m/>
    <n v="1"/>
    <x v="2"/>
    <s v="Upper2"/>
    <s v="Lat Pulldowns (wide)"/>
    <n v="110"/>
    <n v="5"/>
    <n v="110"/>
    <n v="5"/>
    <n v="110"/>
    <n v="5"/>
    <n v="110"/>
    <n v="5"/>
    <m/>
    <m/>
    <m/>
    <m/>
    <s v="Hammer Curl"/>
    <n v="25"/>
    <n v="5"/>
    <n v="25"/>
    <n v="5"/>
    <n v="25"/>
    <n v="5"/>
    <n v="25"/>
    <n v="5"/>
    <m/>
    <m/>
    <s v="Preacher Curls"/>
    <n v="70"/>
    <n v="5"/>
    <n v="70"/>
    <n v="5"/>
    <n v="70"/>
    <n v="5"/>
    <n v="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n v="500"/>
    <n v="1400"/>
    <n v="0"/>
    <n v="0"/>
    <m/>
    <m/>
    <n v="4100"/>
  </r>
  <r>
    <d v="2022-08-25T00:00:00"/>
    <x v="7"/>
    <n v="35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26T00:00:00"/>
    <x v="7"/>
    <n v="35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27T00:00:00"/>
    <x v="7"/>
    <n v="35"/>
    <x v="3"/>
    <x v="2"/>
    <n v="0"/>
    <n v="1"/>
    <n v="1"/>
    <x v="0"/>
    <s v="-"/>
    <s v="PAC"/>
    <m/>
    <n v="1"/>
    <x v="1"/>
    <s v="Legs2"/>
    <s v="Conventional Deadlift"/>
    <n v="275"/>
    <n v="5"/>
    <n v="295"/>
    <n v="5"/>
    <n v="295"/>
    <n v="5"/>
    <n v="295"/>
    <n v="5"/>
    <m/>
    <m/>
    <m/>
    <m/>
    <s v="Barbell Reverse Lunge"/>
    <n v="90"/>
    <m/>
    <n v="5"/>
    <n v="90"/>
    <n v="5"/>
    <n v="90"/>
    <n v="5"/>
    <m/>
    <m/>
    <m/>
    <s v="Standing Calf Raise"/>
    <n v="225"/>
    <n v="5"/>
    <n v="225"/>
    <n v="5"/>
    <n v="225"/>
    <n v="5"/>
    <m/>
    <m/>
    <m/>
    <m/>
    <s v="Barbell RDL"/>
    <n v="135"/>
    <n v="5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900"/>
    <n v="3375"/>
    <n v="2025"/>
    <n v="0"/>
    <m/>
    <m/>
    <n v="12100"/>
  </r>
  <r>
    <d v="2022-08-28T00:00:00"/>
    <x v="7"/>
    <n v="36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29T00:00:00"/>
    <x v="7"/>
    <n v="36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30T00:00:00"/>
    <x v="7"/>
    <n v="36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8-31T00:00:00"/>
    <x v="7"/>
    <n v="36"/>
    <x v="0"/>
    <x v="2"/>
    <n v="1"/>
    <n v="0"/>
    <n v="1"/>
    <x v="0"/>
    <n v="21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01T00:00:00"/>
    <x v="8"/>
    <n v="36"/>
    <x v="1"/>
    <x v="2"/>
    <n v="1"/>
    <n v="0"/>
    <n v="1"/>
    <x v="0"/>
    <s v="-"/>
    <s v="PAC"/>
    <m/>
    <n v="1"/>
    <x v="2"/>
    <s v="Upper1"/>
    <s v="Barbell Bench"/>
    <n v="115"/>
    <n v="5"/>
    <n v="115"/>
    <n v="5"/>
    <n v="115"/>
    <n v="5"/>
    <n v="115"/>
    <n v="5"/>
    <m/>
    <m/>
    <m/>
    <m/>
    <s v="Unilateral Triceps Pushdown"/>
    <n v="20"/>
    <n v="5"/>
    <n v="20"/>
    <n v="5"/>
    <n v="20"/>
    <n v="5"/>
    <m/>
    <m/>
    <m/>
    <m/>
    <s v="Pec Deck"/>
    <n v="150"/>
    <n v="5"/>
    <n v="150"/>
    <n v="5"/>
    <n v="150"/>
    <n v="5"/>
    <m/>
    <m/>
    <m/>
    <m/>
    <s v="EZ Bar Skull Crushers"/>
    <n v="65"/>
    <n v="5"/>
    <n v="65"/>
    <n v="5"/>
    <n v="65"/>
    <n v="5"/>
    <m/>
    <m/>
    <m/>
    <m/>
    <s v="Barbell Incline Bench"/>
    <n v="95"/>
    <n v="5"/>
    <n v="95"/>
    <n v="5"/>
    <n v="95"/>
    <n v="5"/>
    <m/>
    <m/>
    <m/>
    <m/>
    <s v="Dumbbell Shoulder Press"/>
    <n v="35"/>
    <n v="5"/>
    <n v="35"/>
    <n v="5"/>
    <n v="35"/>
    <n v="5"/>
    <m/>
    <m/>
    <m/>
    <m/>
    <s v="Dumbbell Lateral Raise"/>
    <n v="15"/>
    <n v="5"/>
    <n v="15"/>
    <n v="5"/>
    <n v="15"/>
    <n v="5"/>
    <m/>
    <m/>
    <m/>
    <m/>
    <n v="2300"/>
    <n v="300"/>
    <n v="2250"/>
    <n v="975"/>
    <n v="1425"/>
    <n v="525"/>
    <n v="225"/>
    <n v="7250"/>
  </r>
  <r>
    <d v="2022-09-02T00:00:00"/>
    <x v="8"/>
    <n v="36"/>
    <x v="2"/>
    <x v="2"/>
    <n v="1"/>
    <n v="0"/>
    <n v="1"/>
    <x v="0"/>
    <s v="-"/>
    <s v="PAC"/>
    <m/>
    <n v="1"/>
    <x v="1"/>
    <s v="Legs1"/>
    <s v="Barbell Back Squat (with belt)"/>
    <n v="165"/>
    <n v="5"/>
    <n v="165"/>
    <n v="5"/>
    <n v="165"/>
    <n v="5"/>
    <n v="165"/>
    <n v="5"/>
    <n v="165"/>
    <n v="5"/>
    <m/>
    <m/>
    <s v="Standing Calf Raise"/>
    <n v="225"/>
    <n v="5"/>
    <n v="225"/>
    <n v="5"/>
    <n v="225"/>
    <n v="5"/>
    <m/>
    <m/>
    <m/>
    <m/>
    <s v="Barbell Reverse Lunge"/>
    <n v="95"/>
    <n v="5"/>
    <n v="95"/>
    <n v="5"/>
    <n v="95"/>
    <n v="5"/>
    <m/>
    <m/>
    <m/>
    <m/>
    <s v="Barbell Romanian Deadlift (with belt)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"/>
    <n v="3375"/>
    <n v="1425"/>
    <n v="3075"/>
    <n v="0"/>
    <m/>
    <m/>
    <n v="12000"/>
  </r>
  <r>
    <d v="2022-09-03T00:00:00"/>
    <x v="8"/>
    <n v="36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04T00:00:00"/>
    <x v="8"/>
    <n v="37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05T00:00:00"/>
    <x v="8"/>
    <n v="37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06T00:00:00"/>
    <x v="8"/>
    <n v="37"/>
    <x v="6"/>
    <x v="2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40"/>
    <n v="5"/>
    <n v="140"/>
    <n v="5"/>
    <n v="140"/>
    <n v="5"/>
    <m/>
    <m/>
    <m/>
    <m/>
    <s v="Reclined Curls"/>
    <n v="25"/>
    <n v="5"/>
    <n v="25"/>
    <n v="5"/>
    <n v="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900"/>
    <n v="2100"/>
    <n v="375"/>
    <n v="0"/>
    <m/>
    <m/>
    <n v="6575"/>
  </r>
  <r>
    <d v="2022-09-07T00:00:00"/>
    <x v="8"/>
    <n v="37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08T00:00:00"/>
    <x v="8"/>
    <n v="37"/>
    <x v="1"/>
    <x v="2"/>
    <n v="1"/>
    <n v="0"/>
    <n v="1"/>
    <x v="0"/>
    <s v="-"/>
    <s v="Home"/>
    <m/>
    <n v="1"/>
    <x v="1"/>
    <s v="Legs2"/>
    <s v="Conventional Deadlift"/>
    <n v="225"/>
    <n v="5"/>
    <n v="22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everse Lunge"/>
    <n v="95"/>
    <n v="5"/>
    <n v="95"/>
    <n v="5"/>
    <n v="95"/>
    <n v="5"/>
    <m/>
    <m/>
    <m/>
    <m/>
    <s v="Barbell RDL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"/>
    <n v="4125"/>
    <n v="1425"/>
    <n v="3075"/>
    <n v="0"/>
    <m/>
    <m/>
    <n v="13125"/>
  </r>
  <r>
    <d v="2022-09-09T00:00:00"/>
    <x v="8"/>
    <n v="37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0T00:00:00"/>
    <x v="8"/>
    <n v="37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1T00:00:00"/>
    <x v="8"/>
    <n v="38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2T00:00:00"/>
    <x v="8"/>
    <n v="38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3T00:00:00"/>
    <x v="8"/>
    <n v="38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4T00:00:00"/>
    <x v="8"/>
    <n v="38"/>
    <x v="0"/>
    <x v="2"/>
    <n v="1"/>
    <n v="0"/>
    <n v="1"/>
    <x v="0"/>
    <n v="217.6"/>
    <s v="PAC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30"/>
    <n v="5"/>
    <n v="300"/>
    <n v="5"/>
    <n v="35"/>
    <n v="4"/>
    <n v="30"/>
    <n v="5"/>
    <m/>
    <m/>
    <s v="Barbell Incline Bench"/>
    <n v="135"/>
    <n v="5"/>
    <n v="135"/>
    <n v="5"/>
    <n v="135"/>
    <n v="5"/>
    <m/>
    <m/>
    <m/>
    <m/>
    <s v="EZ Bar Skull Crushers"/>
    <n v="85"/>
    <n v="5"/>
    <n v="85"/>
    <n v="5"/>
    <n v="85"/>
    <n v="5"/>
    <m/>
    <m/>
    <m/>
    <m/>
    <s v="Dumbbell Shoulder Press"/>
    <n v="45"/>
    <n v="5"/>
    <n v="45"/>
    <n v="5"/>
    <n v="45"/>
    <n v="5"/>
    <m/>
    <m/>
    <m/>
    <m/>
    <s v="Dumbbell Lateral Raise"/>
    <n v="20"/>
    <n v="5"/>
    <n v="20"/>
    <n v="5"/>
    <n v="20"/>
    <n v="5"/>
    <m/>
    <m/>
    <m/>
    <m/>
    <m/>
    <m/>
    <m/>
    <m/>
    <m/>
    <m/>
    <m/>
    <m/>
    <m/>
    <m/>
    <m/>
    <n v="3100"/>
    <n v="1940"/>
    <n v="2025"/>
    <n v="1275"/>
    <n v="675"/>
    <n v="300"/>
    <n v="0"/>
    <n v="9015"/>
  </r>
  <r>
    <d v="2022-09-15T00:00:00"/>
    <x v="8"/>
    <n v="38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6T00:00:00"/>
    <x v="8"/>
    <n v="38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7T00:00:00"/>
    <x v="8"/>
    <n v="38"/>
    <x v="3"/>
    <x v="2"/>
    <n v="0"/>
    <n v="1"/>
    <n v="1"/>
    <x v="0"/>
    <s v="-"/>
    <s v="Home"/>
    <m/>
    <n v="1"/>
    <x v="1"/>
    <s v="Legs1"/>
    <s v="Barbell Back Squat (with belt)"/>
    <n v="205"/>
    <n v="4"/>
    <n v="205"/>
    <n v="5"/>
    <n v="205"/>
    <n v="5"/>
    <n v="205"/>
    <n v="4"/>
    <m/>
    <m/>
    <m/>
    <m/>
    <s v="Standing Calf Raise"/>
    <n v="275"/>
    <n v="5"/>
    <n v="275"/>
    <n v="5"/>
    <n v="275"/>
    <n v="5"/>
    <m/>
    <m/>
    <m/>
    <m/>
    <s v="Barbell Reverse Lunge"/>
    <n v="95"/>
    <n v="5"/>
    <n v="95"/>
    <n v="5"/>
    <n v="95"/>
    <n v="5"/>
    <m/>
    <m/>
    <m/>
    <m/>
    <s v="Barbell Romanian Deadlift (with belt)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0"/>
    <n v="4125"/>
    <n v="1425"/>
    <n v="3075"/>
    <n v="0"/>
    <m/>
    <m/>
    <n v="12315"/>
  </r>
  <r>
    <d v="2022-09-18T00:00:00"/>
    <x v="8"/>
    <n v="39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19T00:00:00"/>
    <x v="8"/>
    <n v="39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0T00:00:00"/>
    <x v="8"/>
    <n v="39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1T00:00:00"/>
    <x v="8"/>
    <n v="39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2T00:00:00"/>
    <x v="8"/>
    <n v="39"/>
    <x v="1"/>
    <x v="2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Hammer Curl"/>
    <n v="45"/>
    <n v="5"/>
    <n v="45"/>
    <n v="5"/>
    <n v="45"/>
    <n v="5"/>
    <n v="45"/>
    <n v="5"/>
    <m/>
    <m/>
    <s v="Seated Rows"/>
    <n v="140"/>
    <n v="5"/>
    <n v="140"/>
    <n v="5"/>
    <n v="140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900"/>
    <n v="2100"/>
    <n v="450"/>
    <n v="0"/>
    <m/>
    <m/>
    <n v="6650"/>
  </r>
  <r>
    <d v="2022-09-23T00:00:00"/>
    <x v="8"/>
    <n v="39"/>
    <x v="2"/>
    <x v="2"/>
    <n v="1"/>
    <n v="0"/>
    <n v="1"/>
    <x v="0"/>
    <s v="-"/>
    <s v="Home"/>
    <m/>
    <n v="1"/>
    <x v="1"/>
    <s v="Legs2"/>
    <s v="Conventional Deadlift"/>
    <n v="275"/>
    <n v="5"/>
    <n v="275"/>
    <n v="5"/>
    <n v="275"/>
    <n v="4"/>
    <n v="275"/>
    <n v="4"/>
    <m/>
    <m/>
    <m/>
    <m/>
    <s v="Barbell RDL"/>
    <n v="205"/>
    <n v="5"/>
    <n v="205"/>
    <n v="5"/>
    <n v="205"/>
    <n v="5"/>
    <m/>
    <m/>
    <m/>
    <m/>
    <s v="Barbell Reverse Lunge"/>
    <n v="95"/>
    <n v="5"/>
    <n v="105"/>
    <n v="5"/>
    <n v="105"/>
    <n v="5"/>
    <m/>
    <m/>
    <m/>
    <m/>
    <s v="Standing Calf Raise"/>
    <n v="27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0"/>
    <n v="3075"/>
    <n v="1525"/>
    <n v="4125"/>
    <n v="0"/>
    <m/>
    <m/>
    <n v="13675"/>
  </r>
  <r>
    <d v="2022-09-24T00:00:00"/>
    <x v="8"/>
    <n v="39"/>
    <x v="3"/>
    <x v="2"/>
    <n v="0"/>
    <n v="1"/>
    <n v="1"/>
    <x v="0"/>
    <s v="-"/>
    <s v="PAC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30"/>
    <n v="5"/>
    <n v="30"/>
    <n v="5"/>
    <n v="30"/>
    <n v="5"/>
    <n v="30"/>
    <n v="5"/>
    <m/>
    <m/>
    <s v="Barbell Incline Bench"/>
    <n v="135"/>
    <n v="5"/>
    <n v="135"/>
    <n v="5"/>
    <n v="135"/>
    <n v="5"/>
    <m/>
    <m/>
    <m/>
    <m/>
    <s v="EZ Bar Skull Crushers"/>
    <n v="85"/>
    <n v="5"/>
    <n v="85"/>
    <n v="5"/>
    <n v="85"/>
    <n v="5"/>
    <m/>
    <m/>
    <m/>
    <m/>
    <s v="Dumbbell Shoulder Press"/>
    <n v="45"/>
    <n v="5"/>
    <n v="45"/>
    <n v="5"/>
    <n v="45"/>
    <n v="5"/>
    <m/>
    <m/>
    <m/>
    <m/>
    <s v="Dumbbell Lateral Raise"/>
    <n v="20"/>
    <n v="5"/>
    <n v="20"/>
    <n v="5"/>
    <n v="20"/>
    <n v="5"/>
    <m/>
    <m/>
    <m/>
    <m/>
    <m/>
    <m/>
    <m/>
    <m/>
    <m/>
    <m/>
    <m/>
    <m/>
    <m/>
    <m/>
    <m/>
    <n v="3100"/>
    <n v="600"/>
    <n v="2025"/>
    <n v="1275"/>
    <n v="675"/>
    <n v="300"/>
    <n v="0"/>
    <n v="7675"/>
  </r>
  <r>
    <d v="2022-09-25T00:00:00"/>
    <x v="8"/>
    <n v="40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6T00:00:00"/>
    <x v="8"/>
    <n v="40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7T00:00:00"/>
    <x v="8"/>
    <n v="40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8T00:00:00"/>
    <x v="8"/>
    <n v="40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29T00:00:00"/>
    <x v="8"/>
    <n v="40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09-30T00:00:00"/>
    <x v="8"/>
    <n v="40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1T00:00:00"/>
    <x v="9"/>
    <n v="40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2T00:00:00"/>
    <x v="9"/>
    <n v="41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3T00:00:00"/>
    <x v="9"/>
    <n v="41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4T00:00:00"/>
    <x v="9"/>
    <n v="41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5T00:00:00"/>
    <x v="9"/>
    <n v="41"/>
    <x v="0"/>
    <x v="2"/>
    <n v="1"/>
    <n v="0"/>
    <n v="1"/>
    <x v="0"/>
    <s v="-"/>
    <s v="Home"/>
    <m/>
    <n v="1"/>
    <x v="1"/>
    <s v="Legs1"/>
    <s v="Barbell Back Squat (with belt)"/>
    <n v="205"/>
    <n v="5"/>
    <n v="205"/>
    <n v="4"/>
    <n v="205"/>
    <n v="4"/>
    <n v="205"/>
    <n v="4"/>
    <m/>
    <m/>
    <m/>
    <m/>
    <s v="Standing Calf Raise"/>
    <n v="275"/>
    <n v="5"/>
    <n v="275"/>
    <n v="5"/>
    <n v="275"/>
    <n v="5"/>
    <m/>
    <m/>
    <m/>
    <m/>
    <s v="Barbell Reverse Lunge"/>
    <n v="105"/>
    <n v="5"/>
    <n v="105"/>
    <n v="5"/>
    <n v="105"/>
    <n v="5"/>
    <m/>
    <m/>
    <m/>
    <m/>
    <s v="Barbell Romanian Deadlift (with belt)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5"/>
    <n v="4125"/>
    <n v="1575"/>
    <n v="3075"/>
    <n v="0"/>
    <m/>
    <m/>
    <n v="12260"/>
  </r>
  <r>
    <d v="2022-10-06T00:00:00"/>
    <x v="9"/>
    <n v="41"/>
    <x v="1"/>
    <x v="2"/>
    <n v="1"/>
    <n v="0"/>
    <n v="1"/>
    <x v="0"/>
    <s v="-"/>
    <m/>
    <m/>
    <n v="1"/>
    <x v="2"/>
    <s v="Upper2"/>
    <s v="Lat Pulldownds (Supinated)"/>
    <n v="160"/>
    <n v="5"/>
    <n v="170"/>
    <n v="5"/>
    <n v="170"/>
    <n v="5"/>
    <n v="170"/>
    <n v="5"/>
    <m/>
    <m/>
    <m/>
    <m/>
    <s v="Hammer Curl"/>
    <n v="45"/>
    <n v="5"/>
    <n v="45"/>
    <n v="5"/>
    <n v="45"/>
    <n v="5"/>
    <n v="45"/>
    <n v="5"/>
    <m/>
    <m/>
    <s v="Seated Rows"/>
    <n v="160"/>
    <n v="5"/>
    <n v="160"/>
    <n v="5"/>
    <n v="160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0"/>
    <n v="900"/>
    <n v="2400"/>
    <n v="450"/>
    <n v="0"/>
    <m/>
    <m/>
    <n v="7100"/>
  </r>
  <r>
    <d v="2022-10-07T00:00:00"/>
    <x v="9"/>
    <n v="41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8T00:00:00"/>
    <x v="9"/>
    <n v="41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09T00:00:00"/>
    <x v="9"/>
    <n v="42"/>
    <x v="4"/>
    <x v="2"/>
    <n v="0"/>
    <n v="1"/>
    <n v="1"/>
    <x v="0"/>
    <n v="219.4"/>
    <s v="PAC"/>
    <m/>
    <n v="1"/>
    <x v="1"/>
    <s v="Legs2"/>
    <s v="Conventional Deadlift"/>
    <n v="275"/>
    <n v="5"/>
    <n v="275"/>
    <n v="5"/>
    <n v="275"/>
    <n v="5"/>
    <n v="275"/>
    <n v="4"/>
    <m/>
    <m/>
    <m/>
    <m/>
    <s v="Standing Calf Raise"/>
    <n v="275"/>
    <n v="5"/>
    <n v="275"/>
    <n v="5"/>
    <n v="275"/>
    <n v="5"/>
    <m/>
    <m/>
    <m/>
    <m/>
    <s v="Barbell Reverse Lunge"/>
    <n v="105"/>
    <n v="5"/>
    <n v="105"/>
    <n v="5"/>
    <n v="105"/>
    <n v="5"/>
    <m/>
    <m/>
    <m/>
    <m/>
    <s v="Barbell RDL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5"/>
    <n v="4125"/>
    <n v="1575"/>
    <n v="3075"/>
    <n v="0"/>
    <m/>
    <m/>
    <n v="14000"/>
  </r>
  <r>
    <d v="2022-10-10T00:00:00"/>
    <x v="9"/>
    <n v="42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11T00:00:00"/>
    <x v="9"/>
    <n v="42"/>
    <x v="6"/>
    <x v="2"/>
    <n v="1"/>
    <n v="0"/>
    <n v="1"/>
    <x v="0"/>
    <s v="-"/>
    <s v="Home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40"/>
    <n v="5"/>
    <n v="40"/>
    <n v="5"/>
    <n v="40"/>
    <n v="5"/>
    <m/>
    <m/>
    <m/>
    <m/>
    <s v="Barbell Incline Bench"/>
    <n v="135"/>
    <n v="5"/>
    <n v="135"/>
    <n v="5"/>
    <n v="135"/>
    <n v="5"/>
    <m/>
    <m/>
    <m/>
    <m/>
    <s v="Barbell Skull Crushers"/>
    <n v="95"/>
    <n v="5"/>
    <n v="95"/>
    <n v="5"/>
    <n v="95"/>
    <n v="5"/>
    <m/>
    <m/>
    <m/>
    <m/>
    <s v="Dumbbell Lateral Raise"/>
    <n v="20"/>
    <n v="5"/>
    <n v="20"/>
    <n v="5"/>
    <n v="20"/>
    <n v="5"/>
    <m/>
    <m/>
    <m/>
    <m/>
    <m/>
    <m/>
    <m/>
    <m/>
    <m/>
    <m/>
    <m/>
    <m/>
    <m/>
    <m/>
    <m/>
    <m/>
    <m/>
    <m/>
    <m/>
    <m/>
    <m/>
    <m/>
    <m/>
    <m/>
    <m/>
    <m/>
    <n v="3100"/>
    <n v="600"/>
    <n v="2025"/>
    <n v="1425"/>
    <n v="300"/>
    <n v="0"/>
    <n v="0"/>
    <n v="7450"/>
  </r>
  <r>
    <d v="2022-10-12T00:00:00"/>
    <x v="9"/>
    <n v="42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13T00:00:00"/>
    <x v="9"/>
    <n v="42"/>
    <x v="1"/>
    <x v="2"/>
    <n v="1"/>
    <n v="0"/>
    <n v="1"/>
    <x v="0"/>
    <s v="-"/>
    <s v="Home"/>
    <m/>
    <n v="1"/>
    <x v="1"/>
    <s v="Legs1"/>
    <s v="Barbell Back Squat (with belt)"/>
    <n v="205"/>
    <n v="5"/>
    <n v="205"/>
    <n v="5"/>
    <n v="205"/>
    <n v="5"/>
    <n v="205"/>
    <n v="5"/>
    <m/>
    <m/>
    <m/>
    <m/>
    <s v="Standing Calf Raise"/>
    <n v="275"/>
    <n v="5"/>
    <n v="275"/>
    <n v="5"/>
    <n v="275"/>
    <n v="5"/>
    <m/>
    <m/>
    <m/>
    <m/>
    <s v="Barbell Reverse Lunge"/>
    <n v="105"/>
    <n v="5"/>
    <n v="105"/>
    <n v="5"/>
    <n v="105"/>
    <n v="5"/>
    <m/>
    <m/>
    <m/>
    <m/>
    <s v="Barbell Romanian Deadlift (with belt)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4125"/>
    <n v="1575"/>
    <n v="3075"/>
    <n v="0"/>
    <m/>
    <m/>
    <n v="12875"/>
  </r>
  <r>
    <d v="2022-10-14T00:00:00"/>
    <x v="9"/>
    <n v="42"/>
    <x v="2"/>
    <x v="2"/>
    <n v="1"/>
    <n v="0"/>
    <n v="1"/>
    <x v="0"/>
    <n v="219.4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15T00:00:00"/>
    <x v="9"/>
    <n v="42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16T00:00:00"/>
    <x v="9"/>
    <n v="43"/>
    <x v="4"/>
    <x v="2"/>
    <n v="0"/>
    <n v="1"/>
    <n v="1"/>
    <x v="0"/>
    <s v="-"/>
    <m/>
    <m/>
    <n v="1"/>
    <x v="2"/>
    <s v="Upper2"/>
    <s v="Lat Pulldownds (Supinated)"/>
    <n v="170"/>
    <n v="5"/>
    <n v="170"/>
    <n v="5"/>
    <n v="170"/>
    <n v="5"/>
    <n v="170"/>
    <n v="5"/>
    <m/>
    <m/>
    <m/>
    <m/>
    <s v="Hammer Curl"/>
    <n v="45"/>
    <n v="5"/>
    <n v="45"/>
    <n v="5"/>
    <n v="45"/>
    <n v="5"/>
    <n v="45"/>
    <n v="5"/>
    <m/>
    <m/>
    <s v="Seated Rows"/>
    <n v="160"/>
    <n v="5"/>
    <n v="160"/>
    <n v="5"/>
    <n v="160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900"/>
    <n v="2400"/>
    <n v="450"/>
    <n v="0"/>
    <m/>
    <m/>
    <n v="7150"/>
  </r>
  <r>
    <d v="2022-10-17T00:00:00"/>
    <x v="9"/>
    <n v="43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18T00:00:00"/>
    <x v="9"/>
    <n v="43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19T00:00:00"/>
    <x v="9"/>
    <n v="43"/>
    <x v="0"/>
    <x v="2"/>
    <n v="1"/>
    <n v="0"/>
    <n v="1"/>
    <x v="0"/>
    <s v="-"/>
    <s v="Home"/>
    <m/>
    <n v="1"/>
    <x v="1"/>
    <s v="Legs2"/>
    <s v="Conventional Deadlift"/>
    <n v="275"/>
    <n v="5"/>
    <n v="275"/>
    <n v="5"/>
    <n v="275"/>
    <n v="4"/>
    <n v="275"/>
    <n v="5"/>
    <m/>
    <m/>
    <m/>
    <m/>
    <s v="Standing Calf Raise"/>
    <n v="275"/>
    <n v="5"/>
    <n v="275"/>
    <n v="5"/>
    <n v="275"/>
    <n v="5"/>
    <m/>
    <m/>
    <m/>
    <m/>
    <s v="Barbell Reverse Lunge"/>
    <n v="115"/>
    <n v="5"/>
    <m/>
    <m/>
    <m/>
    <m/>
    <m/>
    <m/>
    <m/>
    <m/>
    <s v="Standing Single Leg Hamstring Curl"/>
    <n v="40"/>
    <n v="5"/>
    <n v="40"/>
    <n v="5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5"/>
    <n v="4125"/>
    <n v="575"/>
    <n v="600"/>
    <n v="0"/>
    <m/>
    <m/>
    <n v="10525"/>
  </r>
  <r>
    <d v="2022-10-20T00:00:00"/>
    <x v="9"/>
    <n v="43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21T00:00:00"/>
    <x v="9"/>
    <n v="43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22T00:00:00"/>
    <x v="9"/>
    <n v="43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23T00:00:00"/>
    <x v="9"/>
    <n v="44"/>
    <x v="4"/>
    <x v="2"/>
    <n v="0"/>
    <n v="1"/>
    <n v="1"/>
    <x v="0"/>
    <s v="-"/>
    <s v="Home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40"/>
    <n v="6"/>
    <n v="40"/>
    <n v="6"/>
    <n v="40"/>
    <n v="6"/>
    <m/>
    <m/>
    <m/>
    <m/>
    <s v="Barbell Incline Bench"/>
    <n v="135"/>
    <n v="5"/>
    <n v="135"/>
    <n v="5"/>
    <n v="135"/>
    <n v="5"/>
    <m/>
    <m/>
    <m/>
    <m/>
    <s v="Barbell Skull Crushers"/>
    <n v="95"/>
    <n v="5"/>
    <n v="95"/>
    <n v="5"/>
    <n v="95"/>
    <n v="5"/>
    <m/>
    <m/>
    <m/>
    <m/>
    <s v="Dumbbell Lateral Raise"/>
    <n v="20"/>
    <n v="6"/>
    <n v="20"/>
    <n v="6"/>
    <n v="20"/>
    <n v="6"/>
    <m/>
    <m/>
    <m/>
    <m/>
    <m/>
    <m/>
    <m/>
    <m/>
    <m/>
    <m/>
    <m/>
    <m/>
    <m/>
    <m/>
    <m/>
    <m/>
    <m/>
    <m/>
    <m/>
    <m/>
    <m/>
    <m/>
    <m/>
    <m/>
    <m/>
    <m/>
    <n v="3100"/>
    <n v="720"/>
    <n v="2025"/>
    <n v="1425"/>
    <n v="360"/>
    <n v="0"/>
    <n v="0"/>
    <n v="7630"/>
  </r>
  <r>
    <d v="2022-10-24T00:00:00"/>
    <x v="9"/>
    <n v="44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25T00:00:00"/>
    <x v="9"/>
    <n v="44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26T00:00:00"/>
    <x v="9"/>
    <n v="44"/>
    <x v="0"/>
    <x v="2"/>
    <n v="1"/>
    <n v="0"/>
    <n v="1"/>
    <x v="0"/>
    <s v="-"/>
    <s v="Home"/>
    <m/>
    <n v="1"/>
    <x v="1"/>
    <s v="Legs1"/>
    <s v="Barbell Back Squat (with belt)"/>
    <n v="220"/>
    <n v="4"/>
    <n v="220"/>
    <n v="4"/>
    <n v="220"/>
    <n v="4"/>
    <n v="220"/>
    <n v="3"/>
    <m/>
    <m/>
    <m/>
    <m/>
    <s v="Standing Calf Raise"/>
    <n v="275"/>
    <n v="8"/>
    <n v="275"/>
    <n v="8"/>
    <n v="275"/>
    <n v="8"/>
    <m/>
    <m/>
    <m/>
    <m/>
    <s v="Barbell Romanian Deadlift (with belt)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6600"/>
    <n v="1350"/>
    <n v="0"/>
    <n v="0"/>
    <m/>
    <m/>
    <n v="11250"/>
  </r>
  <r>
    <d v="2022-10-27T00:00:00"/>
    <x v="9"/>
    <n v="44"/>
    <x v="1"/>
    <x v="2"/>
    <n v="1"/>
    <n v="0"/>
    <n v="1"/>
    <x v="0"/>
    <s v="-"/>
    <m/>
    <m/>
    <n v="1"/>
    <x v="2"/>
    <s v="Upper2"/>
    <s v="Lat Pulldownds (Supinated)"/>
    <n v="110"/>
    <n v="5"/>
    <n v="110"/>
    <n v="5"/>
    <n v="110"/>
    <n v="5"/>
    <n v="110"/>
    <n v="5"/>
    <m/>
    <m/>
    <m/>
    <m/>
    <s v="Hammer Curl"/>
    <n v="30"/>
    <n v="5"/>
    <n v="30"/>
    <n v="5"/>
    <n v="30"/>
    <n v="5"/>
    <n v="30"/>
    <n v="5"/>
    <m/>
    <m/>
    <s v="Seated Rows"/>
    <n v="110"/>
    <n v="5"/>
    <n v="110"/>
    <n v="5"/>
    <n v="110"/>
    <n v="5"/>
    <m/>
    <m/>
    <m/>
    <m/>
    <s v="Reclined Curls"/>
    <n v="30"/>
    <n v="5"/>
    <n v="30"/>
    <n v="5"/>
    <n v="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"/>
    <n v="600"/>
    <n v="1650"/>
    <n v="450"/>
    <n v="0"/>
    <m/>
    <m/>
    <n v="4900"/>
  </r>
  <r>
    <d v="2022-10-28T00:00:00"/>
    <x v="9"/>
    <n v="44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29T00:00:00"/>
    <x v="9"/>
    <n v="44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30T00:00:00"/>
    <x v="9"/>
    <n v="45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0-31T00:00:00"/>
    <x v="9"/>
    <n v="45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1T00:00:00"/>
    <x v="10"/>
    <n v="45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2T00:00:00"/>
    <x v="10"/>
    <n v="45"/>
    <x v="0"/>
    <x v="2"/>
    <n v="1"/>
    <n v="0"/>
    <n v="1"/>
    <x v="0"/>
    <s v="-"/>
    <s v="Home"/>
    <m/>
    <n v="1"/>
    <x v="1"/>
    <s v="Legs2"/>
    <s v="Conventional Deadlift"/>
    <n v="275"/>
    <n v="5"/>
    <n v="275"/>
    <n v="5"/>
    <n v="275"/>
    <n v="4"/>
    <n v="275"/>
    <n v="4"/>
    <m/>
    <m/>
    <m/>
    <m/>
    <s v="Standing Calf Raise"/>
    <n v="205"/>
    <n v="8"/>
    <n v="205"/>
    <n v="8"/>
    <n v="225"/>
    <n v="8"/>
    <m/>
    <m/>
    <m/>
    <m/>
    <s v="Barbell Reverse Lunge"/>
    <n v="95"/>
    <n v="5"/>
    <n v="95"/>
    <n v="5"/>
    <n v="95"/>
    <n v="5"/>
    <m/>
    <m/>
    <m/>
    <m/>
    <s v="Standing Single Leg Hamstring Curl"/>
    <n v="50"/>
    <n v="5"/>
    <n v="40"/>
    <n v="5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0"/>
    <n v="5080"/>
    <n v="1425"/>
    <n v="650"/>
    <n v="0"/>
    <m/>
    <m/>
    <n v="12105"/>
  </r>
  <r>
    <d v="2022-11-03T00:00:00"/>
    <x v="10"/>
    <n v="45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4T00:00:00"/>
    <x v="10"/>
    <n v="45"/>
    <x v="2"/>
    <x v="2"/>
    <n v="1"/>
    <n v="0"/>
    <n v="1"/>
    <x v="0"/>
    <s v="-"/>
    <s v="Home"/>
    <m/>
    <n v="1"/>
    <x v="2"/>
    <s v="Upper1"/>
    <s v="Barbell Bench"/>
    <n v="175"/>
    <n v="4"/>
    <n v="175"/>
    <n v="4"/>
    <n v="175"/>
    <n v="2"/>
    <n v="175"/>
    <n v="2"/>
    <m/>
    <m/>
    <m/>
    <m/>
    <s v="Unilateral Triceps Pushdown"/>
    <n v="40"/>
    <n v="6"/>
    <n v="40"/>
    <n v="6"/>
    <n v="40"/>
    <n v="6"/>
    <m/>
    <m/>
    <m/>
    <m/>
    <s v="Barbell Incline Bench"/>
    <n v="135"/>
    <n v="5"/>
    <n v="135"/>
    <n v="5"/>
    <n v="135"/>
    <n v="5"/>
    <m/>
    <m/>
    <m/>
    <m/>
    <s v="Barbell Skull Crushers"/>
    <n v="95"/>
    <n v="5"/>
    <n v="95"/>
    <n v="5"/>
    <n v="95"/>
    <n v="5"/>
    <m/>
    <m/>
    <m/>
    <m/>
    <s v="Seated Barbell Shoulder Press"/>
    <n v="45"/>
    <n v="5"/>
    <n v="45"/>
    <n v="5"/>
    <n v="45"/>
    <n v="5"/>
    <m/>
    <m/>
    <m/>
    <m/>
    <s v="Dumbbell Lateral Raise"/>
    <n v="20"/>
    <n v="6"/>
    <n v="20"/>
    <n v="6"/>
    <n v="20"/>
    <n v="6"/>
    <m/>
    <m/>
    <m/>
    <m/>
    <m/>
    <m/>
    <m/>
    <m/>
    <m/>
    <m/>
    <m/>
    <m/>
    <m/>
    <m/>
    <m/>
    <n v="2100"/>
    <n v="720"/>
    <n v="2025"/>
    <n v="1425"/>
    <n v="675"/>
    <n v="360"/>
    <n v="0"/>
    <n v="6945"/>
  </r>
  <r>
    <d v="2022-11-05T00:00:00"/>
    <x v="10"/>
    <n v="45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6T00:00:00"/>
    <x v="10"/>
    <n v="46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7T00:00:00"/>
    <x v="10"/>
    <n v="46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8T00:00:00"/>
    <x v="10"/>
    <n v="46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09T00:00:00"/>
    <x v="10"/>
    <n v="46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0T00:00:00"/>
    <x v="10"/>
    <n v="46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1T00:00:00"/>
    <x v="10"/>
    <n v="46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2T00:00:00"/>
    <x v="10"/>
    <n v="46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3T00:00:00"/>
    <x v="10"/>
    <n v="47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4T00:00:00"/>
    <x v="10"/>
    <n v="47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5T00:00:00"/>
    <x v="10"/>
    <n v="47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6T00:00:00"/>
    <x v="10"/>
    <n v="47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7T00:00:00"/>
    <x v="10"/>
    <n v="47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8T00:00:00"/>
    <x v="10"/>
    <n v="47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19T00:00:00"/>
    <x v="10"/>
    <n v="47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0T00:00:00"/>
    <x v="10"/>
    <n v="48"/>
    <x v="4"/>
    <x v="2"/>
    <n v="0"/>
    <n v="1"/>
    <n v="1"/>
    <x v="0"/>
    <n v="215.5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1T00:00:00"/>
    <x v="10"/>
    <n v="48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2T00:00:00"/>
    <x v="10"/>
    <n v="48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3T00:00:00"/>
    <x v="10"/>
    <n v="48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4T00:00:00"/>
    <x v="10"/>
    <n v="48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5T00:00:00"/>
    <x v="10"/>
    <n v="48"/>
    <x v="2"/>
    <x v="2"/>
    <n v="1"/>
    <n v="0"/>
    <n v="1"/>
    <x v="0"/>
    <n v="216.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6T00:00:00"/>
    <x v="10"/>
    <n v="48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7T00:00:00"/>
    <x v="10"/>
    <n v="49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8T00:00:00"/>
    <x v="10"/>
    <n v="49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29T00:00:00"/>
    <x v="10"/>
    <n v="49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1-30T00:00:00"/>
    <x v="10"/>
    <n v="49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1T00:00:00"/>
    <x v="11"/>
    <n v="49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2T00:00:00"/>
    <x v="11"/>
    <n v="49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3T00:00:00"/>
    <x v="11"/>
    <n v="49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4T00:00:00"/>
    <x v="11"/>
    <n v="50"/>
    <x v="4"/>
    <x v="2"/>
    <n v="0"/>
    <n v="1"/>
    <n v="1"/>
    <x v="0"/>
    <n v="214.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5T00:00:00"/>
    <x v="11"/>
    <n v="50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6T00:00:00"/>
    <x v="11"/>
    <n v="50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7T00:00:00"/>
    <x v="11"/>
    <n v="50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8T00:00:00"/>
    <x v="11"/>
    <n v="50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09T00:00:00"/>
    <x v="11"/>
    <n v="50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0T00:00:00"/>
    <x v="11"/>
    <n v="50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1T00:00:00"/>
    <x v="11"/>
    <n v="51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2T00:00:00"/>
    <x v="11"/>
    <n v="51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3T00:00:00"/>
    <x v="11"/>
    <n v="51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4T00:00:00"/>
    <x v="11"/>
    <n v="51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5T00:00:00"/>
    <x v="11"/>
    <n v="51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6T00:00:00"/>
    <x v="11"/>
    <n v="51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7T00:00:00"/>
    <x v="11"/>
    <n v="51"/>
    <x v="3"/>
    <x v="2"/>
    <n v="0"/>
    <n v="1"/>
    <n v="1"/>
    <x v="0"/>
    <s v="-"/>
    <s v="Home"/>
    <m/>
    <n v="1"/>
    <x v="1"/>
    <s v="Legs1"/>
    <s v="Barbell Back Squat (with belt)"/>
    <n v="185"/>
    <n v="5"/>
    <n v="185"/>
    <n v="5"/>
    <m/>
    <m/>
    <m/>
    <m/>
    <m/>
    <m/>
    <m/>
    <m/>
    <s v="Standing Calf Raise"/>
    <n v="185"/>
    <n v="10"/>
    <n v="185"/>
    <n v="10"/>
    <n v="185"/>
    <n v="10"/>
    <m/>
    <m/>
    <m/>
    <m/>
    <s v="Barbell Reverse Lunge"/>
    <n v="95"/>
    <n v="5"/>
    <n v="95"/>
    <n v="5"/>
    <n v="95"/>
    <n v="5"/>
    <m/>
    <m/>
    <m/>
    <m/>
    <s v="Barbell Romanian Deadlift (with belt)"/>
    <n v="135"/>
    <n v="5"/>
    <n v="155"/>
    <n v="5"/>
    <n v="15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0"/>
    <n v="5550"/>
    <n v="1425"/>
    <n v="2225"/>
    <n v="0"/>
    <m/>
    <m/>
    <n v="11050"/>
  </r>
  <r>
    <d v="2022-12-18T00:00:00"/>
    <x v="11"/>
    <n v="52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19T00:00:00"/>
    <x v="11"/>
    <n v="52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0T00:00:00"/>
    <x v="11"/>
    <n v="52"/>
    <x v="6"/>
    <x v="2"/>
    <n v="1"/>
    <n v="0"/>
    <n v="1"/>
    <x v="0"/>
    <s v="-"/>
    <s v="Home"/>
    <m/>
    <n v="1"/>
    <x v="2"/>
    <s v="Upper1"/>
    <s v="Barbell Bench"/>
    <n v="115"/>
    <n v="5"/>
    <n v="115"/>
    <n v="5"/>
    <n v="115"/>
    <n v="5"/>
    <n v="115"/>
    <n v="5"/>
    <m/>
    <m/>
    <m/>
    <m/>
    <s v="Unilateral Triceps Pushdown"/>
    <n v="30"/>
    <n v="5"/>
    <n v="30"/>
    <n v="5"/>
    <n v="30"/>
    <n v="5"/>
    <m/>
    <m/>
    <m/>
    <m/>
    <s v="Barbell Incline Bench"/>
    <n v="95"/>
    <n v="5"/>
    <n v="95"/>
    <n v="5"/>
    <n v="95"/>
    <n v="5"/>
    <m/>
    <m/>
    <m/>
    <m/>
    <s v="Seated Barbell Shoulder Press"/>
    <n v="65"/>
    <n v="5"/>
    <n v="65"/>
    <n v="5"/>
    <n v="6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0"/>
    <n v="450"/>
    <n v="1425"/>
    <n v="975"/>
    <n v="0"/>
    <n v="0"/>
    <n v="0"/>
    <n v="5150"/>
  </r>
  <r>
    <d v="2022-12-21T00:00:00"/>
    <x v="11"/>
    <n v="52"/>
    <x v="0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2T00:00:00"/>
    <x v="11"/>
    <n v="52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3T00:00:00"/>
    <x v="11"/>
    <n v="52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4T00:00:00"/>
    <x v="11"/>
    <n v="52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5T00:00:00"/>
    <x v="11"/>
    <n v="53"/>
    <x v="4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6T00:00:00"/>
    <x v="11"/>
    <n v="53"/>
    <x v="5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7T00:00:00"/>
    <x v="11"/>
    <n v="53"/>
    <x v="6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28T00:00:00"/>
    <x v="11"/>
    <n v="53"/>
    <x v="0"/>
    <x v="2"/>
    <n v="1"/>
    <n v="0"/>
    <n v="1"/>
    <x v="0"/>
    <s v="-"/>
    <s v="Home"/>
    <m/>
    <n v="1"/>
    <x v="1"/>
    <s v="Legs2"/>
    <s v="Conventional Deadlift"/>
    <n v="185"/>
    <n v="5"/>
    <n v="185"/>
    <n v="5"/>
    <n v="205"/>
    <n v="5"/>
    <n v="225"/>
    <n v="5"/>
    <m/>
    <m/>
    <m/>
    <m/>
    <s v="Standing Calf Raise"/>
    <n v="275"/>
    <n v="5"/>
    <n v="275"/>
    <n v="5"/>
    <n v="275"/>
    <n v="5"/>
    <m/>
    <m/>
    <m/>
    <m/>
    <s v="Barbell Reverse Lunge"/>
    <n v="95"/>
    <n v="5"/>
    <n v="95"/>
    <n v="5"/>
    <n v="95"/>
    <n v="5"/>
    <m/>
    <m/>
    <m/>
    <m/>
    <s v="Barbell RDL"/>
    <n v="155"/>
    <n v="5"/>
    <n v="155"/>
    <n v="5"/>
    <n v="15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n v="4125"/>
    <n v="1425"/>
    <n v="2325"/>
    <n v="0"/>
    <m/>
    <m/>
    <n v="11875"/>
  </r>
  <r>
    <d v="2022-12-29T00:00:00"/>
    <x v="11"/>
    <n v="53"/>
    <x v="1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30T00:00:00"/>
    <x v="11"/>
    <n v="53"/>
    <x v="2"/>
    <x v="2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2-12-31T00:00:00"/>
    <x v="11"/>
    <n v="53"/>
    <x v="3"/>
    <x v="2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01T00:00:00"/>
    <x v="0"/>
    <n v="1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02T00:00:00"/>
    <x v="0"/>
    <n v="1"/>
    <x v="5"/>
    <x v="3"/>
    <n v="1"/>
    <n v="0"/>
    <n v="1"/>
    <x v="0"/>
    <s v="-"/>
    <m/>
    <m/>
    <n v="1"/>
    <x v="2"/>
    <s v="Upper2"/>
    <s v="Lat Pulldownds (Supinated)"/>
    <n v="130"/>
    <n v="5"/>
    <n v="130"/>
    <n v="5"/>
    <n v="130"/>
    <n v="5"/>
    <n v="130"/>
    <n v="5"/>
    <m/>
    <m/>
    <m/>
    <m/>
    <s v="Hammer Curl"/>
    <n v="30"/>
    <n v="5"/>
    <n v="30"/>
    <n v="5"/>
    <n v="30"/>
    <n v="5"/>
    <n v="30"/>
    <n v="5"/>
    <m/>
    <m/>
    <s v="Seated Rows"/>
    <n v="130"/>
    <n v="5"/>
    <n v="130"/>
    <n v="5"/>
    <n v="130"/>
    <n v="5"/>
    <m/>
    <m/>
    <m/>
    <m/>
    <s v="Reclined Curls"/>
    <n v="15"/>
    <n v="5"/>
    <n v="15"/>
    <n v="5"/>
    <n v="1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"/>
    <n v="600"/>
    <n v="1950"/>
    <n v="225"/>
    <n v="0"/>
    <m/>
    <m/>
    <n v="5375"/>
  </r>
  <r>
    <d v="2023-01-03T00:00:00"/>
    <x v="0"/>
    <n v="1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04T00:00:00"/>
    <x v="0"/>
    <n v="1"/>
    <x v="0"/>
    <x v="3"/>
    <n v="1"/>
    <n v="0"/>
    <n v="1"/>
    <x v="0"/>
    <s v="-"/>
    <s v="Home"/>
    <m/>
    <n v="1"/>
    <x v="1"/>
    <s v="Legs1"/>
    <s v="Barbell Back Squat (with belt)"/>
    <n v="185"/>
    <n v="5"/>
    <n v="185"/>
    <n v="5"/>
    <n v="185"/>
    <n v="5"/>
    <n v="185"/>
    <n v="5"/>
    <m/>
    <m/>
    <m/>
    <m/>
    <s v="Standing Calf Raise"/>
    <n v="255"/>
    <n v="8"/>
    <n v="255"/>
    <n v="8"/>
    <n v="255"/>
    <n v="8"/>
    <m/>
    <m/>
    <m/>
    <m/>
    <s v="Barbell Romanian Deadlift (with belt)"/>
    <n v="155"/>
    <n v="5"/>
    <n v="155"/>
    <n v="5"/>
    <n v="155"/>
    <n v="5"/>
    <m/>
    <m/>
    <m/>
    <m/>
    <s v="Barbell Reverse Lunge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"/>
    <n v="6120"/>
    <n v="1425"/>
    <n v="0"/>
    <n v="0"/>
    <m/>
    <m/>
    <n v="11245"/>
  </r>
  <r>
    <d v="2023-01-05T00:00:00"/>
    <x v="0"/>
    <n v="1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06T00:00:00"/>
    <x v="0"/>
    <n v="1"/>
    <x v="2"/>
    <x v="3"/>
    <n v="1"/>
    <n v="0"/>
    <n v="1"/>
    <x v="0"/>
    <s v="-"/>
    <s v="Home"/>
    <m/>
    <n v="1"/>
    <x v="2"/>
    <s v="Upper1"/>
    <s v="Barbell Bench"/>
    <n v="135"/>
    <n v="5"/>
    <n v="135"/>
    <n v="5"/>
    <n v="135"/>
    <n v="5"/>
    <n v="135"/>
    <n v="5"/>
    <m/>
    <m/>
    <m/>
    <m/>
    <s v="Unilateral Triceps Pushdown"/>
    <n v="30"/>
    <n v="5"/>
    <n v="40"/>
    <n v="5"/>
    <n v="40"/>
    <n v="5"/>
    <m/>
    <m/>
    <m/>
    <m/>
    <s v="Barbell Incline Bench"/>
    <n v="115"/>
    <n v="5"/>
    <n v="115"/>
    <n v="5"/>
    <n v="115"/>
    <n v="5"/>
    <m/>
    <m/>
    <m/>
    <m/>
    <s v="Barbell Skull Crushers"/>
    <n v="75"/>
    <n v="8"/>
    <n v="75"/>
    <n v="8"/>
    <n v="75"/>
    <n v="8"/>
    <m/>
    <m/>
    <m/>
    <m/>
    <s v="Dumbbell Lateral Raise"/>
    <n v="15"/>
    <n v="8"/>
    <n v="15"/>
    <n v="8"/>
    <n v="15"/>
    <n v="6"/>
    <m/>
    <m/>
    <m/>
    <m/>
    <m/>
    <m/>
    <m/>
    <m/>
    <m/>
    <m/>
    <m/>
    <m/>
    <m/>
    <m/>
    <m/>
    <m/>
    <m/>
    <m/>
    <m/>
    <m/>
    <m/>
    <m/>
    <m/>
    <m/>
    <m/>
    <m/>
    <n v="2700"/>
    <n v="550"/>
    <n v="1725"/>
    <n v="1800"/>
    <n v="330"/>
    <n v="0"/>
    <n v="0"/>
    <n v="7105"/>
  </r>
  <r>
    <d v="2023-01-07T00:00:00"/>
    <x v="0"/>
    <n v="1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08T00:00:00"/>
    <x v="0"/>
    <n v="2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09T00:00:00"/>
    <x v="0"/>
    <n v="2"/>
    <x v="5"/>
    <x v="3"/>
    <n v="1"/>
    <n v="0"/>
    <n v="1"/>
    <x v="0"/>
    <s v="-"/>
    <s v="PAC"/>
    <m/>
    <n v="1"/>
    <x v="1"/>
    <s v="Legs2"/>
    <s v="Conventional Deadlift"/>
    <n v="225"/>
    <n v="5"/>
    <n v="225"/>
    <n v="5"/>
    <n v="225"/>
    <n v="5"/>
    <n v="225"/>
    <n v="5"/>
    <m/>
    <m/>
    <m/>
    <m/>
    <s v="Standing Calf Raise"/>
    <n v="275"/>
    <n v="5"/>
    <n v="275"/>
    <n v="5"/>
    <n v="275"/>
    <n v="5"/>
    <m/>
    <m/>
    <m/>
    <m/>
    <s v="Barbell Reverse Lunge"/>
    <n v="95"/>
    <n v="5"/>
    <n v="95"/>
    <n v="5"/>
    <n v="95"/>
    <n v="5"/>
    <m/>
    <m/>
    <m/>
    <m/>
    <s v="Standing Single Leg Hamstring Curl"/>
    <n v="50"/>
    <n v="5"/>
    <n v="50"/>
    <n v="5"/>
    <n v="5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"/>
    <n v="4125"/>
    <n v="1425"/>
    <n v="750"/>
    <n v="0"/>
    <m/>
    <m/>
    <n v="10800"/>
  </r>
  <r>
    <d v="2023-01-10T00:00:00"/>
    <x v="0"/>
    <n v="2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11T00:00:00"/>
    <x v="0"/>
    <n v="2"/>
    <x v="0"/>
    <x v="3"/>
    <n v="1"/>
    <n v="0"/>
    <n v="1"/>
    <x v="0"/>
    <s v="-"/>
    <m/>
    <m/>
    <n v="1"/>
    <x v="2"/>
    <s v="Upper2"/>
    <s v="Lat Pulldownds (Supinated)"/>
    <n v="150"/>
    <n v="5"/>
    <n v="150"/>
    <n v="5"/>
    <n v="150"/>
    <n v="5"/>
    <n v="150"/>
    <n v="5"/>
    <m/>
    <m/>
    <m/>
    <m/>
    <s v="Hammer Curl"/>
    <n v="30"/>
    <n v="5"/>
    <n v="30"/>
    <n v="5"/>
    <n v="30"/>
    <n v="5"/>
    <n v="30"/>
    <n v="5"/>
    <m/>
    <m/>
    <s v="Seated Rows"/>
    <n v="130"/>
    <n v="5"/>
    <n v="130"/>
    <n v="5"/>
    <n v="13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600"/>
    <n v="1950"/>
    <n v="0"/>
    <n v="0"/>
    <m/>
    <m/>
    <n v="5550"/>
  </r>
  <r>
    <d v="2023-01-12T00:00:00"/>
    <x v="0"/>
    <n v="2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13T00:00:00"/>
    <x v="0"/>
    <n v="2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14T00:00:00"/>
    <x v="0"/>
    <n v="2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15T00:00:00"/>
    <x v="0"/>
    <n v="3"/>
    <x v="4"/>
    <x v="3"/>
    <n v="0"/>
    <n v="1"/>
    <n v="1"/>
    <x v="0"/>
    <s v="-"/>
    <s v="PAC"/>
    <m/>
    <n v="1"/>
    <x v="1"/>
    <s v="Legs1"/>
    <s v="Smith Machine Calf Raise"/>
    <n v="270"/>
    <n v="5"/>
    <n v="270"/>
    <n v="5"/>
    <n v="270"/>
    <n v="5"/>
    <m/>
    <m/>
    <m/>
    <m/>
    <m/>
    <m/>
    <s v="Barbell Back Squat"/>
    <n v="185"/>
    <n v="8"/>
    <n v="185"/>
    <n v="5"/>
    <n v="205"/>
    <n v="5"/>
    <n v="205"/>
    <n v="3"/>
    <m/>
    <m/>
    <s v="Barbell Reverse Lunge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"/>
    <n v="4045"/>
    <n v="1425"/>
    <n v="0"/>
    <n v="0"/>
    <m/>
    <m/>
    <n v="9520"/>
  </r>
  <r>
    <d v="2023-01-16T00:00:00"/>
    <x v="0"/>
    <n v="3"/>
    <x v="5"/>
    <x v="3"/>
    <n v="1"/>
    <n v="0"/>
    <n v="1"/>
    <x v="0"/>
    <n v="219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17T00:00:00"/>
    <x v="0"/>
    <n v="3"/>
    <x v="6"/>
    <x v="3"/>
    <n v="1"/>
    <n v="0"/>
    <n v="1"/>
    <x v="0"/>
    <s v="-"/>
    <s v="Home"/>
    <m/>
    <n v="1"/>
    <x v="2"/>
    <s v="Upper1"/>
    <s v="Barbell Bench"/>
    <n v="135"/>
    <n v="5"/>
    <n v="135"/>
    <n v="5"/>
    <n v="155"/>
    <n v="5"/>
    <n v="155"/>
    <n v="5"/>
    <m/>
    <m/>
    <m/>
    <m/>
    <s v="Unilateral Triceps Pushdown"/>
    <n v="40"/>
    <n v="5"/>
    <n v="40"/>
    <n v="5"/>
    <n v="40"/>
    <n v="5"/>
    <m/>
    <m/>
    <m/>
    <m/>
    <s v="Barbell Incline Bench"/>
    <n v="125"/>
    <n v="5"/>
    <n v="125"/>
    <n v="5"/>
    <n v="125"/>
    <n v="5"/>
    <m/>
    <m/>
    <m/>
    <m/>
    <s v="Barbell Skull Crushers"/>
    <n v="75"/>
    <n v="5"/>
    <n v="75"/>
    <n v="8"/>
    <n v="75"/>
    <n v="8"/>
    <m/>
    <m/>
    <m/>
    <m/>
    <s v="Dumbbell Lateral Raise"/>
    <n v="15"/>
    <n v="8"/>
    <n v="15"/>
    <n v="8"/>
    <n v="15"/>
    <n v="8"/>
    <m/>
    <m/>
    <m/>
    <m/>
    <m/>
    <m/>
    <m/>
    <m/>
    <m/>
    <m/>
    <m/>
    <m/>
    <m/>
    <m/>
    <m/>
    <m/>
    <m/>
    <m/>
    <m/>
    <m/>
    <m/>
    <m/>
    <m/>
    <m/>
    <m/>
    <m/>
    <n v="2900"/>
    <n v="600"/>
    <n v="1875"/>
    <n v="1575"/>
    <n v="360"/>
    <n v="0"/>
    <n v="0"/>
    <n v="7310"/>
  </r>
  <r>
    <d v="2023-01-18T00:00:00"/>
    <x v="0"/>
    <n v="3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19T00:00:00"/>
    <x v="0"/>
    <n v="3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0T00:00:00"/>
    <x v="0"/>
    <n v="3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1T00:00:00"/>
    <x v="0"/>
    <n v="3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2T00:00:00"/>
    <x v="0"/>
    <n v="4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3T00:00:00"/>
    <x v="0"/>
    <n v="4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4T00:00:00"/>
    <x v="0"/>
    <n v="4"/>
    <x v="6"/>
    <x v="3"/>
    <n v="1"/>
    <n v="0"/>
    <n v="1"/>
    <x v="0"/>
    <s v="-"/>
    <s v="Home"/>
    <m/>
    <n v="1"/>
    <x v="1"/>
    <s v="Legs2"/>
    <s v="Conventional Deadlift"/>
    <n v="225"/>
    <n v="5"/>
    <n v="225"/>
    <n v="5"/>
    <n v="255"/>
    <n v="5"/>
    <n v="255"/>
    <n v="5"/>
    <m/>
    <m/>
    <m/>
    <m/>
    <s v="Standing Calf Raise"/>
    <n v="255"/>
    <n v="10"/>
    <n v="255"/>
    <n v="10"/>
    <n v="255"/>
    <n v="10"/>
    <m/>
    <m/>
    <m/>
    <m/>
    <s v="Barbell Reverse Lunge"/>
    <n v="95"/>
    <n v="5"/>
    <n v="95"/>
    <n v="5"/>
    <n v="95"/>
    <n v="5"/>
    <m/>
    <m/>
    <m/>
    <m/>
    <s v="Standing Single Leg Hamstring Curl"/>
    <n v="50"/>
    <n v="5"/>
    <n v="50"/>
    <n v="5"/>
    <n v="5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"/>
    <n v="7650"/>
    <n v="1425"/>
    <n v="750"/>
    <n v="0"/>
    <m/>
    <m/>
    <n v="14625"/>
  </r>
  <r>
    <d v="2023-01-25T00:00:00"/>
    <x v="0"/>
    <n v="4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6T00:00:00"/>
    <x v="0"/>
    <n v="4"/>
    <x v="1"/>
    <x v="3"/>
    <n v="1"/>
    <n v="0"/>
    <n v="1"/>
    <x v="0"/>
    <s v="-"/>
    <m/>
    <m/>
    <n v="1"/>
    <x v="2"/>
    <s v="Upper2"/>
    <s v="Lat Pulldownds (Supinated)"/>
    <n v="150"/>
    <n v="5"/>
    <n v="150"/>
    <n v="5"/>
    <n v="150"/>
    <n v="5"/>
    <n v="150"/>
    <n v="5"/>
    <m/>
    <m/>
    <m/>
    <m/>
    <s v="Hammer Curl"/>
    <n v="35"/>
    <n v="5"/>
    <n v="35"/>
    <n v="5"/>
    <n v="35"/>
    <n v="5"/>
    <n v="35"/>
    <n v="5"/>
    <m/>
    <m/>
    <s v="Seated Rows"/>
    <n v="130"/>
    <n v="5"/>
    <n v="130"/>
    <n v="5"/>
    <n v="130"/>
    <n v="5"/>
    <m/>
    <m/>
    <m/>
    <m/>
    <s v="Reclined Curls"/>
    <n v="15"/>
    <n v="5"/>
    <n v="20"/>
    <n v="5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700"/>
    <n v="1950"/>
    <n v="275"/>
    <n v="0"/>
    <m/>
    <m/>
    <n v="5925"/>
  </r>
  <r>
    <d v="2023-01-27T00:00:00"/>
    <x v="0"/>
    <n v="4"/>
    <x v="2"/>
    <x v="3"/>
    <n v="1"/>
    <n v="0"/>
    <n v="1"/>
    <x v="0"/>
    <n v="216.4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8T00:00:00"/>
    <x v="0"/>
    <n v="4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29T00:00:00"/>
    <x v="0"/>
    <n v="5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30T00:00:00"/>
    <x v="0"/>
    <n v="5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1-31T00:00:00"/>
    <x v="0"/>
    <n v="5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1T00:00:00"/>
    <x v="1"/>
    <n v="5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2T00:00:00"/>
    <x v="1"/>
    <n v="5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3T00:00:00"/>
    <x v="1"/>
    <n v="5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4T00:00:00"/>
    <x v="1"/>
    <n v="5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5T00:00:00"/>
    <x v="1"/>
    <n v="6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6T00:00:00"/>
    <x v="1"/>
    <n v="6"/>
    <x v="5"/>
    <x v="3"/>
    <n v="1"/>
    <n v="0"/>
    <n v="1"/>
    <x v="0"/>
    <s v="-"/>
    <s v="Home"/>
    <m/>
    <n v="1"/>
    <x v="1"/>
    <s v="Legs1"/>
    <s v="Barbell Back Squat (with belt)"/>
    <n v="185"/>
    <n v="5"/>
    <n v="185"/>
    <n v="5"/>
    <n v="185"/>
    <n v="5"/>
    <n v="185"/>
    <n v="5"/>
    <m/>
    <m/>
    <m/>
    <m/>
    <s v="Standing Calf Raise"/>
    <n v="255"/>
    <n v="8"/>
    <n v="225"/>
    <n v="8"/>
    <n v="225"/>
    <n v="8"/>
    <m/>
    <m/>
    <m/>
    <m/>
    <s v="Barbell Reverse Lunge"/>
    <n v="115"/>
    <n v="5"/>
    <n v="115"/>
    <n v="5"/>
    <n v="115"/>
    <n v="5"/>
    <m/>
    <m/>
    <m/>
    <m/>
    <s v="Barbell Romanian Deadlift (with belt)"/>
    <n v="165"/>
    <n v="5"/>
    <n v="16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"/>
    <n v="5640"/>
    <n v="1725"/>
    <n v="1650"/>
    <n v="0"/>
    <m/>
    <m/>
    <n v="12715"/>
  </r>
  <r>
    <d v="2023-02-07T00:00:00"/>
    <x v="1"/>
    <n v="6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08T00:00:00"/>
    <x v="1"/>
    <n v="6"/>
    <x v="0"/>
    <x v="3"/>
    <n v="1"/>
    <n v="0"/>
    <n v="1"/>
    <x v="0"/>
    <s v="-"/>
    <s v="Home"/>
    <m/>
    <n v="1"/>
    <x v="2"/>
    <s v="Upper1"/>
    <s v="Barbell Bench"/>
    <n v="145"/>
    <n v="5"/>
    <n v="145"/>
    <n v="5"/>
    <n v="145"/>
    <n v="5"/>
    <n v="145"/>
    <n v="5"/>
    <m/>
    <m/>
    <m/>
    <m/>
    <s v="Unilateral Triceps Pushdown"/>
    <n v="40"/>
    <n v="5"/>
    <n v="40"/>
    <n v="5"/>
    <n v="40"/>
    <n v="5"/>
    <m/>
    <m/>
    <m/>
    <m/>
    <s v="Barbell Incline Bench"/>
    <n v="135"/>
    <n v="5"/>
    <n v="135"/>
    <n v="5"/>
    <n v="135"/>
    <n v="5"/>
    <m/>
    <m/>
    <m/>
    <m/>
    <s v="Barbell Skull Crushers"/>
    <n v="75"/>
    <n v="5"/>
    <n v="75"/>
    <n v="8"/>
    <n v="75"/>
    <n v="8"/>
    <m/>
    <m/>
    <m/>
    <m/>
    <s v="Dumbbell Lateral Raise"/>
    <n v="15"/>
    <n v="8"/>
    <n v="15"/>
    <n v="8"/>
    <n v="15"/>
    <n v="8"/>
    <m/>
    <m/>
    <m/>
    <m/>
    <m/>
    <m/>
    <m/>
    <m/>
    <m/>
    <m/>
    <m/>
    <m/>
    <m/>
    <m/>
    <m/>
    <m/>
    <m/>
    <m/>
    <m/>
    <m/>
    <m/>
    <m/>
    <m/>
    <m/>
    <m/>
    <m/>
    <n v="2900"/>
    <n v="600"/>
    <n v="2025"/>
    <n v="1575"/>
    <n v="360"/>
    <n v="0"/>
    <n v="0"/>
    <n v="7460"/>
  </r>
  <r>
    <d v="2023-02-09T00:00:00"/>
    <x v="1"/>
    <n v="6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0T00:00:00"/>
    <x v="1"/>
    <n v="6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1T00:00:00"/>
    <x v="1"/>
    <n v="6"/>
    <x v="3"/>
    <x v="3"/>
    <n v="0"/>
    <n v="1"/>
    <n v="1"/>
    <x v="0"/>
    <n v="217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2T00:00:00"/>
    <x v="1"/>
    <n v="7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3T00:00:00"/>
    <x v="1"/>
    <n v="7"/>
    <x v="5"/>
    <x v="3"/>
    <n v="1"/>
    <n v="0"/>
    <n v="1"/>
    <x v="0"/>
    <s v="-"/>
    <s v="Home"/>
    <m/>
    <n v="1"/>
    <x v="1"/>
    <s v="Legs2"/>
    <s v="Conventional Deadlift"/>
    <n v="225"/>
    <n v="5"/>
    <n v="225"/>
    <n v="5"/>
    <n v="255"/>
    <n v="5"/>
    <n v="255"/>
    <n v="5"/>
    <m/>
    <m/>
    <m/>
    <m/>
    <s v="Standing Calf Raise"/>
    <n v="235"/>
    <n v="8"/>
    <n v="235"/>
    <n v="8"/>
    <n v="235"/>
    <n v="8"/>
    <m/>
    <m/>
    <m/>
    <m/>
    <s v="Dumbbell Bulgarian Split Squat"/>
    <n v="40"/>
    <n v="8"/>
    <n v="40"/>
    <n v="8"/>
    <n v="40"/>
    <n v="5"/>
    <m/>
    <m/>
    <m/>
    <m/>
    <s v="Dumbbell RDL"/>
    <n v="70"/>
    <n v="5"/>
    <n v="70"/>
    <n v="5"/>
    <n v="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00"/>
    <n v="5640"/>
    <n v="840"/>
    <n v="1050"/>
    <n v="0"/>
    <m/>
    <m/>
    <n v="12330"/>
  </r>
  <r>
    <d v="2023-02-14T00:00:00"/>
    <x v="1"/>
    <n v="7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5T00:00:00"/>
    <x v="1"/>
    <n v="7"/>
    <x v="0"/>
    <x v="3"/>
    <n v="1"/>
    <n v="0"/>
    <n v="1"/>
    <x v="0"/>
    <s v="-"/>
    <m/>
    <m/>
    <n v="1"/>
    <x v="2"/>
    <s v="Upper2"/>
    <s v="Lat Pulldownds (Supinated)"/>
    <n v="155"/>
    <n v="5"/>
    <n v="155"/>
    <n v="5"/>
    <n v="160"/>
    <n v="5"/>
    <n v="160"/>
    <n v="5"/>
    <m/>
    <m/>
    <m/>
    <m/>
    <s v="Hammer Curl"/>
    <n v="35"/>
    <n v="5"/>
    <n v="35"/>
    <n v="5"/>
    <n v="40"/>
    <n v="5"/>
    <n v="40"/>
    <n v="5"/>
    <m/>
    <m/>
    <s v="Seated Rows"/>
    <n v="100"/>
    <n v="10"/>
    <n v="110"/>
    <n v="10"/>
    <n v="115"/>
    <n v="10"/>
    <m/>
    <m/>
    <m/>
    <m/>
    <s v="Reclined Curls"/>
    <n v="20"/>
    <n v="5"/>
    <n v="20"/>
    <n v="5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750"/>
    <n v="3250"/>
    <n v="300"/>
    <n v="0"/>
    <m/>
    <m/>
    <n v="7450"/>
  </r>
  <r>
    <d v="2023-02-16T00:00:00"/>
    <x v="1"/>
    <n v="7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7T00:00:00"/>
    <x v="1"/>
    <n v="7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18T00:00:00"/>
    <x v="1"/>
    <n v="7"/>
    <x v="3"/>
    <x v="3"/>
    <n v="0"/>
    <n v="1"/>
    <n v="1"/>
    <x v="0"/>
    <s v="-"/>
    <s v="PAC"/>
    <m/>
    <n v="1"/>
    <x v="1"/>
    <s v="Legs1"/>
    <s v="Barbell Back Squat (with belt)"/>
    <n v="185"/>
    <n v="5"/>
    <n v="185"/>
    <n v="5"/>
    <n v="205"/>
    <n v="5"/>
    <n v="205"/>
    <n v="5"/>
    <m/>
    <m/>
    <m/>
    <m/>
    <s v="Standing Calf Raise"/>
    <n v="275"/>
    <n v="5"/>
    <n v="275"/>
    <n v="5"/>
    <n v="275"/>
    <n v="5"/>
    <m/>
    <m/>
    <m/>
    <m/>
    <s v="Barbell Reverse Lunge"/>
    <n v="115"/>
    <n v="5"/>
    <n v="115"/>
    <n v="5"/>
    <n v="115"/>
    <n v="5"/>
    <m/>
    <m/>
    <m/>
    <m/>
    <s v="Barbell Romanian Deadlift (with belt)"/>
    <n v="155"/>
    <n v="5"/>
    <n v="155"/>
    <n v="5"/>
    <n v="15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0"/>
    <n v="4125"/>
    <n v="1725"/>
    <n v="2325"/>
    <n v="0"/>
    <m/>
    <m/>
    <n v="12075"/>
  </r>
  <r>
    <d v="2023-02-19T00:00:00"/>
    <x v="1"/>
    <n v="8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0T00:00:00"/>
    <x v="1"/>
    <n v="8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1T00:00:00"/>
    <x v="1"/>
    <n v="8"/>
    <x v="6"/>
    <x v="3"/>
    <n v="1"/>
    <n v="0"/>
    <n v="1"/>
    <x v="0"/>
    <s v="-"/>
    <s v="Home"/>
    <m/>
    <n v="1"/>
    <x v="2"/>
    <s v="Upper1"/>
    <s v="Barbell Bench"/>
    <n v="145"/>
    <n v="5"/>
    <n v="145"/>
    <n v="5"/>
    <n v="145"/>
    <n v="5"/>
    <n v="145"/>
    <n v="5"/>
    <m/>
    <m/>
    <m/>
    <m/>
    <s v="Unilateral Triceps Pushdown"/>
    <n v="40"/>
    <n v="5"/>
    <n v="40"/>
    <n v="5"/>
    <n v="40"/>
    <n v="5"/>
    <m/>
    <m/>
    <m/>
    <m/>
    <s v="Barbell Incline Bench"/>
    <n v="135"/>
    <n v="5"/>
    <n v="135"/>
    <n v="5"/>
    <n v="135"/>
    <n v="5"/>
    <m/>
    <m/>
    <m/>
    <m/>
    <s v="EZ Bar Skull Crushers"/>
    <n v="75"/>
    <n v="8"/>
    <n v="75"/>
    <n v="8"/>
    <n v="75"/>
    <n v="8"/>
    <m/>
    <m/>
    <m/>
    <m/>
    <s v="Dumbbell Lateral Raise"/>
    <n v="15"/>
    <n v="8"/>
    <n v="15"/>
    <n v="8"/>
    <n v="15"/>
    <n v="8"/>
    <m/>
    <m/>
    <m/>
    <m/>
    <m/>
    <m/>
    <m/>
    <m/>
    <m/>
    <m/>
    <m/>
    <m/>
    <m/>
    <m/>
    <m/>
    <m/>
    <m/>
    <m/>
    <m/>
    <m/>
    <m/>
    <m/>
    <m/>
    <m/>
    <m/>
    <m/>
    <n v="2900"/>
    <n v="600"/>
    <n v="2025"/>
    <n v="1800"/>
    <n v="360"/>
    <n v="0"/>
    <n v="0"/>
    <n v="7685"/>
  </r>
  <r>
    <d v="2023-02-22T00:00:00"/>
    <x v="1"/>
    <n v="8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3T00:00:00"/>
    <x v="1"/>
    <n v="8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4T00:00:00"/>
    <x v="1"/>
    <n v="8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5T00:00:00"/>
    <x v="1"/>
    <n v="8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6T00:00:00"/>
    <x v="1"/>
    <n v="9"/>
    <x v="4"/>
    <x v="3"/>
    <n v="0"/>
    <n v="1"/>
    <n v="1"/>
    <x v="0"/>
    <s v="-"/>
    <s v="PAC"/>
    <m/>
    <n v="1"/>
    <x v="1"/>
    <s v="Legs2"/>
    <s v="Conventional Deadlift"/>
    <n v="225"/>
    <n v="5"/>
    <n v="255"/>
    <n v="5"/>
    <n v="255"/>
    <n v="5"/>
    <n v="275"/>
    <n v="5"/>
    <m/>
    <m/>
    <m/>
    <m/>
    <s v="Standing Calf Raise"/>
    <n v="230"/>
    <n v="8"/>
    <n v="230"/>
    <n v="8"/>
    <n v="230"/>
    <n v="8"/>
    <m/>
    <m/>
    <m/>
    <m/>
    <s v="Barbell Reverse Lunge"/>
    <n v="115"/>
    <n v="5"/>
    <n v="115"/>
    <n v="5"/>
    <n v="11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0"/>
    <n v="5520"/>
    <n v="1725"/>
    <n v="2775"/>
    <n v="0"/>
    <m/>
    <m/>
    <n v="15070"/>
  </r>
  <r>
    <d v="2023-02-27T00:00:00"/>
    <x v="1"/>
    <n v="9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2-28T00:00:00"/>
    <x v="1"/>
    <n v="9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01T00:00:00"/>
    <x v="2"/>
    <n v="9"/>
    <x v="0"/>
    <x v="3"/>
    <n v="1"/>
    <n v="0"/>
    <n v="1"/>
    <x v="0"/>
    <s v="-"/>
    <m/>
    <m/>
    <n v="1"/>
    <x v="2"/>
    <s v="Upper2"/>
    <s v="Lat Pulldowns (Supinated)"/>
    <n v="160"/>
    <n v="5"/>
    <n v="160"/>
    <n v="5"/>
    <n v="160"/>
    <n v="5"/>
    <n v="160"/>
    <n v="5"/>
    <m/>
    <m/>
    <m/>
    <m/>
    <s v="Hammer Curl"/>
    <n v="40"/>
    <n v="5"/>
    <n v="40"/>
    <n v="5"/>
    <n v="40"/>
    <n v="5"/>
    <n v="40"/>
    <n v="5"/>
    <m/>
    <m/>
    <s v="Seated Rows"/>
    <n v="110"/>
    <n v="10"/>
    <n v="130"/>
    <n v="10"/>
    <n v="130"/>
    <n v="10"/>
    <m/>
    <m/>
    <m/>
    <m/>
    <s v="EZ Bar Bicep 21s"/>
    <n v="35"/>
    <n v="21"/>
    <n v="35"/>
    <n v="21"/>
    <n v="35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800"/>
    <n v="3700"/>
    <n v="2135"/>
    <n v="0"/>
    <m/>
    <m/>
    <n v="9835"/>
  </r>
  <r>
    <d v="2023-03-02T00:00:00"/>
    <x v="2"/>
    <n v="9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03T00:00:00"/>
    <x v="2"/>
    <n v="9"/>
    <x v="2"/>
    <x v="3"/>
    <n v="1"/>
    <n v="0"/>
    <n v="1"/>
    <x v="0"/>
    <s v="-"/>
    <s v="PAC"/>
    <m/>
    <n v="1"/>
    <x v="1"/>
    <s v="Legs1"/>
    <s v="Barbell Back Squat (with belt)"/>
    <n v="185"/>
    <n v="5"/>
    <n v="205"/>
    <n v="5"/>
    <n v="205"/>
    <n v="5"/>
    <n v="205"/>
    <n v="5"/>
    <m/>
    <m/>
    <m/>
    <m/>
    <s v="Barbell Romanian Deadlift (with belt)"/>
    <n v="155"/>
    <n v="5"/>
    <n v="165"/>
    <n v="5"/>
    <n v="165"/>
    <n v="5"/>
    <m/>
    <m/>
    <m/>
    <m/>
    <s v="Barbell Reverse Lunge"/>
    <n v="115"/>
    <n v="5"/>
    <n v="115"/>
    <n v="5"/>
    <n v="115"/>
    <n v="5"/>
    <m/>
    <m/>
    <m/>
    <m/>
    <s v="Smith Calf Raise"/>
    <n v="270"/>
    <n v="5"/>
    <n v="270"/>
    <n v="5"/>
    <n v="2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n v="2425"/>
    <n v="1725"/>
    <n v="4050"/>
    <n v="0"/>
    <m/>
    <m/>
    <n v="12200"/>
  </r>
  <r>
    <d v="2023-03-04T00:00:00"/>
    <x v="2"/>
    <n v="9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05T00:00:00"/>
    <x v="2"/>
    <n v="10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06T00:00:00"/>
    <x v="2"/>
    <n v="10"/>
    <x v="5"/>
    <x v="3"/>
    <n v="1"/>
    <n v="0"/>
    <n v="1"/>
    <x v="0"/>
    <s v="-"/>
    <s v="PAC"/>
    <m/>
    <n v="1"/>
    <x v="2"/>
    <s v="Upper1"/>
    <s v="Barbell Bench"/>
    <n v="145"/>
    <n v="5"/>
    <n v="145"/>
    <n v="5"/>
    <n v="145"/>
    <n v="5"/>
    <n v="145"/>
    <n v="5"/>
    <m/>
    <m/>
    <m/>
    <m/>
    <s v="Unilateral Triceps Pushdown"/>
    <n v="30"/>
    <n v="5"/>
    <n v="30"/>
    <n v="5"/>
    <n v="30"/>
    <n v="5"/>
    <m/>
    <m/>
    <m/>
    <m/>
    <s v="Barbell Incline Bench"/>
    <n v="95"/>
    <n v="10"/>
    <n v="105"/>
    <n v="10"/>
    <n v="105"/>
    <n v="8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900"/>
    <n v="450"/>
    <n v="2840"/>
    <n v="2250"/>
    <n v="450"/>
    <n v="0"/>
    <n v="0"/>
    <n v="8890"/>
  </r>
  <r>
    <d v="2023-03-07T00:00:00"/>
    <x v="2"/>
    <n v="10"/>
    <x v="6"/>
    <x v="3"/>
    <n v="1"/>
    <n v="0"/>
    <n v="1"/>
    <x v="0"/>
    <s v="-"/>
    <s v="PAC"/>
    <m/>
    <n v="1"/>
    <x v="1"/>
    <s v="Legs2"/>
    <s v="Conventional Deadlift"/>
    <n v="255"/>
    <n v="5"/>
    <n v="255"/>
    <n v="5"/>
    <n v="255"/>
    <n v="5"/>
    <n v="255"/>
    <n v="5"/>
    <m/>
    <m/>
    <m/>
    <m/>
    <s v="Barbell Reverse Lunge"/>
    <n v="115"/>
    <n v="5"/>
    <n v="125"/>
    <n v="5"/>
    <n v="125"/>
    <n v="5"/>
    <m/>
    <m/>
    <m/>
    <m/>
    <s v="Standing Calf Raise"/>
    <n v="235"/>
    <n v="10"/>
    <n v="235"/>
    <n v="10"/>
    <n v="235"/>
    <n v="10"/>
    <m/>
    <m/>
    <m/>
    <m/>
    <s v="Barbell RDL"/>
    <n v="165"/>
    <n v="5"/>
    <n v="165"/>
    <n v="5"/>
    <n v="16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1825"/>
    <n v="7050"/>
    <n v="2475"/>
    <n v="0"/>
    <m/>
    <m/>
    <n v="16450"/>
  </r>
  <r>
    <d v="2023-03-08T00:00:00"/>
    <x v="2"/>
    <n v="10"/>
    <x v="0"/>
    <x v="3"/>
    <n v="1"/>
    <n v="0"/>
    <n v="1"/>
    <x v="0"/>
    <s v="-"/>
    <m/>
    <m/>
    <n v="1"/>
    <x v="2"/>
    <s v="Upper2"/>
    <s v="Lat Pulldowns (Supinated)"/>
    <n v="160"/>
    <n v="5"/>
    <n v="160"/>
    <n v="5"/>
    <n v="160"/>
    <n v="5"/>
    <n v="160"/>
    <n v="5"/>
    <m/>
    <m/>
    <m/>
    <m/>
    <s v="Hammer Curl"/>
    <n v="40"/>
    <n v="5"/>
    <n v="40"/>
    <n v="5"/>
    <n v="40"/>
    <n v="5"/>
    <n v="40"/>
    <n v="5"/>
    <m/>
    <m/>
    <s v="Unilateral Dumbbell Rows"/>
    <n v="60"/>
    <n v="10"/>
    <n v="60"/>
    <n v="10"/>
    <n v="6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800"/>
    <n v="1800"/>
    <n v="2205"/>
    <n v="0"/>
    <m/>
    <m/>
    <n v="8005"/>
  </r>
  <r>
    <d v="2023-03-09T00:00:00"/>
    <x v="2"/>
    <n v="10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10T00:00:00"/>
    <x v="2"/>
    <n v="10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11T00:00:00"/>
    <x v="2"/>
    <n v="10"/>
    <x v="3"/>
    <x v="3"/>
    <n v="0"/>
    <n v="1"/>
    <n v="1"/>
    <x v="0"/>
    <s v="-"/>
    <s v="PAC"/>
    <m/>
    <n v="1"/>
    <x v="1"/>
    <s v="Legs1"/>
    <s v="Barbell Back Squat (with belt)"/>
    <n v="185"/>
    <n v="5"/>
    <n v="205"/>
    <n v="5"/>
    <n v="205"/>
    <n v="5"/>
    <n v="205"/>
    <n v="5"/>
    <m/>
    <m/>
    <m/>
    <m/>
    <s v="Barbell Romanian Deadlift (with belt)"/>
    <n v="165"/>
    <n v="5"/>
    <n v="165"/>
    <n v="5"/>
    <n v="165"/>
    <n v="5"/>
    <m/>
    <m/>
    <m/>
    <m/>
    <s v="Barbell Reverse Lunge"/>
    <n v="115"/>
    <n v="5"/>
    <n v="115"/>
    <n v="5"/>
    <n v="115"/>
    <n v="5"/>
    <m/>
    <m/>
    <m/>
    <m/>
    <s v="Standing Calf Raise"/>
    <n v="275"/>
    <n v="5"/>
    <n v="275"/>
    <n v="5"/>
    <n v="27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n v="2475"/>
    <n v="1725"/>
    <n v="4125"/>
    <n v="0"/>
    <m/>
    <m/>
    <n v="12325"/>
  </r>
  <r>
    <d v="2023-03-12T00:00:00"/>
    <x v="2"/>
    <n v="11"/>
    <x v="4"/>
    <x v="3"/>
    <n v="0"/>
    <n v="1"/>
    <n v="1"/>
    <x v="0"/>
    <s v="-"/>
    <s v="PAC"/>
    <m/>
    <n v="1"/>
    <x v="2"/>
    <s v="Upper1"/>
    <s v="Barbell Bench"/>
    <n v="145"/>
    <n v="5"/>
    <n v="145"/>
    <n v="5"/>
    <n v="145"/>
    <n v="5"/>
    <n v="145"/>
    <n v="5"/>
    <m/>
    <m/>
    <m/>
    <m/>
    <s v="Unilateral Triceps Pushdown"/>
    <n v="30"/>
    <n v="5"/>
    <n v="30"/>
    <n v="5"/>
    <n v="30"/>
    <n v="5"/>
    <m/>
    <m/>
    <m/>
    <m/>
    <s v="Barbell Incline Bench"/>
    <n v="95"/>
    <n v="10"/>
    <n v="9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900"/>
    <n v="450"/>
    <n v="2950"/>
    <n v="2250"/>
    <n v="450"/>
    <n v="0"/>
    <n v="0"/>
    <n v="9000"/>
  </r>
  <r>
    <d v="2023-03-13T00:00:00"/>
    <x v="2"/>
    <n v="11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14T00:00:00"/>
    <x v="2"/>
    <n v="11"/>
    <x v="6"/>
    <x v="3"/>
    <n v="1"/>
    <n v="0"/>
    <n v="1"/>
    <x v="0"/>
    <s v="-"/>
    <s v="Home"/>
    <m/>
    <n v="1"/>
    <x v="1"/>
    <s v="Legs2"/>
    <s v="Conventional Deadlift"/>
    <n v="255"/>
    <n v="5"/>
    <n v="255"/>
    <n v="5"/>
    <n v="255"/>
    <n v="5"/>
    <n v="255"/>
    <n v="5"/>
    <m/>
    <m/>
    <m/>
    <m/>
    <s v="Barbell Reverse Lunge"/>
    <n v="125"/>
    <n v="5"/>
    <n v="125"/>
    <n v="5"/>
    <n v="125"/>
    <n v="5"/>
    <m/>
    <m/>
    <m/>
    <m/>
    <s v="Standing Calf Raise"/>
    <n v="235"/>
    <n v="10"/>
    <n v="235"/>
    <n v="10"/>
    <n v="235"/>
    <n v="10"/>
    <m/>
    <m/>
    <m/>
    <m/>
    <s v="Barbell RDL"/>
    <n v="165"/>
    <n v="5"/>
    <n v="165"/>
    <n v="5"/>
    <n v="16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1875"/>
    <n v="7050"/>
    <n v="2475"/>
    <n v="0"/>
    <m/>
    <m/>
    <n v="16500"/>
  </r>
  <r>
    <d v="2023-03-15T00:00:00"/>
    <x v="2"/>
    <n v="11"/>
    <x v="0"/>
    <x v="3"/>
    <n v="1"/>
    <n v="0"/>
    <n v="1"/>
    <x v="0"/>
    <s v="-"/>
    <m/>
    <m/>
    <n v="1"/>
    <x v="2"/>
    <s v="Upper2"/>
    <s v="Lat Pulldowns (Supinated)"/>
    <n v="160"/>
    <n v="5"/>
    <n v="160"/>
    <n v="5"/>
    <n v="160"/>
    <n v="5"/>
    <n v="160"/>
    <n v="5"/>
    <m/>
    <m/>
    <m/>
    <m/>
    <s v="Hammer Curl"/>
    <n v="40"/>
    <n v="5"/>
    <n v="40"/>
    <n v="5"/>
    <n v="40"/>
    <n v="5"/>
    <n v="40"/>
    <n v="5"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800"/>
    <n v="2205"/>
    <n v="0"/>
    <n v="0"/>
    <m/>
    <m/>
    <n v="6205"/>
  </r>
  <r>
    <d v="2023-03-16T00:00:00"/>
    <x v="2"/>
    <n v="11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17T00:00:00"/>
    <x v="2"/>
    <n v="11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18T00:00:00"/>
    <x v="2"/>
    <n v="11"/>
    <x v="3"/>
    <x v="3"/>
    <n v="0"/>
    <n v="1"/>
    <n v="1"/>
    <x v="0"/>
    <s v="-"/>
    <s v="Home"/>
    <m/>
    <n v="1"/>
    <x v="1"/>
    <s v="Legs1"/>
    <s v="Barbell Back Squat (with belt)"/>
    <n v="185"/>
    <n v="5"/>
    <n v="205"/>
    <n v="5"/>
    <n v="205"/>
    <n v="5"/>
    <n v="205"/>
    <n v="5"/>
    <m/>
    <m/>
    <m/>
    <m/>
    <s v="Standing Calf Raise"/>
    <n v="275"/>
    <n v="5"/>
    <n v="275"/>
    <n v="5"/>
    <n v="275"/>
    <n v="5"/>
    <m/>
    <m/>
    <m/>
    <m/>
    <s v="Barbell Reverse Lunge"/>
    <n v="125"/>
    <n v="5"/>
    <n v="125"/>
    <n v="5"/>
    <n v="125"/>
    <n v="5"/>
    <m/>
    <m/>
    <m/>
    <m/>
    <s v="Barbell Romanian Deadlift (with belt)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n v="4125"/>
    <n v="1875"/>
    <n v="925"/>
    <n v="0"/>
    <m/>
    <m/>
    <n v="10925"/>
  </r>
  <r>
    <d v="2023-03-19T00:00:00"/>
    <x v="2"/>
    <n v="12"/>
    <x v="4"/>
    <x v="3"/>
    <n v="0"/>
    <n v="1"/>
    <n v="1"/>
    <x v="0"/>
    <s v="-"/>
    <s v="PAC"/>
    <m/>
    <n v="1"/>
    <x v="2"/>
    <s v="Upper1"/>
    <s v="Barbell Bench"/>
    <n v="155"/>
    <n v="5"/>
    <n v="155"/>
    <n v="5"/>
    <n v="155"/>
    <n v="4"/>
    <n v="155"/>
    <n v="4"/>
    <m/>
    <m/>
    <m/>
    <m/>
    <s v="Unilateral Triceps Pushdown"/>
    <n v="35"/>
    <n v="5"/>
    <n v="35"/>
    <n v="5"/>
    <n v="35"/>
    <n v="5"/>
    <m/>
    <m/>
    <m/>
    <m/>
    <s v="Barbell Incline Bench"/>
    <n v="95"/>
    <n v="10"/>
    <n v="5"/>
    <n v="10"/>
    <n v="105"/>
    <n v="10"/>
    <m/>
    <m/>
    <m/>
    <m/>
    <s v="Barbell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790"/>
    <n v="525"/>
    <n v="2050"/>
    <n v="2250"/>
    <n v="450"/>
    <n v="0"/>
    <n v="0"/>
    <n v="8065"/>
  </r>
  <r>
    <d v="2023-03-20T00:00:00"/>
    <x v="2"/>
    <n v="12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1T00:00:00"/>
    <x v="2"/>
    <n v="12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2T00:00:00"/>
    <x v="2"/>
    <n v="12"/>
    <x v="0"/>
    <x v="3"/>
    <n v="1"/>
    <n v="0"/>
    <n v="1"/>
    <x v="0"/>
    <s v="-"/>
    <s v="Home"/>
    <m/>
    <n v="1"/>
    <x v="1"/>
    <s v="Legs2"/>
    <s v="Conventional Deadlift"/>
    <n v="255"/>
    <n v="5"/>
    <n v="255"/>
    <n v="5"/>
    <n v="255"/>
    <n v="5"/>
    <n v="255"/>
    <n v="5"/>
    <m/>
    <m/>
    <m/>
    <m/>
    <s v="Standing Calf Raise"/>
    <n v="255"/>
    <n v="10"/>
    <n v="255"/>
    <n v="10"/>
    <n v="255"/>
    <n v="10"/>
    <m/>
    <m/>
    <m/>
    <m/>
    <s v="Barbell Reverse Lunge"/>
    <n v="125"/>
    <n v="5"/>
    <n v="125"/>
    <n v="5"/>
    <n v="125"/>
    <n v="5"/>
    <m/>
    <m/>
    <m/>
    <m/>
    <s v="Barbell RDL"/>
    <n v="165"/>
    <n v="5"/>
    <n v="165"/>
    <n v="5"/>
    <n v="16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7650"/>
    <n v="1875"/>
    <n v="2475"/>
    <n v="0"/>
    <m/>
    <m/>
    <n v="17100"/>
  </r>
  <r>
    <d v="2023-03-23T00:00:00"/>
    <x v="2"/>
    <n v="12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4T00:00:00"/>
    <x v="2"/>
    <n v="12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5T00:00:00"/>
    <x v="2"/>
    <n v="12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6T00:00:00"/>
    <x v="2"/>
    <n v="13"/>
    <x v="4"/>
    <x v="3"/>
    <n v="0"/>
    <n v="1"/>
    <n v="1"/>
    <x v="0"/>
    <s v="-"/>
    <m/>
    <m/>
    <n v="1"/>
    <x v="2"/>
    <s v="Upper2"/>
    <s v="Lat Pulldowns (Supinated)"/>
    <n v="160"/>
    <n v="5"/>
    <n v="16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1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800"/>
    <n v="3450"/>
    <n v="2205"/>
    <n v="0"/>
    <m/>
    <m/>
    <n v="9755"/>
  </r>
  <r>
    <d v="2023-03-27T00:00:00"/>
    <x v="2"/>
    <n v="13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8T00:00:00"/>
    <x v="2"/>
    <n v="13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29T00:00:00"/>
    <x v="2"/>
    <n v="13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30T00:00:00"/>
    <x v="2"/>
    <n v="13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3-31T00:00:00"/>
    <x v="2"/>
    <n v="13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01T00:00:00"/>
    <x v="3"/>
    <n v="13"/>
    <x v="3"/>
    <x v="3"/>
    <n v="0"/>
    <n v="1"/>
    <n v="1"/>
    <x v="0"/>
    <s v="-"/>
    <s v="PAC"/>
    <m/>
    <n v="1"/>
    <x v="1"/>
    <s v="Legs1"/>
    <s v="Barbell Back Squat (with belt)"/>
    <n v="205"/>
    <n v="5"/>
    <n v="205"/>
    <n v="5"/>
    <n v="205"/>
    <n v="5"/>
    <n v="205"/>
    <n v="5"/>
    <m/>
    <m/>
    <m/>
    <m/>
    <s v="Standing Calf Raise"/>
    <n v="275"/>
    <n v="5"/>
    <n v="275"/>
    <n v="5"/>
    <n v="275"/>
    <n v="5"/>
    <m/>
    <m/>
    <m/>
    <m/>
    <s v="Barbell Reverse Lunge"/>
    <n v="125"/>
    <n v="5"/>
    <n v="125"/>
    <n v="5"/>
    <n v="12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4125"/>
    <n v="1875"/>
    <n v="2775"/>
    <n v="0"/>
    <m/>
    <m/>
    <n v="12875"/>
  </r>
  <r>
    <d v="2023-04-02T00:00:00"/>
    <x v="3"/>
    <n v="14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03T00:00:00"/>
    <x v="3"/>
    <n v="14"/>
    <x v="5"/>
    <x v="3"/>
    <n v="1"/>
    <n v="0"/>
    <n v="1"/>
    <x v="0"/>
    <s v="-"/>
    <s v="Home"/>
    <m/>
    <n v="1"/>
    <x v="2"/>
    <s v="Upper1"/>
    <s v="Barbell Bench"/>
    <n v="155"/>
    <n v="5"/>
    <n v="155"/>
    <n v="5"/>
    <n v="155"/>
    <n v="4"/>
    <n v="155"/>
    <n v="4"/>
    <m/>
    <m/>
    <m/>
    <m/>
    <s v="Unilateral Triceps Pushdown"/>
    <n v="40"/>
    <n v="5"/>
    <n v="40"/>
    <n v="5"/>
    <n v="40"/>
    <n v="5"/>
    <m/>
    <m/>
    <m/>
    <m/>
    <s v="Barbell Incline Bench"/>
    <n v="95"/>
    <n v="10"/>
    <n v="95"/>
    <n v="10"/>
    <n v="105"/>
    <n v="10"/>
    <m/>
    <m/>
    <m/>
    <m/>
    <s v="Barbell Skull Crushers"/>
    <n v="75"/>
    <n v="5"/>
    <n v="75"/>
    <n v="5"/>
    <n v="75"/>
    <n v="5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790"/>
    <n v="600"/>
    <n v="2950"/>
    <n v="1125"/>
    <n v="450"/>
    <n v="0"/>
    <n v="0"/>
    <n v="7915"/>
  </r>
  <r>
    <d v="2023-04-04T00:00:00"/>
    <x v="3"/>
    <n v="14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05T00:00:00"/>
    <x v="3"/>
    <n v="14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06T00:00:00"/>
    <x v="3"/>
    <n v="14"/>
    <x v="1"/>
    <x v="3"/>
    <n v="1"/>
    <n v="0"/>
    <n v="1"/>
    <x v="0"/>
    <s v="-"/>
    <s v="Home"/>
    <m/>
    <n v="1"/>
    <x v="1"/>
    <s v="Legs2"/>
    <s v="Conventional Deadlift"/>
    <n v="255"/>
    <n v="5"/>
    <n v="255"/>
    <n v="5"/>
    <n v="255"/>
    <n v="5"/>
    <n v="255"/>
    <n v="5"/>
    <m/>
    <m/>
    <m/>
    <m/>
    <s v="Standing Calf Raise"/>
    <n v="255"/>
    <n v="5"/>
    <n v="255"/>
    <n v="5"/>
    <n v="255"/>
    <n v="5"/>
    <m/>
    <m/>
    <m/>
    <m/>
    <s v="Barbell Reverse Lunge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3825"/>
    <n v="1425"/>
    <n v="0"/>
    <n v="0"/>
    <m/>
    <m/>
    <n v="10350"/>
  </r>
  <r>
    <d v="2023-04-07T00:00:00"/>
    <x v="3"/>
    <n v="14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08T00:00:00"/>
    <x v="3"/>
    <n v="14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09T00:00:00"/>
    <x v="3"/>
    <n v="15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0T00:00:00"/>
    <x v="3"/>
    <n v="15"/>
    <x v="5"/>
    <x v="3"/>
    <n v="1"/>
    <n v="0"/>
    <n v="1"/>
    <x v="0"/>
    <s v="-"/>
    <m/>
    <m/>
    <n v="1"/>
    <x v="2"/>
    <s v="Upper2"/>
    <s v="Lat Pulldowns (wide)"/>
    <n v="160"/>
    <n v="5"/>
    <n v="16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1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800"/>
    <n v="3450"/>
    <n v="2205"/>
    <n v="0"/>
    <m/>
    <m/>
    <n v="9755"/>
  </r>
  <r>
    <d v="2023-04-11T00:00:00"/>
    <x v="3"/>
    <n v="15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2T00:00:00"/>
    <x v="3"/>
    <n v="15"/>
    <x v="0"/>
    <x v="3"/>
    <n v="1"/>
    <n v="0"/>
    <n v="1"/>
    <x v="0"/>
    <s v="-"/>
    <s v="Home"/>
    <m/>
    <n v="1"/>
    <x v="1"/>
    <s v="Legs1"/>
    <s v="Barbell Back Squat (with belt)"/>
    <n v="205"/>
    <n v="5"/>
    <n v="205"/>
    <n v="5"/>
    <n v="205"/>
    <n v="5"/>
    <n v="205"/>
    <n v="5"/>
    <m/>
    <m/>
    <m/>
    <m/>
    <s v="Standing Calf Raise"/>
    <n v="275"/>
    <n v="8"/>
    <n v="275"/>
    <n v="8"/>
    <n v="275"/>
    <n v="8"/>
    <m/>
    <m/>
    <m/>
    <m/>
    <s v="Barbell Reverse Lunge"/>
    <n v="125"/>
    <n v="5"/>
    <n v="125"/>
    <n v="5"/>
    <n v="12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6600"/>
    <n v="1875"/>
    <n v="2775"/>
    <n v="0"/>
    <m/>
    <m/>
    <n v="15350"/>
  </r>
  <r>
    <d v="2023-04-13T00:00:00"/>
    <x v="3"/>
    <n v="15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4T00:00:00"/>
    <x v="3"/>
    <n v="15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5T00:00:00"/>
    <x v="3"/>
    <n v="15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6T00:00:00"/>
    <x v="3"/>
    <n v="16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7T00:00:00"/>
    <x v="3"/>
    <n v="16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18T00:00:00"/>
    <x v="3"/>
    <n v="16"/>
    <x v="6"/>
    <x v="3"/>
    <n v="1"/>
    <n v="0"/>
    <n v="1"/>
    <x v="0"/>
    <s v="-"/>
    <s v="Home"/>
    <m/>
    <n v="1"/>
    <x v="2"/>
    <s v="Upper1"/>
    <s v="Barbell Bench"/>
    <n v="155"/>
    <n v="5"/>
    <n v="155"/>
    <n v="5"/>
    <n v="155"/>
    <n v="4"/>
    <n v="155"/>
    <n v="4"/>
    <m/>
    <m/>
    <m/>
    <m/>
    <s v="Unilateral Triceps Pushdown"/>
    <n v="40"/>
    <n v="5"/>
    <n v="40"/>
    <n v="5"/>
    <n v="40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790"/>
    <n v="600"/>
    <n v="3150"/>
    <n v="2250"/>
    <n v="450"/>
    <n v="0"/>
    <n v="0"/>
    <n v="9240"/>
  </r>
  <r>
    <d v="2023-04-19T00:00:00"/>
    <x v="3"/>
    <n v="16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0T00:00:00"/>
    <x v="3"/>
    <n v="16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1T00:00:00"/>
    <x v="3"/>
    <n v="16"/>
    <x v="2"/>
    <x v="3"/>
    <n v="1"/>
    <n v="0"/>
    <n v="1"/>
    <x v="0"/>
    <s v="-"/>
    <s v="Home"/>
    <m/>
    <n v="1"/>
    <x v="1"/>
    <s v="Legs2"/>
    <s v="Conventional Deadlift"/>
    <n v="275"/>
    <n v="5"/>
    <n v="275"/>
    <n v="5"/>
    <n v="275"/>
    <n v="4"/>
    <m/>
    <m/>
    <m/>
    <m/>
    <m/>
    <m/>
    <s v="Standing Calf Raise"/>
    <n v="275"/>
    <n v="5"/>
    <n v="275"/>
    <n v="5"/>
    <n v="275"/>
    <n v="5"/>
    <m/>
    <m/>
    <m/>
    <m/>
    <s v="Barbell Reverse Lunge"/>
    <n v="125"/>
    <n v="5"/>
    <n v="125"/>
    <n v="5"/>
    <n v="12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0"/>
    <n v="4125"/>
    <n v="1875"/>
    <n v="0"/>
    <n v="0"/>
    <m/>
    <m/>
    <n v="9850"/>
  </r>
  <r>
    <d v="2023-04-22T00:00:00"/>
    <x v="3"/>
    <n v="16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3T00:00:00"/>
    <x v="3"/>
    <n v="17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4T00:00:00"/>
    <x v="3"/>
    <n v="17"/>
    <x v="5"/>
    <x v="3"/>
    <n v="1"/>
    <n v="0"/>
    <n v="1"/>
    <x v="0"/>
    <s v="-"/>
    <m/>
    <m/>
    <n v="1"/>
    <x v="2"/>
    <s v="Upper2"/>
    <s v="Lat Pulldowns (Supinated)"/>
    <n v="170"/>
    <n v="5"/>
    <n v="17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1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00"/>
    <n v="3450"/>
    <n v="2205"/>
    <n v="0"/>
    <m/>
    <m/>
    <n v="9855"/>
  </r>
  <r>
    <d v="2023-04-25T00:00:00"/>
    <x v="3"/>
    <n v="17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6T00:00:00"/>
    <x v="3"/>
    <n v="17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7T00:00:00"/>
    <x v="3"/>
    <n v="17"/>
    <x v="1"/>
    <x v="3"/>
    <n v="1"/>
    <n v="0"/>
    <n v="1"/>
    <x v="0"/>
    <s v="-"/>
    <s v="Home"/>
    <m/>
    <n v="1"/>
    <x v="1"/>
    <s v="Legs1"/>
    <s v="Barbell Back Squat (with belt)"/>
    <n v="205"/>
    <n v="5"/>
    <n v="205"/>
    <n v="5"/>
    <n v="205"/>
    <n v="5"/>
    <n v="205"/>
    <n v="5"/>
    <m/>
    <m/>
    <m/>
    <m/>
    <s v="Standing Calf Raise"/>
    <n v="275"/>
    <n v="8"/>
    <n v="275"/>
    <n v="8"/>
    <n v="275"/>
    <n v="8"/>
    <m/>
    <m/>
    <m/>
    <m/>
    <s v="Barbell Reverse Lunge"/>
    <n v="125"/>
    <n v="5"/>
    <n v="125"/>
    <n v="5"/>
    <n v="12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0"/>
    <n v="6600"/>
    <n v="1875"/>
    <n v="2775"/>
    <n v="0"/>
    <m/>
    <m/>
    <n v="15350"/>
  </r>
  <r>
    <d v="2023-04-28T00:00:00"/>
    <x v="3"/>
    <n v="17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4-29T00:00:00"/>
    <x v="3"/>
    <n v="17"/>
    <x v="3"/>
    <x v="3"/>
    <n v="0"/>
    <n v="1"/>
    <n v="1"/>
    <x v="0"/>
    <s v="-"/>
    <s v="PAC"/>
    <m/>
    <n v="1"/>
    <x v="2"/>
    <s v="Upper1"/>
    <s v="Barbell Bench"/>
    <n v="155"/>
    <n v="5"/>
    <n v="155"/>
    <n v="5"/>
    <n v="155"/>
    <n v="4"/>
    <n v="155"/>
    <n v="4"/>
    <m/>
    <m/>
    <m/>
    <m/>
    <s v="Unilateral Triceps Pushdown"/>
    <n v="35"/>
    <n v="5"/>
    <n v="35"/>
    <n v="5"/>
    <n v="35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790"/>
    <n v="525"/>
    <n v="3150"/>
    <n v="2250"/>
    <n v="450"/>
    <n v="0"/>
    <n v="0"/>
    <n v="9165"/>
  </r>
  <r>
    <d v="2023-04-30T00:00:00"/>
    <x v="3"/>
    <n v="18"/>
    <x v="4"/>
    <x v="3"/>
    <n v="0"/>
    <n v="1"/>
    <n v="1"/>
    <x v="0"/>
    <s v="-"/>
    <s v="PAC"/>
    <m/>
    <n v="1"/>
    <x v="1"/>
    <s v="Legs2"/>
    <s v="Conventional Deadlift"/>
    <n v="275"/>
    <n v="5"/>
    <n v="275"/>
    <n v="5"/>
    <n v="275"/>
    <n v="4"/>
    <n v="275"/>
    <n v="4"/>
    <m/>
    <m/>
    <m/>
    <m/>
    <s v="Standing Calf Raise"/>
    <n v="275"/>
    <n v="8"/>
    <n v="275"/>
    <n v="8"/>
    <n v="275"/>
    <n v="8"/>
    <m/>
    <m/>
    <m/>
    <m/>
    <s v="Barbell Reverse Lunge"/>
    <n v="125"/>
    <n v="5"/>
    <n v="125"/>
    <n v="5"/>
    <n v="12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0"/>
    <n v="6600"/>
    <n v="1875"/>
    <n v="2775"/>
    <n v="0"/>
    <m/>
    <m/>
    <n v="16200"/>
  </r>
  <r>
    <d v="2023-05-01T00:00:00"/>
    <x v="4"/>
    <n v="18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02T00:00:00"/>
    <x v="4"/>
    <n v="18"/>
    <x v="6"/>
    <x v="3"/>
    <n v="1"/>
    <n v="0"/>
    <n v="1"/>
    <x v="0"/>
    <s v="-"/>
    <m/>
    <m/>
    <n v="1"/>
    <x v="2"/>
    <s v="Upper2"/>
    <s v="Lat Pulldowns (Supinated)"/>
    <n v="170"/>
    <n v="5"/>
    <n v="17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1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00"/>
    <n v="3450"/>
    <n v="2205"/>
    <n v="0"/>
    <m/>
    <m/>
    <n v="9855"/>
  </r>
  <r>
    <d v="2023-05-03T00:00:00"/>
    <x v="4"/>
    <n v="18"/>
    <x v="0"/>
    <x v="3"/>
    <n v="1"/>
    <n v="0"/>
    <n v="1"/>
    <x v="0"/>
    <s v="-"/>
    <s v="SP Y"/>
    <m/>
    <n v="1"/>
    <x v="1"/>
    <s v="Legs1"/>
    <s v="Barbell Back Squat (with belt)"/>
    <n v="220"/>
    <n v="4"/>
    <n v="220"/>
    <n v="4"/>
    <n v="220"/>
    <n v="4"/>
    <n v="220"/>
    <n v="3"/>
    <m/>
    <m/>
    <m/>
    <m/>
    <s v="Standing Calf Raise"/>
    <n v="275"/>
    <n v="8"/>
    <n v="275"/>
    <n v="8"/>
    <n v="275"/>
    <n v="8"/>
    <m/>
    <m/>
    <m/>
    <m/>
    <s v="Barbell Reverse Lunge"/>
    <n v="135"/>
    <n v="5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"/>
    <n v="6600"/>
    <n v="2025"/>
    <n v="0"/>
    <n v="0"/>
    <m/>
    <m/>
    <n v="11925"/>
  </r>
  <r>
    <d v="2023-05-04T00:00:00"/>
    <x v="4"/>
    <n v="18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05T00:00:00"/>
    <x v="4"/>
    <n v="18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06T00:00:00"/>
    <x v="4"/>
    <n v="18"/>
    <x v="3"/>
    <x v="3"/>
    <n v="0"/>
    <n v="1"/>
    <n v="1"/>
    <x v="0"/>
    <s v="-"/>
    <s v="PAC"/>
    <m/>
    <n v="1"/>
    <x v="2"/>
    <s v="Upper1"/>
    <s v="Barbell Bench"/>
    <n v="165"/>
    <n v="4"/>
    <n v="165"/>
    <n v="4"/>
    <n v="165"/>
    <n v="4"/>
    <n v="165"/>
    <n v="3"/>
    <m/>
    <m/>
    <m/>
    <m/>
    <s v="Unilateral Triceps Pushdown"/>
    <n v="35"/>
    <n v="5"/>
    <n v="35"/>
    <n v="5"/>
    <n v="35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475"/>
    <n v="525"/>
    <n v="3150"/>
    <n v="2250"/>
    <n v="450"/>
    <n v="0"/>
    <n v="0"/>
    <n v="8850"/>
  </r>
  <r>
    <d v="2023-05-07T00:00:00"/>
    <x v="4"/>
    <n v="19"/>
    <x v="4"/>
    <x v="3"/>
    <n v="0"/>
    <n v="1"/>
    <n v="1"/>
    <x v="0"/>
    <s v="-"/>
    <s v="PAC"/>
    <m/>
    <n v="1"/>
    <x v="1"/>
    <s v="Legs2"/>
    <s v="Conventional Deadlift"/>
    <n v="275"/>
    <n v="4"/>
    <n v="275"/>
    <n v="5"/>
    <n v="275"/>
    <n v="4"/>
    <n v="275"/>
    <n v="5"/>
    <m/>
    <m/>
    <m/>
    <m/>
    <s v="Standing Calf Raise"/>
    <n v="275"/>
    <n v="8"/>
    <n v="275"/>
    <n v="8"/>
    <n v="275"/>
    <n v="8"/>
    <m/>
    <m/>
    <m/>
    <m/>
    <s v="Barbell Reverse Lunge"/>
    <n v="135"/>
    <n v="5"/>
    <n v="135"/>
    <n v="5"/>
    <n v="13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0"/>
    <n v="6600"/>
    <n v="2025"/>
    <n v="2775"/>
    <n v="0"/>
    <m/>
    <m/>
    <n v="16350"/>
  </r>
  <r>
    <d v="2023-05-08T00:00:00"/>
    <x v="4"/>
    <n v="19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09T00:00:00"/>
    <x v="4"/>
    <n v="19"/>
    <x v="6"/>
    <x v="3"/>
    <n v="1"/>
    <n v="0"/>
    <n v="1"/>
    <x v="0"/>
    <s v="-"/>
    <m/>
    <m/>
    <n v="1"/>
    <x v="2"/>
    <s v="Upper2"/>
    <s v="Lat Pulldowns (Supinated)"/>
    <n v="170"/>
    <n v="5"/>
    <n v="17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2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00"/>
    <n v="3550"/>
    <n v="2205"/>
    <n v="0"/>
    <m/>
    <m/>
    <n v="9955"/>
  </r>
  <r>
    <d v="2023-05-10T00:00:00"/>
    <x v="4"/>
    <n v="19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11T00:00:00"/>
    <x v="4"/>
    <n v="19"/>
    <x v="1"/>
    <x v="3"/>
    <n v="1"/>
    <n v="0"/>
    <n v="1"/>
    <x v="0"/>
    <s v="-"/>
    <s v="Home"/>
    <m/>
    <n v="1"/>
    <x v="1"/>
    <s v="Legs1"/>
    <s v="Barbell Back Squat (with belt)"/>
    <n v="225"/>
    <n v="4"/>
    <n v="225"/>
    <n v="4"/>
    <n v="225"/>
    <n v="4"/>
    <n v="225"/>
    <n v="3"/>
    <m/>
    <m/>
    <m/>
    <m/>
    <s v="Standing Calf Raise"/>
    <n v="275"/>
    <n v="10"/>
    <n v="275"/>
    <n v="10"/>
    <n v="275"/>
    <n v="10"/>
    <m/>
    <m/>
    <m/>
    <m/>
    <s v="Barbell Reverse Lunge"/>
    <n v="135"/>
    <n v="5"/>
    <n v="135"/>
    <n v="5"/>
    <n v="13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5"/>
    <n v="8250"/>
    <n v="2025"/>
    <n v="2775"/>
    <n v="0"/>
    <m/>
    <m/>
    <n v="16425"/>
  </r>
  <r>
    <d v="2023-05-12T00:00:00"/>
    <x v="4"/>
    <n v="19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13T00:00:00"/>
    <x v="4"/>
    <n v="19"/>
    <x v="3"/>
    <x v="3"/>
    <n v="0"/>
    <n v="1"/>
    <n v="1"/>
    <x v="0"/>
    <s v="-"/>
    <s v="PAC"/>
    <m/>
    <n v="1"/>
    <x v="2"/>
    <s v="Upper1"/>
    <s v="Barbell Bench"/>
    <n v="165"/>
    <n v="4"/>
    <n v="165"/>
    <n v="4"/>
    <n v="165"/>
    <n v="4"/>
    <n v="165"/>
    <n v="3"/>
    <m/>
    <m/>
    <m/>
    <m/>
    <s v="Unilateral Triceps Pushdown"/>
    <n v="35"/>
    <n v="5"/>
    <n v="35"/>
    <n v="5"/>
    <n v="35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475"/>
    <n v="525"/>
    <n v="3150"/>
    <n v="2250"/>
    <n v="450"/>
    <n v="0"/>
    <n v="0"/>
    <n v="8850"/>
  </r>
  <r>
    <d v="2023-05-14T00:00:00"/>
    <x v="4"/>
    <n v="20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15T00:00:00"/>
    <x v="4"/>
    <n v="20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16T00:00:00"/>
    <x v="4"/>
    <n v="20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17T00:00:00"/>
    <x v="4"/>
    <n v="20"/>
    <x v="0"/>
    <x v="3"/>
    <n v="1"/>
    <n v="0"/>
    <n v="1"/>
    <x v="0"/>
    <s v="-"/>
    <s v="PAC"/>
    <m/>
    <n v="1"/>
    <x v="1"/>
    <s v="Legs2"/>
    <s v="Conventional Deadlift"/>
    <n v="275"/>
    <n v="5"/>
    <n v="275"/>
    <n v="5"/>
    <n v="275"/>
    <n v="4"/>
    <n v="275"/>
    <n v="4"/>
    <m/>
    <m/>
    <m/>
    <m/>
    <s v="Standing Calf Raise"/>
    <n v="275"/>
    <n v="10"/>
    <n v="275"/>
    <n v="10"/>
    <n v="275"/>
    <n v="10"/>
    <m/>
    <m/>
    <m/>
    <m/>
    <s v="Barbell Reverse Lunge"/>
    <n v="135"/>
    <n v="5"/>
    <n v="135"/>
    <n v="5"/>
    <n v="13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0"/>
    <n v="8250"/>
    <n v="2025"/>
    <n v="2775"/>
    <n v="0"/>
    <m/>
    <m/>
    <n v="18000"/>
  </r>
  <r>
    <d v="2023-05-18T00:00:00"/>
    <x v="4"/>
    <n v="20"/>
    <x v="1"/>
    <x v="3"/>
    <n v="1"/>
    <n v="0"/>
    <n v="1"/>
    <x v="0"/>
    <s v="-"/>
    <m/>
    <m/>
    <n v="1"/>
    <x v="2"/>
    <s v="Upper2"/>
    <s v="Lat Pulldowns (wide)"/>
    <n v="170"/>
    <n v="5"/>
    <n v="17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25"/>
    <n v="10"/>
    <n v="125"/>
    <n v="10"/>
    <n v="12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00"/>
    <n v="3750"/>
    <n v="2205"/>
    <n v="0"/>
    <m/>
    <m/>
    <n v="10155"/>
  </r>
  <r>
    <d v="2023-05-19T00:00:00"/>
    <x v="4"/>
    <n v="20"/>
    <x v="2"/>
    <x v="3"/>
    <n v="1"/>
    <n v="0"/>
    <n v="1"/>
    <x v="0"/>
    <n v="220.6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20T00:00:00"/>
    <x v="4"/>
    <n v="20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21T00:00:00"/>
    <x v="4"/>
    <n v="21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22T00:00:00"/>
    <x v="4"/>
    <n v="21"/>
    <x v="5"/>
    <x v="3"/>
    <n v="1"/>
    <n v="0"/>
    <n v="1"/>
    <x v="0"/>
    <s v="-"/>
    <s v="SP Y"/>
    <m/>
    <n v="1"/>
    <x v="1"/>
    <s v="Legs1"/>
    <s v="Barbell Back Squat (with belt)"/>
    <n v="225"/>
    <n v="4"/>
    <n v="225"/>
    <n v="4"/>
    <n v="225"/>
    <n v="4"/>
    <n v="225"/>
    <n v="3"/>
    <m/>
    <m/>
    <m/>
    <m/>
    <s v="Standing Calf Raise"/>
    <n v="275"/>
    <n v="10"/>
    <n v="275"/>
    <n v="10"/>
    <n v="275"/>
    <n v="10"/>
    <m/>
    <m/>
    <m/>
    <m/>
    <s v="Barbell Reverse Lunge"/>
    <n v="135"/>
    <n v="5"/>
    <n v="135"/>
    <n v="5"/>
    <n v="135"/>
    <n v="5"/>
    <m/>
    <m/>
    <m/>
    <m/>
    <s v="Barbell Romanian Deadlift (with belt)"/>
    <n v="18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5"/>
    <n v="8250"/>
    <n v="2025"/>
    <n v="2975"/>
    <n v="0"/>
    <m/>
    <m/>
    <n v="16625"/>
  </r>
  <r>
    <d v="2023-05-23T00:00:00"/>
    <x v="4"/>
    <n v="21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24T00:00:00"/>
    <x v="4"/>
    <n v="21"/>
    <x v="0"/>
    <x v="3"/>
    <n v="1"/>
    <n v="0"/>
    <n v="1"/>
    <x v="0"/>
    <s v="-"/>
    <s v="SP Y"/>
    <m/>
    <n v="1"/>
    <x v="2"/>
    <s v="Upper1"/>
    <s v="Barbell Bench"/>
    <n v="165"/>
    <n v="4"/>
    <n v="165"/>
    <n v="4"/>
    <n v="165"/>
    <n v="4"/>
    <n v="165"/>
    <n v="4"/>
    <m/>
    <m/>
    <m/>
    <m/>
    <s v="Unilateral Triceps Pushdown"/>
    <n v="50"/>
    <n v="10"/>
    <n v="70"/>
    <n v="5"/>
    <n v="70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640"/>
    <n v="1200"/>
    <n v="3150"/>
    <n v="2250"/>
    <n v="450"/>
    <n v="0"/>
    <n v="0"/>
    <n v="9690"/>
  </r>
  <r>
    <d v="2023-05-25T00:00:00"/>
    <x v="4"/>
    <n v="21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26T00:00:00"/>
    <x v="4"/>
    <n v="21"/>
    <x v="2"/>
    <x v="3"/>
    <n v="1"/>
    <n v="0"/>
    <n v="1"/>
    <x v="0"/>
    <s v="-"/>
    <s v="PAC"/>
    <s v="Testing week"/>
    <n v="1"/>
    <x v="1"/>
    <s v="Legs2"/>
    <s v="Conventional Deadlift"/>
    <n v="225"/>
    <n v="3"/>
    <n v="275"/>
    <n v="2"/>
    <n v="315"/>
    <n v="1"/>
    <n v="335"/>
    <n v="2"/>
    <n v="265"/>
    <n v="1"/>
    <n v="385"/>
    <n v="1"/>
    <s v="Standing Calf Raise"/>
    <n v="275"/>
    <n v="10"/>
    <n v="275"/>
    <n v="10"/>
    <n v="275"/>
    <n v="10"/>
    <m/>
    <m/>
    <m/>
    <m/>
    <s v="Barbell Split Squat"/>
    <n v="135"/>
    <n v="5"/>
    <n v="135"/>
    <n v="5"/>
    <n v="135"/>
    <n v="5"/>
    <m/>
    <m/>
    <m/>
    <m/>
    <s v="Barbell RDL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5"/>
    <n v="8250"/>
    <n v="2025"/>
    <n v="3075"/>
    <n v="0"/>
    <m/>
    <m/>
    <n v="15825"/>
  </r>
  <r>
    <d v="2023-05-27T00:00:00"/>
    <x v="4"/>
    <n v="21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28T00:00:00"/>
    <x v="4"/>
    <n v="22"/>
    <x v="4"/>
    <x v="3"/>
    <n v="0"/>
    <n v="1"/>
    <n v="1"/>
    <x v="0"/>
    <s v="-"/>
    <m/>
    <m/>
    <n v="1"/>
    <x v="2"/>
    <s v="Upper2"/>
    <s v="Lat Pulldowns (wide)"/>
    <n v="170"/>
    <n v="5"/>
    <n v="17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25"/>
    <n v="10"/>
    <n v="125"/>
    <n v="10"/>
    <n v="12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00"/>
    <n v="3750"/>
    <n v="2205"/>
    <n v="0"/>
    <m/>
    <m/>
    <n v="10155"/>
  </r>
  <r>
    <d v="2023-05-29T00:00:00"/>
    <x v="4"/>
    <n v="22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30T00:00:00"/>
    <x v="4"/>
    <n v="22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5-31T00:00:00"/>
    <x v="4"/>
    <n v="22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01T00:00:00"/>
    <x v="5"/>
    <n v="22"/>
    <x v="1"/>
    <x v="3"/>
    <n v="1"/>
    <n v="0"/>
    <n v="1"/>
    <x v="0"/>
    <s v="-"/>
    <s v="PAC"/>
    <m/>
    <n v="1"/>
    <x v="1"/>
    <s v="Legs1"/>
    <s v="Barbell Back Squat (with belt)"/>
    <n v="245"/>
    <n v="1"/>
    <n v="265"/>
    <n v="1"/>
    <n v="285"/>
    <n v="1"/>
    <n v="305"/>
    <n v="1"/>
    <n v="315"/>
    <n v="1"/>
    <m/>
    <m/>
    <s v="Standing Calf Raise"/>
    <n v="275"/>
    <n v="10"/>
    <n v="275"/>
    <n v="10"/>
    <n v="275"/>
    <n v="10"/>
    <m/>
    <m/>
    <m/>
    <m/>
    <s v="Barbell Reverse Lunge"/>
    <n v="135"/>
    <n v="5"/>
    <n v="135"/>
    <n v="5"/>
    <n v="135"/>
    <n v="5"/>
    <m/>
    <m/>
    <m/>
    <m/>
    <s v="Barbell Romanian Deadlift (with belt)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5"/>
    <n v="8250"/>
    <n v="2025"/>
    <n v="3075"/>
    <n v="0"/>
    <m/>
    <m/>
    <n v="14765"/>
  </r>
  <r>
    <d v="2023-06-02T00:00:00"/>
    <x v="5"/>
    <n v="22"/>
    <x v="2"/>
    <x v="3"/>
    <n v="1"/>
    <n v="0"/>
    <n v="1"/>
    <x v="0"/>
    <s v="-"/>
    <s v="PAC"/>
    <s v="Max Testing"/>
    <n v="1"/>
    <x v="2"/>
    <s v="Upper1"/>
    <s v="Barbell Bench"/>
    <n v="135"/>
    <n v="3"/>
    <n v="165"/>
    <n v="4"/>
    <n v="185"/>
    <n v="1"/>
    <n v="205"/>
    <n v="1"/>
    <n v="215"/>
    <n v="1"/>
    <m/>
    <m/>
    <s v="Unilateral Triceps Pushdown"/>
    <n v="40"/>
    <n v="5"/>
    <n v="40"/>
    <n v="5"/>
    <n v="40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1670"/>
    <n v="600"/>
    <n v="3150"/>
    <n v="2250"/>
    <n v="450"/>
    <n v="0"/>
    <n v="0"/>
    <n v="8120"/>
  </r>
  <r>
    <d v="2023-06-03T00:00:00"/>
    <x v="5"/>
    <n v="22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04T00:00:00"/>
    <x v="5"/>
    <n v="23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05T00:00:00"/>
    <x v="5"/>
    <n v="23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06T00:00:00"/>
    <x v="5"/>
    <n v="23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07T00:00:00"/>
    <x v="5"/>
    <n v="23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08T00:00:00"/>
    <x v="5"/>
    <n v="23"/>
    <x v="1"/>
    <x v="3"/>
    <n v="1"/>
    <n v="0"/>
    <n v="1"/>
    <x v="0"/>
    <s v="-"/>
    <s v="SP Y"/>
    <m/>
    <n v="1"/>
    <x v="1"/>
    <s v="Legs2"/>
    <s v="Conventional Deadlift"/>
    <n v="290"/>
    <n v="5"/>
    <n v="290"/>
    <n v="5"/>
    <n v="290"/>
    <n v="4"/>
    <n v="290"/>
    <n v="4"/>
    <m/>
    <m/>
    <m/>
    <m/>
    <s v="Standing Calf Raise"/>
    <n v="275"/>
    <n v="10"/>
    <n v="275"/>
    <n v="10"/>
    <n v="275"/>
    <n v="10"/>
    <m/>
    <m/>
    <m/>
    <m/>
    <s v="Barbell Split Squat"/>
    <n v="135"/>
    <n v="5"/>
    <n v="135"/>
    <n v="5"/>
    <n v="13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"/>
    <n v="8250"/>
    <n v="2025"/>
    <n v="2775"/>
    <n v="0"/>
    <m/>
    <m/>
    <n v="18270"/>
  </r>
  <r>
    <d v="2023-06-09T00:00:00"/>
    <x v="5"/>
    <n v="23"/>
    <x v="2"/>
    <x v="3"/>
    <n v="1"/>
    <n v="0"/>
    <n v="1"/>
    <x v="0"/>
    <s v="-"/>
    <m/>
    <m/>
    <n v="1"/>
    <x v="2"/>
    <s v="Upper2"/>
    <s v="Lat Pulldowns (wide)"/>
    <n v="170"/>
    <n v="5"/>
    <n v="170"/>
    <n v="5"/>
    <n v="170"/>
    <n v="5"/>
    <n v="170"/>
    <n v="5"/>
    <m/>
    <m/>
    <m/>
    <m/>
    <s v="Hammer Curl"/>
    <n v="45"/>
    <n v="5"/>
    <n v="45"/>
    <n v="5"/>
    <n v="45"/>
    <n v="5"/>
    <n v="45"/>
    <n v="4"/>
    <m/>
    <m/>
    <s v="Seated Rows"/>
    <n v="125"/>
    <n v="10"/>
    <n v="125"/>
    <n v="10"/>
    <n v="12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55"/>
    <n v="3750"/>
    <n v="2205"/>
    <n v="0"/>
    <m/>
    <m/>
    <n v="10210"/>
  </r>
  <r>
    <d v="2023-06-10T00:00:00"/>
    <x v="5"/>
    <n v="23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1T00:00:00"/>
    <x v="5"/>
    <n v="24"/>
    <x v="4"/>
    <x v="3"/>
    <n v="0"/>
    <n v="1"/>
    <n v="1"/>
    <x v="0"/>
    <s v="-"/>
    <s v="PAC"/>
    <m/>
    <n v="1"/>
    <x v="1"/>
    <s v="Legs1"/>
    <s v="Barbell Back Squat (with belt)"/>
    <n v="255"/>
    <n v="4"/>
    <n v="255"/>
    <n v="4"/>
    <n v="225"/>
    <n v="4"/>
    <n v="255"/>
    <n v="3"/>
    <m/>
    <m/>
    <m/>
    <m/>
    <s v="Standing Calf Raise"/>
    <n v="275"/>
    <n v="10"/>
    <n v="275"/>
    <n v="10"/>
    <n v="275"/>
    <n v="10"/>
    <m/>
    <m/>
    <m/>
    <m/>
    <s v="Barbell Reverse Lunge"/>
    <n v="135"/>
    <n v="5"/>
    <n v="135"/>
    <n v="5"/>
    <n v="13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5"/>
    <n v="8250"/>
    <n v="2025"/>
    <n v="2775"/>
    <n v="0"/>
    <m/>
    <m/>
    <n v="16755"/>
  </r>
  <r>
    <d v="2023-06-12T00:00:00"/>
    <x v="5"/>
    <n v="24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3T00:00:00"/>
    <x v="5"/>
    <n v="24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4T00:00:00"/>
    <x v="5"/>
    <n v="24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5T00:00:00"/>
    <x v="5"/>
    <n v="24"/>
    <x v="1"/>
    <x v="3"/>
    <n v="1"/>
    <n v="0"/>
    <n v="1"/>
    <x v="0"/>
    <s v="-"/>
    <m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70"/>
    <n v="5"/>
    <n v="70"/>
    <n v="5"/>
    <n v="70"/>
    <n v="5"/>
    <m/>
    <m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050"/>
    <n v="3150"/>
    <n v="2250"/>
    <n v="0"/>
    <n v="0"/>
    <n v="0"/>
    <n v="9075"/>
  </r>
  <r>
    <d v="2023-06-16T00:00:00"/>
    <x v="5"/>
    <n v="24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7T00:00:00"/>
    <x v="5"/>
    <n v="24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8T00:00:00"/>
    <x v="5"/>
    <n v="25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19T00:00:00"/>
    <x v="5"/>
    <n v="25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0T00:00:00"/>
    <x v="5"/>
    <n v="25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1T00:00:00"/>
    <x v="5"/>
    <n v="25"/>
    <x v="0"/>
    <x v="3"/>
    <n v="1"/>
    <n v="0"/>
    <n v="1"/>
    <x v="0"/>
    <s v="-"/>
    <s v="PAC"/>
    <m/>
    <n v="1"/>
    <x v="1"/>
    <s v="Legs2"/>
    <s v="Conventional Deadlift"/>
    <n v="290"/>
    <n v="5"/>
    <n v="290"/>
    <n v="5"/>
    <n v="290"/>
    <n v="4"/>
    <n v="290"/>
    <n v="4"/>
    <m/>
    <m/>
    <m/>
    <m/>
    <s v="Standing Calf Raise"/>
    <n v="275"/>
    <n v="10"/>
    <n v="275"/>
    <n v="10"/>
    <n v="275"/>
    <n v="10"/>
    <m/>
    <m/>
    <m/>
    <m/>
    <s v="Barbell RDL"/>
    <n v="185"/>
    <n v="5"/>
    <n v="185"/>
    <n v="5"/>
    <n v="185"/>
    <n v="5"/>
    <m/>
    <m/>
    <m/>
    <m/>
    <s v="Barbell Split Squat"/>
    <n v="135"/>
    <n v="5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"/>
    <n v="8250"/>
    <n v="2775"/>
    <n v="2025"/>
    <n v="0"/>
    <m/>
    <m/>
    <n v="18270"/>
  </r>
  <r>
    <d v="2023-06-22T00:00:00"/>
    <x v="5"/>
    <n v="25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3T00:00:00"/>
    <x v="5"/>
    <n v="25"/>
    <x v="2"/>
    <x v="3"/>
    <n v="1"/>
    <n v="0"/>
    <n v="1"/>
    <x v="0"/>
    <s v="-"/>
    <m/>
    <m/>
    <n v="1"/>
    <x v="2"/>
    <s v="Upper2"/>
    <s v="Lat Pulldowns (wide)"/>
    <n v="170"/>
    <n v="5"/>
    <n v="170"/>
    <n v="5"/>
    <n v="170"/>
    <n v="5"/>
    <n v="170"/>
    <n v="5"/>
    <m/>
    <m/>
    <m/>
    <m/>
    <s v="Hammer Curl"/>
    <n v="40"/>
    <n v="5"/>
    <n v="40"/>
    <n v="5"/>
    <n v="40"/>
    <n v="5"/>
    <n v="40"/>
    <n v="5"/>
    <m/>
    <m/>
    <s v="Seated Rows"/>
    <n v="125"/>
    <n v="10"/>
    <n v="125"/>
    <n v="10"/>
    <n v="12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800"/>
    <n v="3750"/>
    <n v="2205"/>
    <n v="0"/>
    <m/>
    <m/>
    <n v="10155"/>
  </r>
  <r>
    <d v="2023-06-24T00:00:00"/>
    <x v="5"/>
    <n v="25"/>
    <x v="3"/>
    <x v="3"/>
    <n v="0"/>
    <n v="1"/>
    <n v="1"/>
    <x v="0"/>
    <s v="-"/>
    <s v="PAC"/>
    <m/>
    <n v="1"/>
    <x v="1"/>
    <s v="Legs1"/>
    <s v="Barbell Back Squat (with belt)"/>
    <n v="255"/>
    <n v="4"/>
    <n v="255"/>
    <n v="4"/>
    <n v="255"/>
    <n v="4"/>
    <n v="255"/>
    <n v="3"/>
    <m/>
    <m/>
    <m/>
    <m/>
    <s v="Standing Calf Raise"/>
    <n v="275"/>
    <n v="10"/>
    <n v="275"/>
    <n v="10"/>
    <n v="275"/>
    <n v="10"/>
    <m/>
    <m/>
    <m/>
    <m/>
    <s v="Barbell Reverse Lunge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8250"/>
    <n v="1425"/>
    <n v="0"/>
    <n v="0"/>
    <m/>
    <m/>
    <n v="13500"/>
  </r>
  <r>
    <d v="2023-06-25T00:00:00"/>
    <x v="5"/>
    <n v="26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6T00:00:00"/>
    <x v="5"/>
    <n v="26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7T00:00:00"/>
    <x v="5"/>
    <n v="26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8T00:00:00"/>
    <x v="5"/>
    <n v="26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29T00:00:00"/>
    <x v="5"/>
    <n v="26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6-30T00:00:00"/>
    <x v="5"/>
    <n v="26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1T00:00:00"/>
    <x v="6"/>
    <n v="26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2T00:00:00"/>
    <x v="6"/>
    <n v="27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3T00:00:00"/>
    <x v="6"/>
    <n v="27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4T00:00:00"/>
    <x v="6"/>
    <n v="27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5T00:00:00"/>
    <x v="6"/>
    <n v="27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6T00:00:00"/>
    <x v="6"/>
    <n v="27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7T00:00:00"/>
    <x v="6"/>
    <n v="27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8T00:00:00"/>
    <x v="6"/>
    <n v="27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09T00:00:00"/>
    <x v="6"/>
    <n v="28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0T00:00:00"/>
    <x v="6"/>
    <n v="28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1T00:00:00"/>
    <x v="6"/>
    <n v="28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2T00:00:00"/>
    <x v="6"/>
    <n v="28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3T00:00:00"/>
    <x v="6"/>
    <n v="28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4T00:00:00"/>
    <x v="6"/>
    <n v="28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5T00:00:00"/>
    <x v="6"/>
    <n v="28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6T00:00:00"/>
    <x v="6"/>
    <n v="29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7T00:00:00"/>
    <x v="6"/>
    <n v="29"/>
    <x v="5"/>
    <x v="3"/>
    <n v="1"/>
    <n v="0"/>
    <n v="1"/>
    <x v="0"/>
    <s v="-"/>
    <s v="SP Y"/>
    <m/>
    <n v="1"/>
    <x v="1"/>
    <s v="Legs2"/>
    <s v="Conventional Deadlift"/>
    <n v="290"/>
    <n v="5"/>
    <n v="290"/>
    <n v="5"/>
    <n v="290"/>
    <n v="3"/>
    <m/>
    <m/>
    <m/>
    <m/>
    <m/>
    <m/>
    <s v="Barbell Hip Thrust"/>
    <n v="135"/>
    <n v="5"/>
    <n v="135"/>
    <n v="5"/>
    <n v="135"/>
    <n v="5"/>
    <m/>
    <m/>
    <m/>
    <m/>
    <s v="Barbell Split Squat"/>
    <n v="115"/>
    <n v="5"/>
    <n v="115"/>
    <n v="5"/>
    <n v="11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0"/>
    <n v="2025"/>
    <n v="1725"/>
    <n v="2775"/>
    <n v="0"/>
    <m/>
    <m/>
    <n v="10295"/>
  </r>
  <r>
    <d v="2023-07-18T00:00:00"/>
    <x v="6"/>
    <n v="29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19T00:00:00"/>
    <x v="6"/>
    <n v="29"/>
    <x v="0"/>
    <x v="3"/>
    <n v="1"/>
    <n v="0"/>
    <n v="1"/>
    <x v="0"/>
    <s v="-"/>
    <m/>
    <m/>
    <n v="1"/>
    <x v="2"/>
    <s v="Upper2"/>
    <s v="Lat Pulldowns (wide)"/>
    <n v="160"/>
    <n v="5"/>
    <n v="160"/>
    <n v="5"/>
    <n v="160"/>
    <n v="5"/>
    <n v="160"/>
    <n v="5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15"/>
    <n v="10"/>
    <m/>
    <m/>
    <m/>
    <m/>
    <s v="EZ Bar Bicep 21s"/>
    <n v="35"/>
    <n v="21"/>
    <n v="35"/>
    <n v="21"/>
    <n v="35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0"/>
    <n v="800"/>
    <n v="3450"/>
    <n v="2135"/>
    <n v="0"/>
    <m/>
    <m/>
    <n v="9585"/>
  </r>
  <r>
    <d v="2023-07-20T00:00:00"/>
    <x v="6"/>
    <n v="29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1T00:00:00"/>
    <x v="6"/>
    <n v="29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2T00:00:00"/>
    <x v="6"/>
    <n v="29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3T00:00:00"/>
    <x v="6"/>
    <n v="30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4T00:00:00"/>
    <x v="6"/>
    <n v="30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5T00:00:00"/>
    <x v="6"/>
    <n v="30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6T00:00:00"/>
    <x v="6"/>
    <n v="30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7T00:00:00"/>
    <x v="6"/>
    <n v="30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8T00:00:00"/>
    <x v="6"/>
    <n v="30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29T00:00:00"/>
    <x v="6"/>
    <n v="30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30T00:00:00"/>
    <x v="6"/>
    <n v="31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7-31T00:00:00"/>
    <x v="6"/>
    <n v="31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1T00:00:00"/>
    <x v="7"/>
    <n v="31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2T00:00:00"/>
    <x v="7"/>
    <n v="31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3T00:00:00"/>
    <x v="7"/>
    <n v="31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4T00:00:00"/>
    <x v="7"/>
    <n v="31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5T00:00:00"/>
    <x v="7"/>
    <n v="31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6T00:00:00"/>
    <x v="7"/>
    <n v="32"/>
    <x v="4"/>
    <x v="3"/>
    <n v="0"/>
    <n v="1"/>
    <n v="1"/>
    <x v="0"/>
    <s v="-"/>
    <s v="PAC"/>
    <s v="1+ month off"/>
    <n v="1"/>
    <x v="1"/>
    <s v="Legs1"/>
    <s v="Barbell Back Squat (with belt)"/>
    <n v="185"/>
    <n v="3"/>
    <n v="135"/>
    <n v="5"/>
    <n v="135"/>
    <n v="5"/>
    <m/>
    <m/>
    <m/>
    <m/>
    <m/>
    <m/>
    <s v="Barbell Hip Thrust"/>
    <n v="135"/>
    <n v="5"/>
    <n v="135"/>
    <n v="5"/>
    <n v="135"/>
    <n v="5"/>
    <n v="135"/>
    <n v="5"/>
    <m/>
    <m/>
    <s v="Barbell Reverse Lunge"/>
    <n v="135"/>
    <n v="5"/>
    <n v="135"/>
    <n v="5"/>
    <n v="13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5"/>
    <n v="2700"/>
    <n v="2025"/>
    <n v="2775"/>
    <n v="0"/>
    <m/>
    <m/>
    <n v="9405"/>
  </r>
  <r>
    <d v="2023-08-07T00:00:00"/>
    <x v="7"/>
    <n v="32"/>
    <x v="5"/>
    <x v="3"/>
    <n v="1"/>
    <n v="0"/>
    <n v="1"/>
    <x v="0"/>
    <s v="-"/>
    <s v="Home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40"/>
    <n v="5"/>
    <n v="40"/>
    <n v="5"/>
    <n v="40"/>
    <n v="5"/>
    <m/>
    <m/>
    <m/>
    <m/>
    <s v="Dumbbell Incline Bench"/>
    <n v="50"/>
    <n v="10"/>
    <n v="50"/>
    <n v="10"/>
    <n v="50"/>
    <n v="7"/>
    <m/>
    <m/>
    <m/>
    <m/>
    <s v="Barbell Skull Crushers"/>
    <n v="75"/>
    <n v="10"/>
    <n v="75"/>
    <n v="10"/>
    <n v="7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2625"/>
    <n v="600"/>
    <n v="1350"/>
    <n v="2250"/>
    <n v="450"/>
    <n v="0"/>
    <n v="0"/>
    <n v="7275"/>
  </r>
  <r>
    <d v="2023-08-08T00:00:00"/>
    <x v="7"/>
    <n v="32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09T00:00:00"/>
    <x v="7"/>
    <n v="32"/>
    <x v="0"/>
    <x v="3"/>
    <n v="1"/>
    <n v="0"/>
    <n v="1"/>
    <x v="0"/>
    <s v="-"/>
    <s v="PAC"/>
    <m/>
    <n v="1"/>
    <x v="1"/>
    <s v="Legs2"/>
    <s v="Conventional Deadlift"/>
    <n v="290"/>
    <n v="4"/>
    <n v="290"/>
    <n v="4"/>
    <n v="290"/>
    <n v="4"/>
    <n v="290"/>
    <n v="3"/>
    <n v="290"/>
    <n v="3"/>
    <m/>
    <m/>
    <s v="Barbell Hip Thrust"/>
    <n v="135"/>
    <n v="5"/>
    <n v="135"/>
    <n v="5"/>
    <n v="135"/>
    <n v="5"/>
    <m/>
    <m/>
    <m/>
    <m/>
    <s v="Barbell Split Squat"/>
    <n v="135"/>
    <n v="5"/>
    <n v="135"/>
    <n v="5"/>
    <n v="13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"/>
    <n v="2025"/>
    <n v="2025"/>
    <n v="2775"/>
    <n v="0"/>
    <m/>
    <m/>
    <n v="12045"/>
  </r>
  <r>
    <d v="2023-08-10T00:00:00"/>
    <x v="7"/>
    <n v="32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11T00:00:00"/>
    <x v="7"/>
    <n v="32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12T00:00:00"/>
    <x v="7"/>
    <n v="32"/>
    <x v="3"/>
    <x v="3"/>
    <n v="0"/>
    <n v="1"/>
    <n v="1"/>
    <x v="0"/>
    <s v="-"/>
    <m/>
    <m/>
    <n v="1"/>
    <x v="2"/>
    <s v="Upper2"/>
    <s v="Lat Pulldowns (wide)"/>
    <n v="145"/>
    <n v="10"/>
    <n v="145"/>
    <n v="10"/>
    <n v="145"/>
    <n v="7"/>
    <n v="145"/>
    <n v="5"/>
    <m/>
    <m/>
    <m/>
    <m/>
    <s v="Hammer Curl"/>
    <n v="40"/>
    <n v="5"/>
    <n v="40"/>
    <n v="5"/>
    <n v="40"/>
    <n v="5"/>
    <n v="40"/>
    <n v="5"/>
    <m/>
    <m/>
    <s v="Seated Rows"/>
    <n v="120"/>
    <n v="10"/>
    <n v="120"/>
    <n v="10"/>
    <n v="12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0"/>
    <n v="800"/>
    <n v="3600"/>
    <n v="2205"/>
    <n v="0"/>
    <m/>
    <m/>
    <n v="11245"/>
  </r>
  <r>
    <d v="2023-08-13T00:00:00"/>
    <x v="7"/>
    <n v="33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14T00:00:00"/>
    <x v="7"/>
    <n v="33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15T00:00:00"/>
    <x v="7"/>
    <n v="33"/>
    <x v="6"/>
    <x v="3"/>
    <n v="1"/>
    <n v="0"/>
    <n v="1"/>
    <x v="0"/>
    <s v="-"/>
    <s v="PAC"/>
    <m/>
    <n v="1"/>
    <x v="1"/>
    <s v="Legs1"/>
    <s v="Barbell Back Squat (with belt)"/>
    <n v="185"/>
    <n v="5"/>
    <n v="225"/>
    <n v="5"/>
    <n v="225"/>
    <n v="5"/>
    <n v="225"/>
    <n v="5"/>
    <m/>
    <m/>
    <m/>
    <m/>
    <s v="Standing Calf Raise"/>
    <n v="225"/>
    <n v="10"/>
    <n v="225"/>
    <n v="10"/>
    <n v="225"/>
    <n v="10"/>
    <m/>
    <m/>
    <m/>
    <m/>
    <s v="Barbell Reverse Lunge"/>
    <n v="135"/>
    <n v="5"/>
    <n v="135"/>
    <n v="5"/>
    <n v="135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"/>
    <n v="6750"/>
    <n v="2025"/>
    <n v="2775"/>
    <n v="0"/>
    <m/>
    <m/>
    <n v="15850"/>
  </r>
  <r>
    <d v="2023-08-16T00:00:00"/>
    <x v="7"/>
    <n v="33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17T00:00:00"/>
    <x v="7"/>
    <n v="33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18T00:00:00"/>
    <x v="7"/>
    <n v="33"/>
    <x v="2"/>
    <x v="3"/>
    <n v="1"/>
    <n v="0"/>
    <n v="1"/>
    <x v="0"/>
    <s v="-"/>
    <s v="PAC"/>
    <m/>
    <n v="1"/>
    <x v="2"/>
    <s v="Upper1"/>
    <s v="Barbell Bench"/>
    <n v="135"/>
    <n v="5"/>
    <n v="135"/>
    <n v="5"/>
    <n v="135"/>
    <n v="5"/>
    <n v="135"/>
    <n v="5"/>
    <m/>
    <m/>
    <m/>
    <m/>
    <s v="Unilateral Triceps Pushdown"/>
    <n v="40"/>
    <n v="5"/>
    <n v="40"/>
    <n v="5"/>
    <n v="40"/>
    <n v="5"/>
    <m/>
    <m/>
    <m/>
    <m/>
    <s v="Dumbbell Incline Bench"/>
    <n v="40"/>
    <n v="10"/>
    <n v="40"/>
    <n v="10"/>
    <n v="40"/>
    <n v="10"/>
    <m/>
    <m/>
    <m/>
    <m/>
    <s v="EZ Bar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"/>
    <n v="600"/>
    <n v="1200"/>
    <n v="2250"/>
    <n v="0"/>
    <n v="0"/>
    <n v="0"/>
    <n v="6750"/>
  </r>
  <r>
    <d v="2023-08-19T00:00:00"/>
    <x v="7"/>
    <n v="33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0T00:00:00"/>
    <x v="7"/>
    <n v="34"/>
    <x v="4"/>
    <x v="3"/>
    <n v="0"/>
    <n v="1"/>
    <n v="1"/>
    <x v="0"/>
    <s v="-"/>
    <s v="PAC"/>
    <m/>
    <n v="1"/>
    <x v="1"/>
    <s v="Legs2"/>
    <s v="Conventional Deadlift"/>
    <n v="290"/>
    <n v="5"/>
    <n v="290"/>
    <n v="5"/>
    <n v="290"/>
    <n v="4"/>
    <n v="290"/>
    <n v="4"/>
    <m/>
    <m/>
    <m/>
    <m/>
    <s v="Standing Calf Raise"/>
    <n v="275"/>
    <n v="10"/>
    <n v="275"/>
    <n v="10"/>
    <n v="275"/>
    <n v="10"/>
    <m/>
    <m/>
    <m/>
    <m/>
    <s v="Barbell Split Squat"/>
    <n v="135"/>
    <n v="5"/>
    <n v="135"/>
    <n v="5"/>
    <n v="13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"/>
    <n v="8250"/>
    <n v="2025"/>
    <n v="2775"/>
    <n v="0"/>
    <m/>
    <m/>
    <n v="18270"/>
  </r>
  <r>
    <d v="2023-08-21T00:00:00"/>
    <x v="7"/>
    <n v="34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2T00:00:00"/>
    <x v="7"/>
    <n v="34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3T00:00:00"/>
    <x v="7"/>
    <n v="34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4T00:00:00"/>
    <x v="7"/>
    <n v="34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5T00:00:00"/>
    <x v="7"/>
    <n v="34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6T00:00:00"/>
    <x v="7"/>
    <n v="34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7T00:00:00"/>
    <x v="7"/>
    <n v="35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8T00:00:00"/>
    <x v="7"/>
    <n v="35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29T00:00:00"/>
    <x v="7"/>
    <n v="35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30T00:00:00"/>
    <x v="7"/>
    <n v="35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8-31T00:00:00"/>
    <x v="7"/>
    <n v="35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1T00:00:00"/>
    <x v="8"/>
    <n v="35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2T00:00:00"/>
    <x v="8"/>
    <n v="35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3T00:00:00"/>
    <x v="8"/>
    <n v="36"/>
    <x v="4"/>
    <x v="3"/>
    <n v="0"/>
    <n v="1"/>
    <n v="1"/>
    <x v="0"/>
    <s v="-"/>
    <m/>
    <m/>
    <n v="1"/>
    <x v="2"/>
    <s v="Upper2"/>
    <s v="Lat Pulldowns (wide)"/>
    <n v="145"/>
    <n v="10"/>
    <n v="145"/>
    <n v="10"/>
    <n v="145"/>
    <n v="8"/>
    <n v="145"/>
    <n v="5"/>
    <m/>
    <m/>
    <m/>
    <m/>
    <s v="Hammer Curl"/>
    <n v="40"/>
    <n v="5"/>
    <n v="40"/>
    <n v="5"/>
    <n v="40"/>
    <n v="5"/>
    <n v="40"/>
    <n v="8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5"/>
    <n v="920"/>
    <n v="3900"/>
    <n v="2205"/>
    <n v="0"/>
    <m/>
    <m/>
    <n v="11810"/>
  </r>
  <r>
    <d v="2023-09-04T00:00:00"/>
    <x v="8"/>
    <n v="36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5T00:00:00"/>
    <x v="8"/>
    <n v="36"/>
    <x v="6"/>
    <x v="3"/>
    <n v="1"/>
    <n v="0"/>
    <n v="1"/>
    <x v="0"/>
    <s v="-"/>
    <s v="Home"/>
    <m/>
    <n v="1"/>
    <x v="3"/>
    <s v="Shoulders"/>
    <s v="Dumbbell Shoulder Press"/>
    <n v="40"/>
    <n v="10"/>
    <n v="40"/>
    <n v="10"/>
    <n v="40"/>
    <n v="10"/>
    <n v="40"/>
    <n v="10"/>
    <m/>
    <m/>
    <m/>
    <m/>
    <s v="Bent Over Lateral Raise"/>
    <n v="10"/>
    <n v="10"/>
    <n v="10"/>
    <n v="10"/>
    <n v="10"/>
    <n v="10"/>
    <m/>
    <m/>
    <m/>
    <m/>
    <s v="Dumbbell Lateral Raise"/>
    <n v="15"/>
    <n v="12"/>
    <n v="15"/>
    <n v="12"/>
    <n v="15"/>
    <n v="13"/>
    <m/>
    <m/>
    <m/>
    <m/>
    <s v="Dumbbell Shrugs &amp; Forearm Holds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0"/>
    <n v="300"/>
    <n v="555"/>
    <n v="1350"/>
    <n v="0"/>
    <m/>
    <m/>
    <n v="3805"/>
  </r>
  <r>
    <d v="2023-09-06T00:00:00"/>
    <x v="8"/>
    <n v="36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7T00:00:00"/>
    <x v="8"/>
    <n v="36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8T00:00:00"/>
    <x v="8"/>
    <n v="36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09T00:00:00"/>
    <x v="8"/>
    <n v="36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10T00:00:00"/>
    <x v="8"/>
    <n v="37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11T00:00:00"/>
    <x v="8"/>
    <n v="37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12T00:00:00"/>
    <x v="8"/>
    <n v="37"/>
    <x v="6"/>
    <x v="3"/>
    <n v="1"/>
    <n v="0"/>
    <n v="1"/>
    <x v="0"/>
    <s v="-"/>
    <s v="Home"/>
    <m/>
    <n v="1"/>
    <x v="1"/>
    <s v="Legs1"/>
    <s v="Barbell Back Squat (with belt)"/>
    <n v="185"/>
    <n v="5"/>
    <n v="225"/>
    <n v="5"/>
    <n v="225"/>
    <n v="5"/>
    <n v="225"/>
    <n v="5"/>
    <m/>
    <m/>
    <m/>
    <m/>
    <s v="Standing Calf Raise"/>
    <n v="225"/>
    <n v="10"/>
    <n v="225"/>
    <n v="10"/>
    <n v="225"/>
    <n v="10"/>
    <m/>
    <m/>
    <m/>
    <m/>
    <s v="Barbell Romanian Deadlift (with belt)"/>
    <n v="185"/>
    <n v="5"/>
    <n v="185"/>
    <n v="5"/>
    <n v="185"/>
    <n v="5"/>
    <m/>
    <m/>
    <m/>
    <m/>
    <s v="Barbell Reverse Lunge"/>
    <n v="135"/>
    <n v="5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"/>
    <n v="6750"/>
    <n v="2775"/>
    <n v="2025"/>
    <n v="0"/>
    <m/>
    <m/>
    <n v="15850"/>
  </r>
  <r>
    <d v="2023-09-13T00:00:00"/>
    <x v="8"/>
    <n v="37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14T00:00:00"/>
    <x v="8"/>
    <n v="37"/>
    <x v="1"/>
    <x v="3"/>
    <n v="1"/>
    <n v="0"/>
    <n v="1"/>
    <x v="0"/>
    <s v="-"/>
    <s v="Home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40"/>
    <n v="5"/>
    <n v="40"/>
    <n v="5"/>
    <n v="40"/>
    <n v="5"/>
    <m/>
    <m/>
    <m/>
    <m/>
    <s v="Barbell Incline Bench"/>
    <n v="105"/>
    <n v="10"/>
    <n v="105"/>
    <n v="10"/>
    <n v="105"/>
    <n v="10"/>
    <m/>
    <m/>
    <m/>
    <m/>
    <s v="Barbell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600"/>
    <n v="3150"/>
    <n v="2250"/>
    <n v="0"/>
    <n v="0"/>
    <n v="0"/>
    <n v="9100"/>
  </r>
  <r>
    <d v="2023-09-15T00:00:00"/>
    <x v="8"/>
    <n v="37"/>
    <x v="2"/>
    <x v="3"/>
    <n v="1"/>
    <n v="0"/>
    <n v="1"/>
    <x v="0"/>
    <s v="-"/>
    <s v="PAC"/>
    <m/>
    <n v="1"/>
    <x v="1"/>
    <s v="Legs2"/>
    <s v="Conventional Deadlift"/>
    <n v="290"/>
    <n v="5"/>
    <n v="290"/>
    <n v="5"/>
    <n v="290"/>
    <n v="4"/>
    <n v="290"/>
    <n v="4"/>
    <m/>
    <m/>
    <m/>
    <m/>
    <s v="Standing Calf Raise"/>
    <n v="275"/>
    <n v="10"/>
    <n v="275"/>
    <n v="10"/>
    <n v="275"/>
    <n v="10"/>
    <m/>
    <m/>
    <m/>
    <m/>
    <s v="Barbell Split Squat"/>
    <n v="145"/>
    <n v="5"/>
    <n v="145"/>
    <n v="5"/>
    <n v="145"/>
    <n v="5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"/>
    <n v="8250"/>
    <n v="2175"/>
    <n v="2775"/>
    <n v="0"/>
    <m/>
    <m/>
    <n v="18420"/>
  </r>
  <r>
    <d v="2023-09-16T00:00:00"/>
    <x v="8"/>
    <n v="37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17T00:00:00"/>
    <x v="8"/>
    <n v="38"/>
    <x v="4"/>
    <x v="3"/>
    <n v="0"/>
    <n v="1"/>
    <n v="1"/>
    <x v="0"/>
    <s v="-"/>
    <m/>
    <m/>
    <n v="1"/>
    <x v="2"/>
    <s v="Upper2"/>
    <s v="Lat Pulldowns (wide)"/>
    <n v="140"/>
    <n v="10"/>
    <n v="140"/>
    <n v="10"/>
    <n v="140"/>
    <n v="10"/>
    <n v="140"/>
    <n v="10"/>
    <m/>
    <m/>
    <m/>
    <m/>
    <s v="Hammer Curl"/>
    <n v="40"/>
    <n v="5"/>
    <n v="40"/>
    <n v="6"/>
    <n v="40"/>
    <n v="6"/>
    <n v="40"/>
    <n v="7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960"/>
    <n v="3900"/>
    <n v="2205"/>
    <n v="0"/>
    <m/>
    <m/>
    <n v="12665"/>
  </r>
  <r>
    <d v="2023-09-18T00:00:00"/>
    <x v="8"/>
    <n v="38"/>
    <x v="5"/>
    <x v="3"/>
    <n v="1"/>
    <n v="0"/>
    <n v="1"/>
    <x v="0"/>
    <s v="-"/>
    <s v="PAC"/>
    <m/>
    <n v="1"/>
    <x v="3"/>
    <s v="Shoulders"/>
    <s v="Barbell Shoulder Press"/>
    <n v="85"/>
    <n v="10"/>
    <n v="85"/>
    <n v="8"/>
    <n v="85"/>
    <n v="6"/>
    <n v="85"/>
    <n v="5"/>
    <m/>
    <m/>
    <m/>
    <m/>
    <s v="Bent Over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s v="Dumbbell Lateral Raise"/>
    <n v="15"/>
    <n v="13"/>
    <n v="15"/>
    <n v="11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2465"/>
    <n v="300"/>
    <n v="300"/>
    <n v="510"/>
    <n v="2775"/>
    <m/>
    <m/>
    <n v="6350"/>
  </r>
  <r>
    <d v="2023-09-19T00:00:00"/>
    <x v="8"/>
    <n v="38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0T00:00:00"/>
    <x v="8"/>
    <n v="38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1T00:00:00"/>
    <x v="8"/>
    <n v="38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2T00:00:00"/>
    <x v="8"/>
    <n v="38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3T00:00:00"/>
    <x v="8"/>
    <n v="38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4T00:00:00"/>
    <x v="8"/>
    <n v="39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5T00:00:00"/>
    <x v="8"/>
    <n v="39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6T00:00:00"/>
    <x v="8"/>
    <n v="39"/>
    <x v="6"/>
    <x v="3"/>
    <n v="1"/>
    <n v="0"/>
    <n v="1"/>
    <x v="0"/>
    <s v="-"/>
    <s v="PAC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75"/>
    <n v="10"/>
    <n v="275"/>
    <n v="10"/>
    <n v="275"/>
    <n v="10"/>
    <m/>
    <m/>
    <m/>
    <m/>
    <s v="Barbell Reverse Lunge"/>
    <n v="145"/>
    <n v="5"/>
    <n v="145"/>
    <n v="5"/>
    <n v="145"/>
    <n v="5"/>
    <m/>
    <m/>
    <m/>
    <m/>
    <s v="Barbell Romanian Deadlift (with belt)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250"/>
    <n v="2175"/>
    <n v="2925"/>
    <n v="0"/>
    <m/>
    <m/>
    <n v="17580"/>
  </r>
  <r>
    <d v="2023-09-27T00:00:00"/>
    <x v="8"/>
    <n v="39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28T00:00:00"/>
    <x v="8"/>
    <n v="39"/>
    <x v="1"/>
    <x v="3"/>
    <n v="1"/>
    <n v="0"/>
    <n v="1"/>
    <x v="0"/>
    <s v="-"/>
    <s v="Home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40"/>
    <n v="5"/>
    <n v="40"/>
    <n v="5"/>
    <n v="40"/>
    <n v="5"/>
    <m/>
    <m/>
    <m/>
    <m/>
    <s v="Barbell Incline Bench"/>
    <n v="105"/>
    <n v="10"/>
    <n v="105"/>
    <n v="10"/>
    <n v="105"/>
    <n v="10"/>
    <m/>
    <m/>
    <m/>
    <m/>
    <s v="Barbell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600"/>
    <n v="3150"/>
    <n v="2250"/>
    <n v="0"/>
    <n v="0"/>
    <n v="0"/>
    <n v="9100"/>
  </r>
  <r>
    <d v="2023-09-29T00:00:00"/>
    <x v="8"/>
    <n v="39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09-30T00:00:00"/>
    <x v="8"/>
    <n v="39"/>
    <x v="3"/>
    <x v="3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5"/>
    <n v="10"/>
    <m/>
    <m/>
    <m/>
    <m/>
    <s v="Barbell RDL"/>
    <n v="195"/>
    <n v="5"/>
    <n v="195"/>
    <n v="5"/>
    <n v="195"/>
    <n v="5"/>
    <m/>
    <m/>
    <m/>
    <m/>
    <s v="Barbell Split Squat"/>
    <n v="145"/>
    <n v="5"/>
    <n v="145"/>
    <n v="5"/>
    <n v="14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550"/>
    <n v="2925"/>
    <n v="2175"/>
    <n v="0"/>
    <m/>
    <m/>
    <n v="18300"/>
  </r>
  <r>
    <d v="2023-10-01T00:00:00"/>
    <x v="9"/>
    <n v="40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02T00:00:00"/>
    <x v="9"/>
    <n v="40"/>
    <x v="5"/>
    <x v="3"/>
    <n v="1"/>
    <n v="0"/>
    <n v="1"/>
    <x v="0"/>
    <s v="-"/>
    <m/>
    <m/>
    <n v="1"/>
    <x v="2"/>
    <s v="Upper2"/>
    <s v="Lat Pulldowns (wide)"/>
    <n v="140"/>
    <n v="10"/>
    <n v="140"/>
    <n v="10"/>
    <n v="140"/>
    <n v="10"/>
    <n v="140"/>
    <n v="10"/>
    <m/>
    <m/>
    <m/>
    <m/>
    <s v="Hammer Curl"/>
    <n v="40"/>
    <n v="8"/>
    <n v="40"/>
    <n v="7"/>
    <n v="40"/>
    <n v="7"/>
    <n v="40"/>
    <n v="7"/>
    <n v="40"/>
    <n v="8"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1480"/>
    <n v="3900"/>
    <n v="2205"/>
    <n v="0"/>
    <m/>
    <m/>
    <n v="13185"/>
  </r>
  <r>
    <d v="2023-10-03T00:00:00"/>
    <x v="9"/>
    <n v="40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04T00:00:00"/>
    <x v="9"/>
    <n v="40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05T00:00:00"/>
    <x v="9"/>
    <n v="40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06T00:00:00"/>
    <x v="9"/>
    <n v="40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07T00:00:00"/>
    <x v="9"/>
    <n v="40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08T00:00:00"/>
    <x v="9"/>
    <n v="41"/>
    <x v="4"/>
    <x v="3"/>
    <n v="0"/>
    <n v="1"/>
    <n v="1"/>
    <x v="0"/>
    <s v="-"/>
    <s v="Unknown"/>
    <m/>
    <n v="1"/>
    <x v="3"/>
    <s v="Shoulders"/>
    <s v="Barbell Shoulder Press"/>
    <n v="85"/>
    <n v="10"/>
    <n v="85"/>
    <n v="10"/>
    <n v="85"/>
    <n v="8"/>
    <n v="85"/>
    <n v="6"/>
    <m/>
    <m/>
    <m/>
    <m/>
    <s v="Bent Over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s v="Dumbbell Lateral Raise"/>
    <n v="15"/>
    <n v="15"/>
    <n v="15"/>
    <n v="12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2890"/>
    <n v="300"/>
    <n v="300"/>
    <n v="555"/>
    <n v="2775"/>
    <m/>
    <m/>
    <n v="6820"/>
  </r>
  <r>
    <d v="2023-10-09T00:00:00"/>
    <x v="9"/>
    <n v="41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0T00:00:00"/>
    <x v="9"/>
    <n v="41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1T00:00:00"/>
    <x v="9"/>
    <n v="41"/>
    <x v="0"/>
    <x v="3"/>
    <n v="1"/>
    <n v="0"/>
    <n v="1"/>
    <x v="0"/>
    <s v="-"/>
    <s v="Home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everse Lunge"/>
    <n v="145"/>
    <n v="5"/>
    <n v="145"/>
    <n v="5"/>
    <n v="145"/>
    <n v="5"/>
    <m/>
    <m/>
    <m/>
    <m/>
    <s v="Barbell Romanian Deadlift (with belt)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2175"/>
    <n v="2925"/>
    <n v="0"/>
    <m/>
    <m/>
    <n v="17880"/>
  </r>
  <r>
    <d v="2023-10-12T00:00:00"/>
    <x v="9"/>
    <n v="41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3T00:00:00"/>
    <x v="9"/>
    <n v="41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4T00:00:00"/>
    <x v="9"/>
    <n v="41"/>
    <x v="3"/>
    <x v="3"/>
    <n v="0"/>
    <n v="1"/>
    <n v="1"/>
    <x v="0"/>
    <s v="-"/>
    <s v="Home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40"/>
    <n v="5"/>
    <n v="50"/>
    <n v="5"/>
    <n v="50"/>
    <n v="5"/>
    <m/>
    <m/>
    <m/>
    <m/>
    <s v="Barbell Incline Bench"/>
    <n v="105"/>
    <n v="10"/>
    <n v="105"/>
    <n v="10"/>
    <n v="105"/>
    <n v="10"/>
    <m/>
    <m/>
    <m/>
    <m/>
    <s v="Barbell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700"/>
    <n v="3150"/>
    <n v="2250"/>
    <n v="0"/>
    <n v="0"/>
    <n v="0"/>
    <n v="9200"/>
  </r>
  <r>
    <d v="2023-10-15T00:00:00"/>
    <x v="9"/>
    <n v="42"/>
    <x v="4"/>
    <x v="3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550"/>
    <n v="2175"/>
    <n v="2925"/>
    <n v="0"/>
    <m/>
    <m/>
    <n v="18300"/>
  </r>
  <r>
    <d v="2023-10-16T00:00:00"/>
    <x v="9"/>
    <n v="42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7T00:00:00"/>
    <x v="9"/>
    <n v="42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8T00:00:00"/>
    <x v="9"/>
    <n v="42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19T00:00:00"/>
    <x v="9"/>
    <n v="42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20T00:00:00"/>
    <x v="9"/>
    <n v="42"/>
    <x v="2"/>
    <x v="3"/>
    <n v="1"/>
    <n v="0"/>
    <n v="1"/>
    <x v="0"/>
    <s v="-"/>
    <m/>
    <m/>
    <n v="1"/>
    <x v="2"/>
    <s v="Upper2"/>
    <s v="Lat Pulldowns (wide)"/>
    <n v="140"/>
    <n v="10"/>
    <n v="140"/>
    <n v="10"/>
    <n v="140"/>
    <n v="10"/>
    <n v="140"/>
    <n v="10"/>
    <m/>
    <m/>
    <m/>
    <m/>
    <s v="Hammer Curl"/>
    <n v="40"/>
    <n v="8"/>
    <n v="40"/>
    <n v="8"/>
    <n v="40"/>
    <n v="8"/>
    <n v="40"/>
    <n v="8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1280"/>
    <n v="3900"/>
    <n v="2205"/>
    <n v="0"/>
    <m/>
    <m/>
    <n v="12985"/>
  </r>
  <r>
    <d v="2023-10-21T00:00:00"/>
    <x v="9"/>
    <n v="42"/>
    <x v="3"/>
    <x v="3"/>
    <n v="0"/>
    <n v="1"/>
    <n v="1"/>
    <x v="0"/>
    <s v="-"/>
    <s v="Unknown"/>
    <m/>
    <n v="1"/>
    <x v="3"/>
    <s v="Shoulders"/>
    <s v="Barbell Shoulder Press"/>
    <n v="95"/>
    <n v="8"/>
    <n v="95"/>
    <n v="8"/>
    <n v="95"/>
    <n v="8"/>
    <n v="95"/>
    <n v="8"/>
    <m/>
    <m/>
    <m/>
    <m/>
    <s v="Bent Over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s v="Dumbbell Lateral Raise"/>
    <n v="15"/>
    <n v="15"/>
    <n v="15"/>
    <n v="14"/>
    <n v="15"/>
    <n v="14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3040"/>
    <n v="300"/>
    <n v="300"/>
    <n v="645"/>
    <n v="2775"/>
    <m/>
    <m/>
    <n v="7060"/>
  </r>
  <r>
    <d v="2023-10-22T00:00:00"/>
    <x v="9"/>
    <n v="43"/>
    <x v="4"/>
    <x v="3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550"/>
    <n v="2175"/>
    <n v="2925"/>
    <n v="0"/>
    <m/>
    <m/>
    <n v="18300"/>
  </r>
  <r>
    <d v="2023-10-23T00:00:00"/>
    <x v="9"/>
    <n v="43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24T00:00:00"/>
    <x v="9"/>
    <n v="43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25T00:00:00"/>
    <x v="9"/>
    <n v="43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26T00:00:00"/>
    <x v="9"/>
    <n v="43"/>
    <x v="1"/>
    <x v="3"/>
    <n v="1"/>
    <n v="0"/>
    <n v="1"/>
    <x v="0"/>
    <s v="-"/>
    <s v="Home"/>
    <m/>
    <n v="1"/>
    <x v="2"/>
    <s v="Upper1"/>
    <s v="Barbell Bench"/>
    <n v="155"/>
    <n v="5"/>
    <n v="155"/>
    <n v="5"/>
    <n v="155"/>
    <n v="5"/>
    <n v="155"/>
    <n v="5"/>
    <m/>
    <m/>
    <m/>
    <m/>
    <s v="Unilateral Triceps Pushdown"/>
    <n v="40"/>
    <n v="10"/>
    <n v="40"/>
    <n v="10"/>
    <n v="40"/>
    <n v="10"/>
    <m/>
    <m/>
    <m/>
    <m/>
    <s v="Barbell Incline Bench"/>
    <n v="105"/>
    <n v="10"/>
    <n v="105"/>
    <n v="10"/>
    <n v="105"/>
    <n v="10"/>
    <m/>
    <m/>
    <m/>
    <m/>
    <s v="Barbell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0"/>
    <n v="1200"/>
    <n v="3150"/>
    <n v="2250"/>
    <n v="0"/>
    <n v="0"/>
    <n v="0"/>
    <n v="9700"/>
  </r>
  <r>
    <d v="2023-10-27T00:00:00"/>
    <x v="9"/>
    <n v="43"/>
    <x v="2"/>
    <x v="3"/>
    <n v="1"/>
    <n v="0"/>
    <n v="1"/>
    <x v="0"/>
    <s v="-"/>
    <s v="Home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everse Lunge"/>
    <n v="145"/>
    <n v="5"/>
    <n v="145"/>
    <n v="5"/>
    <n v="145"/>
    <n v="5"/>
    <m/>
    <m/>
    <m/>
    <m/>
    <s v="Barbell Romanian Deadlift (with belt)"/>
    <n v="195"/>
    <n v="5"/>
    <n v="19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2175"/>
    <n v="2875"/>
    <n v="0"/>
    <m/>
    <m/>
    <n v="17830"/>
  </r>
  <r>
    <d v="2023-10-28T00:00:00"/>
    <x v="9"/>
    <n v="43"/>
    <x v="3"/>
    <x v="3"/>
    <n v="0"/>
    <n v="1"/>
    <n v="1"/>
    <x v="0"/>
    <s v="-"/>
    <m/>
    <m/>
    <n v="1"/>
    <x v="2"/>
    <s v="Upper2"/>
    <s v="Lat Pulldowns (wide)"/>
    <n v="145"/>
    <n v="10"/>
    <n v="145"/>
    <n v="10"/>
    <n v="145"/>
    <n v="7"/>
    <n v="145"/>
    <n v="7"/>
    <m/>
    <m/>
    <m/>
    <m/>
    <s v="Hammer Curl"/>
    <n v="45"/>
    <n v="5"/>
    <n v="45"/>
    <n v="5"/>
    <n v="45"/>
    <n v="5"/>
    <n v="45"/>
    <n v="4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0"/>
    <n v="855"/>
    <n v="3900"/>
    <n v="2205"/>
    <n v="0"/>
    <m/>
    <m/>
    <n v="11890"/>
  </r>
  <r>
    <d v="2023-10-29T00:00:00"/>
    <x v="9"/>
    <n v="44"/>
    <x v="4"/>
    <x v="3"/>
    <n v="0"/>
    <n v="1"/>
    <n v="1"/>
    <x v="0"/>
    <s v="-"/>
    <s v="Unknown"/>
    <m/>
    <n v="1"/>
    <x v="3"/>
    <s v="Shoulders"/>
    <s v="Barbell Shoulder Press"/>
    <n v="95"/>
    <n v="10"/>
    <n v="95"/>
    <n v="9"/>
    <n v="95"/>
    <n v="9"/>
    <n v="95"/>
    <n v="8"/>
    <m/>
    <m/>
    <m/>
    <m/>
    <s v="Bent Over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s v="Dumbbell Lateral Raise"/>
    <n v="15"/>
    <n v="15"/>
    <n v="15"/>
    <n v="15"/>
    <n v="15"/>
    <n v="14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3420"/>
    <n v="300"/>
    <n v="300"/>
    <n v="660"/>
    <n v="2775"/>
    <m/>
    <m/>
    <n v="7455"/>
  </r>
  <r>
    <d v="2023-10-30T00:00:00"/>
    <x v="9"/>
    <n v="44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0-31T00:00:00"/>
    <x v="9"/>
    <n v="44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01T00:00:00"/>
    <x v="10"/>
    <n v="44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02T00:00:00"/>
    <x v="10"/>
    <n v="44"/>
    <x v="1"/>
    <x v="3"/>
    <n v="1"/>
    <n v="0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550"/>
    <n v="2175"/>
    <n v="2925"/>
    <n v="0"/>
    <m/>
    <m/>
    <n v="18300"/>
  </r>
  <r>
    <d v="2023-11-03T00:00:00"/>
    <x v="10"/>
    <n v="44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04T00:00:00"/>
    <x v="10"/>
    <n v="44"/>
    <x v="3"/>
    <x v="3"/>
    <n v="0"/>
    <n v="1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10"/>
    <n v="40"/>
    <n v="10"/>
    <n v="40"/>
    <n v="10"/>
    <m/>
    <m/>
    <m/>
    <m/>
    <s v="Barbell Incline Bench"/>
    <n v="105"/>
    <n v="10"/>
    <n v="105"/>
    <n v="10"/>
    <n v="105"/>
    <n v="10"/>
    <m/>
    <m/>
    <m/>
    <m/>
    <s v="Barbell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200"/>
    <n v="3150"/>
    <n v="2250"/>
    <n v="0"/>
    <n v="0"/>
    <n v="0"/>
    <n v="9570"/>
  </r>
  <r>
    <d v="2023-11-05T00:00:00"/>
    <x v="10"/>
    <n v="45"/>
    <x v="4"/>
    <x v="3"/>
    <n v="0"/>
    <n v="1"/>
    <n v="1"/>
    <x v="0"/>
    <s v="-"/>
    <s v="PAC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everse Lunge"/>
    <n v="145"/>
    <n v="5"/>
    <n v="145"/>
    <n v="5"/>
    <m/>
    <m/>
    <m/>
    <m/>
    <m/>
    <m/>
    <s v="Barbell Romanian Deadlift (with belt)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1450"/>
    <n v="1950"/>
    <n v="0"/>
    <m/>
    <m/>
    <n v="16180"/>
  </r>
  <r>
    <d v="2023-11-06T00:00:00"/>
    <x v="10"/>
    <n v="45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07T00:00:00"/>
    <x v="10"/>
    <n v="45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08T00:00:00"/>
    <x v="10"/>
    <n v="45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09T00:00:00"/>
    <x v="10"/>
    <n v="45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0T00:00:00"/>
    <x v="10"/>
    <n v="45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1T00:00:00"/>
    <x v="10"/>
    <n v="45"/>
    <x v="3"/>
    <x v="3"/>
    <n v="0"/>
    <n v="1"/>
    <n v="1"/>
    <x v="0"/>
    <s v="-"/>
    <m/>
    <m/>
    <n v="1"/>
    <x v="2"/>
    <s v="Upper2"/>
    <s v="Lat Pulldowns (wide)"/>
    <n v="140"/>
    <n v="10"/>
    <n v="140"/>
    <n v="10"/>
    <n v="140"/>
    <n v="10"/>
    <n v="140"/>
    <n v="10"/>
    <m/>
    <m/>
    <m/>
    <m/>
    <s v="Hammer Curl"/>
    <n v="45"/>
    <n v="5"/>
    <n v="45"/>
    <n v="5"/>
    <n v="45"/>
    <n v="5"/>
    <n v="45"/>
    <n v="4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855"/>
    <n v="3900"/>
    <n v="2205"/>
    <n v="0"/>
    <m/>
    <m/>
    <n v="12560"/>
  </r>
  <r>
    <d v="2023-11-12T00:00:00"/>
    <x v="10"/>
    <n v="46"/>
    <x v="4"/>
    <x v="3"/>
    <n v="0"/>
    <n v="1"/>
    <n v="1"/>
    <x v="0"/>
    <s v="-"/>
    <s v="PAC"/>
    <m/>
    <n v="1"/>
    <x v="3"/>
    <s v="Shoulders"/>
    <s v="Dumbbell Shoulder Press"/>
    <n v="45"/>
    <n v="10"/>
    <n v="45"/>
    <n v="10"/>
    <n v="45"/>
    <n v="9"/>
    <n v="45"/>
    <n v="7"/>
    <m/>
    <m/>
    <m/>
    <m/>
    <s v="Bent Over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s v="Dumbbell Lateral Raise"/>
    <n v="15"/>
    <n v="15"/>
    <n v="15"/>
    <n v="15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1620"/>
    <n v="300"/>
    <n v="300"/>
    <n v="600"/>
    <n v="2775"/>
    <m/>
    <m/>
    <n v="5595"/>
  </r>
  <r>
    <d v="2023-11-13T00:00:00"/>
    <x v="10"/>
    <n v="46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4T00:00:00"/>
    <x v="10"/>
    <n v="46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5T00:00:00"/>
    <x v="10"/>
    <n v="46"/>
    <x v="0"/>
    <x v="3"/>
    <n v="1"/>
    <n v="0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mith Calf Raise"/>
    <n v="285"/>
    <n v="8"/>
    <n v="285"/>
    <n v="8"/>
    <n v="285"/>
    <n v="8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6840"/>
    <n v="2175"/>
    <n v="2925"/>
    <n v="0"/>
    <m/>
    <m/>
    <n v="16590"/>
  </r>
  <r>
    <d v="2023-11-16T00:00:00"/>
    <x v="10"/>
    <n v="46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7T00:00:00"/>
    <x v="10"/>
    <n v="46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8T00:00:00"/>
    <x v="10"/>
    <n v="46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19T00:00:00"/>
    <x v="10"/>
    <n v="47"/>
    <x v="4"/>
    <x v="3"/>
    <n v="0"/>
    <n v="1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10"/>
    <n v="40"/>
    <n v="10"/>
    <n v="40"/>
    <n v="10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200"/>
    <n v="3150"/>
    <n v="1425"/>
    <n v="0"/>
    <n v="0"/>
    <n v="0"/>
    <n v="8745"/>
  </r>
  <r>
    <d v="2023-11-20T00:00:00"/>
    <x v="10"/>
    <n v="47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1T00:00:00"/>
    <x v="10"/>
    <n v="47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2T00:00:00"/>
    <x v="10"/>
    <n v="47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3T00:00:00"/>
    <x v="10"/>
    <n v="47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4T00:00:00"/>
    <x v="10"/>
    <n v="47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5T00:00:00"/>
    <x v="10"/>
    <n v="47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6T00:00:00"/>
    <x v="10"/>
    <n v="48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7T00:00:00"/>
    <x v="10"/>
    <n v="48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8T00:00:00"/>
    <x v="10"/>
    <n v="48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29T00:00:00"/>
    <x v="10"/>
    <n v="48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1-30T00:00:00"/>
    <x v="10"/>
    <n v="48"/>
    <x v="1"/>
    <x v="3"/>
    <n v="1"/>
    <n v="0"/>
    <n v="1"/>
    <x v="0"/>
    <s v="-"/>
    <m/>
    <m/>
    <n v="1"/>
    <x v="2"/>
    <s v="Upper2"/>
    <s v="Lat Pulldowns (wide)"/>
    <n v="140"/>
    <n v="10"/>
    <n v="140"/>
    <n v="10"/>
    <n v="140"/>
    <n v="10"/>
    <n v="140"/>
    <n v="10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30"/>
    <n v="21"/>
    <n v="30"/>
    <n v="21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900"/>
    <n v="3900"/>
    <n v="1260"/>
    <n v="0"/>
    <m/>
    <m/>
    <n v="11660"/>
  </r>
  <r>
    <d v="2023-12-01T00:00:00"/>
    <x v="11"/>
    <n v="48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2T00:00:00"/>
    <x v="11"/>
    <n v="48"/>
    <x v="3"/>
    <x v="3"/>
    <n v="0"/>
    <n v="1"/>
    <n v="1"/>
    <x v="0"/>
    <s v="-"/>
    <s v="Home"/>
    <m/>
    <n v="1"/>
    <x v="3"/>
    <s v="Shoulders"/>
    <s v="Barbell Shoulder Press"/>
    <n v="95"/>
    <n v="10"/>
    <n v="95"/>
    <n v="10"/>
    <n v="95"/>
    <n v="10"/>
    <n v="95"/>
    <n v="10"/>
    <m/>
    <m/>
    <m/>
    <m/>
    <s v="Bent Over Lateral Raise"/>
    <n v="15"/>
    <n v="10"/>
    <n v="15"/>
    <n v="10"/>
    <n v="15"/>
    <n v="10"/>
    <n v="15"/>
    <n v="10"/>
    <m/>
    <m/>
    <s v="Dumbbell Forward Raise"/>
    <n v="15"/>
    <n v="10"/>
    <n v="15"/>
    <n v="10"/>
    <n v="15"/>
    <n v="10"/>
    <m/>
    <m/>
    <m/>
    <m/>
    <s v="Dumbbell Lateral Raise"/>
    <n v="15"/>
    <n v="15"/>
    <n v="15"/>
    <n v="15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3800"/>
    <n v="600"/>
    <n v="450"/>
    <n v="600"/>
    <n v="2775"/>
    <m/>
    <m/>
    <n v="8225"/>
  </r>
  <r>
    <d v="2023-12-03T00:00:00"/>
    <x v="11"/>
    <n v="49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4T00:00:00"/>
    <x v="11"/>
    <n v="49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5T00:00:00"/>
    <x v="11"/>
    <n v="49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6T00:00:00"/>
    <x v="11"/>
    <n v="49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7T00:00:00"/>
    <x v="11"/>
    <n v="49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8T00:00:00"/>
    <x v="11"/>
    <n v="49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09T00:00:00"/>
    <x v="11"/>
    <n v="49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0T00:00:00"/>
    <x v="11"/>
    <n v="50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1T00:00:00"/>
    <x v="11"/>
    <n v="50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2T00:00:00"/>
    <x v="11"/>
    <n v="50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3T00:00:00"/>
    <x v="11"/>
    <n v="50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4T00:00:00"/>
    <x v="11"/>
    <n v="50"/>
    <x v="1"/>
    <x v="3"/>
    <n v="1"/>
    <n v="0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550"/>
    <n v="2175"/>
    <n v="2925"/>
    <n v="0"/>
    <m/>
    <m/>
    <n v="18300"/>
  </r>
  <r>
    <d v="2023-12-15T00:00:00"/>
    <x v="11"/>
    <n v="50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6T00:00:00"/>
    <x v="11"/>
    <n v="50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7T00:00:00"/>
    <x v="11"/>
    <n v="51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8T00:00:00"/>
    <x v="11"/>
    <n v="51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19T00:00:00"/>
    <x v="11"/>
    <n v="51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0T00:00:00"/>
    <x v="11"/>
    <n v="51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1T00:00:00"/>
    <x v="11"/>
    <n v="51"/>
    <x v="1"/>
    <x v="3"/>
    <n v="1"/>
    <n v="0"/>
    <n v="1"/>
    <x v="0"/>
    <s v="-"/>
    <s v="Home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everse Lunge"/>
    <n v="145"/>
    <n v="5"/>
    <n v="145"/>
    <n v="5"/>
    <n v="145"/>
    <n v="5"/>
    <m/>
    <m/>
    <m/>
    <m/>
    <s v="Barbell Romanian Deadlift (with belt)"/>
    <n v="195"/>
    <n v="8"/>
    <n v="195"/>
    <n v="8"/>
    <n v="1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2175"/>
    <n v="4680"/>
    <n v="0"/>
    <m/>
    <m/>
    <n v="19635"/>
  </r>
  <r>
    <d v="2023-12-22T00:00:00"/>
    <x v="11"/>
    <n v="51"/>
    <x v="2"/>
    <x v="3"/>
    <n v="1"/>
    <n v="0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50"/>
    <n v="5"/>
    <n v="50"/>
    <n v="5"/>
    <n v="50"/>
    <n v="5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750"/>
    <n v="3150"/>
    <n v="1425"/>
    <n v="0"/>
    <n v="0"/>
    <n v="0"/>
    <n v="8295"/>
  </r>
  <r>
    <d v="2023-12-23T00:00:00"/>
    <x v="11"/>
    <n v="51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4T00:00:00"/>
    <x v="11"/>
    <n v="52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5T00:00:00"/>
    <x v="11"/>
    <n v="52"/>
    <x v="5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6T00:00:00"/>
    <x v="11"/>
    <n v="52"/>
    <x v="6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7T00:00:00"/>
    <x v="11"/>
    <n v="52"/>
    <x v="0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8T00:00:00"/>
    <x v="11"/>
    <n v="52"/>
    <x v="1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29T00:00:00"/>
    <x v="11"/>
    <n v="52"/>
    <x v="2"/>
    <x v="3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30T00:00:00"/>
    <x v="11"/>
    <n v="52"/>
    <x v="3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3-12-31T00:00:00"/>
    <x v="11"/>
    <n v="53"/>
    <x v="4"/>
    <x v="3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01T00:00:00"/>
    <x v="0"/>
    <n v="1"/>
    <x v="5"/>
    <x v="4"/>
    <n v="1"/>
    <n v="0"/>
    <n v="1"/>
    <x v="0"/>
    <s v="-"/>
    <m/>
    <m/>
    <n v="1"/>
    <x v="2"/>
    <s v="Upper2"/>
    <s v="Lat Pulldowns (wide)"/>
    <n v="140"/>
    <n v="10"/>
    <n v="140"/>
    <n v="10"/>
    <n v="140"/>
    <n v="10"/>
    <n v="140"/>
    <n v="10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30"/>
    <n v="21"/>
    <n v="30"/>
    <n v="21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0"/>
    <n v="900"/>
    <n v="3900"/>
    <n v="1260"/>
    <n v="0"/>
    <m/>
    <m/>
    <n v="11660"/>
  </r>
  <r>
    <d v="2024-01-02T00:00:00"/>
    <x v="0"/>
    <n v="1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03T00:00:00"/>
    <x v="0"/>
    <n v="1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04T00:00:00"/>
    <x v="0"/>
    <n v="1"/>
    <x v="1"/>
    <x v="4"/>
    <n v="1"/>
    <n v="0"/>
    <n v="1"/>
    <x v="0"/>
    <s v="-"/>
    <s v="PAC"/>
    <m/>
    <n v="1"/>
    <x v="3"/>
    <s v="Shoulders"/>
    <s v="Barbell Shoulder Press"/>
    <n v="95"/>
    <n v="10"/>
    <n v="95"/>
    <n v="8"/>
    <n v="95"/>
    <n v="4"/>
    <n v="95"/>
    <n v="5"/>
    <m/>
    <m/>
    <m/>
    <m/>
    <s v="Bent Over Lateral Raise"/>
    <n v="15"/>
    <n v="10"/>
    <n v="15"/>
    <n v="10"/>
    <n v="15"/>
    <n v="10"/>
    <n v="15"/>
    <n v="10"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2565"/>
    <n v="600"/>
    <n v="450"/>
    <n v="450"/>
    <n v="2775"/>
    <m/>
    <m/>
    <n v="6840"/>
  </r>
  <r>
    <d v="2024-01-05T00:00:00"/>
    <x v="0"/>
    <n v="1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06T00:00:00"/>
    <x v="0"/>
    <n v="1"/>
    <x v="3"/>
    <x v="4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550"/>
    <n v="2175"/>
    <n v="2925"/>
    <n v="0"/>
    <m/>
    <m/>
    <n v="18300"/>
  </r>
  <r>
    <d v="2024-01-07T00:00:00"/>
    <x v="0"/>
    <n v="2"/>
    <x v="4"/>
    <x v="4"/>
    <n v="0"/>
    <n v="1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10"/>
    <n v="40"/>
    <n v="10"/>
    <n v="40"/>
    <n v="10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200"/>
    <n v="3150"/>
    <n v="1425"/>
    <n v="0"/>
    <n v="0"/>
    <n v="0"/>
    <n v="8745"/>
  </r>
  <r>
    <d v="2024-01-08T00:00:00"/>
    <x v="0"/>
    <n v="2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09T00:00:00"/>
    <x v="0"/>
    <n v="2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0T00:00:00"/>
    <x v="0"/>
    <n v="2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1T00:00:00"/>
    <x v="0"/>
    <n v="2"/>
    <x v="1"/>
    <x v="4"/>
    <n v="1"/>
    <n v="0"/>
    <n v="1"/>
    <x v="0"/>
    <s v="-"/>
    <s v="PAC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everse Lunge"/>
    <n v="145"/>
    <n v="5"/>
    <n v="145"/>
    <n v="5"/>
    <n v="145"/>
    <n v="5"/>
    <m/>
    <m/>
    <m/>
    <m/>
    <s v="Barbell Romanian Deadlift (with belt)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2175"/>
    <n v="2925"/>
    <n v="0"/>
    <m/>
    <m/>
    <n v="17880"/>
  </r>
  <r>
    <d v="2024-01-12T00:00:00"/>
    <x v="0"/>
    <n v="2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3T00:00:00"/>
    <x v="0"/>
    <n v="2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4T00:00:00"/>
    <x v="0"/>
    <n v="3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5T00:00:00"/>
    <x v="0"/>
    <n v="3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6T00:00:00"/>
    <x v="0"/>
    <n v="3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7T00:00:00"/>
    <x v="0"/>
    <n v="3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8T00:00:00"/>
    <x v="0"/>
    <n v="3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19T00:00:00"/>
    <x v="0"/>
    <n v="3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0T00:00:00"/>
    <x v="0"/>
    <n v="3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1T00:00:00"/>
    <x v="0"/>
    <n v="4"/>
    <x v="4"/>
    <x v="4"/>
    <n v="0"/>
    <n v="1"/>
    <n v="1"/>
    <x v="0"/>
    <s v="-"/>
    <s v="Home"/>
    <m/>
    <n v="1"/>
    <x v="3"/>
    <s v="Shoulders"/>
    <s v="Barbell Shoulder Press"/>
    <n v="95"/>
    <n v="10"/>
    <n v="95"/>
    <n v="10"/>
    <n v="95"/>
    <n v="9"/>
    <n v="95"/>
    <n v="7"/>
    <m/>
    <m/>
    <m/>
    <m/>
    <s v="Bent Over Lateral Raise"/>
    <n v="15"/>
    <n v="10"/>
    <n v="15"/>
    <n v="10"/>
    <n v="15"/>
    <n v="10"/>
    <n v="15"/>
    <n v="10"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0"/>
    <n v="600"/>
    <n v="450"/>
    <n v="450"/>
    <n v="0"/>
    <m/>
    <m/>
    <n v="4920"/>
  </r>
  <r>
    <d v="2024-01-22T00:00:00"/>
    <x v="0"/>
    <n v="4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3T00:00:00"/>
    <x v="0"/>
    <n v="4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4T00:00:00"/>
    <x v="0"/>
    <n v="4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5T00:00:00"/>
    <x v="0"/>
    <n v="4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6T00:00:00"/>
    <x v="0"/>
    <n v="4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7T00:00:00"/>
    <x v="0"/>
    <n v="4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28T00:00:00"/>
    <x v="0"/>
    <n v="5"/>
    <x v="4"/>
    <x v="4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95"/>
    <n v="10"/>
    <n v="295"/>
    <n v="10"/>
    <n v="29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850"/>
    <n v="2175"/>
    <n v="2925"/>
    <n v="0"/>
    <m/>
    <m/>
    <n v="18600"/>
  </r>
  <r>
    <d v="2024-01-29T00:00:00"/>
    <x v="0"/>
    <n v="5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30T00:00:00"/>
    <x v="0"/>
    <n v="5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1-31T00:00:00"/>
    <x v="0"/>
    <n v="5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01T00:00:00"/>
    <x v="1"/>
    <n v="5"/>
    <x v="1"/>
    <x v="4"/>
    <n v="1"/>
    <n v="0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10"/>
    <n v="40"/>
    <n v="10"/>
    <n v="40"/>
    <n v="10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200"/>
    <n v="3150"/>
    <n v="1425"/>
    <n v="0"/>
    <n v="0"/>
    <n v="0"/>
    <n v="8745"/>
  </r>
  <r>
    <d v="2024-02-02T00:00:00"/>
    <x v="1"/>
    <n v="5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03T00:00:00"/>
    <x v="1"/>
    <n v="5"/>
    <x v="3"/>
    <x v="4"/>
    <n v="0"/>
    <n v="1"/>
    <n v="1"/>
    <x v="0"/>
    <s v="-"/>
    <s v="PAC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everse Lunge"/>
    <n v="145"/>
    <n v="5"/>
    <m/>
    <m/>
    <m/>
    <m/>
    <m/>
    <m/>
    <m/>
    <m/>
    <s v="Barbell Romanian Deadlift (with belt)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725"/>
    <n v="2925"/>
    <n v="0"/>
    <m/>
    <m/>
    <n v="16430"/>
  </r>
  <r>
    <d v="2024-02-04T00:00:00"/>
    <x v="1"/>
    <n v="6"/>
    <x v="4"/>
    <x v="4"/>
    <n v="0"/>
    <n v="1"/>
    <n v="1"/>
    <x v="0"/>
    <s v="-"/>
    <m/>
    <m/>
    <n v="1"/>
    <x v="2"/>
    <s v="Upper2"/>
    <s v="Lat Pulldowns (wide)"/>
    <n v="140"/>
    <n v="10"/>
    <n v="140"/>
    <n v="10"/>
    <n v="140"/>
    <n v="8"/>
    <n v="140"/>
    <n v="8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0"/>
    <n v="900"/>
    <n v="3900"/>
    <n v="2205"/>
    <n v="0"/>
    <m/>
    <m/>
    <n v="12045"/>
  </r>
  <r>
    <d v="2024-02-05T00:00:00"/>
    <x v="1"/>
    <n v="6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06T00:00:00"/>
    <x v="1"/>
    <n v="6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07T00:00:00"/>
    <x v="1"/>
    <n v="6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08T00:00:00"/>
    <x v="1"/>
    <n v="6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09T00:00:00"/>
    <x v="1"/>
    <n v="6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0T00:00:00"/>
    <x v="1"/>
    <n v="6"/>
    <x v="3"/>
    <x v="4"/>
    <n v="0"/>
    <n v="1"/>
    <n v="1"/>
    <x v="0"/>
    <s v="-"/>
    <s v="PAC"/>
    <m/>
    <n v="1"/>
    <x v="3"/>
    <s v="Shoulders"/>
    <s v="Dumbbell Shoulder Press"/>
    <n v="45"/>
    <n v="8"/>
    <n v="45"/>
    <n v="8"/>
    <n v="45"/>
    <n v="8"/>
    <n v="45"/>
    <n v="6"/>
    <m/>
    <m/>
    <m/>
    <m/>
    <s v="Bent Over Lateral Raise"/>
    <n v="15"/>
    <n v="10"/>
    <n v="15"/>
    <n v="10"/>
    <n v="15"/>
    <n v="10"/>
    <n v="15"/>
    <n v="10"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1350"/>
    <n v="600"/>
    <n v="450"/>
    <n v="450"/>
    <n v="2775"/>
    <m/>
    <m/>
    <n v="5625"/>
  </r>
  <r>
    <d v="2024-02-11T00:00:00"/>
    <x v="1"/>
    <n v="7"/>
    <x v="4"/>
    <x v="4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95"/>
    <n v="10"/>
    <n v="295"/>
    <n v="10"/>
    <n v="295"/>
    <n v="10"/>
    <m/>
    <m/>
    <m/>
    <m/>
    <s v="Barbell Split Squat"/>
    <n v="145"/>
    <n v="5"/>
    <n v="145"/>
    <n v="5"/>
    <n v="145"/>
    <n v="5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850"/>
    <n v="2175"/>
    <n v="2925"/>
    <n v="0"/>
    <m/>
    <m/>
    <n v="18600"/>
  </r>
  <r>
    <d v="2024-02-12T00:00:00"/>
    <x v="1"/>
    <n v="7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3T00:00:00"/>
    <x v="1"/>
    <n v="7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4T00:00:00"/>
    <x v="1"/>
    <n v="7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5T00:00:00"/>
    <x v="1"/>
    <n v="7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6T00:00:00"/>
    <x v="1"/>
    <n v="7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7T00:00:00"/>
    <x v="1"/>
    <n v="7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8T00:00:00"/>
    <x v="1"/>
    <n v="8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19T00:00:00"/>
    <x v="1"/>
    <n v="8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0T00:00:00"/>
    <x v="1"/>
    <n v="8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1T00:00:00"/>
    <x v="1"/>
    <n v="8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2T00:00:00"/>
    <x v="1"/>
    <n v="8"/>
    <x v="1"/>
    <x v="4"/>
    <n v="1"/>
    <n v="0"/>
    <n v="1"/>
    <x v="0"/>
    <s v="-"/>
    <s v="Home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ilateral Leg Extensions"/>
    <n v="80"/>
    <n v="10"/>
    <n v="80"/>
    <n v="10"/>
    <n v="80"/>
    <n v="10"/>
    <m/>
    <m/>
    <m/>
    <m/>
    <s v="Barbell Romanian Deadlift (with belt)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2400"/>
    <n v="2925"/>
    <n v="0"/>
    <m/>
    <m/>
    <n v="18105"/>
  </r>
  <r>
    <d v="2024-02-23T00:00:00"/>
    <x v="1"/>
    <n v="8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4T00:00:00"/>
    <x v="1"/>
    <n v="8"/>
    <x v="3"/>
    <x v="4"/>
    <n v="0"/>
    <n v="1"/>
    <n v="1"/>
    <x v="0"/>
    <s v="-"/>
    <m/>
    <m/>
    <n v="1"/>
    <x v="2"/>
    <s v="Upper2"/>
    <s v="Lat Pulldowns (wide)"/>
    <n v="145"/>
    <n v="10"/>
    <n v="145"/>
    <n v="10"/>
    <n v="145"/>
    <n v="8"/>
    <n v="145"/>
    <n v="5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40"/>
    <n v="21"/>
    <n v="40"/>
    <n v="21"/>
    <n v="40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5"/>
    <n v="900"/>
    <n v="3900"/>
    <n v="2400"/>
    <n v="0"/>
    <m/>
    <m/>
    <n v="11985"/>
  </r>
  <r>
    <d v="2024-02-25T00:00:00"/>
    <x v="1"/>
    <n v="9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6T00:00:00"/>
    <x v="1"/>
    <n v="9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7T00:00:00"/>
    <x v="1"/>
    <n v="9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2-28T00:00:00"/>
    <x v="1"/>
    <n v="9"/>
    <x v="0"/>
    <x v="4"/>
    <n v="1"/>
    <n v="0"/>
    <n v="1"/>
    <x v="0"/>
    <s v="-"/>
    <s v="Home"/>
    <m/>
    <n v="1"/>
    <x v="3"/>
    <s v="Shoulders"/>
    <s v="Barbell Shoulder Press"/>
    <n v="95"/>
    <n v="10"/>
    <n v="95"/>
    <n v="10"/>
    <n v="95"/>
    <n v="8"/>
    <n v="95"/>
    <n v="7"/>
    <m/>
    <m/>
    <m/>
    <m/>
    <s v="Bent Over Lateral Raise"/>
    <n v="15"/>
    <n v="10"/>
    <n v="15"/>
    <n v="10"/>
    <n v="15"/>
    <n v="10"/>
    <n v="15"/>
    <n v="10"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5"/>
    <n v="600"/>
    <n v="450"/>
    <n v="450"/>
    <n v="0"/>
    <m/>
    <m/>
    <n v="4825"/>
  </r>
  <r>
    <d v="2024-02-29T00:00:00"/>
    <x v="1"/>
    <n v="9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1T00:00:00"/>
    <x v="2"/>
    <n v="9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2T00:00:00"/>
    <x v="2"/>
    <n v="9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3T00:00:00"/>
    <x v="2"/>
    <n v="10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4T00:00:00"/>
    <x v="2"/>
    <n v="10"/>
    <x v="5"/>
    <x v="4"/>
    <n v="1"/>
    <n v="0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95"/>
    <n v="10"/>
    <n v="295"/>
    <n v="10"/>
    <n v="295"/>
    <n v="10"/>
    <m/>
    <m/>
    <m/>
    <m/>
    <s v="Barbell Split Squat"/>
    <n v="145"/>
    <n v="5"/>
    <n v="145"/>
    <n v="5"/>
    <n v="145"/>
    <n v="3"/>
    <m/>
    <m/>
    <m/>
    <m/>
    <s v="Barbell RDL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8850"/>
    <n v="1885"/>
    <n v="2925"/>
    <n v="0"/>
    <m/>
    <m/>
    <n v="18310"/>
  </r>
  <r>
    <d v="2024-03-05T00:00:00"/>
    <x v="2"/>
    <n v="10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6T00:00:00"/>
    <x v="2"/>
    <n v="10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7T00:00:00"/>
    <x v="2"/>
    <n v="10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08T00:00:00"/>
    <x v="2"/>
    <n v="10"/>
    <x v="2"/>
    <x v="4"/>
    <n v="1"/>
    <n v="0"/>
    <n v="1"/>
    <x v="0"/>
    <s v="-"/>
    <s v="Home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arbell Romanian Deadlift (with belt)"/>
    <n v="185"/>
    <n v="5"/>
    <n v="185"/>
    <n v="5"/>
    <n v="185"/>
    <n v="5"/>
    <m/>
    <m/>
    <m/>
    <m/>
    <s v="Bilateral Leg Extension"/>
    <n v="80"/>
    <n v="10"/>
    <n v="80"/>
    <n v="10"/>
    <n v="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2775"/>
    <n v="2400"/>
    <n v="0"/>
    <m/>
    <m/>
    <n v="17955"/>
  </r>
  <r>
    <d v="2024-03-09T00:00:00"/>
    <x v="2"/>
    <n v="10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0T00:00:00"/>
    <x v="2"/>
    <n v="11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1T00:00:00"/>
    <x v="2"/>
    <n v="11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2T00:00:00"/>
    <x v="2"/>
    <n v="11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3T00:00:00"/>
    <x v="2"/>
    <n v="11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4T00:00:00"/>
    <x v="2"/>
    <n v="11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5T00:00:00"/>
    <x v="2"/>
    <n v="11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6T00:00:00"/>
    <x v="2"/>
    <n v="11"/>
    <x v="3"/>
    <x v="4"/>
    <n v="0"/>
    <n v="1"/>
    <n v="1"/>
    <x v="0"/>
    <s v="-"/>
    <m/>
    <m/>
    <n v="1"/>
    <x v="2"/>
    <s v="Upper2"/>
    <s v="Lat Pulldowns (wide)"/>
    <n v="145"/>
    <n v="10"/>
    <n v="145"/>
    <n v="10"/>
    <n v="145"/>
    <n v="8"/>
    <n v="145"/>
    <n v="6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40"/>
    <n v="21"/>
    <n v="40"/>
    <n v="21"/>
    <n v="4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0"/>
    <n v="900"/>
    <n v="3900"/>
    <n v="2520"/>
    <n v="0"/>
    <m/>
    <m/>
    <n v="12250"/>
  </r>
  <r>
    <d v="2024-03-17T00:00:00"/>
    <x v="2"/>
    <n v="12"/>
    <x v="4"/>
    <x v="4"/>
    <n v="0"/>
    <n v="1"/>
    <n v="1"/>
    <x v="0"/>
    <s v="-"/>
    <s v="PAC"/>
    <m/>
    <n v="1"/>
    <x v="3"/>
    <s v="Shoulders"/>
    <s v="Dumbbell Shoulder Press"/>
    <n v="45"/>
    <n v="10"/>
    <n v="45"/>
    <n v="10"/>
    <n v="45"/>
    <n v="8"/>
    <n v="45"/>
    <n v="6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1530"/>
    <n v="450"/>
    <n v="450"/>
    <n v="450"/>
    <n v="2775"/>
    <m/>
    <m/>
    <n v="5655"/>
  </r>
  <r>
    <d v="2024-03-18T00:00:00"/>
    <x v="2"/>
    <n v="12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19T00:00:00"/>
    <x v="2"/>
    <n v="12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0T00:00:00"/>
    <x v="2"/>
    <n v="12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1T00:00:00"/>
    <x v="2"/>
    <n v="12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2T00:00:00"/>
    <x v="2"/>
    <n v="12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3T00:00:00"/>
    <x v="2"/>
    <n v="12"/>
    <x v="3"/>
    <x v="4"/>
    <n v="0"/>
    <n v="1"/>
    <n v="1"/>
    <x v="0"/>
    <s v="-"/>
    <s v="PAC"/>
    <m/>
    <n v="1"/>
    <x v="1"/>
    <s v="Legs2"/>
    <s v="Conventional Deadlift"/>
    <n v="310"/>
    <n v="4"/>
    <n v="310"/>
    <n v="4"/>
    <n v="310"/>
    <n v="4"/>
    <n v="310"/>
    <n v="3"/>
    <m/>
    <m/>
    <m/>
    <m/>
    <s v="Standing Calf Raise"/>
    <n v="285"/>
    <n v="10"/>
    <n v="285"/>
    <n v="10"/>
    <n v="28"/>
    <n v="510"/>
    <m/>
    <m/>
    <m/>
    <m/>
    <s v="Bulgarian Split Squat (Matrix)"/>
    <n v="35"/>
    <n v="5"/>
    <n v="35"/>
    <n v="5"/>
    <n v="45"/>
    <n v="5"/>
    <m/>
    <m/>
    <m/>
    <m/>
    <s v="Barbell RDL"/>
    <n v="185"/>
    <n v="8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0"/>
    <n v="19980"/>
    <n v="575"/>
    <n v="2405"/>
    <n v="0"/>
    <m/>
    <m/>
    <n v="27610"/>
  </r>
  <r>
    <d v="2024-03-24T00:00:00"/>
    <x v="2"/>
    <n v="13"/>
    <x v="4"/>
    <x v="4"/>
    <n v="0"/>
    <n v="1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10"/>
    <n v="40"/>
    <n v="10"/>
    <n v="40"/>
    <n v="10"/>
    <n v="40"/>
    <n v="10"/>
    <m/>
    <m/>
    <s v="Barbell Incline Bench"/>
    <n v="105"/>
    <n v="10"/>
    <n v="105"/>
    <n v="10"/>
    <n v="105"/>
    <n v="10"/>
    <m/>
    <m/>
    <m/>
    <m/>
    <s v="EZ Bar Skull Crushers"/>
    <n v="75"/>
    <n v="10"/>
    <n v="75"/>
    <n v="10"/>
    <n v="7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600"/>
    <n v="3150"/>
    <n v="2250"/>
    <n v="0"/>
    <n v="0"/>
    <n v="0"/>
    <n v="9970"/>
  </r>
  <r>
    <d v="2024-03-25T00:00:00"/>
    <x v="2"/>
    <n v="13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6T00:00:00"/>
    <x v="2"/>
    <n v="13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7T00:00:00"/>
    <x v="2"/>
    <n v="13"/>
    <x v="0"/>
    <x v="4"/>
    <n v="1"/>
    <n v="0"/>
    <n v="1"/>
    <x v="0"/>
    <n v="242.6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8T00:00:00"/>
    <x v="2"/>
    <n v="13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29T00:00:00"/>
    <x v="2"/>
    <n v="13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3-30T00:00:00"/>
    <x v="2"/>
    <n v="13"/>
    <x v="3"/>
    <x v="4"/>
    <n v="0"/>
    <n v="1"/>
    <n v="1"/>
    <x v="0"/>
    <s v="-"/>
    <s v="Home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85"/>
    <n v="10"/>
    <n v="285"/>
    <n v="10"/>
    <n v="285"/>
    <n v="10"/>
    <m/>
    <m/>
    <m/>
    <m/>
    <s v="Bilateral Leg Extensions"/>
    <n v="90"/>
    <n v="6"/>
    <n v="90"/>
    <n v="5"/>
    <n v="90"/>
    <n v="5"/>
    <m/>
    <m/>
    <m/>
    <m/>
    <s v="Barbell Romanian Deadlift (with belt)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1440"/>
    <n v="2775"/>
    <n v="0"/>
    <m/>
    <m/>
    <n v="16995"/>
  </r>
  <r>
    <d v="2024-03-31T00:00:00"/>
    <x v="2"/>
    <n v="14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01T00:00:00"/>
    <x v="3"/>
    <n v="14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02T00:00:00"/>
    <x v="3"/>
    <n v="14"/>
    <x v="6"/>
    <x v="4"/>
    <n v="1"/>
    <n v="0"/>
    <n v="1"/>
    <x v="0"/>
    <s v="-"/>
    <m/>
    <m/>
    <n v="1"/>
    <x v="2"/>
    <s v="Upper2"/>
    <s v="Lat Pulldowns (wide)"/>
    <n v="140"/>
    <n v="10"/>
    <n v="140"/>
    <n v="10"/>
    <n v="140"/>
    <n v="8"/>
    <n v="140"/>
    <n v="6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0"/>
    <n v="900"/>
    <n v="3900"/>
    <n v="1500"/>
    <n v="0"/>
    <m/>
    <m/>
    <n v="11060"/>
  </r>
  <r>
    <d v="2024-04-03T00:00:00"/>
    <x v="3"/>
    <n v="14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04T00:00:00"/>
    <x v="3"/>
    <n v="14"/>
    <x v="1"/>
    <x v="4"/>
    <n v="1"/>
    <n v="0"/>
    <n v="1"/>
    <x v="0"/>
    <s v="-"/>
    <s v="Home"/>
    <m/>
    <n v="1"/>
    <x v="3"/>
    <s v="Shoulders"/>
    <s v="Barbell Shoulder Press"/>
    <n v="95"/>
    <n v="10"/>
    <n v="95"/>
    <n v="10"/>
    <n v="95"/>
    <n v="7"/>
    <n v="95"/>
    <n v="8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3325"/>
    <n v="450"/>
    <n v="450"/>
    <n v="450"/>
    <n v="2775"/>
    <m/>
    <m/>
    <n v="7450"/>
  </r>
  <r>
    <d v="2024-04-05T00:00:00"/>
    <x v="3"/>
    <n v="14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06T00:00:00"/>
    <x v="3"/>
    <n v="14"/>
    <x v="3"/>
    <x v="4"/>
    <n v="0"/>
    <n v="1"/>
    <n v="1"/>
    <x v="0"/>
    <n v="239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07T00:00:00"/>
    <x v="3"/>
    <n v="15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08T00:00:00"/>
    <x v="3"/>
    <n v="15"/>
    <x v="5"/>
    <x v="4"/>
    <n v="1"/>
    <n v="0"/>
    <n v="1"/>
    <x v="0"/>
    <s v="-"/>
    <s v="PAC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285"/>
    <n v="10"/>
    <n v="285"/>
    <n v="10"/>
    <n v="28"/>
    <n v="510"/>
    <m/>
    <m/>
    <m/>
    <m/>
    <s v="Bulgarian Split Squat (Matrix)"/>
    <n v="45"/>
    <n v="8"/>
    <n v="45"/>
    <n v="8"/>
    <n v="45"/>
    <n v="8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19980"/>
    <n v="1080"/>
    <n v="2775"/>
    <n v="0"/>
    <m/>
    <m/>
    <n v="27795"/>
  </r>
  <r>
    <d v="2024-04-09T00:00:00"/>
    <x v="3"/>
    <n v="15"/>
    <x v="6"/>
    <x v="4"/>
    <n v="1"/>
    <n v="0"/>
    <n v="1"/>
    <x v="0"/>
    <s v="-"/>
    <m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8"/>
    <n v="40"/>
    <n v="7"/>
    <n v="40"/>
    <n v="6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840"/>
    <n v="3150"/>
    <n v="1425"/>
    <n v="0"/>
    <n v="0"/>
    <n v="0"/>
    <n v="8385"/>
  </r>
  <r>
    <d v="2024-04-10T00:00:00"/>
    <x v="3"/>
    <n v="15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1T00:00:00"/>
    <x v="3"/>
    <n v="15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2T00:00:00"/>
    <x v="3"/>
    <n v="15"/>
    <x v="2"/>
    <x v="4"/>
    <n v="1"/>
    <n v="0"/>
    <n v="1"/>
    <x v="0"/>
    <n v="237"/>
    <s v="Home"/>
    <m/>
    <n v="1"/>
    <x v="3"/>
    <s v="Shoulders"/>
    <s v="Barbell Shoulder Press"/>
    <n v="95"/>
    <n v="10"/>
    <n v="95"/>
    <n v="10"/>
    <n v="95"/>
    <n v="9"/>
    <n v="95"/>
    <n v="7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3420"/>
    <n v="450"/>
    <n v="450"/>
    <n v="450"/>
    <n v="2775"/>
    <m/>
    <m/>
    <n v="7545"/>
  </r>
  <r>
    <d v="2024-04-13T00:00:00"/>
    <x v="3"/>
    <n v="15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4T00:00:00"/>
    <x v="3"/>
    <n v="16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5T00:00:00"/>
    <x v="3"/>
    <n v="16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6T00:00:00"/>
    <x v="3"/>
    <n v="16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7T00:00:00"/>
    <x v="3"/>
    <n v="16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8T00:00:00"/>
    <x v="3"/>
    <n v="16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19T00:00:00"/>
    <x v="3"/>
    <n v="16"/>
    <x v="2"/>
    <x v="4"/>
    <n v="1"/>
    <n v="0"/>
    <n v="1"/>
    <x v="0"/>
    <n v="237.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0T00:00:00"/>
    <x v="3"/>
    <n v="16"/>
    <x v="3"/>
    <x v="4"/>
    <n v="0"/>
    <n v="1"/>
    <n v="1"/>
    <x v="0"/>
    <s v="-"/>
    <s v="Unknown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Hammer Glute Bridge"/>
    <n v="45"/>
    <n v="8"/>
    <n v="45"/>
    <n v="8"/>
    <n v="45"/>
    <n v="8"/>
    <m/>
    <m/>
    <m/>
    <m/>
    <s v="Single Leg Hamstring Curl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1080"/>
    <n v="750"/>
    <n v="0"/>
    <m/>
    <m/>
    <n v="14910"/>
  </r>
  <r>
    <d v="2024-04-21T00:00:00"/>
    <x v="3"/>
    <n v="17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2T00:00:00"/>
    <x v="3"/>
    <n v="17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3T00:00:00"/>
    <x v="3"/>
    <n v="17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4T00:00:00"/>
    <x v="3"/>
    <n v="17"/>
    <x v="0"/>
    <x v="4"/>
    <n v="1"/>
    <n v="0"/>
    <n v="1"/>
    <x v="0"/>
    <s v="-"/>
    <m/>
    <m/>
    <n v="1"/>
    <x v="2"/>
    <s v="Upper2"/>
    <s v="Lat Pulldowns (wide)"/>
    <n v="140"/>
    <n v="10"/>
    <n v="140"/>
    <n v="10"/>
    <n v="140"/>
    <n v="8"/>
    <n v="140"/>
    <n v="6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0"/>
    <n v="900"/>
    <n v="3900"/>
    <n v="1500"/>
    <n v="0"/>
    <m/>
    <m/>
    <n v="11060"/>
  </r>
  <r>
    <d v="2024-04-25T00:00:00"/>
    <x v="3"/>
    <n v="17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6T00:00:00"/>
    <x v="3"/>
    <n v="17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7T00:00:00"/>
    <x v="3"/>
    <n v="17"/>
    <x v="3"/>
    <x v="4"/>
    <n v="0"/>
    <n v="1"/>
    <n v="1"/>
    <x v="0"/>
    <n v="235.8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28T00:00:00"/>
    <x v="3"/>
    <n v="18"/>
    <x v="4"/>
    <x v="4"/>
    <n v="0"/>
    <n v="1"/>
    <n v="1"/>
    <x v="0"/>
    <s v="-"/>
    <s v="PAC"/>
    <m/>
    <n v="1"/>
    <x v="1"/>
    <s v="Legs2"/>
    <s v="Conventional Deadlift"/>
    <n v="320"/>
    <n v="3"/>
    <n v="320"/>
    <n v="3"/>
    <n v="330"/>
    <n v="3"/>
    <n v="330"/>
    <n v="3"/>
    <m/>
    <m/>
    <m/>
    <m/>
    <s v="Standing Calf Raise"/>
    <n v="285"/>
    <n v="10"/>
    <n v="285"/>
    <n v="10"/>
    <n v="28"/>
    <n v="510"/>
    <m/>
    <m/>
    <m/>
    <m/>
    <s v="Bulgarian Split Squat (Matrix)"/>
    <n v="45"/>
    <n v="8"/>
    <n v="45"/>
    <n v="8"/>
    <n v="45"/>
    <n v="8"/>
    <m/>
    <m/>
    <m/>
    <m/>
    <s v="Barbell RDL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0"/>
    <n v="19980"/>
    <n v="1080"/>
    <n v="2775"/>
    <n v="0"/>
    <m/>
    <m/>
    <n v="27735"/>
  </r>
  <r>
    <d v="2024-04-29T00:00:00"/>
    <x v="3"/>
    <n v="18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4-30T00:00:00"/>
    <x v="3"/>
    <n v="18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01T00:00:00"/>
    <x v="4"/>
    <n v="18"/>
    <x v="0"/>
    <x v="4"/>
    <n v="1"/>
    <n v="0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40"/>
    <n v="10"/>
    <n v="40"/>
    <n v="10"/>
    <n v="40"/>
    <n v="10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200"/>
    <n v="3150"/>
    <n v="1425"/>
    <n v="0"/>
    <n v="0"/>
    <n v="0"/>
    <n v="8745"/>
  </r>
  <r>
    <d v="2024-05-02T00:00:00"/>
    <x v="4"/>
    <n v="18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03T00:00:00"/>
    <x v="4"/>
    <n v="18"/>
    <x v="2"/>
    <x v="4"/>
    <n v="1"/>
    <n v="0"/>
    <n v="1"/>
    <x v="0"/>
    <n v="235.2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04T00:00:00"/>
    <x v="4"/>
    <n v="18"/>
    <x v="3"/>
    <x v="4"/>
    <n v="0"/>
    <n v="1"/>
    <n v="1"/>
    <x v="0"/>
    <s v="-"/>
    <s v="PAC"/>
    <m/>
    <n v="1"/>
    <x v="3"/>
    <s v="Shoulders"/>
    <s v="Dumbbell Shoulder Press"/>
    <n v="45"/>
    <n v="10"/>
    <n v="45"/>
    <n v="10"/>
    <n v="45"/>
    <n v="7"/>
    <n v="45"/>
    <n v="5"/>
    <n v="45"/>
    <n v="6"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1710"/>
    <n v="450"/>
    <n v="450"/>
    <n v="450"/>
    <n v="2775"/>
    <m/>
    <m/>
    <n v="5835"/>
  </r>
  <r>
    <d v="2024-05-05T00:00:00"/>
    <x v="4"/>
    <n v="19"/>
    <x v="4"/>
    <x v="4"/>
    <n v="0"/>
    <n v="1"/>
    <n v="1"/>
    <x v="0"/>
    <s v="-"/>
    <s v="PAC"/>
    <m/>
    <n v="1"/>
    <x v="1"/>
    <s v="Legs1"/>
    <s v="Barbell Back Squat (with belt)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Hammer Glute Bridge"/>
    <n v="45"/>
    <n v="8"/>
    <n v="45"/>
    <n v="8"/>
    <n v="45"/>
    <n v="8"/>
    <m/>
    <m/>
    <m/>
    <m/>
    <s v="Single Leg Hamstring Curl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1080"/>
    <n v="750"/>
    <n v="0"/>
    <m/>
    <m/>
    <n v="14910"/>
  </r>
  <r>
    <d v="2024-05-06T00:00:00"/>
    <x v="4"/>
    <n v="19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07T00:00:00"/>
    <x v="4"/>
    <n v="19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08T00:00:00"/>
    <x v="4"/>
    <n v="19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09T00:00:00"/>
    <x v="4"/>
    <n v="19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10T00:00:00"/>
    <x v="4"/>
    <n v="19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11T00:00:00"/>
    <x v="4"/>
    <n v="19"/>
    <x v="3"/>
    <x v="4"/>
    <n v="0"/>
    <n v="1"/>
    <n v="1"/>
    <x v="0"/>
    <n v="233.6"/>
    <m/>
    <m/>
    <n v="1"/>
    <x v="2"/>
    <s v="Upper2"/>
    <s v="Lat Pulldowns (wide)"/>
    <n v="145"/>
    <n v="10"/>
    <n v="145"/>
    <n v="10"/>
    <n v="145"/>
    <n v="7"/>
    <n v="145"/>
    <n v="7"/>
    <m/>
    <m/>
    <m/>
    <m/>
    <s v="Seated Rows"/>
    <n v="130"/>
    <n v="8"/>
    <n v="130"/>
    <n v="8"/>
    <n v="130"/>
    <n v="8"/>
    <m/>
    <m/>
    <m/>
    <m/>
    <s v="Hammer Curl"/>
    <n v="45"/>
    <n v="5"/>
    <n v="45"/>
    <n v="5"/>
    <n v="45"/>
    <n v="5"/>
    <n v="45"/>
    <n v="5"/>
    <m/>
    <m/>
    <s v="EZ Bar Bicep 21s"/>
    <n v="25"/>
    <n v="21"/>
    <n v="35"/>
    <n v="21"/>
    <n v="2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0"/>
    <n v="3120"/>
    <n v="900"/>
    <n v="1785"/>
    <n v="0"/>
    <m/>
    <m/>
    <n v="10735"/>
  </r>
  <r>
    <d v="2024-05-12T00:00:00"/>
    <x v="4"/>
    <n v="20"/>
    <x v="4"/>
    <x v="4"/>
    <n v="0"/>
    <n v="1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45"/>
    <n v="10"/>
    <n v="45"/>
    <n v="10"/>
    <n v="45"/>
    <n v="10"/>
    <m/>
    <m/>
    <m/>
    <m/>
    <s v="Kneeling Single Leg Hamstring Curls"/>
    <n v="3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1350"/>
    <n v="850"/>
    <n v="0"/>
    <m/>
    <m/>
    <n v="15010"/>
  </r>
  <r>
    <d v="2024-05-13T00:00:00"/>
    <x v="4"/>
    <n v="20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14T00:00:00"/>
    <x v="4"/>
    <n v="20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15T00:00:00"/>
    <x v="4"/>
    <n v="20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16T00:00:00"/>
    <x v="4"/>
    <n v="20"/>
    <x v="1"/>
    <x v="4"/>
    <n v="1"/>
    <n v="0"/>
    <n v="1"/>
    <x v="0"/>
    <s v="-"/>
    <s v="Home"/>
    <m/>
    <n v="1"/>
    <x v="2"/>
    <s v="Upper1"/>
    <s v="Barbell Bench"/>
    <n v="165"/>
    <n v="5"/>
    <n v="165"/>
    <n v="5"/>
    <n v="165"/>
    <n v="4"/>
    <n v="165"/>
    <n v="4"/>
    <m/>
    <m/>
    <m/>
    <m/>
    <s v="Unilateral Triceps Pushdown"/>
    <n v="50"/>
    <n v="8"/>
    <n v="50"/>
    <n v="8"/>
    <n v="50"/>
    <n v="8"/>
    <m/>
    <m/>
    <m/>
    <m/>
    <s v="Barbell Incline Bench"/>
    <n v="105"/>
    <n v="10"/>
    <n v="105"/>
    <n v="10"/>
    <n v="105"/>
    <n v="10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1200"/>
    <n v="3150"/>
    <n v="1425"/>
    <n v="0"/>
    <n v="0"/>
    <n v="0"/>
    <n v="8745"/>
  </r>
  <r>
    <d v="2024-05-17T00:00:00"/>
    <x v="4"/>
    <n v="20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18T00:00:00"/>
    <x v="4"/>
    <n v="20"/>
    <x v="3"/>
    <x v="4"/>
    <n v="0"/>
    <n v="1"/>
    <n v="1"/>
    <x v="0"/>
    <s v="-"/>
    <s v="Home"/>
    <m/>
    <n v="1"/>
    <x v="3"/>
    <s v="Shoulders"/>
    <s v="Dumbbell Shoulder Press"/>
    <n v="45"/>
    <n v="10"/>
    <n v="45"/>
    <n v="10"/>
    <n v="45"/>
    <n v="10"/>
    <n v="45"/>
    <n v="19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2205"/>
    <n v="450"/>
    <n v="450"/>
    <n v="450"/>
    <n v="2775"/>
    <m/>
    <m/>
    <n v="6330"/>
  </r>
  <r>
    <d v="2024-05-19T00:00:00"/>
    <x v="4"/>
    <n v="21"/>
    <x v="4"/>
    <x v="4"/>
    <n v="0"/>
    <n v="1"/>
    <n v="1"/>
    <x v="0"/>
    <s v="-"/>
    <s v="PAC"/>
    <m/>
    <n v="1"/>
    <x v="1"/>
    <s v="Legs1"/>
    <s v="Barbell Back Squat"/>
    <n v="235"/>
    <n v="4"/>
    <n v="235"/>
    <n v="4"/>
    <n v="235"/>
    <n v="4"/>
    <n v="235"/>
    <n v="3"/>
    <n v="235"/>
    <n v="3"/>
    <m/>
    <m/>
    <s v="Standing Calf Raise"/>
    <n v="295"/>
    <n v="10"/>
    <n v="295"/>
    <n v="10"/>
    <n v="295"/>
    <n v="10"/>
    <m/>
    <m/>
    <m/>
    <m/>
    <s v="Hammer Glute Bridge"/>
    <n v="25"/>
    <n v="10"/>
    <n v="25"/>
    <n v="10"/>
    <n v="25"/>
    <n v="10"/>
    <m/>
    <m/>
    <m/>
    <m/>
    <s v="Single Leg Hamstring Curl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750"/>
    <n v="750"/>
    <n v="0"/>
    <m/>
    <m/>
    <n v="14580"/>
  </r>
  <r>
    <d v="2024-05-20T00:00:00"/>
    <x v="4"/>
    <n v="21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1T00:00:00"/>
    <x v="4"/>
    <n v="21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2T00:00:00"/>
    <x v="4"/>
    <n v="21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3T00:00:00"/>
    <x v="4"/>
    <n v="21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4T00:00:00"/>
    <x v="4"/>
    <n v="21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5T00:00:00"/>
    <x v="4"/>
    <n v="21"/>
    <x v="3"/>
    <x v="4"/>
    <n v="0"/>
    <n v="1"/>
    <n v="1"/>
    <x v="0"/>
    <s v="-"/>
    <m/>
    <m/>
    <n v="1"/>
    <x v="2"/>
    <s v="Upper2"/>
    <s v="Lat Pulldowns (wide)"/>
    <n v="85"/>
    <n v="10"/>
    <n v="85"/>
    <n v="10"/>
    <n v="85"/>
    <n v="10"/>
    <n v="85"/>
    <n v="10"/>
    <m/>
    <m/>
    <m/>
    <m/>
    <s v="Hammer Curl"/>
    <n v="20"/>
    <n v="5"/>
    <n v="20"/>
    <n v="5"/>
    <n v="25"/>
    <n v="5"/>
    <n v="25"/>
    <n v="5"/>
    <m/>
    <m/>
    <s v="Seated Rows"/>
    <n v="60"/>
    <n v="10"/>
    <n v="60"/>
    <n v="10"/>
    <n v="60"/>
    <n v="10"/>
    <m/>
    <m/>
    <m/>
    <m/>
    <s v="EZ Bar Bicep 21s"/>
    <n v="25"/>
    <n v="15"/>
    <n v="25"/>
    <n v="12"/>
    <n v="2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0"/>
    <n v="450"/>
    <n v="1800"/>
    <n v="975"/>
    <n v="0"/>
    <m/>
    <m/>
    <n v="6625"/>
  </r>
  <r>
    <d v="2024-05-26T00:00:00"/>
    <x v="4"/>
    <n v="22"/>
    <x v="4"/>
    <x v="4"/>
    <n v="0"/>
    <n v="1"/>
    <n v="1"/>
    <x v="0"/>
    <s v="-"/>
    <s v="PAC"/>
    <s v="Deload"/>
    <n v="1"/>
    <x v="1"/>
    <s v="Legs2"/>
    <s v="Conventional Deadlift"/>
    <n v="165"/>
    <n v="4"/>
    <n v="165"/>
    <n v="5"/>
    <n v="165"/>
    <n v="5"/>
    <n v="165"/>
    <n v="5"/>
    <m/>
    <m/>
    <m/>
    <m/>
    <s v="Standing Calf Raise"/>
    <n v="145"/>
    <n v="10"/>
    <n v="145"/>
    <n v="10"/>
    <n v="145"/>
    <n v="10"/>
    <m/>
    <m/>
    <m/>
    <m/>
    <s v="Machine Hip Thrust"/>
    <n v="25"/>
    <n v="10"/>
    <n v="25"/>
    <n v="10"/>
    <n v="25"/>
    <n v="10"/>
    <m/>
    <m/>
    <m/>
    <m/>
    <s v="Kneeling Single Leg Hamstring Curls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5"/>
    <n v="4350"/>
    <n v="750"/>
    <n v="300"/>
    <n v="0"/>
    <m/>
    <m/>
    <n v="8535"/>
  </r>
  <r>
    <d v="2024-05-27T00:00:00"/>
    <x v="4"/>
    <n v="22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8T00:00:00"/>
    <x v="4"/>
    <n v="22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29T00:00:00"/>
    <x v="4"/>
    <n v="22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30T00:00:00"/>
    <x v="4"/>
    <n v="22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5-31T00:00:00"/>
    <x v="4"/>
    <n v="22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01T00:00:00"/>
    <x v="5"/>
    <n v="22"/>
    <x v="3"/>
    <x v="4"/>
    <n v="0"/>
    <n v="1"/>
    <n v="1"/>
    <x v="0"/>
    <s v="-"/>
    <s v="PAC"/>
    <s v="Deload 1 (50%)"/>
    <n v="1"/>
    <x v="1"/>
    <s v="Legs1"/>
    <s v="Barbell Back Squat"/>
    <n v="165"/>
    <n v="5"/>
    <n v="165"/>
    <n v="5"/>
    <n v="165"/>
    <n v="4"/>
    <n v="165"/>
    <n v="4"/>
    <m/>
    <m/>
    <m/>
    <m/>
    <s v="Standing Calf Raise"/>
    <n v="145"/>
    <n v="10"/>
    <n v="145"/>
    <n v="10"/>
    <n v="145"/>
    <n v="10"/>
    <m/>
    <m/>
    <m/>
    <m/>
    <s v="Single Leg Hamstring Curl"/>
    <n v="25"/>
    <n v="10"/>
    <n v="25"/>
    <n v="10"/>
    <n v="25"/>
    <n v="10"/>
    <m/>
    <m/>
    <m/>
    <m/>
    <s v="Barbell Hip Thrust"/>
    <n v="110"/>
    <n v="8"/>
    <n v="110"/>
    <n v="10"/>
    <n v="1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"/>
    <n v="4350"/>
    <n v="750"/>
    <n v="3080"/>
    <n v="0"/>
    <m/>
    <m/>
    <n v="11150"/>
  </r>
  <r>
    <d v="2024-06-02T00:00:00"/>
    <x v="5"/>
    <n v="23"/>
    <x v="4"/>
    <x v="4"/>
    <n v="0"/>
    <n v="1"/>
    <n v="1"/>
    <x v="0"/>
    <s v="-"/>
    <s v="PAC"/>
    <s v="Deload"/>
    <n v="1"/>
    <x v="2"/>
    <s v="Upper1"/>
    <s v="Barbell Bench"/>
    <n v="85"/>
    <n v="5"/>
    <n v="85"/>
    <n v="5"/>
    <n v="85"/>
    <n v="5"/>
    <n v="85"/>
    <n v="5"/>
    <n v="85"/>
    <n v="5"/>
    <m/>
    <m/>
    <s v="Unilateral Triceps Pushdown"/>
    <n v="20"/>
    <n v="10"/>
    <n v="20"/>
    <n v="10"/>
    <n v="20"/>
    <n v="10"/>
    <m/>
    <m/>
    <m/>
    <m/>
    <s v="Barbell Incline Bench"/>
    <n v="60"/>
    <n v="10"/>
    <n v="60"/>
    <n v="10"/>
    <n v="60"/>
    <n v="10"/>
    <m/>
    <m/>
    <m/>
    <m/>
    <s v="EZ Bar Skull Crusher"/>
    <n v="45"/>
    <n v="5"/>
    <n v="45"/>
    <n v="5"/>
    <n v="4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5"/>
    <n v="600"/>
    <n v="1800"/>
    <n v="675"/>
    <n v="0"/>
    <n v="0"/>
    <n v="0"/>
    <n v="5200"/>
  </r>
  <r>
    <d v="2024-06-03T00:00:00"/>
    <x v="5"/>
    <n v="23"/>
    <x v="5"/>
    <x v="4"/>
    <n v="1"/>
    <n v="0"/>
    <n v="1"/>
    <x v="0"/>
    <s v="-"/>
    <s v="Home"/>
    <s v="Deload1 (50%)"/>
    <n v="1"/>
    <x v="3"/>
    <s v="Shoulders"/>
    <s v="Dumbbell Shoulder Press"/>
    <n v="20"/>
    <n v="10"/>
    <n v="20"/>
    <n v="10"/>
    <n v="20"/>
    <n v="10"/>
    <n v="20"/>
    <n v="10"/>
    <m/>
    <m/>
    <m/>
    <m/>
    <s v="Bent Over Lateral Raise"/>
    <n v="7.5"/>
    <n v="10"/>
    <n v="7.5"/>
    <n v="10"/>
    <n v="7.5"/>
    <n v="10"/>
    <m/>
    <m/>
    <m/>
    <m/>
    <s v="Dumbbell Forward Raise"/>
    <n v="7.5"/>
    <n v="10"/>
    <n v="7.5"/>
    <n v="10"/>
    <n v="7.5"/>
    <n v="10"/>
    <m/>
    <m/>
    <m/>
    <m/>
    <s v="Dumbbell Lateral Raise"/>
    <n v="7.5"/>
    <n v="10"/>
    <n v="7.5"/>
    <n v="10"/>
    <n v="7.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225"/>
    <n v="225"/>
    <n v="225"/>
    <n v="0"/>
    <m/>
    <m/>
    <n v="1475"/>
  </r>
  <r>
    <d v="2024-06-04T00:00:00"/>
    <x v="5"/>
    <n v="23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05T00:00:00"/>
    <x v="5"/>
    <n v="23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06T00:00:00"/>
    <x v="5"/>
    <n v="23"/>
    <x v="1"/>
    <x v="4"/>
    <n v="1"/>
    <n v="0"/>
    <n v="1"/>
    <x v="0"/>
    <s v="-"/>
    <s v="PAC"/>
    <s v="Deload"/>
    <n v="1"/>
    <x v="1"/>
    <s v="Legs2"/>
    <s v="Conventional Deadlift"/>
    <n v="250"/>
    <n v="4"/>
    <n v="250"/>
    <n v="4"/>
    <n v="250"/>
    <n v="4"/>
    <n v="250"/>
    <n v="4"/>
    <m/>
    <m/>
    <m/>
    <m/>
    <s v="Standing Calf Raise"/>
    <n v="225"/>
    <n v="10"/>
    <n v="225"/>
    <n v="10"/>
    <n v="225"/>
    <n v="10"/>
    <m/>
    <m/>
    <m/>
    <m/>
    <s v="Kneeling Single Leg Hamstring Curls"/>
    <n v="25"/>
    <n v="10"/>
    <n v="25"/>
    <n v="10"/>
    <n v="25"/>
    <n v="10"/>
    <m/>
    <m/>
    <m/>
    <m/>
    <s v="Machine Hip Thrust"/>
    <n v="35"/>
    <n v="10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"/>
    <n v="6750"/>
    <n v="750"/>
    <n v="1050"/>
    <n v="0"/>
    <m/>
    <m/>
    <n v="12550"/>
  </r>
  <r>
    <d v="2024-06-07T00:00:00"/>
    <x v="5"/>
    <n v="23"/>
    <x v="2"/>
    <x v="4"/>
    <n v="1"/>
    <n v="0"/>
    <n v="1"/>
    <x v="0"/>
    <s v="-"/>
    <m/>
    <m/>
    <n v="1"/>
    <x v="2"/>
    <s v="Upper2"/>
    <s v="Lat Pulldowns (wide)"/>
    <n v="110"/>
    <n v="10"/>
    <n v="110"/>
    <n v="10"/>
    <n v="110"/>
    <n v="10"/>
    <n v="110"/>
    <n v="10"/>
    <m/>
    <m/>
    <m/>
    <m/>
    <s v="Hammer Curl"/>
    <n v="35"/>
    <n v="5"/>
    <n v="35"/>
    <n v="5"/>
    <n v="35"/>
    <n v="5"/>
    <n v="35"/>
    <n v="5"/>
    <m/>
    <m/>
    <s v="Seated Rows"/>
    <n v="100"/>
    <n v="10"/>
    <n v="100"/>
    <n v="10"/>
    <n v="100"/>
    <n v="10"/>
    <m/>
    <m/>
    <m/>
    <m/>
    <s v="EZ Bar Bicep 21s"/>
    <n v="30"/>
    <n v="21"/>
    <n v="30"/>
    <n v="21"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"/>
    <n v="700"/>
    <n v="3000"/>
    <n v="1890"/>
    <n v="0"/>
    <m/>
    <m/>
    <n v="9990"/>
  </r>
  <r>
    <d v="2024-06-08T00:00:00"/>
    <x v="5"/>
    <n v="23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09T00:00:00"/>
    <x v="5"/>
    <n v="24"/>
    <x v="4"/>
    <x v="4"/>
    <n v="0"/>
    <n v="1"/>
    <n v="1"/>
    <x v="0"/>
    <s v="-"/>
    <s v="PAC"/>
    <s v="Deload 2 (75%)"/>
    <n v="1"/>
    <x v="1"/>
    <s v="Legs1"/>
    <s v="Barbell Back Squat "/>
    <n v="185"/>
    <n v="5"/>
    <n v="185"/>
    <n v="5"/>
    <n v="185"/>
    <n v="4"/>
    <n v="185"/>
    <n v="4"/>
    <m/>
    <m/>
    <m/>
    <m/>
    <s v="Standing Calf Raise"/>
    <n v="225"/>
    <n v="10"/>
    <n v="225"/>
    <n v="10"/>
    <n v="225"/>
    <n v="10"/>
    <m/>
    <m/>
    <m/>
    <m/>
    <s v="Single Leg Hamstring Curl"/>
    <n v="30"/>
    <n v="10"/>
    <n v="30"/>
    <n v="10"/>
    <n v="30"/>
    <n v="10"/>
    <m/>
    <m/>
    <m/>
    <m/>
    <s v="Barbell Hip Thrust"/>
    <n v="145"/>
    <n v="8"/>
    <n v="145"/>
    <n v="8"/>
    <n v="14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0"/>
    <n v="6750"/>
    <n v="900"/>
    <n v="3480"/>
    <n v="0"/>
    <m/>
    <m/>
    <n v="14460"/>
  </r>
  <r>
    <d v="2024-06-10T00:00:00"/>
    <x v="5"/>
    <n v="24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1T00:00:00"/>
    <x v="5"/>
    <n v="24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2T00:00:00"/>
    <x v="5"/>
    <n v="24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3T00:00:00"/>
    <x v="5"/>
    <n v="24"/>
    <x v="1"/>
    <x v="4"/>
    <n v="1"/>
    <n v="0"/>
    <n v="1"/>
    <x v="0"/>
    <s v="-"/>
    <s v="Home"/>
    <s v="Deload"/>
    <n v="1"/>
    <x v="2"/>
    <s v="Upper1"/>
    <s v="Barbell Bench"/>
    <n v="125"/>
    <n v="5"/>
    <n v="125"/>
    <n v="6"/>
    <n v="125"/>
    <n v="4"/>
    <n v="125"/>
    <n v="5"/>
    <m/>
    <m/>
    <m/>
    <m/>
    <s v="Unilateral Triceps Pushdown"/>
    <n v="30"/>
    <n v="10"/>
    <n v="30"/>
    <n v="10"/>
    <n v="30"/>
    <n v="10"/>
    <m/>
    <m/>
    <m/>
    <m/>
    <s v="Barbell Incline Bench"/>
    <n v="80"/>
    <n v="10"/>
    <n v="80"/>
    <n v="10"/>
    <n v="80"/>
    <n v="10"/>
    <m/>
    <m/>
    <m/>
    <m/>
    <s v="Barbell Skull Crushers"/>
    <n v="70"/>
    <n v="5"/>
    <n v="70"/>
    <n v="5"/>
    <n v="7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"/>
    <n v="900"/>
    <n v="2400"/>
    <n v="1050"/>
    <n v="0"/>
    <n v="0"/>
    <n v="0"/>
    <n v="6850"/>
  </r>
  <r>
    <d v="2024-06-14T00:00:00"/>
    <x v="5"/>
    <n v="24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5T00:00:00"/>
    <x v="5"/>
    <n v="24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6T00:00:00"/>
    <x v="5"/>
    <n v="25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7T00:00:00"/>
    <x v="5"/>
    <n v="25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18T00:00:00"/>
    <x v="5"/>
    <n v="25"/>
    <x v="6"/>
    <x v="4"/>
    <n v="1"/>
    <n v="0"/>
    <n v="1"/>
    <x v="0"/>
    <s v="-"/>
    <s v="Unknown"/>
    <s v="Deload2 (75%)"/>
    <n v="1"/>
    <x v="3"/>
    <s v="Shoulders"/>
    <s v="Dumbbell Shoulder Press"/>
    <n v="30"/>
    <n v="10"/>
    <n v="30"/>
    <n v="10"/>
    <n v="30"/>
    <n v="10"/>
    <n v="30"/>
    <n v="10"/>
    <m/>
    <m/>
    <m/>
    <m/>
    <s v="Bent Over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s v="Dumbbell Lateral Raise"/>
    <n v="10"/>
    <n v="10"/>
    <n v="10"/>
    <n v="10"/>
    <n v="10"/>
    <n v="10"/>
    <m/>
    <m/>
    <m/>
    <m/>
    <s v="Barbell Shrugs &amp; Forearm Holds"/>
    <n v="135"/>
    <n v="5"/>
    <n v="135"/>
    <n v="5"/>
    <n v="135"/>
    <n v="5"/>
    <m/>
    <m/>
    <m/>
    <m/>
    <m/>
    <m/>
    <m/>
    <m/>
    <m/>
    <m/>
    <m/>
    <m/>
    <m/>
    <m/>
    <m/>
    <m/>
    <m/>
    <m/>
    <m/>
    <m/>
    <m/>
    <m/>
    <m/>
    <m/>
    <m/>
    <m/>
    <n v="1200"/>
    <n v="300"/>
    <n v="300"/>
    <n v="300"/>
    <n v="2025"/>
    <m/>
    <m/>
    <n v="4125"/>
  </r>
  <r>
    <d v="2024-06-19T00:00:00"/>
    <x v="5"/>
    <n v="25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20T00:00:00"/>
    <x v="5"/>
    <n v="25"/>
    <x v="1"/>
    <x v="4"/>
    <n v="1"/>
    <n v="0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45"/>
    <n v="10"/>
    <n v="45"/>
    <n v="10"/>
    <n v="45"/>
    <n v="10"/>
    <m/>
    <m/>
    <m/>
    <m/>
    <s v="Kneeling Single Leg Hamstring Curls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1350"/>
    <n v="750"/>
    <n v="0"/>
    <m/>
    <m/>
    <n v="14910"/>
  </r>
  <r>
    <d v="2024-06-21T00:00:00"/>
    <x v="5"/>
    <n v="25"/>
    <x v="2"/>
    <x v="4"/>
    <n v="1"/>
    <n v="0"/>
    <n v="1"/>
    <x v="0"/>
    <s v="-"/>
    <m/>
    <m/>
    <n v="1"/>
    <x v="2"/>
    <s v="Upper2"/>
    <s v="Lat Pulldowns (wide)"/>
    <n v="140"/>
    <n v="10"/>
    <n v="14"/>
    <n v="8"/>
    <n v="140"/>
    <n v="7"/>
    <n v="140"/>
    <n v="5"/>
    <n v="140"/>
    <n v="7"/>
    <m/>
    <m/>
    <s v="Hammer Curl"/>
    <n v="45"/>
    <n v="5"/>
    <n v="45"/>
    <n v="5"/>
    <n v="45"/>
    <n v="5"/>
    <n v="45"/>
    <n v="5"/>
    <m/>
    <m/>
    <s v="EZ Bar Bicep 21s"/>
    <n v="35"/>
    <n v="21"/>
    <n v="35"/>
    <n v="21"/>
    <n v="35"/>
    <n v="21"/>
    <m/>
    <m/>
    <m/>
    <m/>
    <s v="Seated Rows"/>
    <n v="130"/>
    <n v="10"/>
    <n v="130"/>
    <n v="10"/>
    <n v="130"/>
    <n v="8"/>
    <n v="13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72"/>
    <n v="900"/>
    <n v="2205"/>
    <n v="3900"/>
    <n v="0"/>
    <m/>
    <m/>
    <n v="11177"/>
  </r>
  <r>
    <d v="2024-06-22T00:00:00"/>
    <x v="5"/>
    <n v="25"/>
    <x v="3"/>
    <x v="4"/>
    <n v="0"/>
    <n v="1"/>
    <n v="1"/>
    <x v="0"/>
    <n v="234.6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23T00:00:00"/>
    <x v="5"/>
    <n v="26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24T00:00:00"/>
    <x v="5"/>
    <n v="26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25T00:00:00"/>
    <x v="5"/>
    <n v="26"/>
    <x v="6"/>
    <x v="4"/>
    <n v="1"/>
    <n v="0"/>
    <n v="1"/>
    <x v="0"/>
    <s v="-"/>
    <s v="Home"/>
    <m/>
    <n v="1"/>
    <x v="1"/>
    <s v="Legs1"/>
    <s v="Barbell Back Squat"/>
    <n v="235"/>
    <n v="4"/>
    <n v="235"/>
    <n v="4"/>
    <n v="235"/>
    <n v="4"/>
    <n v="235"/>
    <n v="3"/>
    <n v="235"/>
    <n v="3"/>
    <m/>
    <m/>
    <s v="Standing Calf Raise"/>
    <n v="285"/>
    <n v="10"/>
    <n v="285"/>
    <n v="10"/>
    <n v="285"/>
    <n v="10"/>
    <m/>
    <m/>
    <m/>
    <m/>
    <s v="Single Leg Hamstring Curl"/>
    <n v="25"/>
    <n v="10"/>
    <n v="25"/>
    <n v="10"/>
    <n v="25"/>
    <n v="10"/>
    <m/>
    <m/>
    <m/>
    <m/>
    <s v="Hammer Glute Bridge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550"/>
    <n v="750"/>
    <n v="1350"/>
    <n v="0"/>
    <m/>
    <m/>
    <n v="14880"/>
  </r>
  <r>
    <d v="2024-06-26T00:00:00"/>
    <x v="5"/>
    <n v="26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27T00:00:00"/>
    <x v="5"/>
    <n v="26"/>
    <x v="1"/>
    <x v="4"/>
    <n v="1"/>
    <n v="0"/>
    <n v="1"/>
    <x v="0"/>
    <s v="-"/>
    <s v="Home"/>
    <m/>
    <n v="1"/>
    <x v="2"/>
    <s v="Upper1"/>
    <s v="Barbell Bench"/>
    <n v="165"/>
    <n v="5"/>
    <n v="165"/>
    <n v="165"/>
    <n v="4"/>
    <n v="165"/>
    <n v="4"/>
    <m/>
    <m/>
    <m/>
    <m/>
    <m/>
    <s v="Unilateral Triceps Pushdown"/>
    <n v="40"/>
    <n v="10"/>
    <n v="40"/>
    <n v="10"/>
    <n v="40"/>
    <n v="10"/>
    <m/>
    <m/>
    <m/>
    <m/>
    <s v="Barbell Incline Bench"/>
    <n v="116"/>
    <n v="10"/>
    <n v="115"/>
    <n v="10"/>
    <n v="115"/>
    <n v="8"/>
    <m/>
    <m/>
    <m/>
    <m/>
    <s v="Barbell Skull Crushers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0"/>
    <n v="1200"/>
    <n v="3230"/>
    <n v="1425"/>
    <n v="0"/>
    <n v="0"/>
    <n v="0"/>
    <n v="34565"/>
  </r>
  <r>
    <d v="2024-06-28T00:00:00"/>
    <x v="5"/>
    <n v="26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6-29T00:00:00"/>
    <x v="5"/>
    <n v="26"/>
    <x v="3"/>
    <x v="4"/>
    <n v="0"/>
    <n v="1"/>
    <n v="1"/>
    <x v="0"/>
    <s v="-"/>
    <s v="PAC"/>
    <m/>
    <n v="1"/>
    <x v="3"/>
    <s v="Shoulders"/>
    <s v="Dumbbell Shoulder Press"/>
    <n v="45"/>
    <n v="10"/>
    <n v="45"/>
    <n v="10"/>
    <n v="45"/>
    <n v="8"/>
    <n v="45"/>
    <n v="7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m/>
    <m/>
    <n v="1575"/>
    <n v="450"/>
    <n v="450"/>
    <n v="450"/>
    <n v="2775"/>
    <m/>
    <m/>
    <n v="5700"/>
  </r>
  <r>
    <d v="2024-06-30T00:00:00"/>
    <x v="5"/>
    <n v="27"/>
    <x v="4"/>
    <x v="4"/>
    <n v="0"/>
    <n v="1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Kneeling Single Leg Hamstring Curls"/>
    <n v="25"/>
    <n v="10"/>
    <n v="25"/>
    <n v="10"/>
    <n v="25"/>
    <n v="10"/>
    <m/>
    <m/>
    <m/>
    <m/>
    <s v="Machine Hip Thrust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750"/>
    <n v="1350"/>
    <n v="0"/>
    <m/>
    <m/>
    <n v="14910"/>
  </r>
  <r>
    <d v="2024-07-01T00:00:00"/>
    <x v="6"/>
    <n v="27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02T00:00:00"/>
    <x v="6"/>
    <n v="27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03T00:00:00"/>
    <x v="6"/>
    <n v="27"/>
    <x v="0"/>
    <x v="4"/>
    <n v="1"/>
    <n v="0"/>
    <n v="1"/>
    <x v="0"/>
    <s v="-"/>
    <m/>
    <m/>
    <n v="1"/>
    <x v="2"/>
    <s v="Upper2"/>
    <s v="Lat Pulldowns (wide)"/>
    <n v="145"/>
    <n v="10"/>
    <n v="145"/>
    <n v="10"/>
    <n v="145"/>
    <n v="8"/>
    <n v="145"/>
    <n v="2"/>
    <n v="145"/>
    <n v="7"/>
    <n v="145"/>
    <n v="2"/>
    <s v="Hammer Curl"/>
    <n v="45"/>
    <n v="5"/>
    <n v="45"/>
    <n v="5"/>
    <n v="45"/>
    <n v="5"/>
    <n v="45"/>
    <n v="5"/>
    <m/>
    <m/>
    <s v="Unilateral Dumbbell Row"/>
    <n v="65"/>
    <n v="10"/>
    <n v="65"/>
    <n v="10"/>
    <n v="65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5"/>
    <n v="900"/>
    <n v="1950"/>
    <n v="2205"/>
    <n v="0"/>
    <m/>
    <m/>
    <n v="10420"/>
  </r>
  <r>
    <d v="2024-07-04T00:00:00"/>
    <x v="6"/>
    <n v="27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05T00:00:00"/>
    <x v="6"/>
    <n v="27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06T00:00:00"/>
    <x v="6"/>
    <n v="27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07T00:00:00"/>
    <x v="6"/>
    <n v="28"/>
    <x v="4"/>
    <x v="4"/>
    <n v="0"/>
    <n v="1"/>
    <n v="1"/>
    <x v="0"/>
    <s v="-"/>
    <s v="PAC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Single Leg Hamstring Curl"/>
    <n v="25"/>
    <n v="10"/>
    <n v="25"/>
    <n v="10"/>
    <n v="25"/>
    <n v="10"/>
    <m/>
    <m/>
    <m/>
    <m/>
    <s v="Hammer Glute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750"/>
    <n v="1350"/>
    <n v="0"/>
    <m/>
    <m/>
    <n v="15180"/>
  </r>
  <r>
    <d v="2024-07-08T00:00:00"/>
    <x v="6"/>
    <n v="28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09T00:00:00"/>
    <x v="6"/>
    <n v="28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10T00:00:00"/>
    <x v="6"/>
    <n v="28"/>
    <x v="0"/>
    <x v="4"/>
    <n v="1"/>
    <n v="0"/>
    <n v="1"/>
    <x v="0"/>
    <s v="-"/>
    <s v="PAC"/>
    <m/>
    <n v="1"/>
    <x v="2"/>
    <s v="Upper1"/>
    <s v="Barbell Bench"/>
    <n v="165"/>
    <n v="5"/>
    <n v="165"/>
    <n v="165"/>
    <n v="4"/>
    <n v="165"/>
    <n v="4"/>
    <m/>
    <m/>
    <m/>
    <m/>
    <m/>
    <s v="Unilateral Triceps Pushdown"/>
    <n v="30"/>
    <n v="10"/>
    <n v="30"/>
    <n v="10"/>
    <n v="30"/>
    <n v="10"/>
    <m/>
    <m/>
    <m/>
    <m/>
    <s v="Barbell Incline Bench"/>
    <n v="115"/>
    <n v="10"/>
    <n v="115"/>
    <n v="9"/>
    <n v="115"/>
    <n v="6"/>
    <n v="115"/>
    <n v="4"/>
    <m/>
    <m/>
    <s v="Triceps Push Down"/>
    <n v="110"/>
    <n v="10"/>
    <n v="150"/>
    <n v="7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0"/>
    <n v="900"/>
    <n v="3335"/>
    <n v="3050"/>
    <n v="0"/>
    <n v="0"/>
    <n v="0"/>
    <n v="35995"/>
  </r>
  <r>
    <d v="2024-07-11T00:00:00"/>
    <x v="6"/>
    <n v="28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12T00:00:00"/>
    <x v="6"/>
    <n v="28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13T00:00:00"/>
    <x v="6"/>
    <n v="28"/>
    <x v="3"/>
    <x v="4"/>
    <n v="0"/>
    <n v="1"/>
    <n v="1"/>
    <x v="0"/>
    <s v="-"/>
    <s v="PAC"/>
    <m/>
    <n v="1"/>
    <x v="3"/>
    <s v="Shoulders"/>
    <s v="Dumbbell Shoulder Press"/>
    <n v="45"/>
    <n v="10"/>
    <n v="45"/>
    <n v="10"/>
    <n v="45"/>
    <n v="8"/>
    <n v="45"/>
    <n v="7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575"/>
    <n v="450"/>
    <n v="450"/>
    <n v="450"/>
    <n v="3700"/>
    <m/>
    <m/>
    <n v="6625"/>
  </r>
  <r>
    <d v="2024-07-14T00:00:00"/>
    <x v="6"/>
    <n v="29"/>
    <x v="4"/>
    <x v="4"/>
    <n v="0"/>
    <n v="1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Kneeling Single Leg Hamstring Curls"/>
    <n v="25"/>
    <n v="10"/>
    <n v="25"/>
    <n v="10"/>
    <n v="25"/>
    <n v="10"/>
    <m/>
    <m/>
    <m/>
    <m/>
    <s v="Machine Hip Thrust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750"/>
    <n v="1350"/>
    <n v="0"/>
    <m/>
    <m/>
    <n v="14910"/>
  </r>
  <r>
    <d v="2024-07-15T00:00:00"/>
    <x v="6"/>
    <n v="29"/>
    <x v="5"/>
    <x v="4"/>
    <n v="1"/>
    <n v="0"/>
    <n v="1"/>
    <x v="0"/>
    <s v="-"/>
    <m/>
    <m/>
    <n v="1"/>
    <x v="2"/>
    <s v="Upper2"/>
    <s v="Lat Pulldowns (wide)"/>
    <n v="145"/>
    <n v="10"/>
    <n v="145"/>
    <n v="10"/>
    <n v="145"/>
    <n v="8"/>
    <n v="145"/>
    <n v="2"/>
    <n v="145"/>
    <n v="8"/>
    <n v="145"/>
    <n v="2"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0"/>
    <n v="900"/>
    <n v="3900"/>
    <n v="2205"/>
    <n v="0"/>
    <m/>
    <m/>
    <n v="12515"/>
  </r>
  <r>
    <d v="2024-07-16T00:00:00"/>
    <x v="6"/>
    <n v="29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17T00:00:00"/>
    <x v="6"/>
    <n v="29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18T00:00:00"/>
    <x v="6"/>
    <n v="29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19T00:00:00"/>
    <x v="6"/>
    <n v="29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20T00:00:00"/>
    <x v="6"/>
    <n v="29"/>
    <x v="3"/>
    <x v="4"/>
    <n v="0"/>
    <n v="1"/>
    <n v="1"/>
    <x v="0"/>
    <n v="240.6"/>
    <s v="PAC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85"/>
    <n v="10"/>
    <n v="295"/>
    <n v="10"/>
    <n v="295"/>
    <n v="10"/>
    <m/>
    <m/>
    <m/>
    <m/>
    <s v="Hammer Glute"/>
    <n v="45"/>
    <n v="10"/>
    <n v="70"/>
    <n v="10"/>
    <n v="70"/>
    <n v="10"/>
    <m/>
    <m/>
    <m/>
    <m/>
    <s v="Single Leg Hamstring Curl"/>
    <n v="25"/>
    <n v="10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750"/>
    <n v="1850"/>
    <n v="850"/>
    <n v="0"/>
    <m/>
    <m/>
    <n v="15680"/>
  </r>
  <r>
    <d v="2024-07-21T00:00:00"/>
    <x v="6"/>
    <n v="30"/>
    <x v="4"/>
    <x v="4"/>
    <n v="0"/>
    <n v="1"/>
    <n v="1"/>
    <x v="0"/>
    <s v="-"/>
    <s v="PAC"/>
    <m/>
    <n v="1"/>
    <x v="2"/>
    <s v="Upper1"/>
    <s v="Barbell Bench"/>
    <n v="165"/>
    <n v="5"/>
    <n v="165"/>
    <n v="165"/>
    <n v="4"/>
    <n v="165"/>
    <n v="4"/>
    <m/>
    <m/>
    <m/>
    <m/>
    <m/>
    <s v="Unilateral Triceps Pushdown"/>
    <n v="30"/>
    <n v="10"/>
    <n v="30"/>
    <n v="10"/>
    <n v="30"/>
    <n v="10"/>
    <m/>
    <m/>
    <m/>
    <m/>
    <s v="Barbell Incline Bench"/>
    <n v="115"/>
    <n v="10"/>
    <n v="115"/>
    <n v="10"/>
    <n v="115"/>
    <n v="10"/>
    <m/>
    <m/>
    <m/>
    <m/>
    <s v="EZ Bar Skull Crusher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0"/>
    <n v="900"/>
    <n v="3450"/>
    <n v="1425"/>
    <n v="0"/>
    <n v="0"/>
    <n v="0"/>
    <n v="34485"/>
  </r>
  <r>
    <d v="2024-07-22T00:00:00"/>
    <x v="6"/>
    <n v="30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23T00:00:00"/>
    <x v="6"/>
    <n v="30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24T00:00:00"/>
    <x v="6"/>
    <n v="30"/>
    <x v="0"/>
    <x v="4"/>
    <n v="1"/>
    <n v="0"/>
    <n v="1"/>
    <x v="0"/>
    <s v="-"/>
    <s v="PAC"/>
    <m/>
    <n v="1"/>
    <x v="3"/>
    <s v="Shoulders"/>
    <s v="Dumbbell Shoulder Press"/>
    <n v="45"/>
    <n v="10"/>
    <n v="45"/>
    <n v="10"/>
    <n v="45"/>
    <n v="9"/>
    <n v="45"/>
    <n v="7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Hack Lunge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620"/>
    <n v="450"/>
    <n v="450"/>
    <n v="450"/>
    <n v="3900"/>
    <m/>
    <m/>
    <n v="6870"/>
  </r>
  <r>
    <d v="2024-07-25T00:00:00"/>
    <x v="6"/>
    <n v="30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26T00:00:00"/>
    <x v="6"/>
    <n v="30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27T00:00:00"/>
    <x v="6"/>
    <n v="30"/>
    <x v="3"/>
    <x v="4"/>
    <n v="0"/>
    <n v="1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45"/>
    <n v="10"/>
    <n v="45"/>
    <n v="10"/>
    <n v="45"/>
    <n v="10"/>
    <m/>
    <m/>
    <m/>
    <m/>
    <s v="Kneeling Single Leg Hamstring Curls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1350"/>
    <n v="750"/>
    <n v="0"/>
    <m/>
    <m/>
    <n v="14910"/>
  </r>
  <r>
    <d v="2024-07-28T00:00:00"/>
    <x v="6"/>
    <n v="31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29T00:00:00"/>
    <x v="6"/>
    <n v="31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7-30T00:00:00"/>
    <x v="6"/>
    <n v="31"/>
    <x v="6"/>
    <x v="4"/>
    <n v="1"/>
    <n v="0"/>
    <n v="1"/>
    <x v="0"/>
    <s v="-"/>
    <m/>
    <m/>
    <n v="1"/>
    <x v="2"/>
    <s v="Upper2"/>
    <s v="Lat Pulldowns (wide)"/>
    <n v="145"/>
    <n v="10"/>
    <n v="145"/>
    <n v="10"/>
    <n v="145"/>
    <n v="8"/>
    <n v="145"/>
    <n v="6"/>
    <n v="145"/>
    <n v="2"/>
    <n v="145"/>
    <n v="2"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0"/>
    <n v="900"/>
    <n v="3900"/>
    <n v="2205"/>
    <n v="0"/>
    <m/>
    <m/>
    <n v="12225"/>
  </r>
  <r>
    <d v="2024-07-31T00:00:00"/>
    <x v="6"/>
    <n v="31"/>
    <x v="0"/>
    <x v="4"/>
    <n v="1"/>
    <n v="0"/>
    <n v="1"/>
    <x v="0"/>
    <s v="-"/>
    <s v="PAC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Hack Lunge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900"/>
    <m/>
    <m/>
    <n v="7050"/>
  </r>
  <r>
    <d v="2024-08-01T00:00:00"/>
    <x v="7"/>
    <n v="31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02T00:00:00"/>
    <x v="7"/>
    <n v="31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03T00:00:00"/>
    <x v="7"/>
    <n v="31"/>
    <x v="3"/>
    <x v="4"/>
    <n v="0"/>
    <n v="1"/>
    <n v="1"/>
    <x v="0"/>
    <s v="-"/>
    <s v="PAC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Hammer Glute"/>
    <n v="70"/>
    <n v="10"/>
    <n v="70"/>
    <n v="10"/>
    <n v="70"/>
    <n v="10"/>
    <m/>
    <m/>
    <m/>
    <m/>
    <s v="Single Leg Hamstring Curl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2100"/>
    <n v="750"/>
    <n v="0"/>
    <m/>
    <m/>
    <n v="15930"/>
  </r>
  <r>
    <d v="2024-08-04T00:00:00"/>
    <x v="7"/>
    <n v="32"/>
    <x v="4"/>
    <x v="4"/>
    <n v="0"/>
    <n v="1"/>
    <n v="1"/>
    <x v="0"/>
    <s v="-"/>
    <s v="PAC"/>
    <m/>
    <n v="1"/>
    <x v="2"/>
    <s v="Upper1"/>
    <s v="Barbell Bench"/>
    <n v="165"/>
    <n v="5"/>
    <n v="165"/>
    <n v="165"/>
    <n v="4"/>
    <n v="165"/>
    <n v="4"/>
    <m/>
    <m/>
    <m/>
    <m/>
    <m/>
    <s v="Unilateral Triceps Pushdown"/>
    <n v="30"/>
    <n v="10"/>
    <n v="30"/>
    <n v="10"/>
    <n v="30"/>
    <n v="10"/>
    <m/>
    <m/>
    <m/>
    <m/>
    <s v="Barbell Incline Bench"/>
    <n v="115"/>
    <n v="10"/>
    <n v="115"/>
    <n v="10"/>
    <n v="115"/>
    <n v="10"/>
    <m/>
    <m/>
    <m/>
    <m/>
    <s v="EZ Bar Skull Crusher"/>
    <n v="95"/>
    <n v="8"/>
    <n v="95"/>
    <n v="8"/>
    <n v="9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0"/>
    <n v="900"/>
    <n v="3450"/>
    <n v="2375"/>
    <n v="0"/>
    <n v="0"/>
    <n v="0"/>
    <n v="35435"/>
  </r>
  <r>
    <d v="2024-08-05T00:00:00"/>
    <x v="7"/>
    <n v="32"/>
    <x v="5"/>
    <x v="4"/>
    <n v="1"/>
    <n v="0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45"/>
    <n v="10"/>
    <n v="45"/>
    <n v="10"/>
    <n v="45"/>
    <n v="10"/>
    <m/>
    <m/>
    <m/>
    <m/>
    <s v="Kneeling Single Leg Hamstring Curls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1350"/>
    <n v="750"/>
    <n v="0"/>
    <m/>
    <m/>
    <n v="14910"/>
  </r>
  <r>
    <d v="2024-08-06T00:00:00"/>
    <x v="7"/>
    <n v="32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07T00:00:00"/>
    <x v="7"/>
    <n v="32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08T00:00:00"/>
    <x v="7"/>
    <n v="32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09T00:00:00"/>
    <x v="7"/>
    <n v="32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0T00:00:00"/>
    <x v="7"/>
    <n v="32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1T00:00:00"/>
    <x v="7"/>
    <n v="33"/>
    <x v="4"/>
    <x v="4"/>
    <n v="0"/>
    <n v="1"/>
    <n v="1"/>
    <x v="0"/>
    <s v="-"/>
    <m/>
    <m/>
    <n v="1"/>
    <x v="2"/>
    <s v="Upper2"/>
    <s v="Lat Pulldowns (wide)"/>
    <n v="145"/>
    <n v="10"/>
    <n v="145"/>
    <n v="10"/>
    <n v="145"/>
    <n v="6"/>
    <n v="145"/>
    <n v="3"/>
    <n v="145"/>
    <n v="8"/>
    <n v="145"/>
    <n v="2"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EZ Bar Bicep 21s"/>
    <n v="35"/>
    <n v="21"/>
    <n v="35"/>
    <n v="21"/>
    <n v="35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5"/>
    <n v="900"/>
    <n v="3900"/>
    <n v="2240"/>
    <n v="0"/>
    <m/>
    <m/>
    <n v="12405"/>
  </r>
  <r>
    <d v="2024-08-12T00:00:00"/>
    <x v="7"/>
    <n v="33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3T00:00:00"/>
    <x v="7"/>
    <n v="33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4T00:00:00"/>
    <x v="7"/>
    <n v="33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5T00:00:00"/>
    <x v="7"/>
    <n v="33"/>
    <x v="1"/>
    <x v="4"/>
    <n v="1"/>
    <n v="0"/>
    <n v="1"/>
    <x v="0"/>
    <n v="236.2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6T00:00:00"/>
    <x v="7"/>
    <n v="33"/>
    <x v="2"/>
    <x v="4"/>
    <n v="1"/>
    <n v="0"/>
    <n v="1"/>
    <x v="0"/>
    <s v="-"/>
    <s v="Home"/>
    <m/>
    <n v="1"/>
    <x v="3"/>
    <s v="Shoulders"/>
    <s v="Dumbbell Shoulder Press"/>
    <n v="45"/>
    <n v="10"/>
    <n v="45"/>
    <n v="10"/>
    <n v="45"/>
    <n v="10"/>
    <n v="4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ent Over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900"/>
    <m/>
    <m/>
    <n v="7050"/>
  </r>
  <r>
    <d v="2024-08-17T00:00:00"/>
    <x v="7"/>
    <n v="33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18T00:00:00"/>
    <x v="7"/>
    <n v="34"/>
    <x v="4"/>
    <x v="4"/>
    <n v="0"/>
    <n v="1"/>
    <n v="1"/>
    <x v="0"/>
    <s v="-"/>
    <s v="PAC"/>
    <m/>
    <n v="1"/>
    <x v="2"/>
    <s v="Upper1"/>
    <s v="Barbell Bench"/>
    <n v="165"/>
    <n v="5"/>
    <n v="165"/>
    <n v="165"/>
    <n v="4"/>
    <n v="165"/>
    <n v="4"/>
    <m/>
    <m/>
    <m/>
    <m/>
    <m/>
    <s v="Unilateral Triceps Pushdown"/>
    <n v="30"/>
    <n v="10"/>
    <n v="30"/>
    <n v="10"/>
    <n v="30"/>
    <n v="10"/>
    <m/>
    <m/>
    <m/>
    <m/>
    <s v="Barbell Incline Bench"/>
    <n v="115"/>
    <n v="10"/>
    <n v="115"/>
    <n v="10"/>
    <n v="115"/>
    <n v="8"/>
    <n v="115"/>
    <n v="2"/>
    <m/>
    <m/>
    <s v="Triceps Push Down"/>
    <n v="180"/>
    <n v="5"/>
    <n v="180"/>
    <n v="5"/>
    <n v="18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0"/>
    <n v="900"/>
    <n v="3450"/>
    <n v="2700"/>
    <n v="0"/>
    <n v="0"/>
    <n v="0"/>
    <n v="35760"/>
  </r>
  <r>
    <d v="2024-08-19T00:00:00"/>
    <x v="7"/>
    <n v="34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0T00:00:00"/>
    <x v="7"/>
    <n v="34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1T00:00:00"/>
    <x v="7"/>
    <n v="34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2T00:00:00"/>
    <x v="7"/>
    <n v="34"/>
    <x v="1"/>
    <x v="4"/>
    <n v="1"/>
    <n v="0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Kneeling Single Leg Hamstring Curls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750"/>
    <n v="0"/>
    <m/>
    <m/>
    <n v="15660"/>
  </r>
  <r>
    <d v="2024-08-23T00:00:00"/>
    <x v="7"/>
    <n v="34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4T00:00:00"/>
    <x v="7"/>
    <n v="34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5T00:00:00"/>
    <x v="7"/>
    <n v="35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6T00:00:00"/>
    <x v="7"/>
    <n v="35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7T00:00:00"/>
    <x v="7"/>
    <n v="35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8T00:00:00"/>
    <x v="7"/>
    <n v="35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29T00:00:00"/>
    <x v="7"/>
    <n v="35"/>
    <x v="1"/>
    <x v="4"/>
    <n v="1"/>
    <n v="0"/>
    <n v="1"/>
    <x v="0"/>
    <s v="-"/>
    <m/>
    <m/>
    <n v="1"/>
    <x v="2"/>
    <s v="Upper2"/>
    <s v="Unilateral Lat Pulldown"/>
    <n v="60"/>
    <n v="10"/>
    <n v="70"/>
    <n v="10"/>
    <n v="70"/>
    <n v="10"/>
    <n v="70"/>
    <n v="10"/>
    <m/>
    <m/>
    <m/>
    <m/>
    <s v="Hammer Curl"/>
    <n v="45"/>
    <n v="5"/>
    <n v="45"/>
    <n v="5"/>
    <n v="45"/>
    <n v="5"/>
    <n v="45"/>
    <n v="5"/>
    <m/>
    <m/>
    <s v="Unilateral Seated Row"/>
    <n v="70"/>
    <n v="10"/>
    <n v="70"/>
    <n v="10"/>
    <n v="70"/>
    <n v="10"/>
    <m/>
    <m/>
    <m/>
    <m/>
    <s v="Preacher Curls (EZ Bar)"/>
    <n v="70"/>
    <n v="10"/>
    <n v="70"/>
    <n v="10"/>
    <n v="7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"/>
    <n v="900"/>
    <n v="2100"/>
    <n v="2100"/>
    <n v="0"/>
    <m/>
    <m/>
    <n v="7800"/>
  </r>
  <r>
    <d v="2024-08-30T00:00:00"/>
    <x v="7"/>
    <n v="35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8-31T00:00:00"/>
    <x v="7"/>
    <n v="35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01T00:00:00"/>
    <x v="8"/>
    <n v="36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02T00:00:00"/>
    <x v="8"/>
    <n v="36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03T00:00:00"/>
    <x v="8"/>
    <n v="36"/>
    <x v="6"/>
    <x v="4"/>
    <n v="1"/>
    <n v="0"/>
    <n v="1"/>
    <x v="0"/>
    <s v="-"/>
    <s v="Home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900"/>
    <m/>
    <m/>
    <n v="7050"/>
  </r>
  <r>
    <d v="2024-09-04T00:00:00"/>
    <x v="8"/>
    <n v="36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05T00:00:00"/>
    <x v="8"/>
    <n v="36"/>
    <x v="1"/>
    <x v="4"/>
    <n v="1"/>
    <n v="0"/>
    <n v="1"/>
    <x v="0"/>
    <s v="-"/>
    <s v="PAC"/>
    <m/>
    <n v="1"/>
    <x v="1"/>
    <s v="Legs1"/>
    <s v="Barbell Back Squat"/>
    <n v="235"/>
    <n v="4"/>
    <n v="235"/>
    <n v="4"/>
    <n v="235"/>
    <n v="4"/>
    <n v="235"/>
    <n v="3"/>
    <n v="235"/>
    <n v="3"/>
    <m/>
    <m/>
    <s v="Standing Calf Raise"/>
    <n v="295"/>
    <n v="10"/>
    <n v="295"/>
    <n v="10"/>
    <n v="295"/>
    <n v="10"/>
    <m/>
    <m/>
    <m/>
    <m/>
    <s v="Hammer Glute"/>
    <n v="70"/>
    <n v="10"/>
    <n v="70"/>
    <n v="10"/>
    <n v="70"/>
    <n v="10"/>
    <m/>
    <m/>
    <m/>
    <m/>
    <s v="Single Leg Hamstring Curl"/>
    <n v="30"/>
    <n v="10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2100"/>
    <n v="900"/>
    <n v="0"/>
    <m/>
    <m/>
    <n v="16080"/>
  </r>
  <r>
    <d v="2024-09-06T00:00:00"/>
    <x v="8"/>
    <n v="36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07T00:00:00"/>
    <x v="8"/>
    <n v="36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08T00:00:00"/>
    <x v="8"/>
    <n v="37"/>
    <x v="4"/>
    <x v="4"/>
    <n v="0"/>
    <n v="1"/>
    <n v="1"/>
    <x v="0"/>
    <s v="-"/>
    <s v="PAC"/>
    <m/>
    <n v="1"/>
    <x v="2"/>
    <s v="Upper1"/>
    <s v="Barbell Bench"/>
    <n v="165"/>
    <n v="5"/>
    <n v="165"/>
    <n v="165"/>
    <n v="4"/>
    <n v="165"/>
    <n v="4"/>
    <m/>
    <m/>
    <m/>
    <m/>
    <m/>
    <s v="Unilateral Triceps Pushdown"/>
    <n v="30"/>
    <n v="10"/>
    <n v="30"/>
    <n v="10"/>
    <n v="30"/>
    <n v="10"/>
    <m/>
    <m/>
    <m/>
    <m/>
    <s v="Cable Fly"/>
    <n v="50"/>
    <n v="10"/>
    <n v="40"/>
    <n v="10"/>
    <n v="40"/>
    <n v="10"/>
    <m/>
    <m/>
    <m/>
    <m/>
    <s v="EZ Bar Skull Crusher"/>
    <n v="95"/>
    <n v="10"/>
    <n v="95"/>
    <n v="10"/>
    <n v="9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10"/>
    <n v="900"/>
    <n v="1300"/>
    <n v="2850"/>
    <n v="0"/>
    <n v="0"/>
    <n v="0"/>
    <n v="33760"/>
  </r>
  <r>
    <d v="2024-09-09T00:00:00"/>
    <x v="8"/>
    <n v="37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0T00:00:00"/>
    <x v="8"/>
    <n v="37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1T00:00:00"/>
    <x v="8"/>
    <n v="37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2T00:00:00"/>
    <x v="8"/>
    <n v="37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3T00:00:00"/>
    <x v="8"/>
    <n v="37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4T00:00:00"/>
    <x v="8"/>
    <n v="37"/>
    <x v="3"/>
    <x v="4"/>
    <n v="0"/>
    <n v="1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Kneeling Single Leg Hamstring Curls"/>
    <n v="25"/>
    <n v="10"/>
    <n v="25"/>
    <n v="10"/>
    <n v="25"/>
    <n v="10"/>
    <m/>
    <m/>
    <m/>
    <m/>
    <s v="Machine Hip Thrust"/>
    <n v="70"/>
    <n v="10"/>
    <n v="70"/>
    <n v="10"/>
    <n v="7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750"/>
    <n v="2100"/>
    <n v="0"/>
    <m/>
    <m/>
    <n v="15660"/>
  </r>
  <r>
    <d v="2024-09-15T00:00:00"/>
    <x v="8"/>
    <n v="38"/>
    <x v="4"/>
    <x v="4"/>
    <n v="0"/>
    <n v="1"/>
    <n v="1"/>
    <x v="0"/>
    <s v="-"/>
    <m/>
    <m/>
    <n v="1"/>
    <x v="2"/>
    <s v="Upper2"/>
    <s v="Close Grip (neutral) Lat Pulldown"/>
    <n v="145"/>
    <n v="8"/>
    <n v="145"/>
    <n v="8"/>
    <n v="145"/>
    <n v="8"/>
    <n v="145"/>
    <n v="8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0"/>
    <n v="900"/>
    <n v="3900"/>
    <n v="1650"/>
    <n v="0"/>
    <m/>
    <m/>
    <n v="11090"/>
  </r>
  <r>
    <d v="2024-09-16T00:00:00"/>
    <x v="8"/>
    <n v="38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7T00:00:00"/>
    <x v="8"/>
    <n v="38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8T00:00:00"/>
    <x v="8"/>
    <n v="38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19T00:00:00"/>
    <x v="8"/>
    <n v="38"/>
    <x v="1"/>
    <x v="4"/>
    <n v="1"/>
    <n v="0"/>
    <n v="1"/>
    <x v="0"/>
    <s v="-"/>
    <s v="PAC"/>
    <m/>
    <n v="1"/>
    <x v="3"/>
    <s v="Shoulders"/>
    <s v="Dumbbell Shoulder Press"/>
    <n v="45"/>
    <n v="10"/>
    <n v="45"/>
    <n v="10"/>
    <n v="45"/>
    <n v="9"/>
    <n v="45"/>
    <n v="8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665"/>
    <n v="450"/>
    <n v="450"/>
    <n v="450"/>
    <n v="3900"/>
    <m/>
    <m/>
    <n v="6915"/>
  </r>
  <r>
    <d v="2024-09-20T00:00:00"/>
    <x v="8"/>
    <n v="38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21T00:00:00"/>
    <x v="8"/>
    <n v="38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22T00:00:00"/>
    <x v="8"/>
    <n v="39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23T00:00:00"/>
    <x v="8"/>
    <n v="39"/>
    <x v="5"/>
    <x v="4"/>
    <n v="1"/>
    <n v="0"/>
    <n v="1"/>
    <x v="0"/>
    <s v="-"/>
    <s v="Home"/>
    <m/>
    <n v="1"/>
    <x v="1"/>
    <s v="Legs1"/>
    <s v="Barbell Back Squat"/>
    <n v="235"/>
    <n v="4"/>
    <n v="235"/>
    <n v="4"/>
    <n v="235"/>
    <n v="4"/>
    <n v="235"/>
    <n v="3"/>
    <n v="235"/>
    <n v="3"/>
    <m/>
    <m/>
    <s v="Standing Calf Raise"/>
    <n v="295"/>
    <n v="10"/>
    <n v="295"/>
    <n v="10"/>
    <n v="295"/>
    <n v="10"/>
    <m/>
    <m/>
    <m/>
    <m/>
    <s v="Single Leg Hamstring Curl"/>
    <n v="30"/>
    <n v="10"/>
    <n v="30"/>
    <n v="10"/>
    <n v="30"/>
    <n v="10"/>
    <m/>
    <m/>
    <m/>
    <m/>
    <s v="Single Leg Extensions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900"/>
    <n v="1200"/>
    <n v="0"/>
    <m/>
    <m/>
    <n v="15180"/>
  </r>
  <r>
    <d v="2024-09-24T00:00:00"/>
    <x v="8"/>
    <n v="39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25T00:00:00"/>
    <x v="8"/>
    <n v="39"/>
    <x v="0"/>
    <x v="4"/>
    <n v="1"/>
    <n v="0"/>
    <n v="1"/>
    <x v="0"/>
    <s v="-"/>
    <s v="PAC"/>
    <m/>
    <n v="1"/>
    <x v="2"/>
    <s v="Upper1"/>
    <s v="Barbell Bench"/>
    <n v="175"/>
    <n v="4"/>
    <n v="175"/>
    <n v="4"/>
    <n v="175"/>
    <n v="3"/>
    <n v="175"/>
    <n v="2"/>
    <n v="175"/>
    <n v="2"/>
    <m/>
    <m/>
    <s v="Unilateral Triceps Pushdown"/>
    <n v="30"/>
    <n v="10"/>
    <n v="30"/>
    <n v="10"/>
    <n v="30"/>
    <n v="10"/>
    <m/>
    <m/>
    <m/>
    <m/>
    <s v="Cable Fly"/>
    <n v="22.5"/>
    <n v="10"/>
    <n v="22.5"/>
    <n v="10"/>
    <n v="22.5"/>
    <n v="10"/>
    <m/>
    <m/>
    <m/>
    <m/>
    <s v="EZ Bar Skull Crusher"/>
    <n v="95"/>
    <n v="10"/>
    <n v="95"/>
    <n v="10"/>
    <n v="9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900"/>
    <n v="675"/>
    <n v="2565"/>
    <n v="0"/>
    <n v="0"/>
    <n v="0"/>
    <n v="6765"/>
  </r>
  <r>
    <d v="2024-09-26T00:00:00"/>
    <x v="8"/>
    <n v="39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27T00:00:00"/>
    <x v="8"/>
    <n v="39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09-28T00:00:00"/>
    <x v="8"/>
    <n v="39"/>
    <x v="3"/>
    <x v="4"/>
    <n v="0"/>
    <n v="1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Seated Single Leg Hamstring Curl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1200"/>
    <n v="0"/>
    <m/>
    <m/>
    <n v="16110"/>
  </r>
  <r>
    <d v="2024-09-29T00:00:00"/>
    <x v="8"/>
    <n v="40"/>
    <x v="4"/>
    <x v="4"/>
    <n v="0"/>
    <n v="1"/>
    <n v="1"/>
    <x v="0"/>
    <s v="-"/>
    <m/>
    <m/>
    <n v="1"/>
    <x v="2"/>
    <s v="Upper2"/>
    <s v="Close Grip (neutral) Lat Pulldown"/>
    <n v="145"/>
    <n v="10"/>
    <n v="145"/>
    <n v="8"/>
    <n v="145"/>
    <n v="6"/>
    <n v="145"/>
    <n v="2"/>
    <n v="145"/>
    <n v="6"/>
    <n v="145"/>
    <n v="2"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8"/>
    <n v="55"/>
    <n v="8"/>
    <n v="55"/>
    <n v="6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0"/>
    <n v="900"/>
    <n v="3900"/>
    <n v="1320"/>
    <n v="0"/>
    <m/>
    <m/>
    <n v="10760"/>
  </r>
  <r>
    <d v="2024-09-30T00:00:00"/>
    <x v="8"/>
    <n v="40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01T00:00:00"/>
    <x v="9"/>
    <n v="40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02T00:00:00"/>
    <x v="9"/>
    <n v="40"/>
    <x v="0"/>
    <x v="4"/>
    <n v="1"/>
    <n v="0"/>
    <n v="1"/>
    <x v="0"/>
    <s v="-"/>
    <s v="PAC"/>
    <m/>
    <n v="1"/>
    <x v="3"/>
    <s v="Shoulders"/>
    <s v="Dumbbell Shoulder Press"/>
    <n v="45"/>
    <n v="10"/>
    <n v="45"/>
    <n v="10"/>
    <n v="45"/>
    <n v="9"/>
    <n v="45"/>
    <n v="7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620"/>
    <n v="450"/>
    <n v="450"/>
    <n v="450"/>
    <n v="3900"/>
    <m/>
    <m/>
    <n v="6870"/>
  </r>
  <r>
    <d v="2024-10-03T00:00:00"/>
    <x v="9"/>
    <n v="40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04T00:00:00"/>
    <x v="9"/>
    <n v="40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05T00:00:00"/>
    <x v="9"/>
    <n v="40"/>
    <x v="3"/>
    <x v="4"/>
    <n v="0"/>
    <n v="1"/>
    <n v="1"/>
    <x v="0"/>
    <s v="-"/>
    <s v="PAC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Hammer Glute"/>
    <n v="70"/>
    <n v="10"/>
    <n v="70"/>
    <n v="10"/>
    <n v="70"/>
    <n v="10"/>
    <m/>
    <m/>
    <m/>
    <m/>
    <s v="Single Leg Extension"/>
    <n v="30"/>
    <n v="10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2100"/>
    <n v="900"/>
    <n v="0"/>
    <m/>
    <m/>
    <n v="16080"/>
  </r>
  <r>
    <d v="2024-10-06T00:00:00"/>
    <x v="9"/>
    <n v="41"/>
    <x v="4"/>
    <x v="4"/>
    <n v="0"/>
    <n v="1"/>
    <n v="1"/>
    <x v="0"/>
    <s v="-"/>
    <s v="PAC"/>
    <m/>
    <n v="1"/>
    <x v="2"/>
    <s v="Upper1"/>
    <s v="Barbell Bench"/>
    <n v="175"/>
    <n v="4"/>
    <n v="175"/>
    <n v="4"/>
    <n v="175"/>
    <n v="3"/>
    <n v="175"/>
    <n v="2"/>
    <n v="175"/>
    <n v="2"/>
    <m/>
    <m/>
    <s v="Unilateral Triceps Pushdown"/>
    <n v="30"/>
    <n v="10"/>
    <n v="30"/>
    <n v="10"/>
    <n v="30"/>
    <n v="10"/>
    <m/>
    <m/>
    <m/>
    <m/>
    <s v="Cable Fly"/>
    <n v="40"/>
    <n v="10"/>
    <n v="40"/>
    <n v="10"/>
    <n v="40"/>
    <n v="10"/>
    <m/>
    <m/>
    <m/>
    <m/>
    <s v="EZ Bar Skull Crusher"/>
    <n v="95"/>
    <n v="10"/>
    <n v="95"/>
    <n v="10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900"/>
    <n v="1200"/>
    <n v="2660"/>
    <n v="0"/>
    <n v="0"/>
    <n v="0"/>
    <n v="7385"/>
  </r>
  <r>
    <d v="2024-10-07T00:00:00"/>
    <x v="9"/>
    <n v="41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08T00:00:00"/>
    <x v="9"/>
    <n v="41"/>
    <x v="6"/>
    <x v="4"/>
    <n v="1"/>
    <n v="0"/>
    <n v="1"/>
    <x v="0"/>
    <s v="-"/>
    <s v="PAC"/>
    <m/>
    <n v="1"/>
    <x v="1"/>
    <s v="Legs2"/>
    <s v="Conventional Deadlift"/>
    <n v="330"/>
    <n v="4"/>
    <n v="330"/>
    <n v="4"/>
    <n v="330"/>
    <n v="2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Kneeling Single Leg Hamstring Curls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750"/>
    <n v="0"/>
    <m/>
    <m/>
    <n v="15660"/>
  </r>
  <r>
    <d v="2024-10-09T00:00:00"/>
    <x v="9"/>
    <n v="41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0T00:00:00"/>
    <x v="9"/>
    <n v="41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1T00:00:00"/>
    <x v="9"/>
    <n v="41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2T00:00:00"/>
    <x v="9"/>
    <n v="41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3T00:00:00"/>
    <x v="9"/>
    <n v="42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4T00:00:00"/>
    <x v="9"/>
    <n v="42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5T00:00:00"/>
    <x v="9"/>
    <n v="42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6T00:00:00"/>
    <x v="9"/>
    <n v="42"/>
    <x v="0"/>
    <x v="4"/>
    <n v="1"/>
    <n v="0"/>
    <n v="1"/>
    <x v="0"/>
    <s v="-"/>
    <m/>
    <m/>
    <n v="1"/>
    <x v="2"/>
    <s v="Upper2"/>
    <s v="Close Grip (neutral) Lat Pulldown"/>
    <n v="145"/>
    <n v="10"/>
    <n v="145"/>
    <n v="10"/>
    <n v="145"/>
    <n v="7"/>
    <n v="145"/>
    <n v="1"/>
    <n v="145"/>
    <n v="6"/>
    <n v="145"/>
    <n v="2"/>
    <s v="Hammer Curl"/>
    <n v="45"/>
    <n v="5"/>
    <n v="45"/>
    <n v="5"/>
    <n v="45"/>
    <n v="5"/>
    <n v="45"/>
    <n v="5"/>
    <m/>
    <m/>
    <s v="Seated Rows"/>
    <n v="45"/>
    <n v="10"/>
    <n v="45"/>
    <n v="10"/>
    <n v="45"/>
    <n v="10"/>
    <m/>
    <m/>
    <m/>
    <m/>
    <s v="Preacher Curls (EZ Bar)"/>
    <n v="55"/>
    <n v="8"/>
    <n v="55"/>
    <n v="8"/>
    <n v="5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0"/>
    <n v="900"/>
    <n v="1350"/>
    <n v="1320"/>
    <n v="0"/>
    <m/>
    <m/>
    <n v="8500"/>
  </r>
  <r>
    <d v="2024-10-17T00:00:00"/>
    <x v="9"/>
    <n v="42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18T00:00:00"/>
    <x v="9"/>
    <n v="42"/>
    <x v="2"/>
    <x v="4"/>
    <n v="1"/>
    <n v="0"/>
    <n v="1"/>
    <x v="0"/>
    <s v="-"/>
    <s v="PAC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900"/>
    <m/>
    <m/>
    <n v="7050"/>
  </r>
  <r>
    <d v="2024-10-19T00:00:00"/>
    <x v="9"/>
    <n v="42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0T00:00:00"/>
    <x v="9"/>
    <n v="43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1T00:00:00"/>
    <x v="9"/>
    <n v="43"/>
    <x v="5"/>
    <x v="4"/>
    <n v="1"/>
    <n v="0"/>
    <n v="1"/>
    <x v="0"/>
    <s v="-"/>
    <s v="SP Y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Glute/Booty Builder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2100"/>
    <n v="1200"/>
    <n v="0"/>
    <m/>
    <m/>
    <n v="16380"/>
  </r>
  <r>
    <d v="2024-10-22T00:00:00"/>
    <x v="9"/>
    <n v="43"/>
    <x v="6"/>
    <x v="4"/>
    <n v="1"/>
    <n v="0"/>
    <n v="1"/>
    <x v="0"/>
    <s v="-"/>
    <s v="SP Y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50"/>
    <n v="10"/>
    <n v="50"/>
    <n v="10"/>
    <n v="50"/>
    <n v="10"/>
    <m/>
    <m/>
    <m/>
    <m/>
    <s v="Cable Fly"/>
    <n v="40"/>
    <n v="10"/>
    <n v="40"/>
    <n v="10"/>
    <n v="40"/>
    <n v="10"/>
    <m/>
    <m/>
    <m/>
    <m/>
    <s v="EZ Bar Skull Crusher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500"/>
    <n v="1200"/>
    <n v="1425"/>
    <n v="0"/>
    <n v="0"/>
    <n v="0"/>
    <n v="6750"/>
  </r>
  <r>
    <d v="2024-10-23T00:00:00"/>
    <x v="9"/>
    <n v="43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4T00:00:00"/>
    <x v="9"/>
    <n v="43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5T00:00:00"/>
    <x v="9"/>
    <n v="43"/>
    <x v="2"/>
    <x v="4"/>
    <n v="1"/>
    <n v="0"/>
    <n v="1"/>
    <x v="0"/>
    <n v="241.1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6T00:00:00"/>
    <x v="9"/>
    <n v="43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7T00:00:00"/>
    <x v="9"/>
    <n v="44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28T00:00:00"/>
    <x v="9"/>
    <n v="44"/>
    <x v="5"/>
    <x v="4"/>
    <n v="1"/>
    <n v="0"/>
    <n v="1"/>
    <x v="0"/>
    <s v="-"/>
    <s v="SP Y"/>
    <m/>
    <n v="1"/>
    <x v="1"/>
    <s v="Legs2"/>
    <s v="Conventional Deadlift"/>
    <n v="330"/>
    <n v="4"/>
    <n v="330"/>
    <n v="3"/>
    <n v="330"/>
    <n v="3"/>
    <n v="330"/>
    <n v="2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Seated Single Leg Hamstring Curls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1500"/>
    <n v="0"/>
    <m/>
    <m/>
    <n v="16410"/>
  </r>
  <r>
    <d v="2024-10-29T00:00:00"/>
    <x v="9"/>
    <n v="44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0-30T00:00:00"/>
    <x v="9"/>
    <n v="44"/>
    <x v="0"/>
    <x v="4"/>
    <n v="1"/>
    <n v="0"/>
    <n v="1"/>
    <x v="0"/>
    <s v="-"/>
    <m/>
    <m/>
    <n v="1"/>
    <x v="2"/>
    <s v="Upper2"/>
    <s v="Close Grip (neutral) Lat Pulldown"/>
    <n v="145"/>
    <n v="10"/>
    <n v="145"/>
    <n v="10"/>
    <n v="145"/>
    <n v="10"/>
    <n v="145"/>
    <n v="10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900"/>
    <n v="3900"/>
    <n v="1650"/>
    <n v="0"/>
    <m/>
    <m/>
    <n v="12250"/>
  </r>
  <r>
    <d v="2024-10-31T00:00:00"/>
    <x v="9"/>
    <n v="44"/>
    <x v="1"/>
    <x v="4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8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710"/>
    <n v="450"/>
    <n v="450"/>
    <n v="450"/>
    <n v="3900"/>
    <m/>
    <m/>
    <n v="6960"/>
  </r>
  <r>
    <d v="2024-11-01T00:00:00"/>
    <x v="10"/>
    <n v="44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02T00:00:00"/>
    <x v="10"/>
    <n v="44"/>
    <x v="3"/>
    <x v="4"/>
    <n v="0"/>
    <n v="1"/>
    <n v="1"/>
    <x v="0"/>
    <s v="-"/>
    <s v="PAC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Hammer Glute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2100"/>
    <n v="1200"/>
    <n v="0"/>
    <m/>
    <m/>
    <n v="16380"/>
  </r>
  <r>
    <d v="2024-11-03T00:00:00"/>
    <x v="10"/>
    <n v="45"/>
    <x v="4"/>
    <x v="4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30"/>
    <n v="10"/>
    <n v="35"/>
    <n v="10"/>
    <n v="35"/>
    <n v="10"/>
    <m/>
    <m/>
    <m/>
    <m/>
    <s v="Cable Fly"/>
    <n v="40"/>
    <n v="10"/>
    <n v="45"/>
    <n v="10"/>
    <n v="45"/>
    <n v="10"/>
    <m/>
    <m/>
    <m/>
    <m/>
    <s v="EZ Bar Skull Crusher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000"/>
    <n v="1300"/>
    <n v="1425"/>
    <n v="0"/>
    <n v="0"/>
    <n v="0"/>
    <n v="6350"/>
  </r>
  <r>
    <d v="2024-11-04T00:00:00"/>
    <x v="10"/>
    <n v="45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05T00:00:00"/>
    <x v="10"/>
    <n v="45"/>
    <x v="6"/>
    <x v="4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Seated Single Leg Hamstring Curls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1500"/>
    <n v="0"/>
    <m/>
    <m/>
    <n v="16410"/>
  </r>
  <r>
    <d v="2024-11-06T00:00:00"/>
    <x v="10"/>
    <n v="45"/>
    <x v="0"/>
    <x v="4"/>
    <n v="1"/>
    <n v="0"/>
    <n v="1"/>
    <x v="0"/>
    <s v="-"/>
    <m/>
    <m/>
    <n v="1"/>
    <x v="2"/>
    <s v="Upper2"/>
    <s v="Close Grip (neutral) Lat Pulldown"/>
    <n v="145"/>
    <n v="10"/>
    <n v="145"/>
    <n v="10"/>
    <n v="145"/>
    <n v="7"/>
    <n v="145"/>
    <n v="7"/>
    <n v="14512"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10"/>
    <n v="55"/>
    <n v="10"/>
    <n v="5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0"/>
    <n v="900"/>
    <n v="3900"/>
    <n v="1540"/>
    <n v="0"/>
    <m/>
    <m/>
    <n v="11270"/>
  </r>
  <r>
    <d v="2024-11-07T00:00:00"/>
    <x v="10"/>
    <n v="45"/>
    <x v="1"/>
    <x v="4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8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710"/>
    <n v="450"/>
    <n v="450"/>
    <n v="450"/>
    <n v="3900"/>
    <m/>
    <m/>
    <n v="6960"/>
  </r>
  <r>
    <d v="2024-11-08T00:00:00"/>
    <x v="10"/>
    <n v="45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09T00:00:00"/>
    <x v="10"/>
    <n v="45"/>
    <x v="3"/>
    <x v="4"/>
    <n v="0"/>
    <n v="1"/>
    <n v="1"/>
    <x v="0"/>
    <s v="-"/>
    <s v="PAC"/>
    <m/>
    <n v="1"/>
    <x v="1"/>
    <s v="Legs1"/>
    <s v="Barbell Back Squat"/>
    <n v="235"/>
    <n v="5"/>
    <n v="235"/>
    <n v="5"/>
    <n v="235"/>
    <n v="4"/>
    <n v="235"/>
    <n v="4"/>
    <m/>
    <m/>
    <m/>
    <m/>
    <s v="Standing Calf Raise"/>
    <n v="295"/>
    <n v="10"/>
    <n v="295"/>
    <n v="10"/>
    <n v="295"/>
    <n v="10"/>
    <m/>
    <m/>
    <m/>
    <m/>
    <s v="Hammer Glute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0"/>
    <n v="8850"/>
    <n v="2100"/>
    <n v="1200"/>
    <n v="0"/>
    <m/>
    <m/>
    <n v="16380"/>
  </r>
  <r>
    <d v="2024-11-10T00:00:00"/>
    <x v="10"/>
    <n v="46"/>
    <x v="4"/>
    <x v="4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30"/>
    <n v="10"/>
    <n v="35"/>
    <n v="10"/>
    <n v="35"/>
    <n v="10"/>
    <m/>
    <m/>
    <m/>
    <m/>
    <s v="Cable Fly"/>
    <n v="40"/>
    <n v="10"/>
    <n v="45"/>
    <n v="10"/>
    <n v="45"/>
    <n v="10"/>
    <m/>
    <m/>
    <m/>
    <m/>
    <s v="EZ Bar Skull Crusher"/>
    <n v="95"/>
    <n v="5"/>
    <n v="95"/>
    <n v="5"/>
    <n v="9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000"/>
    <n v="1300"/>
    <n v="1425"/>
    <n v="0"/>
    <n v="0"/>
    <n v="0"/>
    <n v="6350"/>
  </r>
  <r>
    <d v="2024-11-11T00:00:00"/>
    <x v="10"/>
    <n v="46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12T00:00:00"/>
    <x v="10"/>
    <n v="46"/>
    <x v="6"/>
    <x v="4"/>
    <n v="1"/>
    <n v="0"/>
    <n v="1"/>
    <x v="0"/>
    <s v="-"/>
    <m/>
    <m/>
    <n v="1"/>
    <x v="2"/>
    <s v="Upper2"/>
    <s v="Close Grip (neutral) Lat Pulldown"/>
    <n v="145"/>
    <n v="10"/>
    <n v="145"/>
    <n v="10"/>
    <n v="145"/>
    <n v="10"/>
    <n v="145"/>
    <n v="10"/>
    <m/>
    <m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0"/>
    <n v="900"/>
    <n v="3900"/>
    <n v="1650"/>
    <n v="0"/>
    <m/>
    <m/>
    <n v="12250"/>
  </r>
  <r>
    <d v="2024-11-13T00:00:00"/>
    <x v="10"/>
    <n v="46"/>
    <x v="0"/>
    <x v="4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Seated Single Leg Hamstring Curls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1500"/>
    <n v="0"/>
    <m/>
    <m/>
    <n v="16410"/>
  </r>
  <r>
    <d v="2024-11-14T00:00:00"/>
    <x v="10"/>
    <n v="46"/>
    <x v="1"/>
    <x v="4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95"/>
    <n v="5"/>
    <n v="195"/>
    <n v="5"/>
    <n v="195"/>
    <n v="5"/>
    <n v="19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900"/>
    <m/>
    <m/>
    <n v="7050"/>
  </r>
  <r>
    <d v="2024-11-15T00:00:00"/>
    <x v="10"/>
    <n v="46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16T00:00:00"/>
    <x v="10"/>
    <n v="46"/>
    <x v="3"/>
    <x v="4"/>
    <n v="0"/>
    <n v="1"/>
    <n v="1"/>
    <x v="0"/>
    <s v="-"/>
    <s v="PAC"/>
    <m/>
    <n v="1"/>
    <x v="1"/>
    <s v="Legs1"/>
    <s v="Barbell Back Squat"/>
    <n v="255"/>
    <n v="3"/>
    <n v="255"/>
    <n v="3"/>
    <n v="255"/>
    <n v="4"/>
    <n v="255"/>
    <n v="3"/>
    <n v="255"/>
    <n v="2"/>
    <m/>
    <m/>
    <s v="Standing Calf Raise"/>
    <n v="295"/>
    <n v="10"/>
    <n v="295"/>
    <n v="10"/>
    <n v="295"/>
    <n v="10"/>
    <m/>
    <m/>
    <m/>
    <m/>
    <s v="Hammer Glute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8850"/>
    <n v="2100"/>
    <n v="1200"/>
    <n v="0"/>
    <m/>
    <m/>
    <n v="15975"/>
  </r>
  <r>
    <d v="2024-11-17T00:00:00"/>
    <x v="10"/>
    <n v="47"/>
    <x v="4"/>
    <x v="4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35"/>
    <n v="10"/>
    <n v="35"/>
    <n v="10"/>
    <n v="35"/>
    <n v="10"/>
    <m/>
    <m/>
    <m/>
    <m/>
    <s v="Cable Fly"/>
    <n v="45"/>
    <n v="10"/>
    <n v="45"/>
    <n v="10"/>
    <n v="45"/>
    <n v="10"/>
    <m/>
    <m/>
    <m/>
    <m/>
    <s v="EZ Bar Skull Crusher"/>
    <n v="95"/>
    <n v="5"/>
    <n v="95"/>
    <n v="6"/>
    <n v="9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050"/>
    <n v="1350"/>
    <n v="1615"/>
    <n v="0"/>
    <n v="0"/>
    <n v="0"/>
    <n v="6640"/>
  </r>
  <r>
    <d v="2024-11-18T00:00:00"/>
    <x v="10"/>
    <n v="47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19T00:00:00"/>
    <x v="10"/>
    <n v="47"/>
    <x v="6"/>
    <x v="4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295"/>
    <n v="10"/>
    <n v="295"/>
    <n v="10"/>
    <n v="295"/>
    <n v="10"/>
    <m/>
    <m/>
    <m/>
    <m/>
    <s v="Machine Hip Thrust"/>
    <n v="70"/>
    <n v="10"/>
    <n v="70"/>
    <n v="10"/>
    <n v="70"/>
    <n v="10"/>
    <m/>
    <m/>
    <m/>
    <m/>
    <s v="Seated Single Leg Hamstring Curls"/>
    <n v="50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8850"/>
    <n v="2100"/>
    <n v="1600"/>
    <n v="0"/>
    <m/>
    <m/>
    <n v="16510"/>
  </r>
  <r>
    <d v="2024-11-20T00:00:00"/>
    <x v="10"/>
    <n v="47"/>
    <x v="0"/>
    <x v="4"/>
    <n v="1"/>
    <n v="0"/>
    <n v="1"/>
    <x v="0"/>
    <s v="-"/>
    <m/>
    <m/>
    <n v="1"/>
    <x v="2"/>
    <s v="Upper2"/>
    <s v="Close Grip (neutral) Lat Pulldown"/>
    <n v="152"/>
    <n v="10"/>
    <n v="152"/>
    <n v="9"/>
    <n v="152"/>
    <n v="9"/>
    <n v="152"/>
    <n v="7"/>
    <n v="152"/>
    <n v="5"/>
    <m/>
    <m/>
    <s v="Hammer Curl"/>
    <n v="45"/>
    <n v="5"/>
    <n v="45"/>
    <n v="5"/>
    <n v="45"/>
    <n v="5"/>
    <n v="45"/>
    <n v="5"/>
    <m/>
    <m/>
    <s v="Seated Rows"/>
    <n v="132"/>
    <n v="10"/>
    <n v="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0"/>
    <n v="900"/>
    <n v="2960"/>
    <n v="1650"/>
    <n v="0"/>
    <m/>
    <m/>
    <n v="11590"/>
  </r>
  <r>
    <d v="2024-11-21T00:00:00"/>
    <x v="10"/>
    <n v="47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22T00:00:00"/>
    <x v="10"/>
    <n v="47"/>
    <x v="2"/>
    <x v="4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4100"/>
    <m/>
    <m/>
    <n v="7250"/>
  </r>
  <r>
    <d v="2024-11-23T00:00:00"/>
    <x v="10"/>
    <n v="47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24T00:00:00"/>
    <x v="10"/>
    <n v="48"/>
    <x v="4"/>
    <x v="4"/>
    <n v="0"/>
    <n v="1"/>
    <n v="1"/>
    <x v="0"/>
    <s v="-"/>
    <s v="PAC"/>
    <m/>
    <n v="1"/>
    <x v="1"/>
    <s v="Legs1"/>
    <s v="Barbell Back Squat"/>
    <n v="255"/>
    <n v="4"/>
    <n v="255"/>
    <n v="4"/>
    <n v="255"/>
    <n v="3"/>
    <n v="255"/>
    <n v="2"/>
    <n v="255"/>
    <n v="2"/>
    <m/>
    <m/>
    <s v="Standing Calf Raise"/>
    <n v="305"/>
    <n v="10"/>
    <n v="305"/>
    <n v="10"/>
    <n v="305"/>
    <n v="10"/>
    <m/>
    <m/>
    <m/>
    <m/>
    <s v="Single Leg Extension"/>
    <n v="40"/>
    <n v="10"/>
    <n v="40"/>
    <n v="10"/>
    <n v="40"/>
    <n v="10"/>
    <m/>
    <m/>
    <m/>
    <m/>
    <s v="Hammer Glute"/>
    <n v="70"/>
    <n v="10"/>
    <n v="70"/>
    <n v="10"/>
    <n v="7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150"/>
    <n v="1200"/>
    <n v="2100"/>
    <n v="0"/>
    <m/>
    <m/>
    <n v="16275"/>
  </r>
  <r>
    <d v="2024-11-25T00:00:00"/>
    <x v="10"/>
    <n v="48"/>
    <x v="5"/>
    <x v="4"/>
    <n v="1"/>
    <n v="0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35"/>
    <n v="10"/>
    <n v="35"/>
    <n v="10"/>
    <n v="35"/>
    <n v="10"/>
    <m/>
    <m/>
    <m/>
    <m/>
    <s v="Cable Fly"/>
    <n v="45"/>
    <n v="10"/>
    <n v="45"/>
    <n v="10"/>
    <n v="45"/>
    <n v="10"/>
    <m/>
    <m/>
    <m/>
    <m/>
    <s v="EZ Bar Skull Crusher"/>
    <n v="95"/>
    <n v="6"/>
    <n v="95"/>
    <n v="6"/>
    <n v="9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050"/>
    <n v="1350"/>
    <n v="1710"/>
    <n v="0"/>
    <n v="0"/>
    <n v="0"/>
    <n v="6735"/>
  </r>
  <r>
    <d v="2024-11-26T00:00:00"/>
    <x v="10"/>
    <n v="48"/>
    <x v="6"/>
    <x v="4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305"/>
    <n v="10"/>
    <n v="305"/>
    <n v="10"/>
    <n v="30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150"/>
    <n v="2100"/>
    <n v="1650"/>
    <n v="0"/>
    <m/>
    <m/>
    <n v="16860"/>
  </r>
  <r>
    <d v="2024-11-27T00:00:00"/>
    <x v="10"/>
    <n v="48"/>
    <x v="0"/>
    <x v="4"/>
    <n v="1"/>
    <n v="0"/>
    <n v="1"/>
    <x v="0"/>
    <s v="-"/>
    <m/>
    <m/>
    <n v="1"/>
    <x v="2"/>
    <s v="Upper2"/>
    <s v="Close Grip (neutral) Lat Pulldown"/>
    <n v="140"/>
    <n v="10"/>
    <n v="150"/>
    <n v="10"/>
    <n v="150"/>
    <n v="10"/>
    <n v="150"/>
    <n v="7"/>
    <n v="150"/>
    <n v="6"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0"/>
    <n v="900"/>
    <n v="3900"/>
    <n v="1650"/>
    <n v="0"/>
    <m/>
    <m/>
    <n v="12800"/>
  </r>
  <r>
    <d v="2024-11-28T00:00:00"/>
    <x v="10"/>
    <n v="48"/>
    <x v="1"/>
    <x v="4"/>
    <n v="1"/>
    <n v="0"/>
    <n v="1"/>
    <x v="0"/>
    <s v="-"/>
    <s v="Home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n v="1800"/>
    <n v="450"/>
    <n v="4100"/>
    <n v="450"/>
    <n v="450"/>
    <m/>
    <m/>
    <n v="7250"/>
  </r>
  <r>
    <d v="2024-11-29T00:00:00"/>
    <x v="10"/>
    <n v="48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1-30T00:00:00"/>
    <x v="10"/>
    <n v="48"/>
    <x v="3"/>
    <x v="4"/>
    <n v="0"/>
    <n v="1"/>
    <n v="1"/>
    <x v="0"/>
    <s v="-"/>
    <s v="SP Y"/>
    <m/>
    <n v="1"/>
    <x v="1"/>
    <s v="Legs1"/>
    <s v="Barbell Back Squat"/>
    <n v="255"/>
    <n v="4"/>
    <n v="255"/>
    <n v="4"/>
    <n v="255"/>
    <n v="4"/>
    <n v="255"/>
    <n v="5"/>
    <m/>
    <m/>
    <m/>
    <m/>
    <s v="Standing Calf Raise"/>
    <n v="305"/>
    <n v="10"/>
    <n v="305"/>
    <n v="10"/>
    <n v="305"/>
    <n v="10"/>
    <m/>
    <m/>
    <m/>
    <m/>
    <s v="SP Y Hip Thrusts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"/>
    <n v="9150"/>
    <n v="2100"/>
    <n v="1200"/>
    <n v="0"/>
    <m/>
    <m/>
    <n v="16785"/>
  </r>
  <r>
    <d v="2024-12-01T00:00:00"/>
    <x v="11"/>
    <n v="49"/>
    <x v="4"/>
    <x v="4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m/>
    <m/>
    <m/>
    <m/>
    <s v="Unilateral Triceps Pushdown"/>
    <n v="35"/>
    <n v="10"/>
    <n v="35"/>
    <n v="10"/>
    <n v="35"/>
    <n v="10"/>
    <m/>
    <m/>
    <m/>
    <m/>
    <s v="Cable Fly"/>
    <n v="45"/>
    <n v="10"/>
    <n v="45"/>
    <n v="10"/>
    <n v="45"/>
    <n v="10"/>
    <m/>
    <m/>
    <m/>
    <m/>
    <s v="EZ Bar Skull Crusher"/>
    <n v="95"/>
    <n v="6"/>
    <n v="95"/>
    <n v="7"/>
    <n v="9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5"/>
    <n v="1050"/>
    <n v="1350"/>
    <n v="1900"/>
    <n v="0"/>
    <n v="0"/>
    <n v="0"/>
    <n v="6925"/>
  </r>
  <r>
    <d v="2024-12-02T00:00:00"/>
    <x v="11"/>
    <n v="49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03T00:00:00"/>
    <x v="11"/>
    <n v="49"/>
    <x v="6"/>
    <x v="4"/>
    <n v="1"/>
    <n v="0"/>
    <n v="1"/>
    <x v="0"/>
    <s v="-"/>
    <s v="SP Y"/>
    <s v="Day after surgery"/>
    <n v="1"/>
    <x v="1"/>
    <s v="Legs2"/>
    <s v="Conventional Deadlift"/>
    <n v="85"/>
    <n v="4"/>
    <n v="85"/>
    <n v="4"/>
    <n v="85"/>
    <n v="4"/>
    <m/>
    <m/>
    <m/>
    <m/>
    <m/>
    <m/>
    <s v="Standing Calf Raise"/>
    <n v="75"/>
    <n v="10"/>
    <n v="75"/>
    <n v="10"/>
    <n v="75"/>
    <n v="10"/>
    <m/>
    <m/>
    <m/>
    <m/>
    <s v="Machine Hip Thrust"/>
    <n v="15"/>
    <n v="10"/>
    <n v="15"/>
    <n v="10"/>
    <n v="15"/>
    <n v="10"/>
    <m/>
    <m/>
    <m/>
    <m/>
    <s v="Seated Single Leg Hamstring Curls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0"/>
    <n v="2250"/>
    <n v="450"/>
    <n v="450"/>
    <n v="0"/>
    <m/>
    <m/>
    <n v="4170"/>
  </r>
  <r>
    <d v="2024-12-04T00:00:00"/>
    <x v="11"/>
    <n v="49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05T00:00:00"/>
    <x v="11"/>
    <n v="49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06T00:00:00"/>
    <x v="11"/>
    <n v="49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07T00:00:00"/>
    <x v="11"/>
    <n v="49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08T00:00:00"/>
    <x v="11"/>
    <n v="50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09T00:00:00"/>
    <x v="11"/>
    <n v="50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0T00:00:00"/>
    <x v="11"/>
    <n v="50"/>
    <x v="6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1T00:00:00"/>
    <x v="11"/>
    <n v="50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2T00:00:00"/>
    <x v="11"/>
    <n v="50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3T00:00:00"/>
    <x v="11"/>
    <n v="50"/>
    <x v="2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4T00:00:00"/>
    <x v="11"/>
    <n v="50"/>
    <x v="3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5T00:00:00"/>
    <x v="11"/>
    <n v="51"/>
    <x v="4"/>
    <x v="4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6T00:00:00"/>
    <x v="11"/>
    <n v="51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17T00:00:00"/>
    <x v="11"/>
    <n v="51"/>
    <x v="6"/>
    <x v="4"/>
    <n v="1"/>
    <n v="0"/>
    <n v="1"/>
    <x v="0"/>
    <s v="-"/>
    <s v="SP Y"/>
    <s v="Deload, following surgery"/>
    <n v="1"/>
    <x v="1"/>
    <s v="Legs2"/>
    <s v="Conventional Deadlift"/>
    <n v="250"/>
    <n v="4"/>
    <n v="250"/>
    <n v="4"/>
    <n v="250"/>
    <n v="4"/>
    <m/>
    <m/>
    <m/>
    <m/>
    <m/>
    <m/>
    <s v="Standing Calf Raise"/>
    <n v="230"/>
    <n v="10"/>
    <n v="230"/>
    <n v="10"/>
    <n v="230"/>
    <n v="10"/>
    <m/>
    <m/>
    <m/>
    <m/>
    <s v="Machine Hip Thrust"/>
    <n v="52.5"/>
    <n v="10"/>
    <n v="52.5"/>
    <n v="10"/>
    <n v="52.5"/>
    <n v="10"/>
    <m/>
    <m/>
    <m/>
    <m/>
    <s v="Seated Single Leg Hamstring Curls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"/>
    <n v="6900"/>
    <n v="1575"/>
    <n v="1200"/>
    <n v="0"/>
    <m/>
    <m/>
    <n v="12675"/>
  </r>
  <r>
    <d v="2024-12-18T00:00:00"/>
    <x v="11"/>
    <n v="51"/>
    <x v="0"/>
    <x v="4"/>
    <n v="1"/>
    <n v="0"/>
    <n v="1"/>
    <x v="0"/>
    <s v="-"/>
    <m/>
    <s v="Deload"/>
    <n v="1"/>
    <x v="2"/>
    <s v="Upper2"/>
    <s v="Close Grip (neutral) Lat Pulldown"/>
    <n v="102"/>
    <n v="10"/>
    <n v="102"/>
    <n v="10"/>
    <n v="102"/>
    <n v="10"/>
    <n v="102"/>
    <n v="10"/>
    <m/>
    <m/>
    <m/>
    <m/>
    <s v="Hammer Curl"/>
    <n v="35"/>
    <n v="5"/>
    <n v="35"/>
    <n v="5"/>
    <n v="35"/>
    <n v="5"/>
    <n v="35"/>
    <n v="5"/>
    <m/>
    <m/>
    <s v="Seated Rows"/>
    <n v="97"/>
    <n v="10"/>
    <n v="97"/>
    <n v="10"/>
    <n v="97"/>
    <n v="10"/>
    <m/>
    <m/>
    <m/>
    <m/>
    <s v="Preacher Curls (EZ Bar)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700"/>
    <n v="2910"/>
    <n v="1200"/>
    <n v="0"/>
    <m/>
    <m/>
    <n v="8890"/>
  </r>
  <r>
    <d v="2024-12-19T00:00:00"/>
    <x v="11"/>
    <n v="51"/>
    <x v="1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20T00:00:00"/>
    <x v="11"/>
    <n v="51"/>
    <x v="2"/>
    <x v="4"/>
    <n v="1"/>
    <n v="0"/>
    <n v="1"/>
    <x v="0"/>
    <s v="-"/>
    <s v="SP Y"/>
    <m/>
    <n v="1"/>
    <x v="3"/>
    <s v="Shoulders"/>
    <s v="Dumbbell Shoulder Press"/>
    <n v="35"/>
    <n v="10"/>
    <n v="35"/>
    <n v="10"/>
    <n v="35"/>
    <n v="10"/>
    <m/>
    <m/>
    <m/>
    <m/>
    <m/>
    <m/>
    <s v="Bent Over Lateral Raise"/>
    <n v="10"/>
    <n v="10"/>
    <n v="10"/>
    <n v="10"/>
    <n v="10"/>
    <n v="10"/>
    <m/>
    <m/>
    <m/>
    <m/>
    <s v="Dumbbell Lateral Raise"/>
    <n v="10"/>
    <n v="10"/>
    <n v="10"/>
    <n v="10"/>
    <n v="10"/>
    <n v="10"/>
    <m/>
    <m/>
    <m/>
    <m/>
    <s v="Dumbbell Forward Raise"/>
    <n v="10"/>
    <n v="10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"/>
    <n v="300"/>
    <n v="300"/>
    <n v="300"/>
    <n v="0"/>
    <m/>
    <m/>
    <n v="1950"/>
  </r>
  <r>
    <d v="2024-12-21T00:00:00"/>
    <x v="11"/>
    <n v="51"/>
    <x v="3"/>
    <x v="4"/>
    <n v="0"/>
    <n v="1"/>
    <n v="1"/>
    <x v="0"/>
    <s v="-"/>
    <s v="SP Y"/>
    <m/>
    <n v="1"/>
    <x v="1"/>
    <s v="Legs1"/>
    <s v="Barbell Back Squat"/>
    <n v="190"/>
    <n v="5"/>
    <n v="190"/>
    <n v="5"/>
    <n v="190"/>
    <n v="5"/>
    <m/>
    <m/>
    <m/>
    <m/>
    <m/>
    <m/>
    <s v="Standing Calf Raise"/>
    <n v="230"/>
    <n v="10"/>
    <n v="230"/>
    <n v="10"/>
    <n v="230"/>
    <n v="10"/>
    <m/>
    <m/>
    <m/>
    <m/>
    <s v="SP Y Hip Thrusts"/>
    <n v="52.5"/>
    <n v="10"/>
    <n v="52.5"/>
    <n v="10"/>
    <n v="52.5"/>
    <n v="10"/>
    <m/>
    <m/>
    <m/>
    <m/>
    <s v="Single Leg Extension"/>
    <n v="30"/>
    <n v="10"/>
    <n v="30"/>
    <n v="10"/>
    <n v="3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n v="6900"/>
    <n v="1575"/>
    <n v="900"/>
    <n v="0"/>
    <m/>
    <m/>
    <n v="12225"/>
  </r>
  <r>
    <d v="2024-12-22T00:00:00"/>
    <x v="11"/>
    <n v="52"/>
    <x v="4"/>
    <x v="4"/>
    <n v="0"/>
    <n v="1"/>
    <n v="1"/>
    <x v="0"/>
    <s v="-"/>
    <s v="PAC"/>
    <s v="Deload"/>
    <n v="1"/>
    <x v="2"/>
    <s v="Upper1"/>
    <s v="Barbell Bench"/>
    <n v="135"/>
    <n v="5"/>
    <n v="135"/>
    <n v="6"/>
    <n v="135"/>
    <n v="5"/>
    <m/>
    <m/>
    <m/>
    <m/>
    <m/>
    <m/>
    <s v="Unilateral Triceps Pushdown"/>
    <n v="25"/>
    <n v="10"/>
    <n v="25"/>
    <n v="10"/>
    <n v="25"/>
    <n v="10"/>
    <m/>
    <m/>
    <m/>
    <m/>
    <s v="Cable Fly"/>
    <n v="30"/>
    <n v="10"/>
    <n v="30"/>
    <n v="10"/>
    <n v="30"/>
    <n v="10"/>
    <m/>
    <m/>
    <m/>
    <m/>
    <s v="EZ Bar Skull Crusher"/>
    <n v="70"/>
    <n v="8"/>
    <n v="70"/>
    <n v="8"/>
    <n v="7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0"/>
    <n v="750"/>
    <n v="900"/>
    <n v="1680"/>
    <n v="0"/>
    <n v="0"/>
    <n v="0"/>
    <n v="5490"/>
  </r>
  <r>
    <d v="2024-12-23T00:00:00"/>
    <x v="11"/>
    <n v="52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24T00:00:00"/>
    <x v="11"/>
    <n v="52"/>
    <x v="6"/>
    <x v="4"/>
    <n v="1"/>
    <n v="0"/>
    <n v="1"/>
    <x v="0"/>
    <s v="-"/>
    <s v="PAC"/>
    <s v="Deload"/>
    <n v="1"/>
    <x v="1"/>
    <s v="Legs2"/>
    <s v="Conventional Deadlift"/>
    <n v="295"/>
    <n v="4"/>
    <n v="295"/>
    <n v="4"/>
    <n v="295"/>
    <n v="4"/>
    <m/>
    <m/>
    <m/>
    <m/>
    <m/>
    <m/>
    <s v="Standing Calf Raise"/>
    <n v="275"/>
    <n v="10"/>
    <n v="275"/>
    <n v="10"/>
    <n v="275"/>
    <n v="10"/>
    <m/>
    <m/>
    <m/>
    <m/>
    <s v="Machine Hip Thrust"/>
    <n v="65"/>
    <n v="10"/>
    <n v="65"/>
    <n v="10"/>
    <n v="65"/>
    <n v="10"/>
    <m/>
    <m/>
    <m/>
    <m/>
    <s v="Seated Single Leg Hamstring Curls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"/>
    <n v="8250"/>
    <n v="1950"/>
    <n v="1200"/>
    <n v="0"/>
    <m/>
    <m/>
    <n v="14940"/>
  </r>
  <r>
    <d v="2024-12-25T00:00:00"/>
    <x v="11"/>
    <n v="52"/>
    <x v="0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26T00:00:00"/>
    <x v="11"/>
    <n v="52"/>
    <x v="1"/>
    <x v="4"/>
    <n v="1"/>
    <n v="0"/>
    <n v="1"/>
    <x v="0"/>
    <s v="-"/>
    <m/>
    <s v="Deload"/>
    <n v="1"/>
    <x v="2"/>
    <s v="Upper2"/>
    <s v="Close Grip (neutral) Lat Pulldown"/>
    <n v="135"/>
    <n v="10"/>
    <n v="135"/>
    <n v="10"/>
    <n v="135"/>
    <n v="10"/>
    <n v="135"/>
    <n v="10"/>
    <m/>
    <m/>
    <m/>
    <m/>
    <s v="Hammer Curl"/>
    <n v="40"/>
    <n v="5"/>
    <n v="40"/>
    <n v="5"/>
    <n v="40"/>
    <n v="5"/>
    <n v="40"/>
    <n v="5"/>
    <m/>
    <m/>
    <s v="Seated Rows"/>
    <n v="115"/>
    <n v="10"/>
    <n v="115"/>
    <n v="10"/>
    <n v="115"/>
    <n v="10"/>
    <m/>
    <m/>
    <m/>
    <m/>
    <s v="Preacher Curls (EZ Bar)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0"/>
    <n v="800"/>
    <n v="3450"/>
    <n v="1500"/>
    <n v="0"/>
    <m/>
    <m/>
    <n v="11150"/>
  </r>
  <r>
    <d v="2024-12-27T00:00:00"/>
    <x v="11"/>
    <n v="52"/>
    <x v="2"/>
    <x v="4"/>
    <n v="1"/>
    <n v="0"/>
    <n v="1"/>
    <x v="0"/>
    <s v="-"/>
    <s v="PAC"/>
    <m/>
    <n v="1"/>
    <x v="3"/>
    <s v="Shoulders"/>
    <s v="Dumbbell Shoulder Press"/>
    <n v="40"/>
    <n v="10"/>
    <n v="40"/>
    <n v="10"/>
    <n v="40"/>
    <n v="10"/>
    <n v="40"/>
    <n v="10"/>
    <m/>
    <m/>
    <m/>
    <m/>
    <s v="Bent Over Lateral Raise"/>
    <n v="12.5"/>
    <n v="10"/>
    <n v="12.5"/>
    <n v="10"/>
    <n v="12.5"/>
    <n v="10"/>
    <m/>
    <m/>
    <m/>
    <m/>
    <s v="Dumbbell Lateral Raise"/>
    <n v="12.5"/>
    <n v="10"/>
    <n v="12.5"/>
    <n v="10"/>
    <n v="12.5"/>
    <n v="10"/>
    <m/>
    <m/>
    <m/>
    <m/>
    <s v="Dumbbell Forward Raise"/>
    <n v="12.5"/>
    <n v="10"/>
    <n v="12.5"/>
    <n v="10"/>
    <n v="12.5"/>
    <n v="10"/>
    <m/>
    <m/>
    <m/>
    <m/>
    <s v="Hack Squat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600"/>
    <n v="375"/>
    <n v="375"/>
    <n v="375"/>
    <n v="1875"/>
    <m/>
    <m/>
    <n v="4600"/>
  </r>
  <r>
    <d v="2024-12-28T00:00:00"/>
    <x v="11"/>
    <n v="52"/>
    <x v="3"/>
    <x v="4"/>
    <n v="0"/>
    <n v="1"/>
    <n v="1"/>
    <x v="0"/>
    <s v="-"/>
    <s v="PAC"/>
    <m/>
    <n v="1"/>
    <x v="1"/>
    <s v="Legs1"/>
    <s v="Barbell Back Squat"/>
    <n v="225"/>
    <n v="4"/>
    <n v="225"/>
    <n v="4"/>
    <n v="225"/>
    <n v="4"/>
    <n v="225"/>
    <n v="3"/>
    <m/>
    <m/>
    <m/>
    <m/>
    <s v="Standing Calf Raise"/>
    <n v="275"/>
    <n v="10"/>
    <n v="275"/>
    <n v="10"/>
    <n v="275"/>
    <n v="10"/>
    <m/>
    <m/>
    <m/>
    <m/>
    <s v="Hammer Glute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5"/>
    <n v="8250"/>
    <n v="2100"/>
    <n v="1200"/>
    <n v="0"/>
    <m/>
    <m/>
    <n v="14925"/>
  </r>
  <r>
    <d v="2024-12-29T00:00:00"/>
    <x v="11"/>
    <n v="53"/>
    <x v="4"/>
    <x v="4"/>
    <n v="0"/>
    <n v="1"/>
    <n v="1"/>
    <x v="0"/>
    <s v="-"/>
    <s v="PAC"/>
    <s v="Deload"/>
    <n v="1"/>
    <x v="2"/>
    <s v="Upper1"/>
    <s v="Barbell Bench"/>
    <n v="160"/>
    <n v="4"/>
    <n v="160"/>
    <n v="4"/>
    <n v="160"/>
    <n v="4"/>
    <n v="160"/>
    <n v="4"/>
    <m/>
    <m/>
    <m/>
    <m/>
    <s v="Unilateral Triceps Pushdown"/>
    <n v="27.5"/>
    <n v="10"/>
    <n v="27.5"/>
    <n v="10"/>
    <n v="27.5"/>
    <n v="10"/>
    <m/>
    <m/>
    <m/>
    <m/>
    <s v="Cable Fly"/>
    <n v="27.5"/>
    <n v="10"/>
    <n v="27.5"/>
    <n v="10"/>
    <n v="27.5"/>
    <n v="10"/>
    <m/>
    <m/>
    <m/>
    <m/>
    <s v="EZ Bar Skull Crusher"/>
    <n v="85"/>
    <n v="8"/>
    <n v="85"/>
    <n v="8"/>
    <n v="8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0"/>
    <n v="825"/>
    <n v="825"/>
    <n v="2040"/>
    <n v="0"/>
    <n v="0"/>
    <n v="0"/>
    <n v="6250"/>
  </r>
  <r>
    <d v="2024-12-30T00:00:00"/>
    <x v="11"/>
    <n v="53"/>
    <x v="5"/>
    <x v="4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4-12-31T00:00:00"/>
    <x v="11"/>
    <n v="53"/>
    <x v="6"/>
    <x v="4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305"/>
    <n v="10"/>
    <n v="305"/>
    <n v="10"/>
    <n v="305"/>
    <n v="10"/>
    <m/>
    <m/>
    <m/>
    <m/>
    <s v="Machine Hip Thrust"/>
    <n v="70"/>
    <n v="10"/>
    <n v="70"/>
    <n v="10"/>
    <n v="70"/>
    <n v="10"/>
    <m/>
    <m/>
    <m/>
    <m/>
    <s v="Seated Single Leg Hamstring Curls"/>
    <n v="50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150"/>
    <n v="2100"/>
    <n v="1600"/>
    <n v="0"/>
    <m/>
    <m/>
    <n v="16810"/>
  </r>
  <r>
    <d v="2025-01-01T00:00:00"/>
    <x v="0"/>
    <n v="1"/>
    <x v="0"/>
    <x v="5"/>
    <n v="1"/>
    <n v="0"/>
    <n v="1"/>
    <x v="0"/>
    <s v="-"/>
    <m/>
    <m/>
    <n v="1"/>
    <x v="2"/>
    <s v="Upper2"/>
    <s v="Close Grip (neutral) Lat Pulldown"/>
    <n v="152"/>
    <n v="10"/>
    <n v="152"/>
    <n v="10"/>
    <n v="152"/>
    <n v="8"/>
    <n v="152"/>
    <n v="7"/>
    <n v="152"/>
    <n v="5"/>
    <m/>
    <m/>
    <s v="Hammer Curl"/>
    <n v="45"/>
    <n v="5"/>
    <n v="45"/>
    <n v="5"/>
    <n v="45"/>
    <n v="5"/>
    <n v="45"/>
    <n v="5"/>
    <m/>
    <m/>
    <s v="Seated Rows"/>
    <n v="132"/>
    <n v="10"/>
    <n v="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0"/>
    <n v="900"/>
    <n v="2960"/>
    <n v="1650"/>
    <n v="0"/>
    <m/>
    <m/>
    <n v="11590"/>
  </r>
  <r>
    <d v="2025-01-02T00:00:00"/>
    <x v="0"/>
    <n v="1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8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710"/>
    <n v="450"/>
    <n v="450"/>
    <n v="450"/>
    <n v="2075"/>
    <m/>
    <m/>
    <n v="5135"/>
  </r>
  <r>
    <d v="2025-01-03T00:00:00"/>
    <x v="0"/>
    <n v="1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04T00:00:00"/>
    <x v="0"/>
    <n v="1"/>
    <x v="3"/>
    <x v="5"/>
    <n v="0"/>
    <n v="1"/>
    <n v="1"/>
    <x v="0"/>
    <s v="-"/>
    <s v="SP Y"/>
    <m/>
    <n v="1"/>
    <x v="1"/>
    <s v="Legs1"/>
    <s v="Barbell Back Squat"/>
    <n v="255"/>
    <n v="3"/>
    <n v="255"/>
    <n v="3"/>
    <n v="255"/>
    <n v="3"/>
    <n v="255"/>
    <n v="3"/>
    <n v="255"/>
    <n v="3"/>
    <m/>
    <m/>
    <s v="Standing Calf Raise"/>
    <n v="305"/>
    <n v="10"/>
    <n v="305"/>
    <n v="10"/>
    <n v="305"/>
    <n v="10"/>
    <m/>
    <m/>
    <m/>
    <m/>
    <s v="SP Y Hip Thrusts"/>
    <n v="70"/>
    <n v="10"/>
    <n v="70"/>
    <n v="10"/>
    <n v="70"/>
    <n v="10"/>
    <m/>
    <m/>
    <m/>
    <m/>
    <s v="Single Leg Leg Press"/>
    <n v="100"/>
    <n v="10"/>
    <n v="140"/>
    <n v="10"/>
    <n v="1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150"/>
    <n v="2100"/>
    <n v="3800"/>
    <n v="0"/>
    <m/>
    <m/>
    <n v="18875"/>
  </r>
  <r>
    <d v="2025-01-05T00:00:00"/>
    <x v="0"/>
    <n v="2"/>
    <x v="4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35"/>
    <n v="10"/>
    <n v="35"/>
    <n v="10"/>
    <n v="35"/>
    <n v="10"/>
    <m/>
    <m/>
    <m/>
    <m/>
    <s v="Cable Fly"/>
    <n v="40"/>
    <n v="10"/>
    <n v="40"/>
    <n v="10"/>
    <n v="40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050"/>
    <n v="1200"/>
    <n v="2280"/>
    <n v="0"/>
    <n v="0"/>
    <n v="0"/>
    <n v="7330"/>
  </r>
  <r>
    <d v="2025-01-06T00:00:00"/>
    <x v="0"/>
    <n v="2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07T00:00:00"/>
    <x v="0"/>
    <n v="2"/>
    <x v="6"/>
    <x v="5"/>
    <n v="1"/>
    <n v="0"/>
    <n v="1"/>
    <x v="0"/>
    <s v="-"/>
    <s v="SP Y"/>
    <m/>
    <n v="1"/>
    <x v="1"/>
    <s v="Legs2"/>
    <s v="Conventional Deadlift"/>
    <n v="340"/>
    <n v="3"/>
    <n v="340"/>
    <n v="3"/>
    <n v="340"/>
    <n v="3"/>
    <n v="340"/>
    <n v="3"/>
    <m/>
    <m/>
    <m/>
    <m/>
    <s v="Standing Calf Raise"/>
    <n v="305"/>
    <n v="10"/>
    <n v="305"/>
    <n v="10"/>
    <n v="30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9150"/>
    <n v="2100"/>
    <n v="1650"/>
    <n v="0"/>
    <m/>
    <m/>
    <n v="16980"/>
  </r>
  <r>
    <d v="2025-01-08T00:00:00"/>
    <x v="0"/>
    <n v="2"/>
    <x v="0"/>
    <x v="5"/>
    <n v="1"/>
    <n v="0"/>
    <n v="1"/>
    <x v="0"/>
    <s v="-"/>
    <m/>
    <m/>
    <n v="1"/>
    <x v="2"/>
    <s v="Upper2"/>
    <s v="Close Grip (neutral) Lat Pulldown"/>
    <n v="150"/>
    <n v="10"/>
    <n v="150"/>
    <n v="10"/>
    <n v="150"/>
    <n v="10"/>
    <n v="150"/>
    <n v="7"/>
    <n v="150"/>
    <n v="4"/>
    <m/>
    <m/>
    <s v="Hammer Curl"/>
    <n v="45"/>
    <n v="5"/>
    <n v="45"/>
    <n v="5"/>
    <n v="45"/>
    <n v="5"/>
    <n v="45"/>
    <n v="5"/>
    <m/>
    <m/>
    <s v="Seated Rows"/>
    <n v="135"/>
    <n v="10"/>
    <n v="135"/>
    <n v="10"/>
    <n v="135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0"/>
    <n v="900"/>
    <n v="4050"/>
    <n v="1650"/>
    <n v="0"/>
    <m/>
    <m/>
    <n v="12750"/>
  </r>
  <r>
    <d v="2025-01-09T00:00:00"/>
    <x v="0"/>
    <n v="2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2075"/>
    <m/>
    <m/>
    <n v="5225"/>
  </r>
  <r>
    <d v="2025-01-10T00:00:00"/>
    <x v="0"/>
    <n v="2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11T00:00:00"/>
    <x v="0"/>
    <n v="2"/>
    <x v="3"/>
    <x v="5"/>
    <n v="0"/>
    <n v="1"/>
    <n v="1"/>
    <x v="0"/>
    <s v="-"/>
    <s v="PAC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05"/>
    <n v="10"/>
    <n v="305"/>
    <n v="10"/>
    <n v="305"/>
    <n v="10"/>
    <m/>
    <m/>
    <m/>
    <m/>
    <s v="Hammer Glute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150"/>
    <n v="2100"/>
    <n v="1200"/>
    <n v="0"/>
    <m/>
    <m/>
    <n v="16275"/>
  </r>
  <r>
    <d v="2025-01-12T00:00:00"/>
    <x v="0"/>
    <n v="3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13T00:00:00"/>
    <x v="0"/>
    <n v="3"/>
    <x v="5"/>
    <x v="5"/>
    <n v="1"/>
    <n v="0"/>
    <n v="1"/>
    <x v="0"/>
    <s v="-"/>
    <s v="SP Y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50"/>
    <n v="10"/>
    <n v="55"/>
    <n v="10"/>
    <n v="50"/>
    <n v="10"/>
    <m/>
    <m/>
    <m/>
    <m/>
    <s v="Cable Fly"/>
    <n v="40"/>
    <n v="10"/>
    <n v="45"/>
    <n v="10"/>
    <n v="45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550"/>
    <n v="1300"/>
    <n v="2280"/>
    <n v="0"/>
    <n v="0"/>
    <n v="0"/>
    <n v="7930"/>
  </r>
  <r>
    <d v="2025-01-14T00:00:00"/>
    <x v="0"/>
    <n v="3"/>
    <x v="6"/>
    <x v="5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315"/>
    <n v="10"/>
    <n v="315"/>
    <n v="10"/>
    <n v="31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450"/>
    <n v="2100"/>
    <n v="1650"/>
    <n v="0"/>
    <m/>
    <m/>
    <n v="17160"/>
  </r>
  <r>
    <d v="2025-01-15T00:00:00"/>
    <x v="0"/>
    <n v="3"/>
    <x v="0"/>
    <x v="5"/>
    <n v="1"/>
    <n v="0"/>
    <n v="1"/>
    <x v="0"/>
    <s v="-"/>
    <m/>
    <m/>
    <n v="1"/>
    <x v="2"/>
    <s v="Upper2"/>
    <s v="Close Grip (neutral) Lat Pulldown"/>
    <n v="152"/>
    <n v="10"/>
    <n v="152"/>
    <n v="10"/>
    <n v="152"/>
    <n v="8"/>
    <n v="152"/>
    <n v="8"/>
    <n v="152"/>
    <n v="4"/>
    <m/>
    <m/>
    <s v="Hammer Curl"/>
    <n v="45"/>
    <n v="5"/>
    <n v="45"/>
    <n v="5"/>
    <n v="45"/>
    <n v="5"/>
    <n v="45"/>
    <n v="5"/>
    <m/>
    <m/>
    <s v="Seated Rows"/>
    <n v="132"/>
    <n v="10"/>
    <n v="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0"/>
    <n v="900"/>
    <n v="2960"/>
    <n v="1650"/>
    <n v="0"/>
    <m/>
    <m/>
    <n v="11590"/>
  </r>
  <r>
    <d v="2025-01-16T00:00:00"/>
    <x v="0"/>
    <n v="3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2075"/>
    <m/>
    <m/>
    <n v="5225"/>
  </r>
  <r>
    <d v="2025-01-17T00:00:00"/>
    <x v="0"/>
    <n v="3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18T00:00:00"/>
    <x v="0"/>
    <n v="3"/>
    <x v="3"/>
    <x v="5"/>
    <n v="0"/>
    <n v="1"/>
    <n v="1"/>
    <x v="0"/>
    <s v="-"/>
    <s v="PAC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ESP Glute Machine"/>
    <n v="90"/>
    <n v="7"/>
    <n v="90"/>
    <n v="7"/>
    <n v="90"/>
    <n v="8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1980"/>
    <n v="1200"/>
    <n v="0"/>
    <m/>
    <m/>
    <n v="16455"/>
  </r>
  <r>
    <d v="2025-01-19T00:00:00"/>
    <x v="0"/>
    <n v="4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0T00:00:00"/>
    <x v="0"/>
    <n v="4"/>
    <x v="5"/>
    <x v="5"/>
    <n v="1"/>
    <n v="0"/>
    <n v="1"/>
    <x v="0"/>
    <s v="-"/>
    <s v="SP Y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55"/>
    <n v="10"/>
    <n v="55"/>
    <n v="10"/>
    <n v="55"/>
    <n v="10"/>
    <m/>
    <m/>
    <m/>
    <m/>
    <s v="Dumbbell Fly"/>
    <n v="20"/>
    <n v="10"/>
    <n v="25"/>
    <n v="10"/>
    <n v="25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650"/>
    <n v="700"/>
    <n v="2280"/>
    <n v="0"/>
    <n v="0"/>
    <n v="0"/>
    <n v="7430"/>
  </r>
  <r>
    <d v="2025-01-21T00:00:00"/>
    <x v="0"/>
    <n v="4"/>
    <x v="6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2T00:00:00"/>
    <x v="0"/>
    <n v="4"/>
    <x v="0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3T00:00:00"/>
    <x v="0"/>
    <n v="4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4T00:00:00"/>
    <x v="0"/>
    <n v="4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5T00:00:00"/>
    <x v="0"/>
    <n v="4"/>
    <x v="3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6T00:00:00"/>
    <x v="0"/>
    <n v="5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7T00:00:00"/>
    <x v="0"/>
    <n v="5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28T00:00:00"/>
    <x v="0"/>
    <n v="5"/>
    <x v="6"/>
    <x v="5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2"/>
    <n v="330"/>
    <n v="2"/>
    <n v="330"/>
    <n v="2"/>
    <m/>
    <m/>
    <s v="Standing Calf Raise"/>
    <n v="315"/>
    <n v="10"/>
    <n v="315"/>
    <n v="10"/>
    <n v="31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450"/>
    <n v="2100"/>
    <n v="1650"/>
    <n v="0"/>
    <m/>
    <m/>
    <n v="17160"/>
  </r>
  <r>
    <d v="2025-01-29T00:00:00"/>
    <x v="0"/>
    <n v="5"/>
    <x v="0"/>
    <x v="5"/>
    <n v="1"/>
    <n v="0"/>
    <n v="1"/>
    <x v="0"/>
    <s v="-"/>
    <m/>
    <m/>
    <n v="1"/>
    <x v="2"/>
    <s v="Upper2"/>
    <s v="Close Grip (neutral) Lat Pulldown"/>
    <n v="152"/>
    <n v="10"/>
    <n v="152"/>
    <n v="8"/>
    <n v="152"/>
    <n v="6"/>
    <n v="152"/>
    <n v="6"/>
    <n v="152"/>
    <n v="4"/>
    <m/>
    <m/>
    <s v="Hammer Curl"/>
    <n v="45"/>
    <n v="5"/>
    <n v="45"/>
    <n v="5"/>
    <n v="45"/>
    <n v="5"/>
    <n v="45"/>
    <n v="5"/>
    <m/>
    <m/>
    <s v="Seated Rows"/>
    <n v="132"/>
    <n v="10"/>
    <n v="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8"/>
    <n v="900"/>
    <n v="2960"/>
    <n v="1650"/>
    <n v="0"/>
    <m/>
    <m/>
    <n v="10678"/>
  </r>
  <r>
    <d v="2025-01-30T00:00:00"/>
    <x v="0"/>
    <n v="5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1-31T00:00:00"/>
    <x v="0"/>
    <n v="5"/>
    <x v="2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8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Hack Squat Shrugs &amp; Forearm Holds"/>
    <n v="205"/>
    <n v="5"/>
    <n v="205"/>
    <n v="7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710"/>
    <n v="450"/>
    <n v="450"/>
    <n v="450"/>
    <n v="2085"/>
    <m/>
    <m/>
    <n v="5145"/>
  </r>
  <r>
    <d v="2025-02-01T00:00:00"/>
    <x v="1"/>
    <n v="5"/>
    <x v="3"/>
    <x v="5"/>
    <n v="0"/>
    <n v="1"/>
    <n v="1"/>
    <x v="0"/>
    <s v="-"/>
    <s v="SP Y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SP Y Hip Thrusts"/>
    <n v="70"/>
    <n v="10"/>
    <n v="70"/>
    <n v="10"/>
    <n v="70"/>
    <n v="10"/>
    <m/>
    <m/>
    <m/>
    <m/>
    <s v="Single Leg Extension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2100"/>
    <n v="1350"/>
    <n v="0"/>
    <m/>
    <m/>
    <n v="16725"/>
  </r>
  <r>
    <d v="2025-02-02T00:00:00"/>
    <x v="1"/>
    <n v="6"/>
    <x v="4"/>
    <x v="5"/>
    <n v="0"/>
    <n v="1"/>
    <n v="1"/>
    <x v="0"/>
    <s v="-"/>
    <m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35"/>
    <n v="10"/>
    <n v="40"/>
    <n v="10"/>
    <n v="40"/>
    <n v="10"/>
    <m/>
    <m/>
    <m/>
    <m/>
    <s v="Cable Fly"/>
    <n v="40"/>
    <n v="10"/>
    <n v="45"/>
    <n v="10"/>
    <n v="45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150"/>
    <n v="1300"/>
    <n v="2280"/>
    <n v="0"/>
    <n v="0"/>
    <n v="0"/>
    <n v="7530"/>
  </r>
  <r>
    <d v="2025-02-03T00:00:00"/>
    <x v="1"/>
    <n v="6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04T00:00:00"/>
    <x v="1"/>
    <n v="6"/>
    <x v="6"/>
    <x v="5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315"/>
    <n v="10"/>
    <n v="315"/>
    <n v="10"/>
    <n v="31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450"/>
    <n v="2100"/>
    <n v="1650"/>
    <n v="0"/>
    <m/>
    <m/>
    <n v="17160"/>
  </r>
  <r>
    <d v="2025-02-05T00:00:00"/>
    <x v="1"/>
    <n v="6"/>
    <x v="0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06T00:00:00"/>
    <x v="1"/>
    <n v="6"/>
    <x v="1"/>
    <x v="5"/>
    <n v="1"/>
    <n v="0"/>
    <n v="1"/>
    <x v="0"/>
    <s v="-"/>
    <m/>
    <m/>
    <n v="1"/>
    <x v="2"/>
    <s v="Upper2"/>
    <s v="Lat Pulldowns (wide)"/>
    <n v="150"/>
    <n v="10"/>
    <n v="150"/>
    <n v="10"/>
    <n v="150"/>
    <n v="10"/>
    <n v="150"/>
    <n v="0"/>
    <m/>
    <m/>
    <m/>
    <m/>
    <s v="Hammer Curl"/>
    <n v="45"/>
    <n v="5"/>
    <n v="45"/>
    <n v="5"/>
    <n v="45"/>
    <n v="5"/>
    <m/>
    <m/>
    <m/>
    <m/>
    <s v="Seated Rows"/>
    <n v="132"/>
    <n v="10"/>
    <n v="1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0"/>
    <n v="675"/>
    <n v="3960"/>
    <n v="1650"/>
    <n v="0"/>
    <m/>
    <m/>
    <n v="10785"/>
  </r>
  <r>
    <d v="2025-02-07T00:00:00"/>
    <x v="1"/>
    <n v="6"/>
    <x v="2"/>
    <x v="5"/>
    <n v="1"/>
    <n v="0"/>
    <n v="1"/>
    <x v="0"/>
    <s v="-"/>
    <s v="Home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0"/>
    <m/>
    <m/>
    <n v="3150"/>
  </r>
  <r>
    <d v="2025-02-08T00:00:00"/>
    <x v="1"/>
    <n v="6"/>
    <x v="3"/>
    <x v="5"/>
    <n v="0"/>
    <n v="1"/>
    <n v="1"/>
    <x v="0"/>
    <s v="-"/>
    <s v="SP Y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SP Y Hip Thrusts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2100"/>
    <n v="1200"/>
    <n v="0"/>
    <m/>
    <m/>
    <n v="16575"/>
  </r>
  <r>
    <d v="2025-02-09T00:00:00"/>
    <x v="1"/>
    <n v="7"/>
    <x v="4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35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150"/>
    <n v="1350"/>
    <n v="2280"/>
    <n v="0"/>
    <n v="0"/>
    <n v="0"/>
    <n v="7580"/>
  </r>
  <r>
    <d v="2025-02-10T00:00:00"/>
    <x v="1"/>
    <n v="7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11T00:00:00"/>
    <x v="1"/>
    <n v="7"/>
    <x v="6"/>
    <x v="5"/>
    <n v="1"/>
    <n v="0"/>
    <n v="1"/>
    <x v="0"/>
    <s v="-"/>
    <s v="SP Y"/>
    <m/>
    <n v="1"/>
    <x v="1"/>
    <s v="Legs2"/>
    <s v="Conventional Deadlift"/>
    <n v="330"/>
    <n v="3"/>
    <n v="330"/>
    <n v="3"/>
    <n v="330"/>
    <n v="3"/>
    <n v="330"/>
    <n v="3"/>
    <m/>
    <m/>
    <m/>
    <m/>
    <s v="Standing Calf Raise"/>
    <n v="315"/>
    <n v="10"/>
    <n v="315"/>
    <n v="10"/>
    <n v="31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450"/>
    <n v="2100"/>
    <n v="1650"/>
    <n v="0"/>
    <m/>
    <m/>
    <n v="17160"/>
  </r>
  <r>
    <d v="2025-02-12T00:00:00"/>
    <x v="1"/>
    <n v="7"/>
    <x v="0"/>
    <x v="5"/>
    <n v="1"/>
    <n v="0"/>
    <n v="1"/>
    <x v="0"/>
    <s v="-"/>
    <m/>
    <m/>
    <n v="1"/>
    <x v="2"/>
    <s v="Upper2"/>
    <s v="Close Grip (neutral) Lat Pulldown"/>
    <n v="152"/>
    <n v="10"/>
    <n v="152"/>
    <n v="8"/>
    <n v="152"/>
    <n v="6"/>
    <n v="152"/>
    <n v="6"/>
    <n v="152"/>
    <n v="5"/>
    <m/>
    <m/>
    <s v="Hammer Curl"/>
    <n v="45"/>
    <n v="5"/>
    <n v="45"/>
    <n v="5"/>
    <n v="45"/>
    <n v="5"/>
    <m/>
    <m/>
    <m/>
    <m/>
    <s v="Seated Rows"/>
    <n v="132"/>
    <n v="10"/>
    <n v="1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0"/>
    <n v="675"/>
    <n v="3960"/>
    <n v="1650"/>
    <n v="0"/>
    <m/>
    <m/>
    <n v="11605"/>
  </r>
  <r>
    <d v="2025-02-13T00:00:00"/>
    <x v="1"/>
    <n v="7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14T00:00:00"/>
    <x v="1"/>
    <n v="7"/>
    <x v="2"/>
    <x v="5"/>
    <n v="1"/>
    <n v="0"/>
    <n v="1"/>
    <x v="0"/>
    <s v="-"/>
    <s v="Home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0"/>
    <m/>
    <m/>
    <n v="3150"/>
  </r>
  <r>
    <d v="2025-02-15T00:00:00"/>
    <x v="1"/>
    <n v="7"/>
    <x v="3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16T00:00:00"/>
    <x v="1"/>
    <n v="8"/>
    <x v="4"/>
    <x v="5"/>
    <n v="0"/>
    <n v="1"/>
    <n v="1"/>
    <x v="0"/>
    <s v="-"/>
    <s v="SP Y"/>
    <m/>
    <n v="1"/>
    <x v="1"/>
    <s v="Legs1"/>
    <s v="Barbell Back Squat"/>
    <n v="255"/>
    <n v="4"/>
    <n v="255"/>
    <n v="3"/>
    <n v="255"/>
    <n v="3"/>
    <n v="255"/>
    <n v="3"/>
    <n v="255"/>
    <n v="2"/>
    <m/>
    <m/>
    <s v="Standing Calf Raise"/>
    <n v="315"/>
    <n v="10"/>
    <n v="315"/>
    <n v="10"/>
    <n v="315"/>
    <n v="10"/>
    <m/>
    <m/>
    <m/>
    <m/>
    <s v="Single Leg Leg Press"/>
    <n v="180"/>
    <n v="10"/>
    <n v="180"/>
    <n v="10"/>
    <n v="180"/>
    <n v="10"/>
    <m/>
    <m/>
    <m/>
    <m/>
    <s v="SP Y Hip Thrusts"/>
    <n v="70"/>
    <n v="10"/>
    <n v="70"/>
    <n v="10"/>
    <n v="7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5400"/>
    <n v="2100"/>
    <n v="0"/>
    <m/>
    <m/>
    <n v="20775"/>
  </r>
  <r>
    <d v="2025-02-17T00:00:00"/>
    <x v="1"/>
    <n v="8"/>
    <x v="5"/>
    <x v="5"/>
    <n v="1"/>
    <n v="0"/>
    <n v="1"/>
    <x v="0"/>
    <s v="-"/>
    <s v="SP Y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55"/>
    <n v="10"/>
    <n v="60"/>
    <n v="10"/>
    <n v="60"/>
    <n v="10"/>
    <m/>
    <m/>
    <m/>
    <m/>
    <s v="Cable Fly"/>
    <n v="45"/>
    <n v="10"/>
    <n v="45"/>
    <n v="10"/>
    <n v="45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750"/>
    <n v="1350"/>
    <n v="2280"/>
    <n v="0"/>
    <n v="0"/>
    <n v="0"/>
    <n v="8180"/>
  </r>
  <r>
    <d v="2025-02-18T00:00:00"/>
    <x v="1"/>
    <n v="8"/>
    <x v="6"/>
    <x v="5"/>
    <n v="1"/>
    <n v="0"/>
    <n v="1"/>
    <x v="0"/>
    <s v="-"/>
    <m/>
    <m/>
    <n v="1"/>
    <x v="1"/>
    <s v="Legs2"/>
    <s v="Conventional Deadlift"/>
    <n v="340"/>
    <n v="3"/>
    <n v="340"/>
    <n v="3"/>
    <n v="340"/>
    <n v="3"/>
    <n v="340"/>
    <n v="3"/>
    <m/>
    <m/>
    <m/>
    <m/>
    <s v="Standing Calf Raise"/>
    <n v="315"/>
    <n v="10"/>
    <n v="315"/>
    <n v="10"/>
    <n v="31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9450"/>
    <n v="2100"/>
    <n v="1650"/>
    <n v="0"/>
    <m/>
    <m/>
    <n v="17280"/>
  </r>
  <r>
    <d v="2025-02-19T00:00:00"/>
    <x v="1"/>
    <n v="8"/>
    <x v="0"/>
    <x v="5"/>
    <n v="1"/>
    <n v="0"/>
    <n v="1"/>
    <x v="0"/>
    <s v="-"/>
    <s v="SP Y"/>
    <m/>
    <n v="1"/>
    <x v="2"/>
    <s v="Upper2"/>
    <s v="Hammer Curl"/>
    <n v="45"/>
    <n v="5"/>
    <n v="45"/>
    <n v="5"/>
    <n v="45"/>
    <n v="5"/>
    <m/>
    <m/>
    <m/>
    <m/>
    <m/>
    <m/>
    <s v="Close Grip (neutral) Lat Pulldown"/>
    <n v="152"/>
    <n v="10"/>
    <n v="152"/>
    <n v="9"/>
    <n v="152"/>
    <n v="7"/>
    <n v="152"/>
    <n v="5"/>
    <n v="152"/>
    <n v="6"/>
    <s v="Preacher Curls (EZ Bar)"/>
    <n v="55"/>
    <n v="10"/>
    <n v="55"/>
    <n v="10"/>
    <n v="55"/>
    <n v="10"/>
    <m/>
    <m/>
    <m/>
    <m/>
    <s v="Seated Rows"/>
    <n v="132"/>
    <n v="10"/>
    <n v="132"/>
    <n v="10"/>
    <n v="1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5"/>
    <n v="5624"/>
    <n v="1650"/>
    <n v="3960"/>
    <n v="0"/>
    <m/>
    <m/>
    <n v="11909"/>
  </r>
  <r>
    <d v="2025-02-20T00:00:00"/>
    <x v="1"/>
    <n v="8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4100"/>
    <m/>
    <m/>
    <n v="7250"/>
  </r>
  <r>
    <d v="2025-02-21T00:00:00"/>
    <x v="1"/>
    <n v="8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22T00:00:00"/>
    <x v="1"/>
    <n v="8"/>
    <x v="3"/>
    <x v="5"/>
    <n v="0"/>
    <n v="1"/>
    <n v="1"/>
    <x v="0"/>
    <s v="-"/>
    <s v="PAC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Hammer Glute"/>
    <n v="70"/>
    <n v="10"/>
    <n v="70"/>
    <n v="10"/>
    <n v="70"/>
    <n v="10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2100"/>
    <n v="1200"/>
    <n v="0"/>
    <m/>
    <m/>
    <n v="16575"/>
  </r>
  <r>
    <d v="2025-02-23T00:00:00"/>
    <x v="1"/>
    <n v="9"/>
    <x v="4"/>
    <x v="5"/>
    <n v="0"/>
    <n v="1"/>
    <n v="1"/>
    <x v="0"/>
    <s v="-"/>
    <s v="SP Y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32.5"/>
    <n v="10"/>
    <n v="32.5"/>
    <n v="10"/>
    <n v="32.5"/>
    <n v="10"/>
    <m/>
    <m/>
    <m/>
    <m/>
    <s v="Cable Fly"/>
    <n v="27.5"/>
    <n v="10"/>
    <n v="27.5"/>
    <n v="10"/>
    <n v="27.5"/>
    <n v="10"/>
    <m/>
    <m/>
    <m/>
    <m/>
    <s v="EZ Bar Skull Crusher"/>
    <n v="95"/>
    <n v="8"/>
    <n v="95"/>
    <n v="8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975"/>
    <n v="825"/>
    <n v="2280"/>
    <n v="0"/>
    <n v="0"/>
    <n v="0"/>
    <n v="6880"/>
  </r>
  <r>
    <d v="2025-02-24T00:00:00"/>
    <x v="1"/>
    <n v="9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2-25T00:00:00"/>
    <x v="1"/>
    <n v="9"/>
    <x v="6"/>
    <x v="5"/>
    <n v="1"/>
    <n v="0"/>
    <n v="1"/>
    <x v="0"/>
    <s v="-"/>
    <s v="SP Y"/>
    <m/>
    <n v="1"/>
    <x v="1"/>
    <s v="Legs2"/>
    <s v="Conventional Deadlift"/>
    <n v="340"/>
    <n v="3"/>
    <n v="340"/>
    <n v="3"/>
    <n v="340"/>
    <n v="3"/>
    <n v="340"/>
    <n v="3"/>
    <m/>
    <m/>
    <m/>
    <m/>
    <s v="Standing Calf Raise"/>
    <n v="315"/>
    <n v="10"/>
    <n v="315"/>
    <n v="10"/>
    <n v="315"/>
    <n v="10"/>
    <m/>
    <m/>
    <m/>
    <m/>
    <s v="Machine Hip Thrust"/>
    <n v="70"/>
    <n v="10"/>
    <n v="70"/>
    <n v="10"/>
    <n v="7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9450"/>
    <n v="2100"/>
    <n v="1650"/>
    <n v="0"/>
    <m/>
    <m/>
    <n v="17280"/>
  </r>
  <r>
    <d v="2025-02-26T00:00:00"/>
    <x v="1"/>
    <n v="9"/>
    <x v="0"/>
    <x v="5"/>
    <n v="1"/>
    <n v="0"/>
    <n v="1"/>
    <x v="0"/>
    <s v="-"/>
    <m/>
    <m/>
    <n v="1"/>
    <x v="2"/>
    <s v="Upper2"/>
    <s v="Close Grip (neutral) Lat Pulldown"/>
    <n v="152"/>
    <n v="10"/>
    <n v="152"/>
    <n v="10"/>
    <n v="152"/>
    <n v="8"/>
    <n v="152"/>
    <n v="6"/>
    <n v="152"/>
    <n v="5"/>
    <m/>
    <m/>
    <s v="Hammer Curl"/>
    <n v="45"/>
    <n v="5"/>
    <n v="45"/>
    <n v="5"/>
    <n v="45"/>
    <n v="5"/>
    <m/>
    <m/>
    <m/>
    <m/>
    <s v="Seated Rows"/>
    <n v="132"/>
    <n v="10"/>
    <n v="1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8"/>
    <n v="675"/>
    <n v="3960"/>
    <n v="1650"/>
    <n v="0"/>
    <m/>
    <m/>
    <n v="12213"/>
  </r>
  <r>
    <d v="2025-02-27T00:00:00"/>
    <x v="1"/>
    <n v="9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4100"/>
    <m/>
    <m/>
    <n v="7250"/>
  </r>
  <r>
    <d v="2025-02-28T00:00:00"/>
    <x v="1"/>
    <n v="9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01T00:00:00"/>
    <x v="2"/>
    <n v="9"/>
    <x v="3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02T00:00:00"/>
    <x v="2"/>
    <n v="10"/>
    <x v="4"/>
    <x v="5"/>
    <n v="0"/>
    <n v="1"/>
    <n v="1"/>
    <x v="0"/>
    <s v="-"/>
    <s v="PAC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Hammer Glute"/>
    <n v="80"/>
    <n v="10"/>
    <n v="80"/>
    <n v="10"/>
    <n v="80"/>
    <n v="10"/>
    <m/>
    <m/>
    <m/>
    <m/>
    <s v="Single Leg Extension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2400"/>
    <n v="750"/>
    <n v="0"/>
    <m/>
    <m/>
    <n v="16425"/>
  </r>
  <r>
    <d v="2025-03-03T00:00:00"/>
    <x v="2"/>
    <n v="10"/>
    <x v="5"/>
    <x v="5"/>
    <n v="1"/>
    <n v="0"/>
    <n v="1"/>
    <x v="0"/>
    <s v="-"/>
    <s v="SP Y"/>
    <m/>
    <n v="1"/>
    <x v="2"/>
    <s v="Upper1"/>
    <s v="Barbell Bench"/>
    <n v="175"/>
    <n v="4"/>
    <n v="175"/>
    <n v="4"/>
    <n v="175"/>
    <n v="4"/>
    <n v="175"/>
    <n v="4"/>
    <m/>
    <m/>
    <m/>
    <m/>
    <s v="Unilateral Triceps Pushdown"/>
    <n v="60"/>
    <n v="10"/>
    <n v="60"/>
    <n v="10"/>
    <n v="60"/>
    <n v="10"/>
    <m/>
    <m/>
    <m/>
    <m/>
    <s v="Cable Fly"/>
    <n v="45"/>
    <n v="10"/>
    <n v="45"/>
    <n v="10"/>
    <n v="45"/>
    <n v="10"/>
    <m/>
    <m/>
    <m/>
    <m/>
    <s v="Single Arm Dumbbell Skull Crusher"/>
    <n v="30"/>
    <n v="10"/>
    <n v="40"/>
    <n v="8"/>
    <n v="4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0"/>
    <n v="1800"/>
    <n v="1350"/>
    <n v="940"/>
    <n v="0"/>
    <n v="0"/>
    <n v="0"/>
    <n v="6890"/>
  </r>
  <r>
    <d v="2025-03-04T00:00:00"/>
    <x v="2"/>
    <n v="10"/>
    <x v="6"/>
    <x v="5"/>
    <n v="1"/>
    <n v="0"/>
    <n v="1"/>
    <x v="0"/>
    <s v="-"/>
    <s v="PAC"/>
    <m/>
    <n v="1"/>
    <x v="1"/>
    <s v="Legs2"/>
    <s v="Conventional Deadlift"/>
    <n v="340"/>
    <n v="3"/>
    <n v="340"/>
    <n v="3"/>
    <n v="340"/>
    <n v="3"/>
    <n v="340"/>
    <n v="3"/>
    <m/>
    <m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50"/>
    <n v="6"/>
    <n v="50"/>
    <n v="8"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9450"/>
    <n v="2400"/>
    <n v="1100"/>
    <n v="0"/>
    <m/>
    <m/>
    <n v="17030"/>
  </r>
  <r>
    <d v="2025-03-05T00:00:00"/>
    <x v="2"/>
    <n v="10"/>
    <x v="0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8"/>
    <n v="152"/>
    <n v="6"/>
    <m/>
    <m/>
    <s v="Hammer Curl"/>
    <n v="45"/>
    <n v="5"/>
    <n v="45"/>
    <n v="5"/>
    <n v="45"/>
    <n v="5"/>
    <m/>
    <m/>
    <m/>
    <m/>
    <s v="Seated Rows"/>
    <n v="132"/>
    <n v="10"/>
    <n v="1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6"/>
    <n v="675"/>
    <n v="3960"/>
    <n v="1650"/>
    <n v="0"/>
    <m/>
    <m/>
    <n v="12061"/>
  </r>
  <r>
    <d v="2025-03-06T00:00:00"/>
    <x v="2"/>
    <n v="10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205"/>
    <n v="5"/>
    <n v="205"/>
    <n v="5"/>
    <n v="205"/>
    <n v="5"/>
    <n v="20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4100"/>
    <m/>
    <m/>
    <n v="7250"/>
  </r>
  <r>
    <d v="2025-03-07T00:00:00"/>
    <x v="2"/>
    <n v="10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08T00:00:00"/>
    <x v="2"/>
    <n v="10"/>
    <x v="3"/>
    <x v="5"/>
    <n v="0"/>
    <n v="1"/>
    <n v="1"/>
    <x v="0"/>
    <s v="-"/>
    <s v="PAC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Hammer Glute"/>
    <n v="80"/>
    <n v="10"/>
    <n v="80"/>
    <n v="10"/>
    <n v="80"/>
    <n v="10"/>
    <m/>
    <m/>
    <m/>
    <m/>
    <s v="Single Leg Extension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2400"/>
    <n v="750"/>
    <n v="0"/>
    <m/>
    <m/>
    <n v="16425"/>
  </r>
  <r>
    <d v="2025-03-09T00:00:00"/>
    <x v="2"/>
    <n v="11"/>
    <x v="4"/>
    <x v="5"/>
    <n v="0"/>
    <n v="1"/>
    <n v="1"/>
    <x v="0"/>
    <s v="-"/>
    <s v="SP Y"/>
    <m/>
    <n v="1"/>
    <x v="2"/>
    <s v="Upper1"/>
    <s v="Barbell Bench"/>
    <n v="185"/>
    <n v="4"/>
    <n v="185"/>
    <n v="4"/>
    <n v="185"/>
    <n v="4"/>
    <n v="185"/>
    <n v="4"/>
    <m/>
    <m/>
    <m/>
    <m/>
    <s v="Unilateral Triceps Pushdown"/>
    <n v="40"/>
    <n v="10"/>
    <n v="40"/>
    <n v="10"/>
    <n v="40"/>
    <n v="10"/>
    <m/>
    <m/>
    <m/>
    <m/>
    <s v="Cable Fly"/>
    <n v="50"/>
    <n v="10"/>
    <n v="50"/>
    <n v="10"/>
    <n v="50"/>
    <n v="10"/>
    <m/>
    <m/>
    <m/>
    <m/>
    <s v="EZ Bar Skull Crusher"/>
    <n v="95"/>
    <n v="10"/>
    <n v="95"/>
    <n v="9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0"/>
    <n v="1200"/>
    <n v="1500"/>
    <n v="2565"/>
    <n v="0"/>
    <n v="0"/>
    <n v="0"/>
    <n v="8225"/>
  </r>
  <r>
    <d v="2025-03-10T00:00:00"/>
    <x v="2"/>
    <n v="11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11T00:00:00"/>
    <x v="2"/>
    <n v="11"/>
    <x v="6"/>
    <x v="5"/>
    <n v="1"/>
    <n v="0"/>
    <n v="1"/>
    <x v="0"/>
    <s v="-"/>
    <s v="SP Y"/>
    <m/>
    <n v="1"/>
    <x v="1"/>
    <s v="Legs2"/>
    <s v="Conventional Deadlift"/>
    <n v="340"/>
    <n v="3"/>
    <n v="340"/>
    <n v="3"/>
    <n v="340"/>
    <n v="3"/>
    <n v="340"/>
    <n v="3"/>
    <m/>
    <m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"/>
    <n v="9450"/>
    <n v="2400"/>
    <n v="1650"/>
    <n v="0"/>
    <m/>
    <m/>
    <n v="17580"/>
  </r>
  <r>
    <d v="2025-03-12T00:00:00"/>
    <x v="2"/>
    <n v="11"/>
    <x v="0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13T00:00:00"/>
    <x v="2"/>
    <n v="11"/>
    <x v="1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8"/>
    <n v="152"/>
    <n v="7"/>
    <m/>
    <m/>
    <s v="Hammer Curl"/>
    <n v="45"/>
    <n v="5"/>
    <n v="45"/>
    <n v="5"/>
    <n v="45"/>
    <n v="5"/>
    <m/>
    <m/>
    <m/>
    <m/>
    <s v="Seated Rows"/>
    <n v="135"/>
    <n v="10"/>
    <n v="135"/>
    <n v="10"/>
    <n v="135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8"/>
    <n v="675"/>
    <n v="4050"/>
    <n v="1650"/>
    <n v="0"/>
    <m/>
    <m/>
    <n v="12303"/>
  </r>
  <r>
    <d v="2025-03-14T00:00:00"/>
    <x v="2"/>
    <n v="11"/>
    <x v="2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0"/>
    <m/>
    <m/>
    <n v="3150"/>
  </r>
  <r>
    <d v="2025-03-15T00:00:00"/>
    <x v="2"/>
    <n v="11"/>
    <x v="3"/>
    <x v="5"/>
    <n v="0"/>
    <n v="1"/>
    <n v="1"/>
    <x v="0"/>
    <s v="-"/>
    <s v="PAC"/>
    <m/>
    <n v="1"/>
    <x v="1"/>
    <s v="Legs1"/>
    <s v="Barbell Back Squat"/>
    <n v="255"/>
    <n v="4"/>
    <n v="255"/>
    <n v="4"/>
    <n v="255"/>
    <n v="4"/>
    <n v="255"/>
    <n v="3"/>
    <m/>
    <m/>
    <m/>
    <m/>
    <s v="Standing Calf Raise"/>
    <n v="315"/>
    <n v="10"/>
    <n v="315"/>
    <n v="10"/>
    <n v="315"/>
    <n v="10"/>
    <m/>
    <m/>
    <m/>
    <m/>
    <s v="Hammer Glute"/>
    <n v="80"/>
    <n v="10"/>
    <n v="80"/>
    <n v="10"/>
    <n v="80"/>
    <n v="10"/>
    <m/>
    <m/>
    <m/>
    <m/>
    <s v="Single Leg Extension"/>
    <n v="45"/>
    <n v="10"/>
    <n v="45"/>
    <n v="10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5"/>
    <n v="9450"/>
    <n v="2400"/>
    <n v="1350"/>
    <n v="0"/>
    <m/>
    <m/>
    <n v="17025"/>
  </r>
  <r>
    <d v="2025-03-16T00:00:00"/>
    <x v="2"/>
    <n v="12"/>
    <x v="4"/>
    <x v="5"/>
    <n v="0"/>
    <n v="1"/>
    <n v="1"/>
    <x v="0"/>
    <s v="-"/>
    <s v="SP Y"/>
    <m/>
    <n v="1"/>
    <x v="2"/>
    <s v="Upper1"/>
    <s v="Barbell Bench"/>
    <n v="185"/>
    <n v="4"/>
    <n v="185"/>
    <n v="4"/>
    <n v="185"/>
    <n v="4"/>
    <n v="185"/>
    <n v="4"/>
    <m/>
    <m/>
    <m/>
    <m/>
    <s v="Unilateral Triceps Pushdown"/>
    <n v="60"/>
    <n v="10"/>
    <n v="70"/>
    <n v="10"/>
    <n v="70"/>
    <n v="10"/>
    <m/>
    <m/>
    <m/>
    <m/>
    <s v="Cable Fly"/>
    <n v="50"/>
    <n v="10"/>
    <n v="50"/>
    <n v="10"/>
    <n v="50"/>
    <n v="10"/>
    <m/>
    <m/>
    <m/>
    <m/>
    <s v="EZ Bar Skull Crusher"/>
    <n v="95"/>
    <n v="10"/>
    <n v="95"/>
    <n v="10"/>
    <n v="9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0"/>
    <n v="2000"/>
    <n v="1500"/>
    <n v="2660"/>
    <n v="0"/>
    <n v="0"/>
    <n v="0"/>
    <n v="9120"/>
  </r>
  <r>
    <d v="2025-03-17T00:00:00"/>
    <x v="2"/>
    <n v="12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18T00:00:00"/>
    <x v="2"/>
    <n v="12"/>
    <x v="6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19T00:00:00"/>
    <x v="2"/>
    <n v="12"/>
    <x v="0"/>
    <x v="5"/>
    <n v="1"/>
    <n v="0"/>
    <n v="1"/>
    <x v="0"/>
    <s v="-"/>
    <s v="SP Y"/>
    <s v="1st Peak Week"/>
    <n v="1"/>
    <x v="1"/>
    <s v="Legs2"/>
    <s v="Conventional Deadlift"/>
    <n v="345"/>
    <n v="1"/>
    <n v="345"/>
    <n v="1"/>
    <n v="345"/>
    <n v="1"/>
    <n v="345"/>
    <n v="1"/>
    <n v="345"/>
    <n v="1"/>
    <n v="345"/>
    <n v="1"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5"/>
    <n v="9450"/>
    <n v="2400"/>
    <n v="1650"/>
    <n v="0"/>
    <m/>
    <m/>
    <n v="15225"/>
  </r>
  <r>
    <d v="2025-03-20T00:00:00"/>
    <x v="2"/>
    <n v="12"/>
    <x v="1"/>
    <x v="5"/>
    <n v="1"/>
    <n v="0"/>
    <n v="1"/>
    <x v="0"/>
    <s v="-"/>
    <m/>
    <s v="1st Peak Week"/>
    <n v="1"/>
    <x v="2"/>
    <s v="Upper2"/>
    <s v="Close Grip (neutral) Lat Pulldown"/>
    <n v="152"/>
    <n v="8"/>
    <n v="152"/>
    <n v="8"/>
    <n v="152"/>
    <n v="8"/>
    <n v="152"/>
    <n v="7"/>
    <n v="152"/>
    <n v="6"/>
    <m/>
    <m/>
    <s v="Hammer Curl"/>
    <n v="45"/>
    <n v="5"/>
    <n v="45"/>
    <n v="5"/>
    <n v="45"/>
    <n v="5"/>
    <m/>
    <m/>
    <m/>
    <m/>
    <s v="Seated Rows"/>
    <n v="132"/>
    <n v="10"/>
    <n v="1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4"/>
    <n v="675"/>
    <n v="3960"/>
    <n v="1650"/>
    <n v="0"/>
    <m/>
    <m/>
    <n v="11909"/>
  </r>
  <r>
    <d v="2025-03-21T00:00:00"/>
    <x v="2"/>
    <n v="12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22T00:00:00"/>
    <x v="2"/>
    <n v="12"/>
    <x v="3"/>
    <x v="5"/>
    <n v="0"/>
    <n v="1"/>
    <n v="1"/>
    <x v="0"/>
    <s v="-"/>
    <s v="PAC"/>
    <s v="1st Peak Week"/>
    <n v="1"/>
    <x v="1"/>
    <s v="Legs1"/>
    <s v="Barbell Back Squat"/>
    <n v="280"/>
    <n v="1"/>
    <n v="280"/>
    <n v="1"/>
    <n v="280"/>
    <n v="1"/>
    <n v="280"/>
    <n v="1"/>
    <n v="280"/>
    <n v="1"/>
    <n v="280"/>
    <n v="1"/>
    <s v="Standing Calf Raise"/>
    <n v="315"/>
    <n v="10"/>
    <n v="315"/>
    <n v="10"/>
    <n v="315"/>
    <n v="10"/>
    <m/>
    <m/>
    <m/>
    <m/>
    <s v="Hammer Glute"/>
    <n v="80"/>
    <n v="10"/>
    <n v="80"/>
    <n v="10"/>
    <n v="80"/>
    <n v="10"/>
    <m/>
    <m/>
    <m/>
    <m/>
    <s v="Single Leg Extension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"/>
    <n v="9450"/>
    <n v="2400"/>
    <n v="750"/>
    <n v="0"/>
    <m/>
    <m/>
    <n v="14000"/>
  </r>
  <r>
    <d v="2025-03-23T00:00:00"/>
    <x v="2"/>
    <n v="13"/>
    <x v="4"/>
    <x v="5"/>
    <n v="0"/>
    <n v="1"/>
    <n v="1"/>
    <x v="0"/>
    <s v="-"/>
    <s v="SP Y"/>
    <s v="1st Peak Week"/>
    <n v="1"/>
    <x v="2"/>
    <s v="Upper1"/>
    <s v="Barbell Bench"/>
    <n v="195"/>
    <n v="1"/>
    <n v="195"/>
    <n v="1"/>
    <n v="195"/>
    <n v="1"/>
    <n v="195"/>
    <n v="1"/>
    <n v="195"/>
    <n v="1"/>
    <n v="195"/>
    <n v="1"/>
    <s v="Unilateral Triceps Pushdown"/>
    <n v="40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EZ Bar Skull Crusher"/>
    <n v="95"/>
    <n v="10"/>
    <n v="95"/>
    <n v="10"/>
    <n v="9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5"/>
    <n v="1200"/>
    <n v="1350"/>
    <n v="2755"/>
    <n v="0"/>
    <n v="0"/>
    <n v="0"/>
    <n v="6280"/>
  </r>
  <r>
    <d v="2025-03-24T00:00:00"/>
    <x v="2"/>
    <n v="13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25T00:00:00"/>
    <x v="2"/>
    <n v="13"/>
    <x v="6"/>
    <x v="5"/>
    <n v="1"/>
    <n v="0"/>
    <n v="1"/>
    <x v="0"/>
    <s v="-"/>
    <s v="SP Y"/>
    <s v="2nd Peak Week"/>
    <n v="1"/>
    <x v="1"/>
    <s v="Legs2"/>
    <s v="Conventional Deadlift"/>
    <n v="365"/>
    <n v="1"/>
    <n v="365"/>
    <n v="1"/>
    <n v="365"/>
    <n v="1"/>
    <m/>
    <m/>
    <m/>
    <m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5"/>
    <n v="9450"/>
    <n v="2400"/>
    <n v="1650"/>
    <n v="0"/>
    <m/>
    <m/>
    <n v="14595"/>
  </r>
  <r>
    <d v="2025-03-26T00:00:00"/>
    <x v="2"/>
    <n v="13"/>
    <x v="0"/>
    <x v="5"/>
    <n v="1"/>
    <n v="0"/>
    <n v="1"/>
    <x v="0"/>
    <s v="-"/>
    <m/>
    <s v="2nd Peak Week"/>
    <n v="1"/>
    <x v="2"/>
    <s v="Upper2"/>
    <s v="Close Grip (neutral) Lat Pulldown"/>
    <n v="152"/>
    <n v="8"/>
    <n v="152"/>
    <n v="8"/>
    <n v="152"/>
    <n v="8"/>
    <n v="152"/>
    <n v="8"/>
    <n v="152"/>
    <n v="8"/>
    <m/>
    <m/>
    <s v="Hammer Curl"/>
    <n v="45"/>
    <n v="5"/>
    <n v="45"/>
    <n v="5"/>
    <n v="45"/>
    <n v="5"/>
    <m/>
    <m/>
    <m/>
    <m/>
    <s v="Seated Rows"/>
    <n v="132"/>
    <n v="10"/>
    <n v="132"/>
    <n v="10"/>
    <n v="132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0"/>
    <n v="675"/>
    <n v="3960"/>
    <n v="1650"/>
    <n v="0"/>
    <m/>
    <m/>
    <n v="12365"/>
  </r>
  <r>
    <d v="2025-03-27T00:00:00"/>
    <x v="2"/>
    <n v="13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28T00:00:00"/>
    <x v="2"/>
    <n v="13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3-29T00:00:00"/>
    <x v="2"/>
    <n v="13"/>
    <x v="3"/>
    <x v="5"/>
    <n v="0"/>
    <n v="1"/>
    <n v="1"/>
    <x v="0"/>
    <s v="-"/>
    <s v="PAC"/>
    <s v="2nd Peak Week"/>
    <n v="1"/>
    <x v="1"/>
    <s v="Legs1"/>
    <s v="Barbell Back Squat"/>
    <n v="300"/>
    <n v="1"/>
    <n v="300"/>
    <n v="1"/>
    <n v="300"/>
    <n v="1"/>
    <m/>
    <m/>
    <m/>
    <m/>
    <m/>
    <m/>
    <s v="Standing Calf Raise"/>
    <n v="315"/>
    <n v="10"/>
    <n v="315"/>
    <n v="10"/>
    <n v="315"/>
    <n v="10"/>
    <m/>
    <m/>
    <m/>
    <m/>
    <s v="Hammer Glute"/>
    <n v="80"/>
    <n v="10"/>
    <n v="80"/>
    <n v="10"/>
    <n v="80"/>
    <n v="10"/>
    <m/>
    <m/>
    <m/>
    <m/>
    <s v="Single Leg Extension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"/>
    <n v="9450"/>
    <n v="2400"/>
    <n v="750"/>
    <n v="0"/>
    <m/>
    <m/>
    <n v="13500"/>
  </r>
  <r>
    <d v="2025-03-30T00:00:00"/>
    <x v="2"/>
    <n v="14"/>
    <x v="4"/>
    <x v="5"/>
    <n v="0"/>
    <n v="1"/>
    <n v="1"/>
    <x v="0"/>
    <s v="-"/>
    <s v="SP Y"/>
    <s v="2nd Peak Week"/>
    <n v="1"/>
    <x v="2"/>
    <s v="Upper1"/>
    <s v="Barbell Bench"/>
    <n v="205"/>
    <n v="1"/>
    <n v="205"/>
    <n v="1"/>
    <n v="205"/>
    <n v="1"/>
    <m/>
    <m/>
    <m/>
    <m/>
    <m/>
    <m/>
    <s v="Unilateral Triceps Pushdown"/>
    <n v="40"/>
    <n v="10"/>
    <n v="40"/>
    <n v="10"/>
    <n v="40"/>
    <n v="10"/>
    <m/>
    <m/>
    <m/>
    <m/>
    <s v="Cable Fly"/>
    <n v="50"/>
    <n v="10"/>
    <n v="50"/>
    <n v="10"/>
    <n v="50"/>
    <n v="10"/>
    <m/>
    <m/>
    <m/>
    <m/>
    <s v="Barbell Skull Crusher"/>
    <n v="95"/>
    <n v="10"/>
    <n v="9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"/>
    <n v="1200"/>
    <n v="1500"/>
    <n v="1900"/>
    <n v="0"/>
    <n v="0"/>
    <n v="0"/>
    <n v="5215"/>
  </r>
  <r>
    <d v="2025-03-31T00:00:00"/>
    <x v="2"/>
    <n v="14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01T00:00:00"/>
    <x v="3"/>
    <n v="14"/>
    <x v="6"/>
    <x v="5"/>
    <n v="1"/>
    <n v="0"/>
    <n v="1"/>
    <x v="0"/>
    <s v="-"/>
    <s v="SP Y"/>
    <s v="Deload"/>
    <n v="1"/>
    <x v="1"/>
    <s v="Legs2"/>
    <s v="Conventional Deadlift"/>
    <n v="235"/>
    <n v="3"/>
    <n v="235"/>
    <n v="3"/>
    <n v="235"/>
    <n v="3"/>
    <n v="235"/>
    <n v="3"/>
    <m/>
    <m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0"/>
    <n v="9450"/>
    <n v="2400"/>
    <n v="0"/>
    <n v="0"/>
    <m/>
    <m/>
    <n v="14670"/>
  </r>
  <r>
    <d v="2025-04-02T00:00:00"/>
    <x v="3"/>
    <n v="14"/>
    <x v="0"/>
    <x v="5"/>
    <n v="1"/>
    <n v="0"/>
    <n v="1"/>
    <x v="0"/>
    <s v="-"/>
    <m/>
    <s v="Deload"/>
    <n v="1"/>
    <x v="2"/>
    <s v="Upper2"/>
    <s v="Close Grip (neutral) Lat Pulldown"/>
    <n v="96"/>
    <n v="5"/>
    <n v="96"/>
    <n v="5"/>
    <n v="96"/>
    <n v="5"/>
    <n v="96"/>
    <n v="5"/>
    <m/>
    <m/>
    <m/>
    <m/>
    <s v="Hammer Curl"/>
    <n v="30"/>
    <n v="3"/>
    <n v="30"/>
    <n v="3"/>
    <n v="30"/>
    <n v="3"/>
    <n v="30"/>
    <n v="3"/>
    <m/>
    <m/>
    <s v="Seated Rows"/>
    <n v="84"/>
    <n v="5"/>
    <n v="84"/>
    <n v="5"/>
    <n v="8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0"/>
    <n v="360"/>
    <n v="1260"/>
    <n v="0"/>
    <n v="0"/>
    <m/>
    <m/>
    <n v="3540"/>
  </r>
  <r>
    <d v="2025-04-03T00:00:00"/>
    <x v="3"/>
    <n v="14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04T00:00:00"/>
    <x v="3"/>
    <n v="14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05T00:00:00"/>
    <x v="3"/>
    <n v="14"/>
    <x v="3"/>
    <x v="5"/>
    <n v="0"/>
    <n v="1"/>
    <n v="1"/>
    <x v="0"/>
    <s v="-"/>
    <s v="PAC"/>
    <s v="Deload"/>
    <n v="1"/>
    <x v="1"/>
    <s v="Legs1"/>
    <s v="Barbell Back Squat"/>
    <n v="190"/>
    <n v="3"/>
    <n v="190"/>
    <n v="3"/>
    <n v="190"/>
    <n v="3"/>
    <n v="190"/>
    <n v="3"/>
    <m/>
    <m/>
    <m/>
    <m/>
    <s v="Standing Calf Raise"/>
    <n v="196"/>
    <n v="5"/>
    <n v="195"/>
    <n v="5"/>
    <n v="195"/>
    <n v="5"/>
    <m/>
    <m/>
    <m/>
    <m/>
    <s v="Hammer Glute"/>
    <n v="45"/>
    <n v="5"/>
    <n v="45"/>
    <n v="5"/>
    <n v="45"/>
    <n v="5"/>
    <m/>
    <m/>
    <m/>
    <m/>
    <s v="Single Leg Extension"/>
    <n v="20"/>
    <n v="5"/>
    <n v="20"/>
    <n v="5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"/>
    <n v="2930"/>
    <n v="675"/>
    <n v="300"/>
    <n v="0"/>
    <m/>
    <m/>
    <n v="6185"/>
  </r>
  <r>
    <d v="2025-04-06T00:00:00"/>
    <x v="3"/>
    <n v="15"/>
    <x v="4"/>
    <x v="5"/>
    <n v="0"/>
    <n v="1"/>
    <n v="1"/>
    <x v="0"/>
    <s v="-"/>
    <s v="PAC"/>
    <s v="Deload"/>
    <n v="1"/>
    <x v="2"/>
    <s v="Upper1"/>
    <s v="Barbell Bench"/>
    <n v="115"/>
    <n v="3"/>
    <n v="115"/>
    <n v="3"/>
    <n v="115"/>
    <n v="3"/>
    <n v="115"/>
    <n v="3"/>
    <m/>
    <m/>
    <m/>
    <m/>
    <s v="Unilateral Triceps Pushdown"/>
    <n v="20"/>
    <n v="5"/>
    <n v="20"/>
    <n v="5"/>
    <n v="20"/>
    <n v="5"/>
    <m/>
    <m/>
    <m/>
    <m/>
    <s v="Cable Fly"/>
    <n v="20"/>
    <n v="5"/>
    <n v="20"/>
    <n v="5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0"/>
    <n v="300"/>
    <n v="300"/>
    <n v="0"/>
    <n v="0"/>
    <n v="0"/>
    <n v="0"/>
    <n v="1980"/>
  </r>
  <r>
    <d v="2025-04-07T00:00:00"/>
    <x v="3"/>
    <n v="15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08T00:00:00"/>
    <x v="3"/>
    <n v="15"/>
    <x v="6"/>
    <x v="5"/>
    <n v="1"/>
    <n v="0"/>
    <n v="1"/>
    <x v="0"/>
    <s v="-"/>
    <s v="SP Y"/>
    <s v="Testing week"/>
    <n v="1"/>
    <x v="1"/>
    <s v="Legs2"/>
    <s v="Conventional Deadlift"/>
    <n v="275"/>
    <n v="2"/>
    <n v="315"/>
    <n v="1"/>
    <n v="365"/>
    <n v="1"/>
    <n v="385"/>
    <n v="1"/>
    <n v="405"/>
    <n v="1"/>
    <n v="425"/>
    <n v="1"/>
    <s v="Standing Calf Raise"/>
    <n v="195"/>
    <n v="5"/>
    <n v="195"/>
    <n v="5"/>
    <n v="195"/>
    <n v="5"/>
    <m/>
    <m/>
    <m/>
    <m/>
    <s v="Machine Hip Thrust"/>
    <n v="45"/>
    <n v="5"/>
    <n v="45"/>
    <n v="5"/>
    <n v="45"/>
    <n v="5"/>
    <m/>
    <m/>
    <m/>
    <m/>
    <s v="Seated Single Leg Hamstring Curl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0"/>
    <n v="2925"/>
    <n v="675"/>
    <n v="0"/>
    <n v="0"/>
    <m/>
    <m/>
    <n v="5620"/>
  </r>
  <r>
    <d v="2025-04-09T00:00:00"/>
    <x v="3"/>
    <n v="15"/>
    <x v="0"/>
    <x v="5"/>
    <n v="1"/>
    <n v="0"/>
    <n v="1"/>
    <x v="0"/>
    <s v="-"/>
    <m/>
    <s v="Testing week"/>
    <n v="1"/>
    <x v="2"/>
    <s v="Upper2"/>
    <s v="Close Grip (neutral) Lat Pulldown"/>
    <n v="97"/>
    <n v="10"/>
    <n v="97"/>
    <n v="10"/>
    <n v="97"/>
    <n v="10"/>
    <n v="97"/>
    <n v="10"/>
    <m/>
    <m/>
    <m/>
    <m/>
    <s v="Hammer Curl"/>
    <n v="30"/>
    <n v="5"/>
    <n v="30"/>
    <n v="5"/>
    <n v="30"/>
    <n v="5"/>
    <n v="30"/>
    <n v="5"/>
    <m/>
    <m/>
    <s v="Seated Rows"/>
    <n v="82"/>
    <n v="10"/>
    <n v="82"/>
    <n v="10"/>
    <n v="82"/>
    <n v="10"/>
    <m/>
    <m/>
    <m/>
    <m/>
    <s v="Preacher Curls (EZ Bar)"/>
    <n v="35"/>
    <n v="10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0"/>
    <n v="600"/>
    <n v="2460"/>
    <n v="1050"/>
    <n v="0"/>
    <m/>
    <m/>
    <n v="7990"/>
  </r>
  <r>
    <d v="2025-04-10T00:00:00"/>
    <x v="3"/>
    <n v="15"/>
    <x v="1"/>
    <x v="5"/>
    <n v="1"/>
    <n v="0"/>
    <n v="1"/>
    <x v="0"/>
    <s v="-"/>
    <s v="SP Y"/>
    <s v="Testing week"/>
    <n v="1"/>
    <x v="2"/>
    <s v="Upper1"/>
    <s v="Barbell Bench"/>
    <n v="165"/>
    <n v="3"/>
    <n v="185"/>
    <n v="1"/>
    <n v="200"/>
    <n v="1"/>
    <n v="215"/>
    <n v="1"/>
    <n v="225"/>
    <n v="1"/>
    <n v="2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0"/>
    <n v="0"/>
    <n v="0"/>
    <n v="0"/>
    <n v="0"/>
    <n v="0"/>
    <n v="0"/>
    <n v="1320"/>
  </r>
  <r>
    <d v="2025-04-11T00:00:00"/>
    <x v="3"/>
    <n v="15"/>
    <x v="2"/>
    <x v="5"/>
    <n v="1"/>
    <n v="0"/>
    <n v="1"/>
    <x v="0"/>
    <s v="-"/>
    <s v="PAC"/>
    <s v="Testing week"/>
    <n v="1"/>
    <x v="3"/>
    <s v="Shoulders"/>
    <s v="Dumbbell Shoulder Press"/>
    <n v="25"/>
    <n v="6"/>
    <n v="25"/>
    <n v="6"/>
    <n v="25"/>
    <n v="6"/>
    <n v="25"/>
    <n v="6"/>
    <m/>
    <m/>
    <m/>
    <m/>
    <s v="Dumbbell Lateral Raise"/>
    <n v="10"/>
    <n v="6"/>
    <n v="10"/>
    <n v="6"/>
    <n v="10"/>
    <n v="6"/>
    <m/>
    <m/>
    <m/>
    <m/>
    <s v="Bent Over Lateral Raise"/>
    <n v="10"/>
    <n v="6"/>
    <n v="10"/>
    <n v="6"/>
    <n v="10"/>
    <n v="6"/>
    <m/>
    <m/>
    <m/>
    <m/>
    <s v="Dumbbell Forward Raise"/>
    <n v="10"/>
    <n v="5"/>
    <n v="10"/>
    <n v="5"/>
    <n v="10"/>
    <n v="6"/>
    <m/>
    <m/>
    <m/>
    <m/>
    <s v="Barbell Shrugs &amp; Forearm Holds"/>
    <n v="125"/>
    <n v="5"/>
    <n v="125"/>
    <n v="5"/>
    <n v="125"/>
    <n v="5"/>
    <n v="125"/>
    <n v="5"/>
    <m/>
    <m/>
    <m/>
    <m/>
    <m/>
    <m/>
    <m/>
    <m/>
    <m/>
    <m/>
    <m/>
    <m/>
    <m/>
    <m/>
    <m/>
    <m/>
    <m/>
    <m/>
    <m/>
    <m/>
    <m/>
    <m/>
    <m/>
    <m/>
    <n v="600"/>
    <n v="180"/>
    <n v="180"/>
    <n v="160"/>
    <n v="2500"/>
    <m/>
    <m/>
    <n v="3620"/>
  </r>
  <r>
    <d v="2025-04-12T00:00:00"/>
    <x v="3"/>
    <n v="15"/>
    <x v="3"/>
    <x v="5"/>
    <n v="0"/>
    <n v="1"/>
    <n v="1"/>
    <x v="0"/>
    <s v="-"/>
    <s v="PAC"/>
    <s v="Testing week"/>
    <n v="1"/>
    <x v="1"/>
    <s v="Legs1"/>
    <s v="Barbell Back Squat"/>
    <n v="135"/>
    <n v="4"/>
    <n v="185"/>
    <n v="3"/>
    <n v="225"/>
    <n v="2"/>
    <n v="275"/>
    <n v="1"/>
    <n v="305"/>
    <n v="1"/>
    <n v="345"/>
    <n v="1"/>
    <s v="Standing Calf Raise"/>
    <n v="315"/>
    <n v="10"/>
    <n v="315"/>
    <n v="10"/>
    <n v="315"/>
    <n v="10"/>
    <m/>
    <m/>
    <m/>
    <m/>
    <s v="Single Leg Extension"/>
    <n v="50"/>
    <n v="10"/>
    <n v="50"/>
    <n v="10"/>
    <n v="50"/>
    <n v="10"/>
    <m/>
    <m/>
    <m/>
    <m/>
    <s v="SP Y Hip Thrusts"/>
    <n v="80"/>
    <n v="10"/>
    <n v="80"/>
    <n v="10"/>
    <n v="8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5"/>
    <n v="9450"/>
    <n v="1500"/>
    <n v="2400"/>
    <n v="0"/>
    <m/>
    <m/>
    <n v="15475"/>
  </r>
  <r>
    <d v="2025-04-13T00:00:00"/>
    <x v="3"/>
    <n v="16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14T00:00:00"/>
    <x v="3"/>
    <n v="16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15T00:00:00"/>
    <x v="3"/>
    <n v="16"/>
    <x v="6"/>
    <x v="5"/>
    <n v="1"/>
    <n v="0"/>
    <n v="1"/>
    <x v="0"/>
    <s v="-"/>
    <s v="SP Y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9450"/>
    <n v="2400"/>
    <n v="1950"/>
    <n v="0"/>
    <m/>
    <m/>
    <n v="19560"/>
  </r>
  <r>
    <d v="2025-04-16T00:00:00"/>
    <x v="3"/>
    <n v="16"/>
    <x v="0"/>
    <x v="5"/>
    <n v="1"/>
    <n v="0"/>
    <n v="1"/>
    <x v="0"/>
    <s v="-"/>
    <m/>
    <m/>
    <n v="1"/>
    <x v="2"/>
    <s v="Upper2"/>
    <s v="Close Grip (neutral) Lat Pulldown"/>
    <n v="150"/>
    <n v="8"/>
    <n v="150"/>
    <n v="8"/>
    <n v="150"/>
    <n v="8"/>
    <n v="150"/>
    <n v="8"/>
    <n v="150"/>
    <n v="8"/>
    <m/>
    <m/>
    <s v="Hammer Curl"/>
    <n v="45"/>
    <n v="5"/>
    <n v="45"/>
    <n v="5"/>
    <n v="45"/>
    <n v="5"/>
    <n v="45"/>
    <n v="5"/>
    <m/>
    <m/>
    <s v="Seated Rows"/>
    <n v="130"/>
    <n v="10"/>
    <n v="130"/>
    <n v="10"/>
    <n v="130"/>
    <n v="10"/>
    <m/>
    <m/>
    <m/>
    <m/>
    <s v="Preacher Curls (EZ Bar)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"/>
    <n v="900"/>
    <n v="3900"/>
    <n v="1650"/>
    <n v="0"/>
    <m/>
    <m/>
    <n v="12450"/>
  </r>
  <r>
    <d v="2025-04-17T00:00:00"/>
    <x v="3"/>
    <n v="16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m/>
    <m/>
    <m/>
    <m/>
    <m/>
    <m/>
    <s v="Dumbbell Forward Raise"/>
    <n v="15"/>
    <n v="10"/>
    <n v="15"/>
    <n v="10"/>
    <m/>
    <m/>
    <m/>
    <m/>
    <m/>
    <m/>
    <s v="Dumbbell Lateral Raise"/>
    <n v="15"/>
    <n v="10"/>
    <n v="15"/>
    <n v="10"/>
    <m/>
    <m/>
    <m/>
    <m/>
    <m/>
    <m/>
    <s v="Plate Pinch Shrugs"/>
    <n v="25"/>
    <n v="8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n v="1800"/>
    <n v="300"/>
    <n v="300"/>
    <n v="300"/>
    <n v="700"/>
    <m/>
    <m/>
    <n v="3400"/>
  </r>
  <r>
    <d v="2025-04-18T00:00:00"/>
    <x v="3"/>
    <n v="16"/>
    <x v="2"/>
    <x v="5"/>
    <n v="1"/>
    <n v="0"/>
    <n v="1"/>
    <x v="0"/>
    <s v="-"/>
    <s v="SP Y"/>
    <m/>
    <n v="1"/>
    <x v="1"/>
    <s v="Legs1"/>
    <s v="Barbell Back Squat"/>
    <n v="260"/>
    <n v="4"/>
    <n v="260"/>
    <n v="4"/>
    <n v="260"/>
    <n v="4"/>
    <n v="260"/>
    <n v="3"/>
    <n v="260"/>
    <n v="3"/>
    <m/>
    <m/>
    <s v="Standing Calf Raise"/>
    <n v="315"/>
    <n v="10"/>
    <n v="315"/>
    <n v="10"/>
    <n v="315"/>
    <n v="10"/>
    <m/>
    <m/>
    <m/>
    <m/>
    <s v="SP Y Hip Thrusts"/>
    <n v="80"/>
    <n v="10"/>
    <n v="80"/>
    <n v="10"/>
    <n v="80"/>
    <n v="10"/>
    <m/>
    <m/>
    <m/>
    <m/>
    <s v="Single Leg Extension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"/>
    <n v="9450"/>
    <n v="2400"/>
    <n v="1500"/>
    <n v="0"/>
    <m/>
    <m/>
    <n v="18030"/>
  </r>
  <r>
    <d v="2025-04-19T00:00:00"/>
    <x v="3"/>
    <n v="16"/>
    <x v="3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n v="175"/>
    <n v="3"/>
    <m/>
    <m/>
    <s v="Unilateral Triceps Pushdown"/>
    <n v="40"/>
    <n v="10"/>
    <n v="40"/>
    <n v="10"/>
    <n v="40"/>
    <n v="10"/>
    <m/>
    <m/>
    <m/>
    <m/>
    <s v="Cable Fly"/>
    <n v="40"/>
    <n v="10"/>
    <n v="45"/>
    <n v="10"/>
    <n v="45"/>
    <n v="10"/>
    <m/>
    <m/>
    <m/>
    <m/>
    <s v="Single Arm Overhead Cable Extension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1200"/>
    <n v="1300"/>
    <n v="200"/>
    <n v="0"/>
    <n v="0"/>
    <n v="0"/>
    <n v="5850"/>
  </r>
  <r>
    <d v="2025-04-20T00:00:00"/>
    <x v="3"/>
    <n v="17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21T00:00:00"/>
    <x v="3"/>
    <n v="17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22T00:00:00"/>
    <x v="3"/>
    <n v="17"/>
    <x v="6"/>
    <x v="5"/>
    <n v="1"/>
    <n v="0"/>
    <n v="1"/>
    <x v="0"/>
    <s v="-"/>
    <s v="SP Y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9450"/>
    <n v="2400"/>
    <n v="1950"/>
    <n v="0"/>
    <m/>
    <m/>
    <n v="19560"/>
  </r>
  <r>
    <d v="2025-04-23T00:00:00"/>
    <x v="3"/>
    <n v="17"/>
    <x v="0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8"/>
    <n v="152"/>
    <n v="6"/>
    <m/>
    <m/>
    <s v="Hammer Curl"/>
    <n v="45"/>
    <n v="5"/>
    <n v="45"/>
    <n v="5"/>
    <n v="45"/>
    <n v="5"/>
    <n v="45"/>
    <n v="5"/>
    <m/>
    <m/>
    <s v="Seated Rows"/>
    <n v="132"/>
    <n v="10"/>
    <n v="132"/>
    <n v="10"/>
    <n v="132"/>
    <n v="10"/>
    <m/>
    <m/>
    <m/>
    <m/>
    <s v="Reclined Curls"/>
    <n v="20"/>
    <n v="8"/>
    <n v="20"/>
    <n v="8"/>
    <n v="2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6"/>
    <n v="900"/>
    <n v="3960"/>
    <n v="480"/>
    <n v="0"/>
    <m/>
    <m/>
    <n v="11116"/>
  </r>
  <r>
    <d v="2025-04-24T00:00:00"/>
    <x v="3"/>
    <n v="17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Dumbbell Lateral Raise"/>
    <n v="15"/>
    <n v="10"/>
    <n v="15"/>
    <n v="10"/>
    <n v="1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700"/>
    <m/>
    <m/>
    <n v="6850"/>
  </r>
  <r>
    <d v="2025-04-25T00:00:00"/>
    <x v="3"/>
    <n v="17"/>
    <x v="2"/>
    <x v="5"/>
    <n v="1"/>
    <n v="0"/>
    <n v="1"/>
    <x v="0"/>
    <s v="-"/>
    <s v="SP Y"/>
    <m/>
    <n v="1"/>
    <x v="1"/>
    <s v="Legs1"/>
    <s v="Barbell Back Squat"/>
    <n v="260"/>
    <n v="4"/>
    <n v="260"/>
    <n v="4"/>
    <n v="260"/>
    <n v="4"/>
    <n v="260"/>
    <n v="3"/>
    <n v="260"/>
    <n v="3"/>
    <m/>
    <m/>
    <s v="Standing Calf Raise"/>
    <n v="315"/>
    <n v="10"/>
    <n v="315"/>
    <n v="10"/>
    <n v="315"/>
    <n v="10"/>
    <m/>
    <m/>
    <m/>
    <m/>
    <s v="SP Y Hip Thrusts"/>
    <n v="80"/>
    <n v="10"/>
    <n v="80"/>
    <n v="10"/>
    <n v="80"/>
    <n v="10"/>
    <m/>
    <m/>
    <m/>
    <m/>
    <s v="Single Leg Extension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"/>
    <n v="9450"/>
    <n v="2400"/>
    <n v="1500"/>
    <n v="0"/>
    <m/>
    <m/>
    <n v="18030"/>
  </r>
  <r>
    <d v="2025-04-26T00:00:00"/>
    <x v="3"/>
    <n v="17"/>
    <x v="3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n v="175"/>
    <n v="3"/>
    <m/>
    <m/>
    <s v="Unilateral Triceps Pushdown"/>
    <n v="40"/>
    <n v="10"/>
    <n v="40"/>
    <n v="10"/>
    <n v="40"/>
    <n v="10"/>
    <m/>
    <m/>
    <m/>
    <m/>
    <s v="Cable Fly"/>
    <n v="40"/>
    <n v="10"/>
    <n v="45"/>
    <n v="10"/>
    <n v="45"/>
    <n v="10"/>
    <m/>
    <m/>
    <m/>
    <m/>
    <s v="Bilateral Overhead Extension"/>
    <n v="3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1200"/>
    <n v="1300"/>
    <n v="1100"/>
    <n v="0"/>
    <n v="0"/>
    <n v="0"/>
    <n v="6750"/>
  </r>
  <r>
    <d v="2025-04-27T00:00:00"/>
    <x v="3"/>
    <n v="18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28T00:00:00"/>
    <x v="3"/>
    <n v="18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4-29T00:00:00"/>
    <x v="3"/>
    <n v="18"/>
    <x v="6"/>
    <x v="5"/>
    <n v="1"/>
    <n v="0"/>
    <n v="1"/>
    <x v="0"/>
    <s v="-"/>
    <s v="SP Y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9450"/>
    <n v="2400"/>
    <n v="1950"/>
    <n v="0"/>
    <m/>
    <m/>
    <n v="19560"/>
  </r>
  <r>
    <d v="2025-04-30T00:00:00"/>
    <x v="3"/>
    <n v="18"/>
    <x v="0"/>
    <x v="5"/>
    <n v="1"/>
    <n v="0"/>
    <n v="1"/>
    <x v="0"/>
    <s v="-"/>
    <m/>
    <m/>
    <n v="1"/>
    <x v="2"/>
    <s v="Upper2"/>
    <s v="Seated Rows"/>
    <n v="132"/>
    <n v="10"/>
    <n v="132"/>
    <n v="10"/>
    <n v="132"/>
    <n v="10"/>
    <m/>
    <m/>
    <m/>
    <m/>
    <m/>
    <m/>
    <s v="Hammer Curl"/>
    <n v="45"/>
    <n v="5"/>
    <n v="45"/>
    <n v="5"/>
    <n v="45"/>
    <n v="6"/>
    <n v="45"/>
    <n v="6"/>
    <m/>
    <m/>
    <s v="Close Grip (neutral) Lat Pulldown"/>
    <n v="152"/>
    <n v="8"/>
    <n v="512"/>
    <n v="8"/>
    <n v="152"/>
    <n v="8"/>
    <n v="152"/>
    <n v="8"/>
    <n v="152"/>
    <n v="8"/>
    <s v="Reclined Curls"/>
    <n v="20"/>
    <n v="10"/>
    <n v="20"/>
    <n v="9"/>
    <n v="2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"/>
    <n v="990"/>
    <n v="8960"/>
    <n v="560"/>
    <n v="0"/>
    <m/>
    <m/>
    <n v="14470"/>
  </r>
  <r>
    <d v="2025-05-01T00:00:00"/>
    <x v="4"/>
    <n v="18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02T00:00:00"/>
    <x v="4"/>
    <n v="18"/>
    <x v="2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700"/>
    <m/>
    <m/>
    <n v="6850"/>
  </r>
  <r>
    <d v="2025-05-03T00:00:00"/>
    <x v="4"/>
    <n v="18"/>
    <x v="3"/>
    <x v="5"/>
    <n v="0"/>
    <n v="1"/>
    <n v="1"/>
    <x v="0"/>
    <s v="-"/>
    <s v="PAC"/>
    <m/>
    <n v="1"/>
    <x v="1"/>
    <s v="Legs1"/>
    <s v="Barbell Back Squat"/>
    <n v="260"/>
    <n v="4"/>
    <n v="260"/>
    <n v="4"/>
    <n v="260"/>
    <n v="4"/>
    <n v="260"/>
    <n v="3"/>
    <n v="260"/>
    <n v="3"/>
    <m/>
    <m/>
    <s v="Standing Calf Raise"/>
    <n v="315"/>
    <n v="10"/>
    <n v="315"/>
    <n v="10"/>
    <n v="315"/>
    <n v="10"/>
    <m/>
    <m/>
    <m/>
    <m/>
    <s v="Hammer Glute"/>
    <n v="80"/>
    <n v="10"/>
    <n v="80"/>
    <n v="10"/>
    <n v="80"/>
    <n v="10"/>
    <m/>
    <m/>
    <m/>
    <m/>
    <s v="Single Leg Extension"/>
    <n v="25"/>
    <n v="10"/>
    <n v="25"/>
    <n v="10"/>
    <n v="2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"/>
    <n v="9450"/>
    <n v="2400"/>
    <n v="750"/>
    <n v="0"/>
    <m/>
    <m/>
    <n v="17280"/>
  </r>
  <r>
    <d v="2025-05-04T00:00:00"/>
    <x v="4"/>
    <n v="19"/>
    <x v="4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n v="175"/>
    <n v="3"/>
    <m/>
    <m/>
    <s v="Unilateral Triceps Pushdown"/>
    <n v="40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Bilateral Overhead Extension"/>
    <n v="4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1200"/>
    <n v="1350"/>
    <n v="1400"/>
    <n v="0"/>
    <n v="0"/>
    <n v="0"/>
    <n v="7100"/>
  </r>
  <r>
    <d v="2025-05-05T00:00:00"/>
    <x v="4"/>
    <n v="19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06T00:00:00"/>
    <x v="4"/>
    <n v="19"/>
    <x v="6"/>
    <x v="5"/>
    <n v="1"/>
    <n v="0"/>
    <n v="1"/>
    <x v="0"/>
    <s v="-"/>
    <s v="SP Y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9450"/>
    <n v="2400"/>
    <n v="1950"/>
    <n v="0"/>
    <m/>
    <m/>
    <n v="19560"/>
  </r>
  <r>
    <d v="2025-05-07T00:00:00"/>
    <x v="4"/>
    <n v="19"/>
    <x v="0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8"/>
    <n v="152"/>
    <n v="7"/>
    <m/>
    <m/>
    <s v="Hammer Curl"/>
    <n v="45"/>
    <n v="5"/>
    <n v="45"/>
    <n v="5"/>
    <n v="45"/>
    <n v="6"/>
    <n v="45"/>
    <n v="6"/>
    <m/>
    <m/>
    <s v="Unilateral Dumbbell Row"/>
    <n v="55"/>
    <n v="10"/>
    <n v="55"/>
    <n v="10"/>
    <n v="55"/>
    <n v="10"/>
    <m/>
    <m/>
    <m/>
    <m/>
    <s v="Reclined Curls"/>
    <n v="20"/>
    <n v="10"/>
    <n v="20"/>
    <n v="10"/>
    <n v="2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8"/>
    <n v="990"/>
    <n v="1650"/>
    <n v="580"/>
    <n v="0"/>
    <m/>
    <m/>
    <n v="9148"/>
  </r>
  <r>
    <d v="2025-05-08T00:00:00"/>
    <x v="4"/>
    <n v="19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09T00:00:00"/>
    <x v="4"/>
    <n v="19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10T00:00:00"/>
    <x v="4"/>
    <n v="19"/>
    <x v="3"/>
    <x v="5"/>
    <n v="0"/>
    <n v="1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700"/>
    <m/>
    <m/>
    <n v="6850"/>
  </r>
  <r>
    <d v="2025-05-11T00:00:00"/>
    <x v="4"/>
    <n v="20"/>
    <x v="4"/>
    <x v="5"/>
    <n v="0"/>
    <n v="1"/>
    <n v="1"/>
    <x v="0"/>
    <s v="-"/>
    <s v="SP Y"/>
    <m/>
    <n v="1"/>
    <x v="1"/>
    <s v="Legs1"/>
    <s v="Barbell Back Squat"/>
    <n v="260"/>
    <n v="4"/>
    <n v="260"/>
    <n v="4"/>
    <n v="260"/>
    <n v="4"/>
    <n v="260"/>
    <n v="3"/>
    <n v="260"/>
    <n v="3"/>
    <m/>
    <m/>
    <s v="Standing Calf Raise"/>
    <n v="315"/>
    <n v="10"/>
    <n v="315"/>
    <n v="10"/>
    <n v="315"/>
    <n v="10"/>
    <m/>
    <m/>
    <m/>
    <m/>
    <s v="SP Y Hip Thrusts"/>
    <n v="80"/>
    <n v="10"/>
    <n v="80"/>
    <n v="10"/>
    <n v="80"/>
    <n v="10"/>
    <m/>
    <m/>
    <m/>
    <m/>
    <s v="Single Leg Extension"/>
    <n v="50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"/>
    <n v="9450"/>
    <n v="2400"/>
    <n v="1500"/>
    <n v="0"/>
    <m/>
    <m/>
    <n v="18030"/>
  </r>
  <r>
    <d v="2025-05-12T00:00:00"/>
    <x v="4"/>
    <n v="20"/>
    <x v="5"/>
    <x v="5"/>
    <n v="1"/>
    <n v="0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n v="175"/>
    <n v="3"/>
    <m/>
    <m/>
    <s v="Unilateral Triceps Pushdown"/>
    <n v="40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Bilateral Overhead Extension"/>
    <n v="50"/>
    <n v="10"/>
    <n v="60"/>
    <n v="10"/>
    <n v="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1200"/>
    <n v="1350"/>
    <n v="1700"/>
    <n v="0"/>
    <n v="0"/>
    <n v="0"/>
    <n v="7400"/>
  </r>
  <r>
    <d v="2025-05-13T00:00:00"/>
    <x v="4"/>
    <n v="20"/>
    <x v="6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8"/>
    <n v="152"/>
    <n v="7"/>
    <m/>
    <m/>
    <s v="Hammer Curl"/>
    <n v="45"/>
    <n v="6"/>
    <n v="45"/>
    <n v="6"/>
    <n v="45"/>
    <n v="6"/>
    <n v="45"/>
    <n v="6"/>
    <m/>
    <m/>
    <s v="Unilateral Dumbbell Row"/>
    <n v="60"/>
    <n v="10"/>
    <n v="60"/>
    <n v="10"/>
    <n v="60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8"/>
    <n v="1080"/>
    <n v="1800"/>
    <n v="600"/>
    <n v="0"/>
    <m/>
    <m/>
    <n v="9408"/>
  </r>
  <r>
    <d v="2025-05-14T00:00:00"/>
    <x v="4"/>
    <n v="20"/>
    <x v="0"/>
    <x v="5"/>
    <n v="1"/>
    <n v="0"/>
    <n v="1"/>
    <x v="0"/>
    <s v="-"/>
    <s v="PAC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Kneeling Single Leg Hamstring Curl"/>
    <n v="35"/>
    <n v="10"/>
    <n v="3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9450"/>
    <n v="2400"/>
    <n v="700"/>
    <n v="0"/>
    <m/>
    <m/>
    <n v="18310"/>
  </r>
  <r>
    <d v="2025-05-15T00:00:00"/>
    <x v="4"/>
    <n v="20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16T00:00:00"/>
    <x v="4"/>
    <n v="20"/>
    <x v="2"/>
    <x v="5"/>
    <n v="1"/>
    <n v="0"/>
    <n v="1"/>
    <x v="0"/>
    <s v="-"/>
    <s v="SP Y"/>
    <m/>
    <n v="1"/>
    <x v="1"/>
    <s v="Legs1"/>
    <s v="Barbell Back Squat"/>
    <n v="260"/>
    <n v="4"/>
    <n v="260"/>
    <n v="4"/>
    <n v="260"/>
    <n v="4"/>
    <n v="260"/>
    <n v="3"/>
    <n v="260"/>
    <n v="3"/>
    <m/>
    <m/>
    <s v="Standing Calf Raise"/>
    <n v="315"/>
    <n v="10"/>
    <n v="315"/>
    <n v="10"/>
    <n v="315"/>
    <n v="10"/>
    <m/>
    <m/>
    <m/>
    <m/>
    <s v="SP Y Hip Thrusts"/>
    <n v="80"/>
    <n v="10"/>
    <n v="80"/>
    <n v="10"/>
    <n v="80"/>
    <n v="10"/>
    <m/>
    <m/>
    <m/>
    <m/>
    <s v="Single Leg Leg Press"/>
    <n v="140"/>
    <n v="10"/>
    <n v="140"/>
    <n v="10"/>
    <n v="1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"/>
    <n v="9450"/>
    <n v="2400"/>
    <n v="4200"/>
    <n v="0"/>
    <m/>
    <m/>
    <n v="20730"/>
  </r>
  <r>
    <d v="2025-05-17T00:00:00"/>
    <x v="4"/>
    <n v="20"/>
    <x v="3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18T00:00:00"/>
    <x v="4"/>
    <n v="21"/>
    <x v="4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n v="175"/>
    <n v="3"/>
    <m/>
    <m/>
    <s v="Unilateral Triceps Pushdown"/>
    <n v="40"/>
    <n v="10"/>
    <n v="40"/>
    <n v="10"/>
    <n v="40"/>
    <n v="10"/>
    <m/>
    <m/>
    <m/>
    <m/>
    <s v="Cable Fly"/>
    <n v="50"/>
    <n v="10"/>
    <n v="50"/>
    <n v="10"/>
    <n v="50"/>
    <n v="10"/>
    <m/>
    <m/>
    <m/>
    <m/>
    <s v="Bilateral Overhead Extension"/>
    <n v="60"/>
    <n v="10"/>
    <n v="60"/>
    <n v="10"/>
    <n v="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1200"/>
    <n v="1500"/>
    <n v="1800"/>
    <n v="0"/>
    <n v="0"/>
    <n v="0"/>
    <n v="7650"/>
  </r>
  <r>
    <d v="2025-05-19T00:00:00"/>
    <x v="4"/>
    <n v="21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20T00:00:00"/>
    <x v="4"/>
    <n v="21"/>
    <x v="6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21T00:00:00"/>
    <x v="4"/>
    <n v="21"/>
    <x v="0"/>
    <x v="5"/>
    <n v="1"/>
    <n v="0"/>
    <n v="1"/>
    <x v="0"/>
    <s v="-"/>
    <s v="SP Y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tanding Calf Raise"/>
    <n v="225"/>
    <n v="10"/>
    <n v="225"/>
    <n v="10"/>
    <m/>
    <m/>
    <m/>
    <m/>
    <m/>
    <m/>
    <s v="Machine Hip Thrust"/>
    <n v="35"/>
    <n v="10"/>
    <n v="35"/>
    <n v="10"/>
    <m/>
    <m/>
    <m/>
    <m/>
    <m/>
    <m/>
    <s v="Seated Single Leg Hamstring Curls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4500"/>
    <n v="700"/>
    <n v="1950"/>
    <n v="0"/>
    <m/>
    <m/>
    <n v="12910"/>
  </r>
  <r>
    <d v="2025-05-22T00:00:00"/>
    <x v="4"/>
    <n v="21"/>
    <x v="1"/>
    <x v="5"/>
    <n v="1"/>
    <n v="0"/>
    <n v="1"/>
    <x v="0"/>
    <s v="-"/>
    <m/>
    <s v="Deload/sick"/>
    <n v="1"/>
    <x v="2"/>
    <s v="Upper2"/>
    <s v="Close Grip (neutral) Lat Pulldown"/>
    <n v="92"/>
    <n v="6"/>
    <n v="92"/>
    <n v="6"/>
    <n v="92"/>
    <n v="6"/>
    <n v="92"/>
    <n v="6"/>
    <m/>
    <m/>
    <m/>
    <m/>
    <s v="Hammer Curl"/>
    <n v="30"/>
    <n v="4"/>
    <n v="30"/>
    <n v="4"/>
    <n v="30"/>
    <n v="4"/>
    <m/>
    <m/>
    <m/>
    <m/>
    <s v="Unilateral Dumbbell Row"/>
    <n v="40"/>
    <n v="6"/>
    <n v="40"/>
    <n v="6"/>
    <n v="40"/>
    <n v="6"/>
    <m/>
    <m/>
    <m/>
    <m/>
    <s v="Reclined Curls"/>
    <n v="12.5"/>
    <n v="6"/>
    <n v="12.5"/>
    <n v="6"/>
    <n v="12.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8"/>
    <n v="360"/>
    <n v="720"/>
    <n v="225"/>
    <n v="0"/>
    <m/>
    <m/>
    <n v="3513"/>
  </r>
  <r>
    <d v="2025-05-23T00:00:00"/>
    <x v="4"/>
    <n v="21"/>
    <x v="2"/>
    <x v="5"/>
    <n v="1"/>
    <n v="0"/>
    <n v="1"/>
    <x v="0"/>
    <s v="-"/>
    <s v="SP Y"/>
    <s v="Deload/sick"/>
    <n v="1"/>
    <x v="3"/>
    <s v="Shoulders"/>
    <s v="Dumbbell Shoulder Press"/>
    <n v="30"/>
    <n v="8"/>
    <n v="30"/>
    <n v="8"/>
    <n v="30"/>
    <n v="8"/>
    <m/>
    <m/>
    <m/>
    <m/>
    <m/>
    <m/>
    <s v="Dumbbell Lateral Raise"/>
    <n v="10"/>
    <n v="10"/>
    <n v="10"/>
    <n v="10"/>
    <m/>
    <m/>
    <m/>
    <m/>
    <m/>
    <m/>
    <s v="Dumbbell Forward Raise"/>
    <n v="10"/>
    <n v="10"/>
    <n v="10"/>
    <n v="10"/>
    <m/>
    <m/>
    <m/>
    <m/>
    <m/>
    <m/>
    <s v="Bent Over Lateral Raise"/>
    <n v="10"/>
    <n v="10"/>
    <n v="10"/>
    <n v="10"/>
    <m/>
    <m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720"/>
    <n v="200"/>
    <n v="200"/>
    <n v="200"/>
    <n v="3700"/>
    <m/>
    <m/>
    <n v="5020"/>
  </r>
  <r>
    <d v="2025-05-24T00:00:00"/>
    <x v="4"/>
    <n v="21"/>
    <x v="3"/>
    <x v="5"/>
    <n v="0"/>
    <n v="1"/>
    <n v="1"/>
    <x v="0"/>
    <s v="-"/>
    <s v="PAC"/>
    <s v="Deload/sick"/>
    <n v="1"/>
    <x v="1"/>
    <s v="Legs1"/>
    <s v="Barbell Back Squat"/>
    <n v="205"/>
    <n v="3"/>
    <n v="205"/>
    <n v="3"/>
    <n v="205"/>
    <n v="3"/>
    <m/>
    <m/>
    <m/>
    <m/>
    <m/>
    <m/>
    <s v="Standing Calf Raise"/>
    <n v="225"/>
    <n v="10"/>
    <n v="225"/>
    <n v="10"/>
    <m/>
    <m/>
    <m/>
    <m/>
    <m/>
    <m/>
    <s v="Hammer Glute"/>
    <n v="45"/>
    <n v="10"/>
    <n v="45"/>
    <n v="10"/>
    <m/>
    <m/>
    <m/>
    <m/>
    <m/>
    <m/>
    <s v="Single Leg Extension"/>
    <n v="10"/>
    <n v="10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"/>
    <n v="4500"/>
    <n v="900"/>
    <n v="200"/>
    <n v="0"/>
    <m/>
    <m/>
    <n v="7445"/>
  </r>
  <r>
    <d v="2025-05-25T00:00:00"/>
    <x v="4"/>
    <n v="22"/>
    <x v="4"/>
    <x v="5"/>
    <n v="0"/>
    <n v="1"/>
    <n v="1"/>
    <x v="0"/>
    <s v="-"/>
    <s v="PAC"/>
    <s v="Deload/sick"/>
    <n v="1"/>
    <x v="2"/>
    <s v="Upper1"/>
    <s v="Barbell Bench"/>
    <n v="140"/>
    <n v="3"/>
    <n v="140"/>
    <n v="3"/>
    <n v="140"/>
    <n v="3"/>
    <m/>
    <m/>
    <m/>
    <m/>
    <m/>
    <m/>
    <s v="Unilateral Triceps Pushdown"/>
    <n v="25"/>
    <n v="10"/>
    <n v="25"/>
    <n v="10"/>
    <m/>
    <m/>
    <m/>
    <m/>
    <m/>
    <m/>
    <s v="Cable Fly"/>
    <n v="25"/>
    <n v="10"/>
    <n v="25"/>
    <n v="10"/>
    <m/>
    <m/>
    <m/>
    <m/>
    <m/>
    <m/>
    <s v="Bilateral Overhead Extension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0"/>
    <n v="500"/>
    <n v="500"/>
    <n v="800"/>
    <n v="0"/>
    <n v="0"/>
    <n v="0"/>
    <n v="3060"/>
  </r>
  <r>
    <d v="2025-05-26T00:00:00"/>
    <x v="4"/>
    <n v="22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5-27T00:00:00"/>
    <x v="4"/>
    <n v="22"/>
    <x v="6"/>
    <x v="5"/>
    <n v="1"/>
    <n v="0"/>
    <n v="1"/>
    <x v="0"/>
    <s v="-"/>
    <s v="SP Y"/>
    <m/>
    <n v="1"/>
    <x v="1"/>
    <s v="Legs2"/>
    <s v="Conventional Deadlift"/>
    <n v="255"/>
    <n v="3"/>
    <n v="255"/>
    <n v="3"/>
    <n v="255"/>
    <n v="3"/>
    <m/>
    <m/>
    <m/>
    <m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5"/>
    <n v="9450"/>
    <n v="2400"/>
    <n v="1650"/>
    <n v="0"/>
    <m/>
    <m/>
    <n v="15795"/>
  </r>
  <r>
    <d v="2025-05-28T00:00:00"/>
    <x v="4"/>
    <n v="22"/>
    <x v="0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7"/>
    <n v="152"/>
    <n v="7"/>
    <m/>
    <m/>
    <s v="Hammer Curl"/>
    <n v="45"/>
    <n v="6"/>
    <n v="45"/>
    <n v="6"/>
    <n v="45"/>
    <n v="6"/>
    <n v="45"/>
    <n v="6"/>
    <m/>
    <m/>
    <s v="Unilateral Dumbbell Row"/>
    <n v="60"/>
    <n v="10"/>
    <n v="60"/>
    <n v="10"/>
    <n v="60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6"/>
    <n v="1080"/>
    <n v="1800"/>
    <n v="600"/>
    <n v="0"/>
    <m/>
    <m/>
    <n v="9256"/>
  </r>
  <r>
    <d v="2025-05-29T00:00:00"/>
    <x v="4"/>
    <n v="22"/>
    <x v="1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700"/>
    <m/>
    <m/>
    <n v="6850"/>
  </r>
  <r>
    <d v="2025-05-30T00:00:00"/>
    <x v="4"/>
    <n v="22"/>
    <x v="2"/>
    <x v="5"/>
    <n v="1"/>
    <n v="0"/>
    <n v="1"/>
    <x v="0"/>
    <s v="-"/>
    <s v="SP Y"/>
    <m/>
    <n v="1"/>
    <x v="1"/>
    <s v="Legs1"/>
    <s v="Barbell Back Squat"/>
    <n v="260"/>
    <n v="4"/>
    <n v="260"/>
    <n v="4"/>
    <n v="260"/>
    <n v="4"/>
    <n v="260"/>
    <n v="3"/>
    <n v="260"/>
    <n v="3"/>
    <m/>
    <m/>
    <s v="Standing Calf Raise"/>
    <n v="315"/>
    <n v="10"/>
    <n v="315"/>
    <n v="10"/>
    <n v="315"/>
    <n v="10"/>
    <m/>
    <m/>
    <m/>
    <m/>
    <s v="SP Y Hip Thrusts"/>
    <n v="80"/>
    <n v="10"/>
    <n v="80"/>
    <n v="10"/>
    <n v="80"/>
    <n v="10"/>
    <m/>
    <m/>
    <m/>
    <m/>
    <s v="Single Leg Extension"/>
    <n v="55"/>
    <n v="10"/>
    <n v="50"/>
    <n v="10"/>
    <n v="5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"/>
    <n v="9450"/>
    <n v="2400"/>
    <n v="1550"/>
    <n v="0"/>
    <m/>
    <m/>
    <n v="18080"/>
  </r>
  <r>
    <d v="2025-05-31T00:00:00"/>
    <x v="4"/>
    <n v="22"/>
    <x v="3"/>
    <x v="5"/>
    <n v="0"/>
    <n v="1"/>
    <n v="1"/>
    <x v="0"/>
    <s v="-"/>
    <s v="PAC"/>
    <m/>
    <n v="1"/>
    <x v="2"/>
    <s v="Upper1"/>
    <s v="Barbell Bench"/>
    <n v="175"/>
    <n v="4"/>
    <n v="175"/>
    <n v="4"/>
    <n v="175"/>
    <n v="4"/>
    <n v="175"/>
    <n v="3"/>
    <n v="175"/>
    <n v="3"/>
    <m/>
    <m/>
    <s v="Unilateral Triceps Pushdown"/>
    <n v="40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Bilateral Overhead Extension"/>
    <n v="60"/>
    <n v="10"/>
    <n v="60"/>
    <n v="10"/>
    <n v="6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0"/>
    <n v="1200"/>
    <n v="1350"/>
    <n v="1800"/>
    <n v="0"/>
    <n v="0"/>
    <n v="0"/>
    <n v="7500"/>
  </r>
  <r>
    <d v="2025-06-01T00:00:00"/>
    <x v="5"/>
    <n v="23"/>
    <x v="4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02T00:00:00"/>
    <x v="5"/>
    <n v="23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03T00:00:00"/>
    <x v="5"/>
    <n v="23"/>
    <x v="6"/>
    <x v="5"/>
    <n v="1"/>
    <n v="0"/>
    <n v="1"/>
    <x v="0"/>
    <s v="-"/>
    <s v="SP Y"/>
    <m/>
    <n v="1"/>
    <x v="1"/>
    <s v="Legs2"/>
    <s v="Conventional Deadlift"/>
    <n v="320"/>
    <n v="4"/>
    <n v="320"/>
    <n v="4"/>
    <n v="320"/>
    <n v="4"/>
    <n v="320"/>
    <n v="3"/>
    <n v="320"/>
    <n v="3"/>
    <m/>
    <m/>
    <s v="Seated Calf Raise"/>
    <n v="90"/>
    <n v="10"/>
    <n v="90"/>
    <n v="10"/>
    <n v="90"/>
    <n v="10"/>
    <m/>
    <m/>
    <m/>
    <m/>
    <s v="Machine Hip Thrust"/>
    <n v="80"/>
    <n v="10"/>
    <n v="80"/>
    <n v="10"/>
    <n v="8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0"/>
    <n v="2700"/>
    <n v="2400"/>
    <n v="1650"/>
    <n v="0"/>
    <m/>
    <m/>
    <n v="12510"/>
  </r>
  <r>
    <d v="2025-06-04T00:00:00"/>
    <x v="5"/>
    <n v="23"/>
    <x v="0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7"/>
    <n v="152"/>
    <n v="7"/>
    <m/>
    <m/>
    <s v="Hammer Curl"/>
    <n v="45"/>
    <n v="6"/>
    <n v="45"/>
    <n v="6"/>
    <n v="45"/>
    <n v="6"/>
    <n v="45"/>
    <n v="6"/>
    <m/>
    <m/>
    <s v="Unilateral Dumbbell Row"/>
    <n v="60"/>
    <n v="10"/>
    <n v="60"/>
    <n v="10"/>
    <n v="60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6"/>
    <n v="1080"/>
    <n v="1800"/>
    <n v="600"/>
    <n v="0"/>
    <m/>
    <m/>
    <n v="9256"/>
  </r>
  <r>
    <d v="2025-06-05T00:00:00"/>
    <x v="5"/>
    <n v="23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06T00:00:00"/>
    <x v="5"/>
    <n v="23"/>
    <x v="2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700"/>
    <m/>
    <m/>
    <n v="6850"/>
  </r>
  <r>
    <d v="2025-06-07T00:00:00"/>
    <x v="5"/>
    <n v="23"/>
    <x v="3"/>
    <x v="5"/>
    <n v="0"/>
    <n v="1"/>
    <n v="1"/>
    <x v="0"/>
    <s v="-"/>
    <s v="PAC"/>
    <m/>
    <n v="1"/>
    <x v="1"/>
    <s v="Legs1"/>
    <s v="Barbell Back Squat"/>
    <n v="275"/>
    <n v="4"/>
    <n v="275"/>
    <n v="4"/>
    <n v="275"/>
    <n v="4"/>
    <n v="275"/>
    <n v="3"/>
    <m/>
    <m/>
    <m/>
    <m/>
    <s v="Standing Calf Raise"/>
    <n v="315"/>
    <n v="10"/>
    <n v="315"/>
    <n v="10"/>
    <n v="315"/>
    <n v="10"/>
    <m/>
    <m/>
    <m/>
    <m/>
    <s v="Single Leg Extension"/>
    <n v="25"/>
    <n v="10"/>
    <n v="25"/>
    <n v="10"/>
    <n v="25"/>
    <n v="10"/>
    <m/>
    <m/>
    <m/>
    <m/>
    <s v="Barbell Hip Thrusts"/>
    <n v="135"/>
    <n v="6"/>
    <n v="135"/>
    <n v="8"/>
    <n v="135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"/>
    <n v="9450"/>
    <n v="750"/>
    <n v="2970"/>
    <n v="0"/>
    <m/>
    <m/>
    <n v="17295"/>
  </r>
  <r>
    <d v="2025-06-08T00:00:00"/>
    <x v="5"/>
    <n v="24"/>
    <x v="4"/>
    <x v="5"/>
    <n v="0"/>
    <n v="1"/>
    <n v="1"/>
    <x v="0"/>
    <s v="-"/>
    <s v="PAC"/>
    <m/>
    <n v="1"/>
    <x v="2"/>
    <s v="Upper1"/>
    <s v="Barbell Bench"/>
    <n v="190"/>
    <n v="4"/>
    <n v="190"/>
    <n v="4"/>
    <n v="190"/>
    <n v="4"/>
    <n v="190"/>
    <n v="3"/>
    <m/>
    <m/>
    <m/>
    <m/>
    <s v="Unilateral Triceps Pushdown"/>
    <n v="40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Bilateral Overhead Extension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n v="1200"/>
    <n v="1350"/>
    <n v="1950"/>
    <n v="0"/>
    <n v="0"/>
    <n v="0"/>
    <n v="7350"/>
  </r>
  <r>
    <d v="2025-06-09T00:00:00"/>
    <x v="5"/>
    <n v="24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10T00:00:00"/>
    <x v="5"/>
    <n v="24"/>
    <x v="6"/>
    <x v="5"/>
    <n v="1"/>
    <n v="0"/>
    <n v="1"/>
    <x v="0"/>
    <s v="-"/>
    <s v="SP Y"/>
    <m/>
    <n v="1"/>
    <x v="1"/>
    <s v="Legs2"/>
    <s v="Conventional Deadlift"/>
    <n v="340"/>
    <n v="4"/>
    <n v="340"/>
    <n v="4"/>
    <n v="340"/>
    <n v="4"/>
    <n v="340"/>
    <n v="3"/>
    <m/>
    <m/>
    <m/>
    <m/>
    <s v="Standing Calf Raise"/>
    <n v="315"/>
    <n v="10"/>
    <n v="315"/>
    <n v="10"/>
    <n v="315"/>
    <n v="10"/>
    <m/>
    <m/>
    <m/>
    <m/>
    <s v="Machine Hip Thrust"/>
    <n v="80"/>
    <n v="10"/>
    <n v="80"/>
    <n v="10"/>
    <n v="80"/>
    <n v="10"/>
    <m/>
    <m/>
    <m/>
    <m/>
    <s v="Seated Single Leg Hamstring Curls"/>
    <n v="55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9450"/>
    <n v="2400"/>
    <n v="1650"/>
    <n v="0"/>
    <m/>
    <m/>
    <n v="18600"/>
  </r>
  <r>
    <d v="2025-06-11T00:00:00"/>
    <x v="5"/>
    <n v="24"/>
    <x v="0"/>
    <x v="5"/>
    <n v="1"/>
    <n v="0"/>
    <n v="1"/>
    <x v="0"/>
    <s v="-"/>
    <m/>
    <m/>
    <n v="1"/>
    <x v="2"/>
    <s v="Upper2"/>
    <s v="Close Grip (neutral) Lat Pulldown"/>
    <n v="152"/>
    <n v="8"/>
    <n v="152"/>
    <n v="8"/>
    <n v="152"/>
    <n v="8"/>
    <n v="152"/>
    <n v="8"/>
    <n v="152"/>
    <n v="7"/>
    <n v="152"/>
    <n v="1"/>
    <s v="Hammer Curl"/>
    <n v="50"/>
    <n v="5"/>
    <n v="50"/>
    <n v="5"/>
    <n v="50"/>
    <n v="5"/>
    <n v="50"/>
    <n v="5"/>
    <m/>
    <m/>
    <s v="Unilateral Dumbbell Row"/>
    <n v="65"/>
    <n v="10"/>
    <n v="65"/>
    <n v="10"/>
    <n v="65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8"/>
    <n v="1000"/>
    <n v="1950"/>
    <n v="600"/>
    <n v="0"/>
    <m/>
    <m/>
    <n v="9478"/>
  </r>
  <r>
    <d v="2025-06-12T00:00:00"/>
    <x v="5"/>
    <n v="24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13T00:00:00"/>
    <x v="5"/>
    <n v="24"/>
    <x v="2"/>
    <x v="5"/>
    <n v="1"/>
    <n v="0"/>
    <n v="1"/>
    <x v="0"/>
    <s v="-"/>
    <s v="SP Y"/>
    <m/>
    <n v="1"/>
    <x v="3"/>
    <s v="Shoulders"/>
    <s v="Dumbbell Shoulder Press"/>
    <n v="45"/>
    <n v="10"/>
    <n v="45"/>
    <n v="10"/>
    <n v="45"/>
    <n v="10"/>
    <n v="45"/>
    <n v="10"/>
    <m/>
    <m/>
    <m/>
    <m/>
    <s v="Bent Over Lateral Raise"/>
    <n v="15"/>
    <n v="10"/>
    <n v="15"/>
    <n v="10"/>
    <n v="15"/>
    <n v="10"/>
    <m/>
    <m/>
    <m/>
    <m/>
    <s v="Dumbbell Forward Raise"/>
    <n v="15"/>
    <n v="10"/>
    <n v="15"/>
    <n v="10"/>
    <n v="15"/>
    <n v="10"/>
    <m/>
    <m/>
    <m/>
    <m/>
    <s v="Dumbbell Lateral Raise"/>
    <n v="15"/>
    <n v="10"/>
    <n v="15"/>
    <n v="10"/>
    <n v="15"/>
    <n v="10"/>
    <m/>
    <m/>
    <m/>
    <m/>
    <s v="Barbell Shrugs &amp; Forearm Holds"/>
    <n v="185"/>
    <n v="5"/>
    <n v="185"/>
    <n v="5"/>
    <n v="185"/>
    <n v="5"/>
    <n v="185"/>
    <n v="5"/>
    <m/>
    <m/>
    <m/>
    <m/>
    <m/>
    <m/>
    <m/>
    <m/>
    <m/>
    <m/>
    <m/>
    <m/>
    <m/>
    <m/>
    <m/>
    <m/>
    <m/>
    <m/>
    <m/>
    <m/>
    <m/>
    <m/>
    <m/>
    <m/>
    <n v="1800"/>
    <n v="450"/>
    <n v="450"/>
    <n v="450"/>
    <n v="3700"/>
    <m/>
    <m/>
    <n v="6850"/>
  </r>
  <r>
    <d v="2025-06-14T00:00:00"/>
    <x v="5"/>
    <n v="24"/>
    <x v="3"/>
    <x v="5"/>
    <n v="0"/>
    <n v="1"/>
    <n v="1"/>
    <x v="0"/>
    <s v="-"/>
    <s v="PAC"/>
    <m/>
    <n v="1"/>
    <x v="1"/>
    <s v="Legs1"/>
    <s v="Barbell Back Squat"/>
    <n v="275"/>
    <n v="4"/>
    <n v="275"/>
    <n v="4"/>
    <n v="275"/>
    <n v="4"/>
    <n v="275"/>
    <n v="3"/>
    <m/>
    <m/>
    <m/>
    <m/>
    <s v="Standing Calf Raise"/>
    <n v="315"/>
    <n v="10"/>
    <n v="315"/>
    <n v="10"/>
    <n v="315"/>
    <n v="10"/>
    <m/>
    <m/>
    <m/>
    <m/>
    <s v="Barbell Hip Thrusts"/>
    <n v="135"/>
    <n v="8"/>
    <n v="135"/>
    <n v="8"/>
    <n v="135"/>
    <n v="8"/>
    <m/>
    <m/>
    <m/>
    <m/>
    <s v="Single Leg Extension"/>
    <n v="40"/>
    <n v="10"/>
    <n v="40"/>
    <n v="10"/>
    <n v="4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5"/>
    <n v="9450"/>
    <n v="3240"/>
    <n v="1200"/>
    <n v="0"/>
    <m/>
    <m/>
    <n v="18015"/>
  </r>
  <r>
    <d v="2025-06-15T00:00:00"/>
    <x v="5"/>
    <n v="25"/>
    <x v="4"/>
    <x v="5"/>
    <n v="0"/>
    <n v="1"/>
    <n v="1"/>
    <x v="0"/>
    <s v="-"/>
    <s v="PAC"/>
    <m/>
    <n v="1"/>
    <x v="2"/>
    <s v="Upper1"/>
    <s v="Barbell Bench"/>
    <n v="190"/>
    <n v="4"/>
    <n v="190"/>
    <n v="4"/>
    <n v="190"/>
    <n v="4"/>
    <n v="190"/>
    <n v="3"/>
    <m/>
    <m/>
    <m/>
    <m/>
    <s v="Unilateral Triceps Pushdown"/>
    <n v="40"/>
    <n v="10"/>
    <n v="40"/>
    <n v="10"/>
    <n v="40"/>
    <n v="10"/>
    <m/>
    <m/>
    <m/>
    <m/>
    <s v="Cable Fly"/>
    <n v="45"/>
    <n v="10"/>
    <n v="45"/>
    <n v="10"/>
    <n v="45"/>
    <n v="10"/>
    <m/>
    <m/>
    <m/>
    <m/>
    <s v="Bilateral Overhead Extension"/>
    <n v="65"/>
    <n v="10"/>
    <n v="65"/>
    <n v="10"/>
    <n v="6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"/>
    <n v="1200"/>
    <n v="1350"/>
    <n v="1950"/>
    <n v="0"/>
    <n v="0"/>
    <n v="0"/>
    <n v="7350"/>
  </r>
  <r>
    <d v="2025-06-16T00:00:00"/>
    <x v="5"/>
    <n v="25"/>
    <x v="5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17T00:00:00"/>
    <x v="5"/>
    <n v="25"/>
    <x v="6"/>
    <x v="5"/>
    <n v="1"/>
    <n v="0"/>
    <n v="1"/>
    <x v="0"/>
    <s v="-"/>
    <s v="SP Y"/>
    <m/>
    <n v="1"/>
    <x v="1"/>
    <s v="Legs2"/>
    <s v="Conventional Deadlift"/>
    <n v="340"/>
    <n v="4"/>
    <n v="340"/>
    <n v="4"/>
    <n v="340"/>
    <n v="4"/>
    <n v="340"/>
    <n v="3"/>
    <m/>
    <m/>
    <m/>
    <m/>
    <s v="Seated Calf Raise"/>
    <n v="90"/>
    <n v="10"/>
    <n v="90"/>
    <n v="10"/>
    <n v="90"/>
    <n v="10"/>
    <m/>
    <m/>
    <m/>
    <m/>
    <s v="Machine Hip Thrust"/>
    <n v="80"/>
    <n v="10"/>
    <n v="80"/>
    <n v="10"/>
    <n v="80"/>
    <n v="10"/>
    <m/>
    <m/>
    <m/>
    <m/>
    <s v="Seated Single Leg Hamstring Curls"/>
    <n v="50"/>
    <n v="10"/>
    <n v="55"/>
    <n v="10"/>
    <n v="5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0"/>
    <n v="2700"/>
    <n v="2400"/>
    <n v="1600"/>
    <n v="0"/>
    <m/>
    <m/>
    <n v="11800"/>
  </r>
  <r>
    <d v="2025-06-18T00:00:00"/>
    <x v="5"/>
    <n v="25"/>
    <x v="0"/>
    <x v="5"/>
    <n v="1"/>
    <n v="0"/>
    <n v="1"/>
    <x v="0"/>
    <s v="-"/>
    <m/>
    <m/>
    <n v="1"/>
    <x v="2"/>
    <s v="Upper2"/>
    <s v="Close Grip (neutral) Lat Pulldown"/>
    <n v="150"/>
    <n v="8"/>
    <n v="150"/>
    <n v="8"/>
    <n v="150"/>
    <n v="8"/>
    <n v="150"/>
    <n v="8"/>
    <n v="150"/>
    <n v="8"/>
    <m/>
    <m/>
    <s v="Standrad Biceps Curl"/>
    <n v="35"/>
    <n v="5"/>
    <n v="35"/>
    <n v="5"/>
    <n v="35"/>
    <n v="5"/>
    <m/>
    <m/>
    <m/>
    <m/>
    <s v="Unilateral Dumbbell Row"/>
    <n v="65"/>
    <n v="10"/>
    <n v="65"/>
    <n v="10"/>
    <n v="65"/>
    <n v="10"/>
    <m/>
    <m/>
    <m/>
    <m/>
    <s v="Reclined Curls"/>
    <n v="20"/>
    <n v="10"/>
    <n v="20"/>
    <n v="10"/>
    <n v="2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0"/>
    <n v="525"/>
    <n v="1950"/>
    <n v="600"/>
    <n v="0"/>
    <m/>
    <m/>
    <n v="9075"/>
  </r>
  <r>
    <d v="2025-06-19T00:00:00"/>
    <x v="5"/>
    <n v="25"/>
    <x v="1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0T00:00:00"/>
    <x v="5"/>
    <n v="25"/>
    <x v="2"/>
    <x v="5"/>
    <n v="1"/>
    <n v="0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1T00:00:00"/>
    <x v="5"/>
    <n v="25"/>
    <x v="3"/>
    <x v="5"/>
    <n v="0"/>
    <n v="1"/>
    <n v="1"/>
    <x v="0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2T00:00:00"/>
    <x v="5"/>
    <n v="26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3T00:00:00"/>
    <x v="5"/>
    <n v="26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4T00:00:00"/>
    <x v="5"/>
    <n v="26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5T00:00:00"/>
    <x v="5"/>
    <n v="26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6T00:00:00"/>
    <x v="5"/>
    <n v="26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7T00:00:00"/>
    <x v="5"/>
    <n v="26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8T00:00:00"/>
    <x v="5"/>
    <n v="26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29T00:00:00"/>
    <x v="5"/>
    <n v="27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6-30T00:00:00"/>
    <x v="5"/>
    <n v="27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1T00:00:00"/>
    <x v="6"/>
    <n v="27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2T00:00:00"/>
    <x v="6"/>
    <n v="27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3T00:00:00"/>
    <x v="6"/>
    <n v="27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4T00:00:00"/>
    <x v="6"/>
    <n v="27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5T00:00:00"/>
    <x v="6"/>
    <n v="27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6T00:00:00"/>
    <x v="6"/>
    <n v="28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7T00:00:00"/>
    <x v="6"/>
    <n v="28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8T00:00:00"/>
    <x v="6"/>
    <n v="28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09T00:00:00"/>
    <x v="6"/>
    <n v="28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0T00:00:00"/>
    <x v="6"/>
    <n v="28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1T00:00:00"/>
    <x v="6"/>
    <n v="28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2T00:00:00"/>
    <x v="6"/>
    <n v="28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3T00:00:00"/>
    <x v="6"/>
    <n v="29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4T00:00:00"/>
    <x v="6"/>
    <n v="29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5T00:00:00"/>
    <x v="6"/>
    <n v="29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6T00:00:00"/>
    <x v="6"/>
    <n v="29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7T00:00:00"/>
    <x v="6"/>
    <n v="29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8T00:00:00"/>
    <x v="6"/>
    <n v="29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19T00:00:00"/>
    <x v="6"/>
    <n v="29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0T00:00:00"/>
    <x v="6"/>
    <n v="30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1T00:00:00"/>
    <x v="6"/>
    <n v="30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2T00:00:00"/>
    <x v="6"/>
    <n v="30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3T00:00:00"/>
    <x v="6"/>
    <n v="30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4T00:00:00"/>
    <x v="6"/>
    <n v="30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5T00:00:00"/>
    <x v="6"/>
    <n v="30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6T00:00:00"/>
    <x v="6"/>
    <n v="30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7T00:00:00"/>
    <x v="6"/>
    <n v="31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8T00:00:00"/>
    <x v="6"/>
    <n v="31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29T00:00:00"/>
    <x v="6"/>
    <n v="31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30T00:00:00"/>
    <x v="6"/>
    <n v="31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7-31T00:00:00"/>
    <x v="6"/>
    <n v="31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1T00:00:00"/>
    <x v="7"/>
    <n v="31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2T00:00:00"/>
    <x v="7"/>
    <n v="31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3T00:00:00"/>
    <x v="7"/>
    <n v="32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4T00:00:00"/>
    <x v="7"/>
    <n v="32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5T00:00:00"/>
    <x v="7"/>
    <n v="32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6T00:00:00"/>
    <x v="7"/>
    <n v="32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7T00:00:00"/>
    <x v="7"/>
    <n v="32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8T00:00:00"/>
    <x v="7"/>
    <n v="32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09T00:00:00"/>
    <x v="7"/>
    <n v="32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0T00:00:00"/>
    <x v="7"/>
    <n v="33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1T00:00:00"/>
    <x v="7"/>
    <n v="33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2T00:00:00"/>
    <x v="7"/>
    <n v="33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3T00:00:00"/>
    <x v="7"/>
    <n v="33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4T00:00:00"/>
    <x v="7"/>
    <n v="33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5T00:00:00"/>
    <x v="7"/>
    <n v="33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6T00:00:00"/>
    <x v="7"/>
    <n v="33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7T00:00:00"/>
    <x v="7"/>
    <n v="34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8T00:00:00"/>
    <x v="7"/>
    <n v="34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19T00:00:00"/>
    <x v="7"/>
    <n v="34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0T00:00:00"/>
    <x v="7"/>
    <n v="34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1T00:00:00"/>
    <x v="7"/>
    <n v="34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2T00:00:00"/>
    <x v="7"/>
    <n v="34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3T00:00:00"/>
    <x v="7"/>
    <n v="34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4T00:00:00"/>
    <x v="7"/>
    <n v="35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5T00:00:00"/>
    <x v="7"/>
    <n v="35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6T00:00:00"/>
    <x v="7"/>
    <n v="35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7T00:00:00"/>
    <x v="7"/>
    <n v="35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8T00:00:00"/>
    <x v="7"/>
    <n v="35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29T00:00:00"/>
    <x v="7"/>
    <n v="35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30T00:00:00"/>
    <x v="7"/>
    <n v="35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8-31T00:00:00"/>
    <x v="7"/>
    <n v="36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1T00:00:00"/>
    <x v="8"/>
    <n v="36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2T00:00:00"/>
    <x v="8"/>
    <n v="36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3T00:00:00"/>
    <x v="8"/>
    <n v="36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4T00:00:00"/>
    <x v="8"/>
    <n v="36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5T00:00:00"/>
    <x v="8"/>
    <n v="36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6T00:00:00"/>
    <x v="8"/>
    <n v="36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7T00:00:00"/>
    <x v="8"/>
    <n v="37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8T00:00:00"/>
    <x v="8"/>
    <n v="37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09T00:00:00"/>
    <x v="8"/>
    <n v="37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0T00:00:00"/>
    <x v="8"/>
    <n v="37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1T00:00:00"/>
    <x v="8"/>
    <n v="37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2T00:00:00"/>
    <x v="8"/>
    <n v="37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3T00:00:00"/>
    <x v="8"/>
    <n v="37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4T00:00:00"/>
    <x v="8"/>
    <n v="38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5T00:00:00"/>
    <x v="8"/>
    <n v="38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6T00:00:00"/>
    <x v="8"/>
    <n v="38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7T00:00:00"/>
    <x v="8"/>
    <n v="38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8T00:00:00"/>
    <x v="8"/>
    <n v="38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19T00:00:00"/>
    <x v="8"/>
    <n v="38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0T00:00:00"/>
    <x v="8"/>
    <n v="38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1T00:00:00"/>
    <x v="8"/>
    <n v="39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2T00:00:00"/>
    <x v="8"/>
    <n v="39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3T00:00:00"/>
    <x v="8"/>
    <n v="39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4T00:00:00"/>
    <x v="8"/>
    <n v="39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5T00:00:00"/>
    <x v="8"/>
    <n v="39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6T00:00:00"/>
    <x v="8"/>
    <n v="39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7T00:00:00"/>
    <x v="8"/>
    <n v="39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8T00:00:00"/>
    <x v="8"/>
    <n v="40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29T00:00:00"/>
    <x v="8"/>
    <n v="40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09-30T00:00:00"/>
    <x v="8"/>
    <n v="40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1T00:00:00"/>
    <x v="9"/>
    <n v="40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2T00:00:00"/>
    <x v="9"/>
    <n v="40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3T00:00:00"/>
    <x v="9"/>
    <n v="40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4T00:00:00"/>
    <x v="9"/>
    <n v="40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5T00:00:00"/>
    <x v="9"/>
    <n v="41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6T00:00:00"/>
    <x v="9"/>
    <n v="41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7T00:00:00"/>
    <x v="9"/>
    <n v="41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8T00:00:00"/>
    <x v="9"/>
    <n v="41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09T00:00:00"/>
    <x v="9"/>
    <n v="41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0T00:00:00"/>
    <x v="9"/>
    <n v="41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1T00:00:00"/>
    <x v="9"/>
    <n v="41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2T00:00:00"/>
    <x v="9"/>
    <n v="42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3T00:00:00"/>
    <x v="9"/>
    <n v="42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4T00:00:00"/>
    <x v="9"/>
    <n v="42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5T00:00:00"/>
    <x v="9"/>
    <n v="42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6T00:00:00"/>
    <x v="9"/>
    <n v="42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7T00:00:00"/>
    <x v="9"/>
    <n v="42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8T00:00:00"/>
    <x v="9"/>
    <n v="42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19T00:00:00"/>
    <x v="9"/>
    <n v="43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0T00:00:00"/>
    <x v="9"/>
    <n v="43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1T00:00:00"/>
    <x v="9"/>
    <n v="43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2T00:00:00"/>
    <x v="9"/>
    <n v="43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3T00:00:00"/>
    <x v="9"/>
    <n v="43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4T00:00:00"/>
    <x v="9"/>
    <n v="43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5T00:00:00"/>
    <x v="9"/>
    <n v="43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6T00:00:00"/>
    <x v="9"/>
    <n v="44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7T00:00:00"/>
    <x v="9"/>
    <n v="44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8T00:00:00"/>
    <x v="9"/>
    <n v="44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29T00:00:00"/>
    <x v="9"/>
    <n v="44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30T00:00:00"/>
    <x v="9"/>
    <n v="44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0-31T00:00:00"/>
    <x v="9"/>
    <n v="44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1T00:00:00"/>
    <x v="10"/>
    <n v="44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2T00:00:00"/>
    <x v="10"/>
    <n v="45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3T00:00:00"/>
    <x v="10"/>
    <n v="45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4T00:00:00"/>
    <x v="10"/>
    <n v="45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5T00:00:00"/>
    <x v="10"/>
    <n v="45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6T00:00:00"/>
    <x v="10"/>
    <n v="45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7T00:00:00"/>
    <x v="10"/>
    <n v="45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8T00:00:00"/>
    <x v="10"/>
    <n v="45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09T00:00:00"/>
    <x v="10"/>
    <n v="46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0T00:00:00"/>
    <x v="10"/>
    <n v="46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1T00:00:00"/>
    <x v="10"/>
    <n v="46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2T00:00:00"/>
    <x v="10"/>
    <n v="46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3T00:00:00"/>
    <x v="10"/>
    <n v="46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4T00:00:00"/>
    <x v="10"/>
    <n v="46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5T00:00:00"/>
    <x v="10"/>
    <n v="46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6T00:00:00"/>
    <x v="10"/>
    <n v="47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7T00:00:00"/>
    <x v="10"/>
    <n v="47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8T00:00:00"/>
    <x v="10"/>
    <n v="47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19T00:00:00"/>
    <x v="10"/>
    <n v="47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0T00:00:00"/>
    <x v="10"/>
    <n v="47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1T00:00:00"/>
    <x v="10"/>
    <n v="47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2T00:00:00"/>
    <x v="10"/>
    <n v="47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3T00:00:00"/>
    <x v="10"/>
    <n v="48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4T00:00:00"/>
    <x v="10"/>
    <n v="48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5T00:00:00"/>
    <x v="10"/>
    <n v="48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6T00:00:00"/>
    <x v="10"/>
    <n v="48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7T00:00:00"/>
    <x v="10"/>
    <n v="48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8T00:00:00"/>
    <x v="10"/>
    <n v="48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29T00:00:00"/>
    <x v="10"/>
    <n v="48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1-30T00:00:00"/>
    <x v="10"/>
    <n v="49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1T00:00:00"/>
    <x v="11"/>
    <n v="49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2T00:00:00"/>
    <x v="11"/>
    <n v="49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3T00:00:00"/>
    <x v="11"/>
    <n v="49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4T00:00:00"/>
    <x v="11"/>
    <n v="49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5T00:00:00"/>
    <x v="11"/>
    <n v="49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6T00:00:00"/>
    <x v="11"/>
    <n v="49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7T00:00:00"/>
    <x v="11"/>
    <n v="50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8T00:00:00"/>
    <x v="11"/>
    <n v="50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09T00:00:00"/>
    <x v="11"/>
    <n v="50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0T00:00:00"/>
    <x v="11"/>
    <n v="50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1T00:00:00"/>
    <x v="11"/>
    <n v="50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2T00:00:00"/>
    <x v="11"/>
    <n v="50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3T00:00:00"/>
    <x v="11"/>
    <n v="50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4T00:00:00"/>
    <x v="11"/>
    <n v="51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5T00:00:00"/>
    <x v="11"/>
    <n v="51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6T00:00:00"/>
    <x v="11"/>
    <n v="51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7T00:00:00"/>
    <x v="11"/>
    <n v="51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8T00:00:00"/>
    <x v="11"/>
    <n v="51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19T00:00:00"/>
    <x v="11"/>
    <n v="51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0T00:00:00"/>
    <x v="11"/>
    <n v="51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1T00:00:00"/>
    <x v="11"/>
    <n v="52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2T00:00:00"/>
    <x v="11"/>
    <n v="52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3T00:00:00"/>
    <x v="11"/>
    <n v="52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4T00:00:00"/>
    <x v="11"/>
    <n v="52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5T00:00:00"/>
    <x v="11"/>
    <n v="52"/>
    <x v="1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6T00:00:00"/>
    <x v="11"/>
    <n v="52"/>
    <x v="2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7T00:00:00"/>
    <x v="11"/>
    <n v="52"/>
    <x v="3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8T00:00:00"/>
    <x v="11"/>
    <n v="53"/>
    <x v="4"/>
    <x v="5"/>
    <n v="0"/>
    <n v="1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29T00:00:00"/>
    <x v="11"/>
    <n v="53"/>
    <x v="5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30T00:00:00"/>
    <x v="11"/>
    <n v="53"/>
    <x v="6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  <r>
    <d v="2025-12-31T00:00:00"/>
    <x v="11"/>
    <n v="53"/>
    <x v="0"/>
    <x v="5"/>
    <n v="1"/>
    <n v="0"/>
    <n v="1"/>
    <x v="1"/>
    <s v="-"/>
    <m/>
    <m/>
    <n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04254-3CFA-4C05-B9D3-C7471BCC7C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20:G28" firstHeaderRow="1" firstDataRow="2" firstDataCol="1" rowPageCount="1" colPageCount="1"/>
  <pivotFields count="102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dataField="1" numFmtId="3" showAll="0"/>
  </pivotFields>
  <rowFields count="2">
    <field x="4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pageFields count="1">
    <pageField fld="8" item="1" hier="-1"/>
  </pageFields>
  <dataFields count="1">
    <dataField name="Average of TotalVolume" fld="101" subtotal="average" baseField="4" baseItem="1"/>
  </dataFields>
  <formats count="5">
    <format dxfId="4">
      <pivotArea outline="0" collapsedLevelsAreSubtotals="1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format>
    <format dxfId="2">
      <pivotArea outline="0" collapsedLevelsAreSubtotals="1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format>
    <format dxfId="1">
      <pivotArea outline="0" collapsedLevelsAreSubtotals="1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format>
    <format dxfId="0">
      <pivotArea field="13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05413-BF28-449D-BF9B-EFA4FC642F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4:F12" firstHeaderRow="1" firstDataRow="2" firstDataCol="1" rowPageCount="1" colPageCount="1"/>
  <pivotFields count="102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1"/>
        <item h="1"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</pivotFields>
  <rowFields count="2">
    <field x="4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2"/>
    </i>
    <i>
      <x v="3"/>
    </i>
    <i t="grand">
      <x/>
    </i>
  </colItems>
  <pageFields count="1">
    <pageField fld="8" item="1" hier="-1"/>
  </pageFields>
  <dataFields count="1">
    <dataField name="Sum of LiftFLG" fld="12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1FF69-5D6F-4464-B19E-5FEC546058A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B34:G43" firstHeaderRow="1" firstDataRow="2" firstDataCol="1" rowPageCount="2" colPageCount="1"/>
  <pivotFields count="102">
    <pivotField numFmtId="14" showAll="0"/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8">
        <item sd="0" x="4"/>
        <item sd="0" x="5"/>
        <item sd="0" x="6"/>
        <item sd="0" x="0"/>
        <item sd="0" x="1"/>
        <item sd="0" x="2"/>
        <item sd="0" x="3"/>
        <item t="default" sd="0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pageFields count="2">
    <pageField fld="8" item="1" hier="-1"/>
    <pageField fld="1" hier="-1"/>
  </pageFields>
  <dataFields count="1">
    <dataField name="Sum of LiftFLG" fld="12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8697-017E-4461-8F26-B51FBA354CCE}">
  <dimension ref="A1:CY2193"/>
  <sheetViews>
    <sheetView showGridLines="0" tabSelected="1" zoomScale="80" zoomScaleNormal="80" workbookViewId="0">
      <pane xSplit="1" ySplit="1" topLeftCell="CL2" activePane="bottomRight" state="frozen"/>
      <selection pane="topRight" activeCell="B1" sqref="B1"/>
      <selection pane="bottomLeft" activeCell="A2" sqref="A2"/>
      <selection pane="bottomRight" activeCell="CY1" sqref="CY1"/>
    </sheetView>
  </sheetViews>
  <sheetFormatPr defaultRowHeight="14.4" x14ac:dyDescent="0.3"/>
  <cols>
    <col min="1" max="1" width="10.33203125" bestFit="1" customWidth="1"/>
    <col min="2" max="2" width="11.5546875" bestFit="1" customWidth="1"/>
    <col min="3" max="3" width="17.88671875" bestFit="1" customWidth="1"/>
    <col min="4" max="4" width="14.109375" bestFit="1" customWidth="1"/>
    <col min="5" max="5" width="11.21875" bestFit="1" customWidth="1"/>
    <col min="6" max="7" width="14.88671875" bestFit="1" customWidth="1"/>
    <col min="8" max="8" width="21.109375" bestFit="1" customWidth="1"/>
    <col min="9" max="9" width="14.6640625" bestFit="1" customWidth="1"/>
    <col min="10" max="10" width="17.44140625" bestFit="1" customWidth="1"/>
    <col min="11" max="11" width="13.33203125" bestFit="1" customWidth="1"/>
    <col min="12" max="12" width="18" bestFit="1" customWidth="1"/>
    <col min="13" max="13" width="9.5546875" bestFit="1" customWidth="1"/>
    <col min="14" max="14" width="16.33203125" bestFit="1" customWidth="1"/>
    <col min="15" max="15" width="9.5546875" bestFit="1" customWidth="1"/>
    <col min="16" max="16" width="26.5546875" bestFit="1" customWidth="1"/>
    <col min="17" max="17" width="16.5546875" bestFit="1" customWidth="1"/>
    <col min="18" max="18" width="14.88671875" bestFit="1" customWidth="1"/>
    <col min="19" max="19" width="16.5546875" bestFit="1" customWidth="1"/>
    <col min="20" max="20" width="14.88671875" bestFit="1" customWidth="1"/>
    <col min="21" max="21" width="16.5546875" bestFit="1" customWidth="1"/>
    <col min="22" max="22" width="14.88671875" bestFit="1" customWidth="1"/>
    <col min="23" max="23" width="16.5546875" bestFit="1" customWidth="1"/>
    <col min="24" max="24" width="14.88671875" bestFit="1" customWidth="1"/>
    <col min="25" max="25" width="16.5546875" bestFit="1" customWidth="1"/>
    <col min="26" max="26" width="14.88671875" bestFit="1" customWidth="1"/>
    <col min="27" max="27" width="16.5546875" bestFit="1" customWidth="1"/>
    <col min="28" max="28" width="14.88671875" bestFit="1" customWidth="1"/>
    <col min="29" max="29" width="34.109375" bestFit="1" customWidth="1"/>
    <col min="30" max="30" width="16.5546875" bestFit="1" customWidth="1"/>
    <col min="31" max="31" width="14.88671875" bestFit="1" customWidth="1"/>
    <col min="32" max="32" width="16.5546875" bestFit="1" customWidth="1"/>
    <col min="33" max="33" width="14.88671875" bestFit="1" customWidth="1"/>
    <col min="34" max="34" width="16.5546875" bestFit="1" customWidth="1"/>
    <col min="35" max="35" width="14.88671875" bestFit="1" customWidth="1"/>
    <col min="36" max="36" width="16.5546875" bestFit="1" customWidth="1"/>
    <col min="37" max="37" width="14.88671875" bestFit="1" customWidth="1"/>
    <col min="38" max="38" width="16.5546875" bestFit="1" customWidth="1"/>
    <col min="39" max="39" width="14.88671875" bestFit="1" customWidth="1"/>
    <col min="40" max="40" width="33.33203125" bestFit="1" customWidth="1"/>
    <col min="41" max="41" width="16.5546875" bestFit="1" customWidth="1"/>
    <col min="42" max="42" width="14.88671875" bestFit="1" customWidth="1"/>
    <col min="43" max="43" width="16.5546875" bestFit="1" customWidth="1"/>
    <col min="44" max="44" width="14.88671875" bestFit="1" customWidth="1"/>
    <col min="45" max="45" width="16.5546875" bestFit="1" customWidth="1"/>
    <col min="46" max="46" width="14.88671875" bestFit="1" customWidth="1"/>
    <col min="47" max="47" width="16.5546875" bestFit="1" customWidth="1"/>
    <col min="48" max="48" width="14.88671875" bestFit="1" customWidth="1"/>
    <col min="49" max="49" width="16.5546875" bestFit="1" customWidth="1"/>
    <col min="50" max="50" width="14.88671875" bestFit="1" customWidth="1"/>
    <col min="51" max="51" width="33.33203125" bestFit="1" customWidth="1"/>
    <col min="52" max="52" width="16.5546875" bestFit="1" customWidth="1"/>
    <col min="53" max="53" width="14.88671875" bestFit="1" customWidth="1"/>
    <col min="54" max="54" width="16.5546875" bestFit="1" customWidth="1"/>
    <col min="55" max="55" width="14.88671875" bestFit="1" customWidth="1"/>
    <col min="56" max="56" width="16.5546875" bestFit="1" customWidth="1"/>
    <col min="57" max="57" width="14.88671875" bestFit="1" customWidth="1"/>
    <col min="58" max="58" width="16.5546875" bestFit="1" customWidth="1"/>
    <col min="59" max="59" width="14.88671875" bestFit="1" customWidth="1"/>
    <col min="60" max="60" width="16.5546875" bestFit="1" customWidth="1"/>
    <col min="61" max="61" width="14.88671875" bestFit="1" customWidth="1"/>
    <col min="62" max="62" width="32.33203125" bestFit="1" customWidth="1"/>
    <col min="63" max="63" width="16.5546875" bestFit="1" customWidth="1"/>
    <col min="64" max="64" width="14.88671875" bestFit="1" customWidth="1"/>
    <col min="65" max="65" width="16.5546875" bestFit="1" customWidth="1"/>
    <col min="66" max="66" width="14.88671875" bestFit="1" customWidth="1"/>
    <col min="67" max="67" width="16.5546875" bestFit="1" customWidth="1"/>
    <col min="68" max="68" width="14.88671875" bestFit="1" customWidth="1"/>
    <col min="69" max="69" width="16.5546875" bestFit="1" customWidth="1"/>
    <col min="70" max="70" width="14.88671875" bestFit="1" customWidth="1"/>
    <col min="71" max="71" width="16.5546875" bestFit="1" customWidth="1"/>
    <col min="72" max="72" width="14.88671875" bestFit="1" customWidth="1"/>
    <col min="73" max="73" width="11.77734375" customWidth="1"/>
    <col min="74" max="74" width="16.5546875" bestFit="1" customWidth="1"/>
    <col min="75" max="75" width="14.88671875" bestFit="1" customWidth="1"/>
    <col min="76" max="76" width="16.5546875" bestFit="1" customWidth="1"/>
    <col min="77" max="77" width="14.88671875" bestFit="1" customWidth="1"/>
    <col min="78" max="78" width="16.5546875" bestFit="1" customWidth="1"/>
    <col min="79" max="79" width="14.88671875" bestFit="1" customWidth="1"/>
    <col min="80" max="80" width="16.5546875" bestFit="1" customWidth="1"/>
    <col min="81" max="81" width="14.88671875" bestFit="1" customWidth="1"/>
    <col min="82" max="82" width="16.5546875" bestFit="1" customWidth="1"/>
    <col min="83" max="83" width="14.88671875" bestFit="1" customWidth="1"/>
    <col min="84" max="84" width="11.77734375" customWidth="1"/>
    <col min="85" max="85" width="16.5546875" bestFit="1" customWidth="1"/>
    <col min="86" max="86" width="14.88671875" bestFit="1" customWidth="1"/>
    <col min="87" max="87" width="16.5546875" bestFit="1" customWidth="1"/>
    <col min="88" max="88" width="14.88671875" bestFit="1" customWidth="1"/>
    <col min="89" max="89" width="16.5546875" bestFit="1" customWidth="1"/>
    <col min="90" max="90" width="14.88671875" bestFit="1" customWidth="1"/>
    <col min="91" max="91" width="16.5546875" bestFit="1" customWidth="1"/>
    <col min="92" max="92" width="14.88671875" bestFit="1" customWidth="1"/>
    <col min="93" max="93" width="16.5546875" bestFit="1" customWidth="1"/>
    <col min="94" max="94" width="14.88671875" bestFit="1" customWidth="1"/>
    <col min="95" max="101" width="18" bestFit="1" customWidth="1"/>
    <col min="102" max="102" width="13.77734375" bestFit="1" customWidth="1"/>
    <col min="103" max="103" width="17.88671875" bestFit="1" customWidth="1"/>
  </cols>
  <sheetData>
    <row r="1" spans="1:103" x14ac:dyDescent="0.3">
      <c r="A1" s="1" t="s">
        <v>0</v>
      </c>
      <c r="B1" s="1" t="s">
        <v>51</v>
      </c>
      <c r="C1" s="1" t="s">
        <v>56</v>
      </c>
      <c r="D1" s="1" t="s">
        <v>53</v>
      </c>
      <c r="E1" s="1" t="s">
        <v>52</v>
      </c>
      <c r="F1" s="1" t="s">
        <v>54</v>
      </c>
      <c r="G1" s="1" t="s">
        <v>55</v>
      </c>
      <c r="H1" s="1" t="s">
        <v>65</v>
      </c>
      <c r="I1" s="1" t="s">
        <v>66</v>
      </c>
      <c r="J1" s="1" t="s">
        <v>70</v>
      </c>
      <c r="K1" s="1" t="s">
        <v>91</v>
      </c>
      <c r="L1" s="1" t="s">
        <v>261</v>
      </c>
      <c r="M1" s="1" t="s">
        <v>258</v>
      </c>
      <c r="N1" s="1" t="s">
        <v>259</v>
      </c>
      <c r="O1" s="1" t="s">
        <v>260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162</v>
      </c>
      <c r="AB1" s="1" t="s">
        <v>163</v>
      </c>
      <c r="AC1" s="3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3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79</v>
      </c>
      <c r="BK1" s="1" t="s">
        <v>80</v>
      </c>
      <c r="BL1" s="1" t="s">
        <v>81</v>
      </c>
      <c r="BM1" s="1" t="s">
        <v>82</v>
      </c>
      <c r="BN1" s="1" t="s">
        <v>83</v>
      </c>
      <c r="BO1" s="1" t="s">
        <v>84</v>
      </c>
      <c r="BP1" s="1" t="s">
        <v>85</v>
      </c>
      <c r="BQ1" s="1" t="s">
        <v>86</v>
      </c>
      <c r="BR1" s="1" t="s">
        <v>87</v>
      </c>
      <c r="BS1" s="1" t="s">
        <v>88</v>
      </c>
      <c r="BT1" s="1" t="s">
        <v>89</v>
      </c>
      <c r="BU1" s="1" t="s">
        <v>172</v>
      </c>
      <c r="BV1" s="1" t="s">
        <v>173</v>
      </c>
      <c r="BW1" s="1" t="s">
        <v>174</v>
      </c>
      <c r="BX1" s="1" t="s">
        <v>175</v>
      </c>
      <c r="BY1" s="1" t="s">
        <v>176</v>
      </c>
      <c r="BZ1" s="1" t="s">
        <v>177</v>
      </c>
      <c r="CA1" s="1" t="s">
        <v>178</v>
      </c>
      <c r="CB1" s="1" t="s">
        <v>179</v>
      </c>
      <c r="CC1" s="1" t="s">
        <v>180</v>
      </c>
      <c r="CD1" s="1" t="s">
        <v>181</v>
      </c>
      <c r="CE1" s="1" t="s">
        <v>182</v>
      </c>
      <c r="CF1" s="1" t="s">
        <v>183</v>
      </c>
      <c r="CG1" s="1" t="s">
        <v>184</v>
      </c>
      <c r="CH1" s="1" t="s">
        <v>185</v>
      </c>
      <c r="CI1" s="1" t="s">
        <v>186</v>
      </c>
      <c r="CJ1" s="1" t="s">
        <v>187</v>
      </c>
      <c r="CK1" s="1" t="s">
        <v>188</v>
      </c>
      <c r="CL1" s="1" t="s">
        <v>189</v>
      </c>
      <c r="CM1" s="1" t="s">
        <v>190</v>
      </c>
      <c r="CN1" s="1" t="s">
        <v>191</v>
      </c>
      <c r="CO1" s="1" t="s">
        <v>192</v>
      </c>
      <c r="CP1" s="1" t="s">
        <v>193</v>
      </c>
      <c r="CQ1" s="1" t="s">
        <v>74</v>
      </c>
      <c r="CR1" s="1" t="s">
        <v>75</v>
      </c>
      <c r="CS1" s="1" t="s">
        <v>76</v>
      </c>
      <c r="CT1" s="1" t="s">
        <v>77</v>
      </c>
      <c r="CU1" s="1" t="s">
        <v>152</v>
      </c>
      <c r="CV1" s="1" t="s">
        <v>194</v>
      </c>
      <c r="CW1" s="1" t="s">
        <v>195</v>
      </c>
      <c r="CX1" s="1" t="s">
        <v>78</v>
      </c>
      <c r="CY1" s="9" t="s">
        <v>255</v>
      </c>
    </row>
    <row r="2" spans="1:103" x14ac:dyDescent="0.3">
      <c r="A2" s="2">
        <v>43831</v>
      </c>
      <c r="B2" s="2" t="str">
        <f t="shared" ref="B2:B65" si="0">TEXT(A2, "Mmm")</f>
        <v>Jan</v>
      </c>
      <c r="C2" s="3">
        <f t="shared" ref="C2:C65" si="1">WEEKNUM(A2)</f>
        <v>1</v>
      </c>
      <c r="D2" s="2" t="str">
        <f t="shared" ref="D2:D65" si="2">TEXT(A2,"Ddd")</f>
        <v>Wed</v>
      </c>
      <c r="E2" s="2" t="str">
        <f t="shared" ref="E2:E65" si="3">TEXT(A2,"Yyyy")</f>
        <v>2020</v>
      </c>
      <c r="F2" s="3">
        <f t="shared" ref="F2:F65" si="4">IF(OR(WEEKDAY(A2)=1, WEEKDAY(A2)=7), 0, 1)</f>
        <v>1</v>
      </c>
      <c r="G2" s="3">
        <f t="shared" ref="G2:G65" si="5">IF(OR(WEEKDAY(A2)=1, WEEKDAY(A2)=7), 1, 0)</f>
        <v>0</v>
      </c>
      <c r="H2" s="3">
        <v>1</v>
      </c>
      <c r="I2" s="3">
        <f t="shared" ref="I2:I65" ca="1" si="6">IF(A2&lt;TODAY(), 1, 0)</f>
        <v>1</v>
      </c>
      <c r="J2" s="3" t="s">
        <v>71</v>
      </c>
      <c r="K2" s="3"/>
      <c r="L2" s="3"/>
      <c r="M2" s="3">
        <f>IF(OR(COUNTIF(O2, "Leg*"), COUNTIF(O2, "Upper*"), COUNTIF(O2, "Should*")), 1, 0)</f>
        <v>0</v>
      </c>
      <c r="N2" s="3" t="str">
        <f t="shared" ref="N2:N65" si="7">IF(COUNTIF(O2,"Leg*")=1, "Legs", IF(COUNTIF(O2, "Upp*")=1, "Upper", IF(ISBLANK(O2), "No Lift", "Shoulders")))</f>
        <v>No Lift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6">
        <f t="shared" ref="CQ2:CQ65" si="8">IFERROR(Q2*R2, 0)+IFERROR(S2*T2, 0)+IFERROR(U2*V2, 0)+IFERROR(W2*X2, 0)+IFERROR(Y2*Z2, 0)</f>
        <v>0</v>
      </c>
      <c r="CR2" s="6">
        <f t="shared" ref="CR2:CR33" si="9">IFERROR(AD2*AE2, 0)+IFERROR(AF2*AG2, 0)+IFERROR(AH2*AI2, 0)+IFERROR(AJ2*AK2, 0)+IFERROR(AL2*AM2, 0)</f>
        <v>0</v>
      </c>
      <c r="CS2" s="6">
        <f t="shared" ref="CS2:CS65" si="10">IFERROR(AO2*AP2, 0)+IFERROR(AQ2*AR2, 0)+IFERROR(AS2*AT2, 0)+IFERROR(AU2*AV2, 0)+IFERROR(AW2*AX2, 0)</f>
        <v>0</v>
      </c>
      <c r="CT2" s="6">
        <f t="shared" ref="CT2:CT65" si="11">IFERROR(AZ2*BA2, 0)+IFERROR(BB2*BC2, 0)+IFERROR(BD2*BE2, 0)+IFERROR(BF2*BG2, 0)+IFERROR(BH2*BI2, 0)</f>
        <v>0</v>
      </c>
      <c r="CU2" s="6">
        <f t="shared" ref="CU2:CU65" si="12">IFERROR(BK2*BL2, 0)+IFERROR(BM2*BN2, 0)+IFERROR(BO2*BP2, 0)+IFERROR(BQ2*BR2, 0)+IFERROR(BS2*BT2, 0)</f>
        <v>0</v>
      </c>
      <c r="CV2" s="6"/>
      <c r="CW2" s="6"/>
      <c r="CX2" s="6">
        <f t="shared" ref="CX2:CX65" si="13">SUM(CQ2:CU2)</f>
        <v>0</v>
      </c>
      <c r="CY2" s="3" t="s">
        <v>257</v>
      </c>
    </row>
    <row r="3" spans="1:103" x14ac:dyDescent="0.3">
      <c r="A3" s="2">
        <v>43832</v>
      </c>
      <c r="B3" s="2" t="str">
        <f t="shared" si="0"/>
        <v>Jan</v>
      </c>
      <c r="C3" s="3">
        <f t="shared" si="1"/>
        <v>1</v>
      </c>
      <c r="D3" s="2" t="str">
        <f t="shared" si="2"/>
        <v>Thu</v>
      </c>
      <c r="E3" s="2" t="str">
        <f t="shared" si="3"/>
        <v>2020</v>
      </c>
      <c r="F3" s="3">
        <f t="shared" si="4"/>
        <v>1</v>
      </c>
      <c r="G3" s="3">
        <f t="shared" si="5"/>
        <v>0</v>
      </c>
      <c r="H3" s="3">
        <v>1</v>
      </c>
      <c r="I3" s="3">
        <f t="shared" ca="1" si="6"/>
        <v>1</v>
      </c>
      <c r="J3" s="3" t="s">
        <v>71</v>
      </c>
      <c r="K3" s="3"/>
      <c r="L3" s="3"/>
      <c r="M3" s="3">
        <f t="shared" ref="M2:M65" si="14">IF(OR(COUNTIF(O3, "Leg*"), COUNTIF(O3, "Upper*"), COUNTIF(O3, "Should*")), 1, 0)</f>
        <v>0</v>
      </c>
      <c r="N3" s="3" t="str">
        <f t="shared" si="7"/>
        <v>No Lift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6">
        <f t="shared" si="8"/>
        <v>0</v>
      </c>
      <c r="CR3" s="6">
        <f t="shared" si="9"/>
        <v>0</v>
      </c>
      <c r="CS3" s="6">
        <f t="shared" si="10"/>
        <v>0</v>
      </c>
      <c r="CT3" s="6">
        <f t="shared" si="11"/>
        <v>0</v>
      </c>
      <c r="CU3" s="6">
        <f t="shared" si="12"/>
        <v>0</v>
      </c>
      <c r="CV3" s="6"/>
      <c r="CW3" s="6"/>
      <c r="CX3" s="6">
        <f t="shared" si="13"/>
        <v>0</v>
      </c>
      <c r="CY3" s="3" t="s">
        <v>257</v>
      </c>
    </row>
    <row r="4" spans="1:103" x14ac:dyDescent="0.3">
      <c r="A4" s="2">
        <v>43833</v>
      </c>
      <c r="B4" s="2" t="str">
        <f t="shared" si="0"/>
        <v>Jan</v>
      </c>
      <c r="C4" s="3">
        <f t="shared" si="1"/>
        <v>1</v>
      </c>
      <c r="D4" s="2" t="str">
        <f t="shared" si="2"/>
        <v>Fri</v>
      </c>
      <c r="E4" s="2" t="str">
        <f t="shared" si="3"/>
        <v>2020</v>
      </c>
      <c r="F4" s="3">
        <f t="shared" si="4"/>
        <v>1</v>
      </c>
      <c r="G4" s="3">
        <f t="shared" si="5"/>
        <v>0</v>
      </c>
      <c r="H4" s="3">
        <v>1</v>
      </c>
      <c r="I4" s="3">
        <f t="shared" ca="1" si="6"/>
        <v>1</v>
      </c>
      <c r="J4" s="3" t="s">
        <v>71</v>
      </c>
      <c r="K4" s="3"/>
      <c r="L4" s="3"/>
      <c r="M4" s="3">
        <f t="shared" si="14"/>
        <v>0</v>
      </c>
      <c r="N4" s="3" t="str">
        <f t="shared" si="7"/>
        <v>No Lift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6">
        <f t="shared" si="8"/>
        <v>0</v>
      </c>
      <c r="CR4" s="6">
        <f t="shared" si="9"/>
        <v>0</v>
      </c>
      <c r="CS4" s="6">
        <f t="shared" si="10"/>
        <v>0</v>
      </c>
      <c r="CT4" s="6">
        <f t="shared" si="11"/>
        <v>0</v>
      </c>
      <c r="CU4" s="6">
        <f t="shared" si="12"/>
        <v>0</v>
      </c>
      <c r="CV4" s="6"/>
      <c r="CW4" s="6"/>
      <c r="CX4" s="6">
        <f t="shared" si="13"/>
        <v>0</v>
      </c>
      <c r="CY4" s="3" t="s">
        <v>257</v>
      </c>
    </row>
    <row r="5" spans="1:103" x14ac:dyDescent="0.3">
      <c r="A5" s="2">
        <v>43834</v>
      </c>
      <c r="B5" s="2" t="str">
        <f t="shared" si="0"/>
        <v>Jan</v>
      </c>
      <c r="C5" s="3">
        <f t="shared" si="1"/>
        <v>1</v>
      </c>
      <c r="D5" s="2" t="str">
        <f t="shared" si="2"/>
        <v>Sat</v>
      </c>
      <c r="E5" s="2" t="str">
        <f t="shared" si="3"/>
        <v>2020</v>
      </c>
      <c r="F5" s="3">
        <f t="shared" si="4"/>
        <v>0</v>
      </c>
      <c r="G5" s="3">
        <f t="shared" si="5"/>
        <v>1</v>
      </c>
      <c r="H5" s="3">
        <v>1</v>
      </c>
      <c r="I5" s="3">
        <f t="shared" ca="1" si="6"/>
        <v>1</v>
      </c>
      <c r="J5" s="3" t="s">
        <v>71</v>
      </c>
      <c r="K5" s="3"/>
      <c r="L5" s="3"/>
      <c r="M5" s="3">
        <f t="shared" si="14"/>
        <v>0</v>
      </c>
      <c r="N5" s="3" t="str">
        <f t="shared" si="7"/>
        <v>No Lift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6">
        <f t="shared" si="8"/>
        <v>0</v>
      </c>
      <c r="CR5" s="6">
        <f t="shared" si="9"/>
        <v>0</v>
      </c>
      <c r="CS5" s="6">
        <f t="shared" si="10"/>
        <v>0</v>
      </c>
      <c r="CT5" s="6">
        <f t="shared" si="11"/>
        <v>0</v>
      </c>
      <c r="CU5" s="6">
        <f t="shared" si="12"/>
        <v>0</v>
      </c>
      <c r="CV5" s="6"/>
      <c r="CW5" s="6"/>
      <c r="CX5" s="6">
        <f t="shared" si="13"/>
        <v>0</v>
      </c>
      <c r="CY5" s="3" t="s">
        <v>257</v>
      </c>
    </row>
    <row r="6" spans="1:103" x14ac:dyDescent="0.3">
      <c r="A6" s="2">
        <v>43835</v>
      </c>
      <c r="B6" s="2" t="str">
        <f t="shared" si="0"/>
        <v>Jan</v>
      </c>
      <c r="C6" s="3">
        <f t="shared" si="1"/>
        <v>2</v>
      </c>
      <c r="D6" s="2" t="str">
        <f t="shared" si="2"/>
        <v>Sun</v>
      </c>
      <c r="E6" s="2" t="str">
        <f t="shared" si="3"/>
        <v>2020</v>
      </c>
      <c r="F6" s="3">
        <f t="shared" si="4"/>
        <v>0</v>
      </c>
      <c r="G6" s="3">
        <f t="shared" si="5"/>
        <v>1</v>
      </c>
      <c r="H6" s="3">
        <v>1</v>
      </c>
      <c r="I6" s="3">
        <f t="shared" ca="1" si="6"/>
        <v>1</v>
      </c>
      <c r="J6" s="3" t="s">
        <v>71</v>
      </c>
      <c r="K6" s="3"/>
      <c r="L6" s="3"/>
      <c r="M6" s="3">
        <f t="shared" si="14"/>
        <v>0</v>
      </c>
      <c r="N6" s="3" t="str">
        <f t="shared" si="7"/>
        <v>No Lift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6">
        <f t="shared" si="8"/>
        <v>0</v>
      </c>
      <c r="CR6" s="6">
        <f t="shared" si="9"/>
        <v>0</v>
      </c>
      <c r="CS6" s="6">
        <f t="shared" si="10"/>
        <v>0</v>
      </c>
      <c r="CT6" s="6">
        <f t="shared" si="11"/>
        <v>0</v>
      </c>
      <c r="CU6" s="6">
        <f t="shared" si="12"/>
        <v>0</v>
      </c>
      <c r="CV6" s="6"/>
      <c r="CW6" s="6"/>
      <c r="CX6" s="6">
        <f t="shared" si="13"/>
        <v>0</v>
      </c>
      <c r="CY6" s="3" t="s">
        <v>257</v>
      </c>
    </row>
    <row r="7" spans="1:103" x14ac:dyDescent="0.3">
      <c r="A7" s="2">
        <v>43836</v>
      </c>
      <c r="B7" s="2" t="str">
        <f t="shared" si="0"/>
        <v>Jan</v>
      </c>
      <c r="C7" s="3">
        <f t="shared" si="1"/>
        <v>2</v>
      </c>
      <c r="D7" s="2" t="str">
        <f t="shared" si="2"/>
        <v>Mon</v>
      </c>
      <c r="E7" s="2" t="str">
        <f t="shared" si="3"/>
        <v>2020</v>
      </c>
      <c r="F7" s="3">
        <f t="shared" si="4"/>
        <v>1</v>
      </c>
      <c r="G7" s="3">
        <f t="shared" si="5"/>
        <v>0</v>
      </c>
      <c r="H7" s="3">
        <v>1</v>
      </c>
      <c r="I7" s="3">
        <f t="shared" ca="1" si="6"/>
        <v>1</v>
      </c>
      <c r="J7" s="3" t="s">
        <v>71</v>
      </c>
      <c r="K7" s="3"/>
      <c r="L7" s="3"/>
      <c r="M7" s="3">
        <f t="shared" si="14"/>
        <v>0</v>
      </c>
      <c r="N7" s="3" t="str">
        <f t="shared" si="7"/>
        <v>No Lift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6">
        <f t="shared" si="8"/>
        <v>0</v>
      </c>
      <c r="CR7" s="6">
        <f t="shared" si="9"/>
        <v>0</v>
      </c>
      <c r="CS7" s="6">
        <f t="shared" si="10"/>
        <v>0</v>
      </c>
      <c r="CT7" s="6">
        <f t="shared" si="11"/>
        <v>0</v>
      </c>
      <c r="CU7" s="6">
        <f t="shared" si="12"/>
        <v>0</v>
      </c>
      <c r="CV7" s="6"/>
      <c r="CW7" s="6"/>
      <c r="CX7" s="6">
        <f t="shared" si="13"/>
        <v>0</v>
      </c>
      <c r="CY7" s="3" t="s">
        <v>257</v>
      </c>
    </row>
    <row r="8" spans="1:103" x14ac:dyDescent="0.3">
      <c r="A8" s="2">
        <v>43837</v>
      </c>
      <c r="B8" s="2" t="str">
        <f t="shared" si="0"/>
        <v>Jan</v>
      </c>
      <c r="C8" s="3">
        <f t="shared" si="1"/>
        <v>2</v>
      </c>
      <c r="D8" s="2" t="str">
        <f t="shared" si="2"/>
        <v>Tue</v>
      </c>
      <c r="E8" s="2" t="str">
        <f t="shared" si="3"/>
        <v>2020</v>
      </c>
      <c r="F8" s="3">
        <f t="shared" si="4"/>
        <v>1</v>
      </c>
      <c r="G8" s="3">
        <f t="shared" si="5"/>
        <v>0</v>
      </c>
      <c r="H8" s="3">
        <v>1</v>
      </c>
      <c r="I8" s="3">
        <f t="shared" ca="1" si="6"/>
        <v>1</v>
      </c>
      <c r="J8" s="3" t="s">
        <v>71</v>
      </c>
      <c r="K8" s="3"/>
      <c r="L8" s="3"/>
      <c r="M8" s="3">
        <f t="shared" si="14"/>
        <v>0</v>
      </c>
      <c r="N8" s="3" t="str">
        <f t="shared" si="7"/>
        <v>No Lift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6">
        <f t="shared" si="8"/>
        <v>0</v>
      </c>
      <c r="CR8" s="6">
        <f t="shared" si="9"/>
        <v>0</v>
      </c>
      <c r="CS8" s="6">
        <f t="shared" si="10"/>
        <v>0</v>
      </c>
      <c r="CT8" s="6">
        <f t="shared" si="11"/>
        <v>0</v>
      </c>
      <c r="CU8" s="6">
        <f t="shared" si="12"/>
        <v>0</v>
      </c>
      <c r="CV8" s="6"/>
      <c r="CW8" s="6"/>
      <c r="CX8" s="6">
        <f t="shared" si="13"/>
        <v>0</v>
      </c>
      <c r="CY8" s="3" t="s">
        <v>257</v>
      </c>
    </row>
    <row r="9" spans="1:103" x14ac:dyDescent="0.3">
      <c r="A9" s="2">
        <v>43838</v>
      </c>
      <c r="B9" s="2" t="str">
        <f t="shared" si="0"/>
        <v>Jan</v>
      </c>
      <c r="C9" s="3">
        <f t="shared" si="1"/>
        <v>2</v>
      </c>
      <c r="D9" s="2" t="str">
        <f t="shared" si="2"/>
        <v>Wed</v>
      </c>
      <c r="E9" s="2" t="str">
        <f t="shared" si="3"/>
        <v>2020</v>
      </c>
      <c r="F9" s="3">
        <f t="shared" si="4"/>
        <v>1</v>
      </c>
      <c r="G9" s="3">
        <f t="shared" si="5"/>
        <v>0</v>
      </c>
      <c r="H9" s="3">
        <v>1</v>
      </c>
      <c r="I9" s="3">
        <f t="shared" ca="1" si="6"/>
        <v>1</v>
      </c>
      <c r="J9" s="3" t="s">
        <v>71</v>
      </c>
      <c r="K9" s="3"/>
      <c r="L9" s="3"/>
      <c r="M9" s="3">
        <f t="shared" si="14"/>
        <v>0</v>
      </c>
      <c r="N9" s="3" t="str">
        <f t="shared" si="7"/>
        <v>No Lift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6">
        <f t="shared" si="8"/>
        <v>0</v>
      </c>
      <c r="CR9" s="6">
        <f t="shared" si="9"/>
        <v>0</v>
      </c>
      <c r="CS9" s="6">
        <f t="shared" si="10"/>
        <v>0</v>
      </c>
      <c r="CT9" s="6">
        <f t="shared" si="11"/>
        <v>0</v>
      </c>
      <c r="CU9" s="6">
        <f t="shared" si="12"/>
        <v>0</v>
      </c>
      <c r="CV9" s="6"/>
      <c r="CW9" s="6"/>
      <c r="CX9" s="6">
        <f t="shared" si="13"/>
        <v>0</v>
      </c>
      <c r="CY9" s="3" t="s">
        <v>257</v>
      </c>
    </row>
    <row r="10" spans="1:103" x14ac:dyDescent="0.3">
      <c r="A10" s="2">
        <v>43839</v>
      </c>
      <c r="B10" s="2" t="str">
        <f t="shared" si="0"/>
        <v>Jan</v>
      </c>
      <c r="C10" s="3">
        <f t="shared" si="1"/>
        <v>2</v>
      </c>
      <c r="D10" s="2" t="str">
        <f t="shared" si="2"/>
        <v>Thu</v>
      </c>
      <c r="E10" s="2" t="str">
        <f t="shared" si="3"/>
        <v>2020</v>
      </c>
      <c r="F10" s="3">
        <f t="shared" si="4"/>
        <v>1</v>
      </c>
      <c r="G10" s="3">
        <f t="shared" si="5"/>
        <v>0</v>
      </c>
      <c r="H10" s="3">
        <v>1</v>
      </c>
      <c r="I10" s="3">
        <f t="shared" ca="1" si="6"/>
        <v>1</v>
      </c>
      <c r="J10" s="3" t="s">
        <v>71</v>
      </c>
      <c r="K10" s="3"/>
      <c r="L10" s="3"/>
      <c r="M10" s="3">
        <f t="shared" si="14"/>
        <v>0</v>
      </c>
      <c r="N10" s="3" t="str">
        <f t="shared" si="7"/>
        <v>No Lift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6">
        <f t="shared" si="8"/>
        <v>0</v>
      </c>
      <c r="CR10" s="6">
        <f t="shared" si="9"/>
        <v>0</v>
      </c>
      <c r="CS10" s="6">
        <f t="shared" si="10"/>
        <v>0</v>
      </c>
      <c r="CT10" s="6">
        <f t="shared" si="11"/>
        <v>0</v>
      </c>
      <c r="CU10" s="6">
        <f t="shared" si="12"/>
        <v>0</v>
      </c>
      <c r="CV10" s="6"/>
      <c r="CW10" s="6"/>
      <c r="CX10" s="6">
        <f t="shared" si="13"/>
        <v>0</v>
      </c>
      <c r="CY10" s="3" t="s">
        <v>257</v>
      </c>
    </row>
    <row r="11" spans="1:103" x14ac:dyDescent="0.3">
      <c r="A11" s="2">
        <v>43840</v>
      </c>
      <c r="B11" s="2" t="str">
        <f t="shared" si="0"/>
        <v>Jan</v>
      </c>
      <c r="C11" s="3">
        <f t="shared" si="1"/>
        <v>2</v>
      </c>
      <c r="D11" s="2" t="str">
        <f t="shared" si="2"/>
        <v>Fri</v>
      </c>
      <c r="E11" s="2" t="str">
        <f t="shared" si="3"/>
        <v>2020</v>
      </c>
      <c r="F11" s="3">
        <f t="shared" si="4"/>
        <v>1</v>
      </c>
      <c r="G11" s="3">
        <f t="shared" si="5"/>
        <v>0</v>
      </c>
      <c r="H11" s="3">
        <v>1</v>
      </c>
      <c r="I11" s="3">
        <f t="shared" ca="1" si="6"/>
        <v>1</v>
      </c>
      <c r="J11" s="3" t="s">
        <v>71</v>
      </c>
      <c r="K11" s="3"/>
      <c r="L11" s="3"/>
      <c r="M11" s="3">
        <f t="shared" si="14"/>
        <v>0</v>
      </c>
      <c r="N11" s="3" t="str">
        <f t="shared" si="7"/>
        <v>No Lift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6">
        <f t="shared" si="8"/>
        <v>0</v>
      </c>
      <c r="CR11" s="6">
        <f t="shared" si="9"/>
        <v>0</v>
      </c>
      <c r="CS11" s="6">
        <f t="shared" si="10"/>
        <v>0</v>
      </c>
      <c r="CT11" s="6">
        <f t="shared" si="11"/>
        <v>0</v>
      </c>
      <c r="CU11" s="6">
        <f t="shared" si="12"/>
        <v>0</v>
      </c>
      <c r="CV11" s="6"/>
      <c r="CW11" s="6"/>
      <c r="CX11" s="6">
        <f t="shared" si="13"/>
        <v>0</v>
      </c>
      <c r="CY11" s="3" t="s">
        <v>257</v>
      </c>
    </row>
    <row r="12" spans="1:103" x14ac:dyDescent="0.3">
      <c r="A12" s="2">
        <v>43841</v>
      </c>
      <c r="B12" s="2" t="str">
        <f t="shared" si="0"/>
        <v>Jan</v>
      </c>
      <c r="C12" s="3">
        <f t="shared" si="1"/>
        <v>2</v>
      </c>
      <c r="D12" s="2" t="str">
        <f t="shared" si="2"/>
        <v>Sat</v>
      </c>
      <c r="E12" s="2" t="str">
        <f t="shared" si="3"/>
        <v>2020</v>
      </c>
      <c r="F12" s="3">
        <f t="shared" si="4"/>
        <v>0</v>
      </c>
      <c r="G12" s="3">
        <f t="shared" si="5"/>
        <v>1</v>
      </c>
      <c r="H12" s="3">
        <v>1</v>
      </c>
      <c r="I12" s="3">
        <f t="shared" ca="1" si="6"/>
        <v>1</v>
      </c>
      <c r="J12" s="3" t="s">
        <v>71</v>
      </c>
      <c r="K12" s="3"/>
      <c r="L12" s="3"/>
      <c r="M12" s="3">
        <f t="shared" si="14"/>
        <v>0</v>
      </c>
      <c r="N12" s="3" t="str">
        <f t="shared" si="7"/>
        <v>No Lift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6">
        <f t="shared" si="8"/>
        <v>0</v>
      </c>
      <c r="CR12" s="6">
        <f t="shared" si="9"/>
        <v>0</v>
      </c>
      <c r="CS12" s="6">
        <f t="shared" si="10"/>
        <v>0</v>
      </c>
      <c r="CT12" s="6">
        <f t="shared" si="11"/>
        <v>0</v>
      </c>
      <c r="CU12" s="6">
        <f t="shared" si="12"/>
        <v>0</v>
      </c>
      <c r="CV12" s="6"/>
      <c r="CW12" s="6"/>
      <c r="CX12" s="6">
        <f t="shared" si="13"/>
        <v>0</v>
      </c>
      <c r="CY12" s="3" t="s">
        <v>257</v>
      </c>
    </row>
    <row r="13" spans="1:103" x14ac:dyDescent="0.3">
      <c r="A13" s="2">
        <v>43842</v>
      </c>
      <c r="B13" s="2" t="str">
        <f t="shared" si="0"/>
        <v>Jan</v>
      </c>
      <c r="C13" s="3">
        <f t="shared" si="1"/>
        <v>3</v>
      </c>
      <c r="D13" s="2" t="str">
        <f t="shared" si="2"/>
        <v>Sun</v>
      </c>
      <c r="E13" s="2" t="str">
        <f t="shared" si="3"/>
        <v>2020</v>
      </c>
      <c r="F13" s="3">
        <f t="shared" si="4"/>
        <v>0</v>
      </c>
      <c r="G13" s="3">
        <f t="shared" si="5"/>
        <v>1</v>
      </c>
      <c r="H13" s="3">
        <v>1</v>
      </c>
      <c r="I13" s="3">
        <f t="shared" ca="1" si="6"/>
        <v>1</v>
      </c>
      <c r="J13" s="3" t="s">
        <v>71</v>
      </c>
      <c r="K13" s="3"/>
      <c r="L13" s="3"/>
      <c r="M13" s="3">
        <f t="shared" si="14"/>
        <v>0</v>
      </c>
      <c r="N13" s="3" t="str">
        <f t="shared" si="7"/>
        <v>No Lift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6">
        <f t="shared" si="8"/>
        <v>0</v>
      </c>
      <c r="CR13" s="6">
        <f t="shared" si="9"/>
        <v>0</v>
      </c>
      <c r="CS13" s="6">
        <f t="shared" si="10"/>
        <v>0</v>
      </c>
      <c r="CT13" s="6">
        <f t="shared" si="11"/>
        <v>0</v>
      </c>
      <c r="CU13" s="6">
        <f t="shared" si="12"/>
        <v>0</v>
      </c>
      <c r="CV13" s="6"/>
      <c r="CW13" s="6"/>
      <c r="CX13" s="6">
        <f t="shared" si="13"/>
        <v>0</v>
      </c>
      <c r="CY13" s="3" t="s">
        <v>257</v>
      </c>
    </row>
    <row r="14" spans="1:103" x14ac:dyDescent="0.3">
      <c r="A14" s="2">
        <v>43843</v>
      </c>
      <c r="B14" s="2" t="str">
        <f t="shared" si="0"/>
        <v>Jan</v>
      </c>
      <c r="C14" s="3">
        <f t="shared" si="1"/>
        <v>3</v>
      </c>
      <c r="D14" s="2" t="str">
        <f t="shared" si="2"/>
        <v>Mon</v>
      </c>
      <c r="E14" s="2" t="str">
        <f t="shared" si="3"/>
        <v>2020</v>
      </c>
      <c r="F14" s="3">
        <f t="shared" si="4"/>
        <v>1</v>
      </c>
      <c r="G14" s="3">
        <f t="shared" si="5"/>
        <v>0</v>
      </c>
      <c r="H14" s="3">
        <v>1</v>
      </c>
      <c r="I14" s="3">
        <f t="shared" ca="1" si="6"/>
        <v>1</v>
      </c>
      <c r="J14" s="3" t="s">
        <v>71</v>
      </c>
      <c r="K14" s="3"/>
      <c r="L14" s="3"/>
      <c r="M14" s="3">
        <f t="shared" si="14"/>
        <v>0</v>
      </c>
      <c r="N14" s="3" t="str">
        <f t="shared" si="7"/>
        <v>No Lift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6">
        <f t="shared" si="8"/>
        <v>0</v>
      </c>
      <c r="CR14" s="6">
        <f t="shared" si="9"/>
        <v>0</v>
      </c>
      <c r="CS14" s="6">
        <f t="shared" si="10"/>
        <v>0</v>
      </c>
      <c r="CT14" s="6">
        <f t="shared" si="11"/>
        <v>0</v>
      </c>
      <c r="CU14" s="6">
        <f t="shared" si="12"/>
        <v>0</v>
      </c>
      <c r="CV14" s="6"/>
      <c r="CW14" s="6"/>
      <c r="CX14" s="6">
        <f t="shared" si="13"/>
        <v>0</v>
      </c>
      <c r="CY14" s="3" t="s">
        <v>257</v>
      </c>
    </row>
    <row r="15" spans="1:103" x14ac:dyDescent="0.3">
      <c r="A15" s="2">
        <v>43844</v>
      </c>
      <c r="B15" s="2" t="str">
        <f t="shared" si="0"/>
        <v>Jan</v>
      </c>
      <c r="C15" s="3">
        <f t="shared" si="1"/>
        <v>3</v>
      </c>
      <c r="D15" s="2" t="str">
        <f t="shared" si="2"/>
        <v>Tue</v>
      </c>
      <c r="E15" s="2" t="str">
        <f t="shared" si="3"/>
        <v>2020</v>
      </c>
      <c r="F15" s="3">
        <f t="shared" si="4"/>
        <v>1</v>
      </c>
      <c r="G15" s="3">
        <f t="shared" si="5"/>
        <v>0</v>
      </c>
      <c r="H15" s="3">
        <v>1</v>
      </c>
      <c r="I15" s="3">
        <f t="shared" ca="1" si="6"/>
        <v>1</v>
      </c>
      <c r="J15" s="3" t="s">
        <v>71</v>
      </c>
      <c r="K15" s="3"/>
      <c r="L15" s="3"/>
      <c r="M15" s="3">
        <f t="shared" si="14"/>
        <v>0</v>
      </c>
      <c r="N15" s="3" t="str">
        <f t="shared" si="7"/>
        <v>No Lift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6">
        <f t="shared" si="8"/>
        <v>0</v>
      </c>
      <c r="CR15" s="6">
        <f t="shared" si="9"/>
        <v>0</v>
      </c>
      <c r="CS15" s="6">
        <f t="shared" si="10"/>
        <v>0</v>
      </c>
      <c r="CT15" s="6">
        <f t="shared" si="11"/>
        <v>0</v>
      </c>
      <c r="CU15" s="6">
        <f t="shared" si="12"/>
        <v>0</v>
      </c>
      <c r="CV15" s="6"/>
      <c r="CW15" s="6"/>
      <c r="CX15" s="6">
        <f t="shared" si="13"/>
        <v>0</v>
      </c>
      <c r="CY15" s="3" t="s">
        <v>257</v>
      </c>
    </row>
    <row r="16" spans="1:103" x14ac:dyDescent="0.3">
      <c r="A16" s="2">
        <v>43845</v>
      </c>
      <c r="B16" s="2" t="str">
        <f t="shared" si="0"/>
        <v>Jan</v>
      </c>
      <c r="C16" s="3">
        <f t="shared" si="1"/>
        <v>3</v>
      </c>
      <c r="D16" s="2" t="str">
        <f t="shared" si="2"/>
        <v>Wed</v>
      </c>
      <c r="E16" s="2" t="str">
        <f t="shared" si="3"/>
        <v>2020</v>
      </c>
      <c r="F16" s="3">
        <f t="shared" si="4"/>
        <v>1</v>
      </c>
      <c r="G16" s="3">
        <f t="shared" si="5"/>
        <v>0</v>
      </c>
      <c r="H16" s="3">
        <v>1</v>
      </c>
      <c r="I16" s="3">
        <f t="shared" ca="1" si="6"/>
        <v>1</v>
      </c>
      <c r="J16" s="3" t="s">
        <v>71</v>
      </c>
      <c r="K16" s="3"/>
      <c r="L16" s="3"/>
      <c r="M16" s="3">
        <f t="shared" si="14"/>
        <v>0</v>
      </c>
      <c r="N16" s="3" t="str">
        <f t="shared" si="7"/>
        <v>No Lift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6">
        <f t="shared" si="8"/>
        <v>0</v>
      </c>
      <c r="CR16" s="6">
        <f t="shared" si="9"/>
        <v>0</v>
      </c>
      <c r="CS16" s="6">
        <f t="shared" si="10"/>
        <v>0</v>
      </c>
      <c r="CT16" s="6">
        <f t="shared" si="11"/>
        <v>0</v>
      </c>
      <c r="CU16" s="6">
        <f t="shared" si="12"/>
        <v>0</v>
      </c>
      <c r="CV16" s="6"/>
      <c r="CW16" s="6"/>
      <c r="CX16" s="6">
        <f t="shared" si="13"/>
        <v>0</v>
      </c>
      <c r="CY16" s="3" t="s">
        <v>257</v>
      </c>
    </row>
    <row r="17" spans="1:103" x14ac:dyDescent="0.3">
      <c r="A17" s="2">
        <v>43846</v>
      </c>
      <c r="B17" s="2" t="str">
        <f t="shared" si="0"/>
        <v>Jan</v>
      </c>
      <c r="C17" s="3">
        <f t="shared" si="1"/>
        <v>3</v>
      </c>
      <c r="D17" s="2" t="str">
        <f t="shared" si="2"/>
        <v>Thu</v>
      </c>
      <c r="E17" s="2" t="str">
        <f t="shared" si="3"/>
        <v>2020</v>
      </c>
      <c r="F17" s="3">
        <f t="shared" si="4"/>
        <v>1</v>
      </c>
      <c r="G17" s="3">
        <f t="shared" si="5"/>
        <v>0</v>
      </c>
      <c r="H17" s="3">
        <v>1</v>
      </c>
      <c r="I17" s="3">
        <f t="shared" ca="1" si="6"/>
        <v>1</v>
      </c>
      <c r="J17" s="3" t="s">
        <v>71</v>
      </c>
      <c r="K17" s="3"/>
      <c r="L17" s="3"/>
      <c r="M17" s="3">
        <f t="shared" si="14"/>
        <v>0</v>
      </c>
      <c r="N17" s="3" t="str">
        <f t="shared" si="7"/>
        <v>No Lift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6">
        <f t="shared" si="8"/>
        <v>0</v>
      </c>
      <c r="CR17" s="6">
        <f t="shared" si="9"/>
        <v>0</v>
      </c>
      <c r="CS17" s="6">
        <f t="shared" si="10"/>
        <v>0</v>
      </c>
      <c r="CT17" s="6">
        <f t="shared" si="11"/>
        <v>0</v>
      </c>
      <c r="CU17" s="6">
        <f t="shared" si="12"/>
        <v>0</v>
      </c>
      <c r="CV17" s="6"/>
      <c r="CW17" s="6"/>
      <c r="CX17" s="6">
        <f t="shared" si="13"/>
        <v>0</v>
      </c>
      <c r="CY17" s="3" t="s">
        <v>257</v>
      </c>
    </row>
    <row r="18" spans="1:103" x14ac:dyDescent="0.3">
      <c r="A18" s="2">
        <v>43847</v>
      </c>
      <c r="B18" s="2" t="str">
        <f t="shared" si="0"/>
        <v>Jan</v>
      </c>
      <c r="C18" s="3">
        <f t="shared" si="1"/>
        <v>3</v>
      </c>
      <c r="D18" s="2" t="str">
        <f t="shared" si="2"/>
        <v>Fri</v>
      </c>
      <c r="E18" s="2" t="str">
        <f t="shared" si="3"/>
        <v>2020</v>
      </c>
      <c r="F18" s="3">
        <f t="shared" si="4"/>
        <v>1</v>
      </c>
      <c r="G18" s="3">
        <f t="shared" si="5"/>
        <v>0</v>
      </c>
      <c r="H18" s="3">
        <v>1</v>
      </c>
      <c r="I18" s="3">
        <f t="shared" ca="1" si="6"/>
        <v>1</v>
      </c>
      <c r="J18" s="3" t="s">
        <v>71</v>
      </c>
      <c r="K18" s="3"/>
      <c r="L18" s="3"/>
      <c r="M18" s="3">
        <f t="shared" si="14"/>
        <v>0</v>
      </c>
      <c r="N18" s="3" t="str">
        <f t="shared" si="7"/>
        <v>No Lift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6">
        <f t="shared" si="8"/>
        <v>0</v>
      </c>
      <c r="CR18" s="6">
        <f t="shared" si="9"/>
        <v>0</v>
      </c>
      <c r="CS18" s="6">
        <f t="shared" si="10"/>
        <v>0</v>
      </c>
      <c r="CT18" s="6">
        <f t="shared" si="11"/>
        <v>0</v>
      </c>
      <c r="CU18" s="6">
        <f t="shared" si="12"/>
        <v>0</v>
      </c>
      <c r="CV18" s="6"/>
      <c r="CW18" s="6"/>
      <c r="CX18" s="6">
        <f t="shared" si="13"/>
        <v>0</v>
      </c>
      <c r="CY18" s="3" t="s">
        <v>257</v>
      </c>
    </row>
    <row r="19" spans="1:103" x14ac:dyDescent="0.3">
      <c r="A19" s="2">
        <v>43848</v>
      </c>
      <c r="B19" s="2" t="str">
        <f t="shared" si="0"/>
        <v>Jan</v>
      </c>
      <c r="C19" s="3">
        <f t="shared" si="1"/>
        <v>3</v>
      </c>
      <c r="D19" s="2" t="str">
        <f t="shared" si="2"/>
        <v>Sat</v>
      </c>
      <c r="E19" s="2" t="str">
        <f t="shared" si="3"/>
        <v>2020</v>
      </c>
      <c r="F19" s="3">
        <f t="shared" si="4"/>
        <v>0</v>
      </c>
      <c r="G19" s="3">
        <f t="shared" si="5"/>
        <v>1</v>
      </c>
      <c r="H19" s="3">
        <v>1</v>
      </c>
      <c r="I19" s="3">
        <f t="shared" ca="1" si="6"/>
        <v>1</v>
      </c>
      <c r="J19" s="3" t="s">
        <v>71</v>
      </c>
      <c r="K19" s="3"/>
      <c r="L19" s="3"/>
      <c r="M19" s="3">
        <f t="shared" si="14"/>
        <v>0</v>
      </c>
      <c r="N19" s="3" t="str">
        <f t="shared" si="7"/>
        <v>No Lift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6">
        <f t="shared" si="8"/>
        <v>0</v>
      </c>
      <c r="CR19" s="6">
        <f t="shared" si="9"/>
        <v>0</v>
      </c>
      <c r="CS19" s="6">
        <f t="shared" si="10"/>
        <v>0</v>
      </c>
      <c r="CT19" s="6">
        <f t="shared" si="11"/>
        <v>0</v>
      </c>
      <c r="CU19" s="6">
        <f t="shared" si="12"/>
        <v>0</v>
      </c>
      <c r="CV19" s="6"/>
      <c r="CW19" s="6"/>
      <c r="CX19" s="6">
        <f t="shared" si="13"/>
        <v>0</v>
      </c>
      <c r="CY19" s="3" t="s">
        <v>257</v>
      </c>
    </row>
    <row r="20" spans="1:103" x14ac:dyDescent="0.3">
      <c r="A20" s="2">
        <v>43849</v>
      </c>
      <c r="B20" s="2" t="str">
        <f t="shared" si="0"/>
        <v>Jan</v>
      </c>
      <c r="C20" s="3">
        <f t="shared" si="1"/>
        <v>4</v>
      </c>
      <c r="D20" s="2" t="str">
        <f t="shared" si="2"/>
        <v>Sun</v>
      </c>
      <c r="E20" s="2" t="str">
        <f t="shared" si="3"/>
        <v>2020</v>
      </c>
      <c r="F20" s="3">
        <f t="shared" si="4"/>
        <v>0</v>
      </c>
      <c r="G20" s="3">
        <f t="shared" si="5"/>
        <v>1</v>
      </c>
      <c r="H20" s="3">
        <v>1</v>
      </c>
      <c r="I20" s="3">
        <f t="shared" ca="1" si="6"/>
        <v>1</v>
      </c>
      <c r="J20" s="3" t="s">
        <v>71</v>
      </c>
      <c r="K20" s="3"/>
      <c r="L20" s="3"/>
      <c r="M20" s="3">
        <f t="shared" si="14"/>
        <v>0</v>
      </c>
      <c r="N20" s="3" t="str">
        <f t="shared" si="7"/>
        <v>No Lift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6">
        <f t="shared" si="8"/>
        <v>0</v>
      </c>
      <c r="CR20" s="6">
        <f t="shared" si="9"/>
        <v>0</v>
      </c>
      <c r="CS20" s="6">
        <f t="shared" si="10"/>
        <v>0</v>
      </c>
      <c r="CT20" s="6">
        <f t="shared" si="11"/>
        <v>0</v>
      </c>
      <c r="CU20" s="6">
        <f t="shared" si="12"/>
        <v>0</v>
      </c>
      <c r="CV20" s="6"/>
      <c r="CW20" s="6"/>
      <c r="CX20" s="6">
        <f t="shared" si="13"/>
        <v>0</v>
      </c>
      <c r="CY20" s="3" t="s">
        <v>257</v>
      </c>
    </row>
    <row r="21" spans="1:103" x14ac:dyDescent="0.3">
      <c r="A21" s="2">
        <v>43850</v>
      </c>
      <c r="B21" s="2" t="str">
        <f t="shared" si="0"/>
        <v>Jan</v>
      </c>
      <c r="C21" s="3">
        <f t="shared" si="1"/>
        <v>4</v>
      </c>
      <c r="D21" s="2" t="str">
        <f t="shared" si="2"/>
        <v>Mon</v>
      </c>
      <c r="E21" s="2" t="str">
        <f t="shared" si="3"/>
        <v>2020</v>
      </c>
      <c r="F21" s="3">
        <f t="shared" si="4"/>
        <v>1</v>
      </c>
      <c r="G21" s="3">
        <f t="shared" si="5"/>
        <v>0</v>
      </c>
      <c r="H21" s="3">
        <v>1</v>
      </c>
      <c r="I21" s="3">
        <f t="shared" ca="1" si="6"/>
        <v>1</v>
      </c>
      <c r="J21" s="3" t="s">
        <v>71</v>
      </c>
      <c r="K21" s="3"/>
      <c r="L21" s="3"/>
      <c r="M21" s="3">
        <f t="shared" si="14"/>
        <v>0</v>
      </c>
      <c r="N21" s="3" t="str">
        <f t="shared" si="7"/>
        <v>No Lift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6">
        <f t="shared" si="8"/>
        <v>0</v>
      </c>
      <c r="CR21" s="6">
        <f t="shared" si="9"/>
        <v>0</v>
      </c>
      <c r="CS21" s="6">
        <f t="shared" si="10"/>
        <v>0</v>
      </c>
      <c r="CT21" s="6">
        <f t="shared" si="11"/>
        <v>0</v>
      </c>
      <c r="CU21" s="6">
        <f t="shared" si="12"/>
        <v>0</v>
      </c>
      <c r="CV21" s="6"/>
      <c r="CW21" s="6"/>
      <c r="CX21" s="6">
        <f t="shared" si="13"/>
        <v>0</v>
      </c>
      <c r="CY21" s="3" t="s">
        <v>257</v>
      </c>
    </row>
    <row r="22" spans="1:103" x14ac:dyDescent="0.3">
      <c r="A22" s="2">
        <v>43851</v>
      </c>
      <c r="B22" s="2" t="str">
        <f t="shared" si="0"/>
        <v>Jan</v>
      </c>
      <c r="C22" s="3">
        <f t="shared" si="1"/>
        <v>4</v>
      </c>
      <c r="D22" s="2" t="str">
        <f t="shared" si="2"/>
        <v>Tue</v>
      </c>
      <c r="E22" s="2" t="str">
        <f t="shared" si="3"/>
        <v>2020</v>
      </c>
      <c r="F22" s="3">
        <f t="shared" si="4"/>
        <v>1</v>
      </c>
      <c r="G22" s="3">
        <f t="shared" si="5"/>
        <v>0</v>
      </c>
      <c r="H22" s="3">
        <v>1</v>
      </c>
      <c r="I22" s="3">
        <f t="shared" ca="1" si="6"/>
        <v>1</v>
      </c>
      <c r="J22" s="3" t="s">
        <v>71</v>
      </c>
      <c r="K22" s="3"/>
      <c r="L22" s="3"/>
      <c r="M22" s="3">
        <f t="shared" si="14"/>
        <v>0</v>
      </c>
      <c r="N22" s="3" t="str">
        <f t="shared" si="7"/>
        <v>No Lift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6">
        <f t="shared" si="8"/>
        <v>0</v>
      </c>
      <c r="CR22" s="6">
        <f t="shared" si="9"/>
        <v>0</v>
      </c>
      <c r="CS22" s="6">
        <f t="shared" si="10"/>
        <v>0</v>
      </c>
      <c r="CT22" s="6">
        <f t="shared" si="11"/>
        <v>0</v>
      </c>
      <c r="CU22" s="6">
        <f t="shared" si="12"/>
        <v>0</v>
      </c>
      <c r="CV22" s="6"/>
      <c r="CW22" s="6"/>
      <c r="CX22" s="6">
        <f t="shared" si="13"/>
        <v>0</v>
      </c>
      <c r="CY22" s="3" t="s">
        <v>257</v>
      </c>
    </row>
    <row r="23" spans="1:103" x14ac:dyDescent="0.3">
      <c r="A23" s="2">
        <v>43852</v>
      </c>
      <c r="B23" s="2" t="str">
        <f t="shared" si="0"/>
        <v>Jan</v>
      </c>
      <c r="C23" s="3">
        <f t="shared" si="1"/>
        <v>4</v>
      </c>
      <c r="D23" s="2" t="str">
        <f t="shared" si="2"/>
        <v>Wed</v>
      </c>
      <c r="E23" s="2" t="str">
        <f t="shared" si="3"/>
        <v>2020</v>
      </c>
      <c r="F23" s="3">
        <f t="shared" si="4"/>
        <v>1</v>
      </c>
      <c r="G23" s="3">
        <f t="shared" si="5"/>
        <v>0</v>
      </c>
      <c r="H23" s="3">
        <v>1</v>
      </c>
      <c r="I23" s="3">
        <f t="shared" ca="1" si="6"/>
        <v>1</v>
      </c>
      <c r="J23" s="3" t="s">
        <v>71</v>
      </c>
      <c r="K23" s="3"/>
      <c r="L23" s="3"/>
      <c r="M23" s="3">
        <f t="shared" si="14"/>
        <v>0</v>
      </c>
      <c r="N23" s="3" t="str">
        <f t="shared" si="7"/>
        <v>No Lift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6">
        <f t="shared" si="8"/>
        <v>0</v>
      </c>
      <c r="CR23" s="6">
        <f t="shared" si="9"/>
        <v>0</v>
      </c>
      <c r="CS23" s="6">
        <f t="shared" si="10"/>
        <v>0</v>
      </c>
      <c r="CT23" s="6">
        <f t="shared" si="11"/>
        <v>0</v>
      </c>
      <c r="CU23" s="6">
        <f t="shared" si="12"/>
        <v>0</v>
      </c>
      <c r="CV23" s="6"/>
      <c r="CW23" s="6"/>
      <c r="CX23" s="6">
        <f t="shared" si="13"/>
        <v>0</v>
      </c>
      <c r="CY23" s="3" t="s">
        <v>257</v>
      </c>
    </row>
    <row r="24" spans="1:103" x14ac:dyDescent="0.3">
      <c r="A24" s="2">
        <v>43853</v>
      </c>
      <c r="B24" s="2" t="str">
        <f t="shared" si="0"/>
        <v>Jan</v>
      </c>
      <c r="C24" s="3">
        <f t="shared" si="1"/>
        <v>4</v>
      </c>
      <c r="D24" s="2" t="str">
        <f t="shared" si="2"/>
        <v>Thu</v>
      </c>
      <c r="E24" s="2" t="str">
        <f t="shared" si="3"/>
        <v>2020</v>
      </c>
      <c r="F24" s="3">
        <f t="shared" si="4"/>
        <v>1</v>
      </c>
      <c r="G24" s="3">
        <f t="shared" si="5"/>
        <v>0</v>
      </c>
      <c r="H24" s="3">
        <v>1</v>
      </c>
      <c r="I24" s="3">
        <f t="shared" ca="1" si="6"/>
        <v>1</v>
      </c>
      <c r="J24" s="3" t="s">
        <v>71</v>
      </c>
      <c r="K24" s="3"/>
      <c r="L24" s="3"/>
      <c r="M24" s="3">
        <f t="shared" si="14"/>
        <v>0</v>
      </c>
      <c r="N24" s="3" t="str">
        <f t="shared" si="7"/>
        <v>No Lift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6">
        <f t="shared" si="8"/>
        <v>0</v>
      </c>
      <c r="CR24" s="6">
        <f t="shared" si="9"/>
        <v>0</v>
      </c>
      <c r="CS24" s="6">
        <f t="shared" si="10"/>
        <v>0</v>
      </c>
      <c r="CT24" s="6">
        <f t="shared" si="11"/>
        <v>0</v>
      </c>
      <c r="CU24" s="6">
        <f t="shared" si="12"/>
        <v>0</v>
      </c>
      <c r="CV24" s="6"/>
      <c r="CW24" s="6"/>
      <c r="CX24" s="6">
        <f t="shared" si="13"/>
        <v>0</v>
      </c>
      <c r="CY24" s="3" t="s">
        <v>257</v>
      </c>
    </row>
    <row r="25" spans="1:103" x14ac:dyDescent="0.3">
      <c r="A25" s="2">
        <v>43854</v>
      </c>
      <c r="B25" s="2" t="str">
        <f t="shared" si="0"/>
        <v>Jan</v>
      </c>
      <c r="C25" s="3">
        <f t="shared" si="1"/>
        <v>4</v>
      </c>
      <c r="D25" s="2" t="str">
        <f t="shared" si="2"/>
        <v>Fri</v>
      </c>
      <c r="E25" s="2" t="str">
        <f t="shared" si="3"/>
        <v>2020</v>
      </c>
      <c r="F25" s="3">
        <f t="shared" si="4"/>
        <v>1</v>
      </c>
      <c r="G25" s="3">
        <f t="shared" si="5"/>
        <v>0</v>
      </c>
      <c r="H25" s="3">
        <v>1</v>
      </c>
      <c r="I25" s="3">
        <f t="shared" ca="1" si="6"/>
        <v>1</v>
      </c>
      <c r="J25" s="3" t="s">
        <v>71</v>
      </c>
      <c r="K25" s="3"/>
      <c r="L25" s="3"/>
      <c r="M25" s="3">
        <f t="shared" si="14"/>
        <v>0</v>
      </c>
      <c r="N25" s="3" t="str">
        <f t="shared" si="7"/>
        <v>No Lift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6">
        <f t="shared" si="8"/>
        <v>0</v>
      </c>
      <c r="CR25" s="6">
        <f t="shared" si="9"/>
        <v>0</v>
      </c>
      <c r="CS25" s="6">
        <f t="shared" si="10"/>
        <v>0</v>
      </c>
      <c r="CT25" s="6">
        <f t="shared" si="11"/>
        <v>0</v>
      </c>
      <c r="CU25" s="6">
        <f t="shared" si="12"/>
        <v>0</v>
      </c>
      <c r="CV25" s="6"/>
      <c r="CW25" s="6"/>
      <c r="CX25" s="6">
        <f t="shared" si="13"/>
        <v>0</v>
      </c>
      <c r="CY25" s="3" t="s">
        <v>257</v>
      </c>
    </row>
    <row r="26" spans="1:103" x14ac:dyDescent="0.3">
      <c r="A26" s="2">
        <v>43855</v>
      </c>
      <c r="B26" s="2" t="str">
        <f t="shared" si="0"/>
        <v>Jan</v>
      </c>
      <c r="C26" s="3">
        <f t="shared" si="1"/>
        <v>4</v>
      </c>
      <c r="D26" s="2" t="str">
        <f t="shared" si="2"/>
        <v>Sat</v>
      </c>
      <c r="E26" s="2" t="str">
        <f t="shared" si="3"/>
        <v>2020</v>
      </c>
      <c r="F26" s="3">
        <f t="shared" si="4"/>
        <v>0</v>
      </c>
      <c r="G26" s="3">
        <f t="shared" si="5"/>
        <v>1</v>
      </c>
      <c r="H26" s="3">
        <v>1</v>
      </c>
      <c r="I26" s="3">
        <f t="shared" ca="1" si="6"/>
        <v>1</v>
      </c>
      <c r="J26" s="3" t="s">
        <v>71</v>
      </c>
      <c r="K26" s="3"/>
      <c r="L26" s="3"/>
      <c r="M26" s="3">
        <f t="shared" si="14"/>
        <v>0</v>
      </c>
      <c r="N26" s="3" t="str">
        <f t="shared" si="7"/>
        <v>No Lift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6">
        <f t="shared" si="8"/>
        <v>0</v>
      </c>
      <c r="CR26" s="6">
        <f t="shared" si="9"/>
        <v>0</v>
      </c>
      <c r="CS26" s="6">
        <f t="shared" si="10"/>
        <v>0</v>
      </c>
      <c r="CT26" s="6">
        <f t="shared" si="11"/>
        <v>0</v>
      </c>
      <c r="CU26" s="6">
        <f t="shared" si="12"/>
        <v>0</v>
      </c>
      <c r="CV26" s="6"/>
      <c r="CW26" s="6"/>
      <c r="CX26" s="6">
        <f t="shared" si="13"/>
        <v>0</v>
      </c>
      <c r="CY26" s="3" t="s">
        <v>257</v>
      </c>
    </row>
    <row r="27" spans="1:103" x14ac:dyDescent="0.3">
      <c r="A27" s="2">
        <v>43856</v>
      </c>
      <c r="B27" s="2" t="str">
        <f t="shared" si="0"/>
        <v>Jan</v>
      </c>
      <c r="C27" s="3">
        <f t="shared" si="1"/>
        <v>5</v>
      </c>
      <c r="D27" s="2" t="str">
        <f t="shared" si="2"/>
        <v>Sun</v>
      </c>
      <c r="E27" s="2" t="str">
        <f t="shared" si="3"/>
        <v>2020</v>
      </c>
      <c r="F27" s="3">
        <f t="shared" si="4"/>
        <v>0</v>
      </c>
      <c r="G27" s="3">
        <f t="shared" si="5"/>
        <v>1</v>
      </c>
      <c r="H27" s="3">
        <v>1</v>
      </c>
      <c r="I27" s="3">
        <f t="shared" ca="1" si="6"/>
        <v>1</v>
      </c>
      <c r="J27" s="3" t="s">
        <v>71</v>
      </c>
      <c r="K27" s="3"/>
      <c r="L27" s="3"/>
      <c r="M27" s="3">
        <f t="shared" si="14"/>
        <v>0</v>
      </c>
      <c r="N27" s="3" t="str">
        <f t="shared" si="7"/>
        <v>No Lift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6">
        <f t="shared" si="8"/>
        <v>0</v>
      </c>
      <c r="CR27" s="6">
        <f t="shared" si="9"/>
        <v>0</v>
      </c>
      <c r="CS27" s="6">
        <f t="shared" si="10"/>
        <v>0</v>
      </c>
      <c r="CT27" s="6">
        <f t="shared" si="11"/>
        <v>0</v>
      </c>
      <c r="CU27" s="6">
        <f t="shared" si="12"/>
        <v>0</v>
      </c>
      <c r="CV27" s="6"/>
      <c r="CW27" s="6"/>
      <c r="CX27" s="6">
        <f t="shared" si="13"/>
        <v>0</v>
      </c>
      <c r="CY27" s="3" t="s">
        <v>257</v>
      </c>
    </row>
    <row r="28" spans="1:103" x14ac:dyDescent="0.3">
      <c r="A28" s="2">
        <v>43857</v>
      </c>
      <c r="B28" s="2" t="str">
        <f t="shared" si="0"/>
        <v>Jan</v>
      </c>
      <c r="C28" s="3">
        <f t="shared" si="1"/>
        <v>5</v>
      </c>
      <c r="D28" s="2" t="str">
        <f t="shared" si="2"/>
        <v>Mon</v>
      </c>
      <c r="E28" s="2" t="str">
        <f t="shared" si="3"/>
        <v>2020</v>
      </c>
      <c r="F28" s="3">
        <f t="shared" si="4"/>
        <v>1</v>
      </c>
      <c r="G28" s="3">
        <f t="shared" si="5"/>
        <v>0</v>
      </c>
      <c r="H28" s="3">
        <v>1</v>
      </c>
      <c r="I28" s="3">
        <f t="shared" ca="1" si="6"/>
        <v>1</v>
      </c>
      <c r="J28" s="3" t="s">
        <v>71</v>
      </c>
      <c r="K28" s="3"/>
      <c r="L28" s="3"/>
      <c r="M28" s="3">
        <f t="shared" si="14"/>
        <v>0</v>
      </c>
      <c r="N28" s="3" t="str">
        <f t="shared" si="7"/>
        <v>No Lift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6">
        <f t="shared" si="8"/>
        <v>0</v>
      </c>
      <c r="CR28" s="6">
        <f t="shared" si="9"/>
        <v>0</v>
      </c>
      <c r="CS28" s="6">
        <f t="shared" si="10"/>
        <v>0</v>
      </c>
      <c r="CT28" s="6">
        <f t="shared" si="11"/>
        <v>0</v>
      </c>
      <c r="CU28" s="6">
        <f t="shared" si="12"/>
        <v>0</v>
      </c>
      <c r="CV28" s="6"/>
      <c r="CW28" s="6"/>
      <c r="CX28" s="6">
        <f t="shared" si="13"/>
        <v>0</v>
      </c>
      <c r="CY28" s="3" t="s">
        <v>257</v>
      </c>
    </row>
    <row r="29" spans="1:103" x14ac:dyDescent="0.3">
      <c r="A29" s="2">
        <v>43858</v>
      </c>
      <c r="B29" s="2" t="str">
        <f t="shared" si="0"/>
        <v>Jan</v>
      </c>
      <c r="C29" s="3">
        <f t="shared" si="1"/>
        <v>5</v>
      </c>
      <c r="D29" s="2" t="str">
        <f t="shared" si="2"/>
        <v>Tue</v>
      </c>
      <c r="E29" s="2" t="str">
        <f t="shared" si="3"/>
        <v>2020</v>
      </c>
      <c r="F29" s="3">
        <f t="shared" si="4"/>
        <v>1</v>
      </c>
      <c r="G29" s="3">
        <f t="shared" si="5"/>
        <v>0</v>
      </c>
      <c r="H29" s="3">
        <v>1</v>
      </c>
      <c r="I29" s="3">
        <f t="shared" ca="1" si="6"/>
        <v>1</v>
      </c>
      <c r="J29" s="3" t="s">
        <v>71</v>
      </c>
      <c r="K29" s="3"/>
      <c r="L29" s="3"/>
      <c r="M29" s="3">
        <f t="shared" si="14"/>
        <v>0</v>
      </c>
      <c r="N29" s="3" t="str">
        <f t="shared" si="7"/>
        <v>No Lift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6">
        <f t="shared" si="8"/>
        <v>0</v>
      </c>
      <c r="CR29" s="6">
        <f t="shared" si="9"/>
        <v>0</v>
      </c>
      <c r="CS29" s="6">
        <f t="shared" si="10"/>
        <v>0</v>
      </c>
      <c r="CT29" s="6">
        <f t="shared" si="11"/>
        <v>0</v>
      </c>
      <c r="CU29" s="6">
        <f t="shared" si="12"/>
        <v>0</v>
      </c>
      <c r="CV29" s="6"/>
      <c r="CW29" s="6"/>
      <c r="CX29" s="6">
        <f t="shared" si="13"/>
        <v>0</v>
      </c>
      <c r="CY29" s="3" t="s">
        <v>257</v>
      </c>
    </row>
    <row r="30" spans="1:103" x14ac:dyDescent="0.3">
      <c r="A30" s="2">
        <v>43859</v>
      </c>
      <c r="B30" s="2" t="str">
        <f t="shared" si="0"/>
        <v>Jan</v>
      </c>
      <c r="C30" s="3">
        <f t="shared" si="1"/>
        <v>5</v>
      </c>
      <c r="D30" s="2" t="str">
        <f t="shared" si="2"/>
        <v>Wed</v>
      </c>
      <c r="E30" s="2" t="str">
        <f t="shared" si="3"/>
        <v>2020</v>
      </c>
      <c r="F30" s="3">
        <f t="shared" si="4"/>
        <v>1</v>
      </c>
      <c r="G30" s="3">
        <f t="shared" si="5"/>
        <v>0</v>
      </c>
      <c r="H30" s="3">
        <v>1</v>
      </c>
      <c r="I30" s="3">
        <f t="shared" ca="1" si="6"/>
        <v>1</v>
      </c>
      <c r="J30" s="3" t="s">
        <v>71</v>
      </c>
      <c r="K30" s="3"/>
      <c r="L30" s="3"/>
      <c r="M30" s="3">
        <f t="shared" si="14"/>
        <v>0</v>
      </c>
      <c r="N30" s="3" t="str">
        <f t="shared" si="7"/>
        <v>No Lift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6">
        <f t="shared" si="8"/>
        <v>0</v>
      </c>
      <c r="CR30" s="6">
        <f t="shared" si="9"/>
        <v>0</v>
      </c>
      <c r="CS30" s="6">
        <f t="shared" si="10"/>
        <v>0</v>
      </c>
      <c r="CT30" s="6">
        <f t="shared" si="11"/>
        <v>0</v>
      </c>
      <c r="CU30" s="6">
        <f t="shared" si="12"/>
        <v>0</v>
      </c>
      <c r="CV30" s="6"/>
      <c r="CW30" s="6"/>
      <c r="CX30" s="6">
        <f t="shared" si="13"/>
        <v>0</v>
      </c>
      <c r="CY30" s="3" t="s">
        <v>257</v>
      </c>
    </row>
    <row r="31" spans="1:103" x14ac:dyDescent="0.3">
      <c r="A31" s="2">
        <v>43860</v>
      </c>
      <c r="B31" s="2" t="str">
        <f t="shared" si="0"/>
        <v>Jan</v>
      </c>
      <c r="C31" s="3">
        <f t="shared" si="1"/>
        <v>5</v>
      </c>
      <c r="D31" s="2" t="str">
        <f t="shared" si="2"/>
        <v>Thu</v>
      </c>
      <c r="E31" s="2" t="str">
        <f t="shared" si="3"/>
        <v>2020</v>
      </c>
      <c r="F31" s="3">
        <f t="shared" si="4"/>
        <v>1</v>
      </c>
      <c r="G31" s="3">
        <f t="shared" si="5"/>
        <v>0</v>
      </c>
      <c r="H31" s="3">
        <v>1</v>
      </c>
      <c r="I31" s="3">
        <f t="shared" ca="1" si="6"/>
        <v>1</v>
      </c>
      <c r="J31" s="3" t="s">
        <v>71</v>
      </c>
      <c r="K31" s="3"/>
      <c r="L31" s="3"/>
      <c r="M31" s="3">
        <f t="shared" si="14"/>
        <v>0</v>
      </c>
      <c r="N31" s="3" t="str">
        <f t="shared" si="7"/>
        <v>No Lift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6">
        <f t="shared" si="8"/>
        <v>0</v>
      </c>
      <c r="CR31" s="6">
        <f t="shared" si="9"/>
        <v>0</v>
      </c>
      <c r="CS31" s="6">
        <f t="shared" si="10"/>
        <v>0</v>
      </c>
      <c r="CT31" s="6">
        <f t="shared" si="11"/>
        <v>0</v>
      </c>
      <c r="CU31" s="6">
        <f t="shared" si="12"/>
        <v>0</v>
      </c>
      <c r="CV31" s="6"/>
      <c r="CW31" s="6"/>
      <c r="CX31" s="6">
        <f t="shared" si="13"/>
        <v>0</v>
      </c>
      <c r="CY31" s="3" t="s">
        <v>257</v>
      </c>
    </row>
    <row r="32" spans="1:103" x14ac:dyDescent="0.3">
      <c r="A32" s="2">
        <v>43861</v>
      </c>
      <c r="B32" s="2" t="str">
        <f t="shared" si="0"/>
        <v>Jan</v>
      </c>
      <c r="C32" s="3">
        <f t="shared" si="1"/>
        <v>5</v>
      </c>
      <c r="D32" s="2" t="str">
        <f t="shared" si="2"/>
        <v>Fri</v>
      </c>
      <c r="E32" s="2" t="str">
        <f t="shared" si="3"/>
        <v>2020</v>
      </c>
      <c r="F32" s="3">
        <f t="shared" si="4"/>
        <v>1</v>
      </c>
      <c r="G32" s="3">
        <f t="shared" si="5"/>
        <v>0</v>
      </c>
      <c r="H32" s="3">
        <v>1</v>
      </c>
      <c r="I32" s="3">
        <f t="shared" ca="1" si="6"/>
        <v>1</v>
      </c>
      <c r="J32" s="3" t="s">
        <v>71</v>
      </c>
      <c r="K32" s="3"/>
      <c r="L32" s="3"/>
      <c r="M32" s="3">
        <f t="shared" si="14"/>
        <v>0</v>
      </c>
      <c r="N32" s="3" t="str">
        <f t="shared" si="7"/>
        <v>No Lift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6">
        <f t="shared" si="8"/>
        <v>0</v>
      </c>
      <c r="CR32" s="6">
        <f t="shared" si="9"/>
        <v>0</v>
      </c>
      <c r="CS32" s="6">
        <f t="shared" si="10"/>
        <v>0</v>
      </c>
      <c r="CT32" s="6">
        <f t="shared" si="11"/>
        <v>0</v>
      </c>
      <c r="CU32" s="6">
        <f t="shared" si="12"/>
        <v>0</v>
      </c>
      <c r="CV32" s="6"/>
      <c r="CW32" s="6"/>
      <c r="CX32" s="6">
        <f t="shared" si="13"/>
        <v>0</v>
      </c>
      <c r="CY32" s="3" t="s">
        <v>257</v>
      </c>
    </row>
    <row r="33" spans="1:103" x14ac:dyDescent="0.3">
      <c r="A33" s="2">
        <v>43862</v>
      </c>
      <c r="B33" s="2" t="str">
        <f t="shared" si="0"/>
        <v>Feb</v>
      </c>
      <c r="C33" s="3">
        <f t="shared" si="1"/>
        <v>5</v>
      </c>
      <c r="D33" s="2" t="str">
        <f t="shared" si="2"/>
        <v>Sat</v>
      </c>
      <c r="E33" s="2" t="str">
        <f t="shared" si="3"/>
        <v>2020</v>
      </c>
      <c r="F33" s="3">
        <f t="shared" si="4"/>
        <v>0</v>
      </c>
      <c r="G33" s="3">
        <f t="shared" si="5"/>
        <v>1</v>
      </c>
      <c r="H33" s="3">
        <v>1</v>
      </c>
      <c r="I33" s="3">
        <f t="shared" ca="1" si="6"/>
        <v>1</v>
      </c>
      <c r="J33" s="3" t="s">
        <v>71</v>
      </c>
      <c r="K33" s="3"/>
      <c r="L33" s="3"/>
      <c r="M33" s="3">
        <f t="shared" si="14"/>
        <v>0</v>
      </c>
      <c r="N33" s="3" t="str">
        <f t="shared" si="7"/>
        <v>No Lift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6">
        <f t="shared" si="8"/>
        <v>0</v>
      </c>
      <c r="CR33" s="6">
        <f t="shared" si="9"/>
        <v>0</v>
      </c>
      <c r="CS33" s="6">
        <f t="shared" si="10"/>
        <v>0</v>
      </c>
      <c r="CT33" s="6">
        <f t="shared" si="11"/>
        <v>0</v>
      </c>
      <c r="CU33" s="6">
        <f t="shared" si="12"/>
        <v>0</v>
      </c>
      <c r="CV33" s="6"/>
      <c r="CW33" s="6"/>
      <c r="CX33" s="6">
        <f t="shared" si="13"/>
        <v>0</v>
      </c>
      <c r="CY33" s="3" t="s">
        <v>257</v>
      </c>
    </row>
    <row r="34" spans="1:103" x14ac:dyDescent="0.3">
      <c r="A34" s="2">
        <v>43863</v>
      </c>
      <c r="B34" s="2" t="str">
        <f t="shared" si="0"/>
        <v>Feb</v>
      </c>
      <c r="C34" s="3">
        <f t="shared" si="1"/>
        <v>6</v>
      </c>
      <c r="D34" s="2" t="str">
        <f t="shared" si="2"/>
        <v>Sun</v>
      </c>
      <c r="E34" s="2" t="str">
        <f t="shared" si="3"/>
        <v>2020</v>
      </c>
      <c r="F34" s="3">
        <f t="shared" si="4"/>
        <v>0</v>
      </c>
      <c r="G34" s="3">
        <f t="shared" si="5"/>
        <v>1</v>
      </c>
      <c r="H34" s="3">
        <v>1</v>
      </c>
      <c r="I34" s="3">
        <f t="shared" ca="1" si="6"/>
        <v>1</v>
      </c>
      <c r="J34" s="3" t="s">
        <v>71</v>
      </c>
      <c r="K34" s="3"/>
      <c r="L34" s="3"/>
      <c r="M34" s="3">
        <f t="shared" si="14"/>
        <v>0</v>
      </c>
      <c r="N34" s="3" t="str">
        <f t="shared" si="7"/>
        <v>No Lift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6">
        <f t="shared" si="8"/>
        <v>0</v>
      </c>
      <c r="CR34" s="6">
        <f t="shared" ref="CR34:CR65" si="15">IFERROR(AD34*AE34, 0)+IFERROR(AF34*AG34, 0)+IFERROR(AH34*AI34, 0)+IFERROR(AJ34*AK34, 0)+IFERROR(AL34*AM34, 0)</f>
        <v>0</v>
      </c>
      <c r="CS34" s="6">
        <f t="shared" si="10"/>
        <v>0</v>
      </c>
      <c r="CT34" s="6">
        <f t="shared" si="11"/>
        <v>0</v>
      </c>
      <c r="CU34" s="6">
        <f t="shared" si="12"/>
        <v>0</v>
      </c>
      <c r="CV34" s="6"/>
      <c r="CW34" s="6"/>
      <c r="CX34" s="6">
        <f t="shared" si="13"/>
        <v>0</v>
      </c>
      <c r="CY34" s="3" t="s">
        <v>257</v>
      </c>
    </row>
    <row r="35" spans="1:103" x14ac:dyDescent="0.3">
      <c r="A35" s="2">
        <v>43864</v>
      </c>
      <c r="B35" s="2" t="str">
        <f t="shared" si="0"/>
        <v>Feb</v>
      </c>
      <c r="C35" s="3">
        <f t="shared" si="1"/>
        <v>6</v>
      </c>
      <c r="D35" s="2" t="str">
        <f t="shared" si="2"/>
        <v>Mon</v>
      </c>
      <c r="E35" s="2" t="str">
        <f t="shared" si="3"/>
        <v>2020</v>
      </c>
      <c r="F35" s="3">
        <f t="shared" si="4"/>
        <v>1</v>
      </c>
      <c r="G35" s="3">
        <f t="shared" si="5"/>
        <v>0</v>
      </c>
      <c r="H35" s="3">
        <v>1</v>
      </c>
      <c r="I35" s="3">
        <f t="shared" ca="1" si="6"/>
        <v>1</v>
      </c>
      <c r="J35" s="3" t="s">
        <v>71</v>
      </c>
      <c r="K35" s="3"/>
      <c r="L35" s="3"/>
      <c r="M35" s="3">
        <f t="shared" si="14"/>
        <v>0</v>
      </c>
      <c r="N35" s="3" t="str">
        <f t="shared" si="7"/>
        <v>No Lift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6">
        <f t="shared" si="8"/>
        <v>0</v>
      </c>
      <c r="CR35" s="6">
        <f t="shared" si="15"/>
        <v>0</v>
      </c>
      <c r="CS35" s="6">
        <f t="shared" si="10"/>
        <v>0</v>
      </c>
      <c r="CT35" s="6">
        <f t="shared" si="11"/>
        <v>0</v>
      </c>
      <c r="CU35" s="6">
        <f t="shared" si="12"/>
        <v>0</v>
      </c>
      <c r="CV35" s="6"/>
      <c r="CW35" s="6"/>
      <c r="CX35" s="6">
        <f t="shared" si="13"/>
        <v>0</v>
      </c>
      <c r="CY35" s="3" t="s">
        <v>257</v>
      </c>
    </row>
    <row r="36" spans="1:103" x14ac:dyDescent="0.3">
      <c r="A36" s="2">
        <v>43865</v>
      </c>
      <c r="B36" s="2" t="str">
        <f t="shared" si="0"/>
        <v>Feb</v>
      </c>
      <c r="C36" s="3">
        <f t="shared" si="1"/>
        <v>6</v>
      </c>
      <c r="D36" s="2" t="str">
        <f t="shared" si="2"/>
        <v>Tue</v>
      </c>
      <c r="E36" s="2" t="str">
        <f t="shared" si="3"/>
        <v>2020</v>
      </c>
      <c r="F36" s="3">
        <f t="shared" si="4"/>
        <v>1</v>
      </c>
      <c r="G36" s="3">
        <f t="shared" si="5"/>
        <v>0</v>
      </c>
      <c r="H36" s="3">
        <v>1</v>
      </c>
      <c r="I36" s="3">
        <f t="shared" ca="1" si="6"/>
        <v>1</v>
      </c>
      <c r="J36" s="3" t="s">
        <v>71</v>
      </c>
      <c r="K36" s="3"/>
      <c r="L36" s="3"/>
      <c r="M36" s="3">
        <f t="shared" si="14"/>
        <v>0</v>
      </c>
      <c r="N36" s="3" t="str">
        <f t="shared" si="7"/>
        <v>No Lift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6">
        <f t="shared" si="8"/>
        <v>0</v>
      </c>
      <c r="CR36" s="6">
        <f t="shared" si="15"/>
        <v>0</v>
      </c>
      <c r="CS36" s="6">
        <f t="shared" si="10"/>
        <v>0</v>
      </c>
      <c r="CT36" s="6">
        <f t="shared" si="11"/>
        <v>0</v>
      </c>
      <c r="CU36" s="6">
        <f t="shared" si="12"/>
        <v>0</v>
      </c>
      <c r="CV36" s="6"/>
      <c r="CW36" s="6"/>
      <c r="CX36" s="6">
        <f t="shared" si="13"/>
        <v>0</v>
      </c>
      <c r="CY36" s="3" t="s">
        <v>257</v>
      </c>
    </row>
    <row r="37" spans="1:103" x14ac:dyDescent="0.3">
      <c r="A37" s="2">
        <v>43866</v>
      </c>
      <c r="B37" s="2" t="str">
        <f t="shared" si="0"/>
        <v>Feb</v>
      </c>
      <c r="C37" s="3">
        <f t="shared" si="1"/>
        <v>6</v>
      </c>
      <c r="D37" s="2" t="str">
        <f t="shared" si="2"/>
        <v>Wed</v>
      </c>
      <c r="E37" s="2" t="str">
        <f t="shared" si="3"/>
        <v>2020</v>
      </c>
      <c r="F37" s="3">
        <f t="shared" si="4"/>
        <v>1</v>
      </c>
      <c r="G37" s="3">
        <f t="shared" si="5"/>
        <v>0</v>
      </c>
      <c r="H37" s="3">
        <v>1</v>
      </c>
      <c r="I37" s="3">
        <f t="shared" ca="1" si="6"/>
        <v>1</v>
      </c>
      <c r="J37" s="3" t="s">
        <v>71</v>
      </c>
      <c r="K37" s="3"/>
      <c r="L37" s="3"/>
      <c r="M37" s="3">
        <f t="shared" si="14"/>
        <v>0</v>
      </c>
      <c r="N37" s="3" t="str">
        <f t="shared" si="7"/>
        <v>No Lift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6">
        <f t="shared" si="8"/>
        <v>0</v>
      </c>
      <c r="CR37" s="6">
        <f t="shared" si="15"/>
        <v>0</v>
      </c>
      <c r="CS37" s="6">
        <f t="shared" si="10"/>
        <v>0</v>
      </c>
      <c r="CT37" s="6">
        <f t="shared" si="11"/>
        <v>0</v>
      </c>
      <c r="CU37" s="6">
        <f t="shared" si="12"/>
        <v>0</v>
      </c>
      <c r="CV37" s="6"/>
      <c r="CW37" s="6"/>
      <c r="CX37" s="6">
        <f t="shared" si="13"/>
        <v>0</v>
      </c>
      <c r="CY37" s="3" t="s">
        <v>257</v>
      </c>
    </row>
    <row r="38" spans="1:103" x14ac:dyDescent="0.3">
      <c r="A38" s="2">
        <v>43867</v>
      </c>
      <c r="B38" s="2" t="str">
        <f t="shared" si="0"/>
        <v>Feb</v>
      </c>
      <c r="C38" s="3">
        <f t="shared" si="1"/>
        <v>6</v>
      </c>
      <c r="D38" s="2" t="str">
        <f t="shared" si="2"/>
        <v>Thu</v>
      </c>
      <c r="E38" s="2" t="str">
        <f t="shared" si="3"/>
        <v>2020</v>
      </c>
      <c r="F38" s="3">
        <f t="shared" si="4"/>
        <v>1</v>
      </c>
      <c r="G38" s="3">
        <f t="shared" si="5"/>
        <v>0</v>
      </c>
      <c r="H38" s="3">
        <v>1</v>
      </c>
      <c r="I38" s="3">
        <f t="shared" ca="1" si="6"/>
        <v>1</v>
      </c>
      <c r="J38" s="3" t="s">
        <v>71</v>
      </c>
      <c r="K38" s="3"/>
      <c r="L38" s="3"/>
      <c r="M38" s="3">
        <f t="shared" si="14"/>
        <v>0</v>
      </c>
      <c r="N38" s="3" t="str">
        <f t="shared" si="7"/>
        <v>No Lift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6">
        <f t="shared" si="8"/>
        <v>0</v>
      </c>
      <c r="CR38" s="6">
        <f t="shared" si="15"/>
        <v>0</v>
      </c>
      <c r="CS38" s="6">
        <f t="shared" si="10"/>
        <v>0</v>
      </c>
      <c r="CT38" s="6">
        <f t="shared" si="11"/>
        <v>0</v>
      </c>
      <c r="CU38" s="6">
        <f t="shared" si="12"/>
        <v>0</v>
      </c>
      <c r="CV38" s="6"/>
      <c r="CW38" s="6"/>
      <c r="CX38" s="6">
        <f t="shared" si="13"/>
        <v>0</v>
      </c>
      <c r="CY38" s="3" t="s">
        <v>257</v>
      </c>
    </row>
    <row r="39" spans="1:103" x14ac:dyDescent="0.3">
      <c r="A39" s="2">
        <v>43868</v>
      </c>
      <c r="B39" s="2" t="str">
        <f t="shared" si="0"/>
        <v>Feb</v>
      </c>
      <c r="C39" s="3">
        <f t="shared" si="1"/>
        <v>6</v>
      </c>
      <c r="D39" s="2" t="str">
        <f t="shared" si="2"/>
        <v>Fri</v>
      </c>
      <c r="E39" s="2" t="str">
        <f t="shared" si="3"/>
        <v>2020</v>
      </c>
      <c r="F39" s="3">
        <f t="shared" si="4"/>
        <v>1</v>
      </c>
      <c r="G39" s="3">
        <f t="shared" si="5"/>
        <v>0</v>
      </c>
      <c r="H39" s="3">
        <v>1</v>
      </c>
      <c r="I39" s="3">
        <f t="shared" ca="1" si="6"/>
        <v>1</v>
      </c>
      <c r="J39" s="3" t="s">
        <v>71</v>
      </c>
      <c r="K39" s="3"/>
      <c r="L39" s="3"/>
      <c r="M39" s="3">
        <f t="shared" si="14"/>
        <v>0</v>
      </c>
      <c r="N39" s="3" t="str">
        <f t="shared" si="7"/>
        <v>No Lift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6">
        <f t="shared" si="8"/>
        <v>0</v>
      </c>
      <c r="CR39" s="6">
        <f t="shared" si="15"/>
        <v>0</v>
      </c>
      <c r="CS39" s="6">
        <f t="shared" si="10"/>
        <v>0</v>
      </c>
      <c r="CT39" s="6">
        <f t="shared" si="11"/>
        <v>0</v>
      </c>
      <c r="CU39" s="6">
        <f t="shared" si="12"/>
        <v>0</v>
      </c>
      <c r="CV39" s="6"/>
      <c r="CW39" s="6"/>
      <c r="CX39" s="6">
        <f t="shared" si="13"/>
        <v>0</v>
      </c>
      <c r="CY39" s="3" t="s">
        <v>257</v>
      </c>
    </row>
    <row r="40" spans="1:103" x14ac:dyDescent="0.3">
      <c r="A40" s="2">
        <v>43869</v>
      </c>
      <c r="B40" s="2" t="str">
        <f t="shared" si="0"/>
        <v>Feb</v>
      </c>
      <c r="C40" s="3">
        <f t="shared" si="1"/>
        <v>6</v>
      </c>
      <c r="D40" s="2" t="str">
        <f t="shared" si="2"/>
        <v>Sat</v>
      </c>
      <c r="E40" s="2" t="str">
        <f t="shared" si="3"/>
        <v>2020</v>
      </c>
      <c r="F40" s="3">
        <f t="shared" si="4"/>
        <v>0</v>
      </c>
      <c r="G40" s="3">
        <f t="shared" si="5"/>
        <v>1</v>
      </c>
      <c r="H40" s="3">
        <v>1</v>
      </c>
      <c r="I40" s="3">
        <f t="shared" ca="1" si="6"/>
        <v>1</v>
      </c>
      <c r="J40" s="3" t="s">
        <v>71</v>
      </c>
      <c r="K40" s="3"/>
      <c r="L40" s="3"/>
      <c r="M40" s="3">
        <f t="shared" si="14"/>
        <v>0</v>
      </c>
      <c r="N40" s="3" t="str">
        <f t="shared" si="7"/>
        <v>No Lift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6">
        <f t="shared" si="8"/>
        <v>0</v>
      </c>
      <c r="CR40" s="6">
        <f t="shared" si="15"/>
        <v>0</v>
      </c>
      <c r="CS40" s="6">
        <f t="shared" si="10"/>
        <v>0</v>
      </c>
      <c r="CT40" s="6">
        <f t="shared" si="11"/>
        <v>0</v>
      </c>
      <c r="CU40" s="6">
        <f t="shared" si="12"/>
        <v>0</v>
      </c>
      <c r="CV40" s="6"/>
      <c r="CW40" s="6"/>
      <c r="CX40" s="6">
        <f t="shared" si="13"/>
        <v>0</v>
      </c>
      <c r="CY40" s="3" t="s">
        <v>257</v>
      </c>
    </row>
    <row r="41" spans="1:103" x14ac:dyDescent="0.3">
      <c r="A41" s="2">
        <v>43870</v>
      </c>
      <c r="B41" s="2" t="str">
        <f t="shared" si="0"/>
        <v>Feb</v>
      </c>
      <c r="C41" s="3">
        <f t="shared" si="1"/>
        <v>7</v>
      </c>
      <c r="D41" s="2" t="str">
        <f t="shared" si="2"/>
        <v>Sun</v>
      </c>
      <c r="E41" s="2" t="str">
        <f t="shared" si="3"/>
        <v>2020</v>
      </c>
      <c r="F41" s="3">
        <f t="shared" si="4"/>
        <v>0</v>
      </c>
      <c r="G41" s="3">
        <f t="shared" si="5"/>
        <v>1</v>
      </c>
      <c r="H41" s="3">
        <v>1</v>
      </c>
      <c r="I41" s="3">
        <f t="shared" ca="1" si="6"/>
        <v>1</v>
      </c>
      <c r="J41" s="3" t="s">
        <v>71</v>
      </c>
      <c r="K41" s="3"/>
      <c r="L41" s="3"/>
      <c r="M41" s="3">
        <f t="shared" si="14"/>
        <v>0</v>
      </c>
      <c r="N41" s="3" t="str">
        <f t="shared" si="7"/>
        <v>No Lift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6">
        <f t="shared" si="8"/>
        <v>0</v>
      </c>
      <c r="CR41" s="6">
        <f t="shared" si="15"/>
        <v>0</v>
      </c>
      <c r="CS41" s="6">
        <f t="shared" si="10"/>
        <v>0</v>
      </c>
      <c r="CT41" s="6">
        <f t="shared" si="11"/>
        <v>0</v>
      </c>
      <c r="CU41" s="6">
        <f t="shared" si="12"/>
        <v>0</v>
      </c>
      <c r="CV41" s="6"/>
      <c r="CW41" s="6"/>
      <c r="CX41" s="6">
        <f t="shared" si="13"/>
        <v>0</v>
      </c>
      <c r="CY41" s="3" t="s">
        <v>257</v>
      </c>
    </row>
    <row r="42" spans="1:103" x14ac:dyDescent="0.3">
      <c r="A42" s="2">
        <v>43871</v>
      </c>
      <c r="B42" s="2" t="str">
        <f t="shared" si="0"/>
        <v>Feb</v>
      </c>
      <c r="C42" s="3">
        <f t="shared" si="1"/>
        <v>7</v>
      </c>
      <c r="D42" s="2" t="str">
        <f t="shared" si="2"/>
        <v>Mon</v>
      </c>
      <c r="E42" s="2" t="str">
        <f t="shared" si="3"/>
        <v>2020</v>
      </c>
      <c r="F42" s="3">
        <f t="shared" si="4"/>
        <v>1</v>
      </c>
      <c r="G42" s="3">
        <f t="shared" si="5"/>
        <v>0</v>
      </c>
      <c r="H42" s="3">
        <v>1</v>
      </c>
      <c r="I42" s="3">
        <f t="shared" ca="1" si="6"/>
        <v>1</v>
      </c>
      <c r="J42" s="3" t="s">
        <v>71</v>
      </c>
      <c r="K42" s="3"/>
      <c r="L42" s="3"/>
      <c r="M42" s="3">
        <f t="shared" si="14"/>
        <v>0</v>
      </c>
      <c r="N42" s="3" t="str">
        <f t="shared" si="7"/>
        <v>No Lift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6">
        <f t="shared" si="8"/>
        <v>0</v>
      </c>
      <c r="CR42" s="6">
        <f t="shared" si="15"/>
        <v>0</v>
      </c>
      <c r="CS42" s="6">
        <f t="shared" si="10"/>
        <v>0</v>
      </c>
      <c r="CT42" s="6">
        <f t="shared" si="11"/>
        <v>0</v>
      </c>
      <c r="CU42" s="6">
        <f t="shared" si="12"/>
        <v>0</v>
      </c>
      <c r="CV42" s="6"/>
      <c r="CW42" s="6"/>
      <c r="CX42" s="6">
        <f t="shared" si="13"/>
        <v>0</v>
      </c>
      <c r="CY42" s="3" t="s">
        <v>257</v>
      </c>
    </row>
    <row r="43" spans="1:103" x14ac:dyDescent="0.3">
      <c r="A43" s="2">
        <v>43872</v>
      </c>
      <c r="B43" s="2" t="str">
        <f t="shared" si="0"/>
        <v>Feb</v>
      </c>
      <c r="C43" s="3">
        <f t="shared" si="1"/>
        <v>7</v>
      </c>
      <c r="D43" s="2" t="str">
        <f t="shared" si="2"/>
        <v>Tue</v>
      </c>
      <c r="E43" s="2" t="str">
        <f t="shared" si="3"/>
        <v>2020</v>
      </c>
      <c r="F43" s="3">
        <f t="shared" si="4"/>
        <v>1</v>
      </c>
      <c r="G43" s="3">
        <f t="shared" si="5"/>
        <v>0</v>
      </c>
      <c r="H43" s="3">
        <v>1</v>
      </c>
      <c r="I43" s="3">
        <f t="shared" ca="1" si="6"/>
        <v>1</v>
      </c>
      <c r="J43" s="3" t="s">
        <v>71</v>
      </c>
      <c r="K43" s="3"/>
      <c r="L43" s="3"/>
      <c r="M43" s="3">
        <f t="shared" si="14"/>
        <v>0</v>
      </c>
      <c r="N43" s="3" t="str">
        <f t="shared" si="7"/>
        <v>No Lift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6">
        <f t="shared" si="8"/>
        <v>0</v>
      </c>
      <c r="CR43" s="6">
        <f t="shared" si="15"/>
        <v>0</v>
      </c>
      <c r="CS43" s="6">
        <f t="shared" si="10"/>
        <v>0</v>
      </c>
      <c r="CT43" s="6">
        <f t="shared" si="11"/>
        <v>0</v>
      </c>
      <c r="CU43" s="6">
        <f t="shared" si="12"/>
        <v>0</v>
      </c>
      <c r="CV43" s="6"/>
      <c r="CW43" s="6"/>
      <c r="CX43" s="6">
        <f t="shared" si="13"/>
        <v>0</v>
      </c>
      <c r="CY43" s="3" t="s">
        <v>257</v>
      </c>
    </row>
    <row r="44" spans="1:103" x14ac:dyDescent="0.3">
      <c r="A44" s="2">
        <v>43873</v>
      </c>
      <c r="B44" s="2" t="str">
        <f t="shared" si="0"/>
        <v>Feb</v>
      </c>
      <c r="C44" s="3">
        <f t="shared" si="1"/>
        <v>7</v>
      </c>
      <c r="D44" s="2" t="str">
        <f t="shared" si="2"/>
        <v>Wed</v>
      </c>
      <c r="E44" s="2" t="str">
        <f t="shared" si="3"/>
        <v>2020</v>
      </c>
      <c r="F44" s="3">
        <f t="shared" si="4"/>
        <v>1</v>
      </c>
      <c r="G44" s="3">
        <f t="shared" si="5"/>
        <v>0</v>
      </c>
      <c r="H44" s="3">
        <v>1</v>
      </c>
      <c r="I44" s="3">
        <f t="shared" ca="1" si="6"/>
        <v>1</v>
      </c>
      <c r="J44" s="3" t="s">
        <v>71</v>
      </c>
      <c r="K44" s="3"/>
      <c r="L44" s="3"/>
      <c r="M44" s="3">
        <f t="shared" si="14"/>
        <v>0</v>
      </c>
      <c r="N44" s="3" t="str">
        <f t="shared" si="7"/>
        <v>No Lift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6">
        <f t="shared" si="8"/>
        <v>0</v>
      </c>
      <c r="CR44" s="6">
        <f t="shared" si="15"/>
        <v>0</v>
      </c>
      <c r="CS44" s="6">
        <f t="shared" si="10"/>
        <v>0</v>
      </c>
      <c r="CT44" s="6">
        <f t="shared" si="11"/>
        <v>0</v>
      </c>
      <c r="CU44" s="6">
        <f t="shared" si="12"/>
        <v>0</v>
      </c>
      <c r="CV44" s="6"/>
      <c r="CW44" s="6"/>
      <c r="CX44" s="6">
        <f t="shared" si="13"/>
        <v>0</v>
      </c>
      <c r="CY44" s="3" t="s">
        <v>257</v>
      </c>
    </row>
    <row r="45" spans="1:103" x14ac:dyDescent="0.3">
      <c r="A45" s="2">
        <v>43874</v>
      </c>
      <c r="B45" s="2" t="str">
        <f t="shared" si="0"/>
        <v>Feb</v>
      </c>
      <c r="C45" s="3">
        <f t="shared" si="1"/>
        <v>7</v>
      </c>
      <c r="D45" s="2" t="str">
        <f t="shared" si="2"/>
        <v>Thu</v>
      </c>
      <c r="E45" s="2" t="str">
        <f t="shared" si="3"/>
        <v>2020</v>
      </c>
      <c r="F45" s="3">
        <f t="shared" si="4"/>
        <v>1</v>
      </c>
      <c r="G45" s="3">
        <f t="shared" si="5"/>
        <v>0</v>
      </c>
      <c r="H45" s="3">
        <v>1</v>
      </c>
      <c r="I45" s="3">
        <f t="shared" ca="1" si="6"/>
        <v>1</v>
      </c>
      <c r="J45" s="3" t="s">
        <v>71</v>
      </c>
      <c r="K45" s="3"/>
      <c r="L45" s="3"/>
      <c r="M45" s="3">
        <f t="shared" si="14"/>
        <v>0</v>
      </c>
      <c r="N45" s="3" t="str">
        <f t="shared" si="7"/>
        <v>No Lift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6">
        <f t="shared" si="8"/>
        <v>0</v>
      </c>
      <c r="CR45" s="6">
        <f t="shared" si="15"/>
        <v>0</v>
      </c>
      <c r="CS45" s="6">
        <f t="shared" si="10"/>
        <v>0</v>
      </c>
      <c r="CT45" s="6">
        <f t="shared" si="11"/>
        <v>0</v>
      </c>
      <c r="CU45" s="6">
        <f t="shared" si="12"/>
        <v>0</v>
      </c>
      <c r="CV45" s="6"/>
      <c r="CW45" s="6"/>
      <c r="CX45" s="6">
        <f t="shared" si="13"/>
        <v>0</v>
      </c>
      <c r="CY45" s="3" t="s">
        <v>257</v>
      </c>
    </row>
    <row r="46" spans="1:103" x14ac:dyDescent="0.3">
      <c r="A46" s="2">
        <v>43875</v>
      </c>
      <c r="B46" s="2" t="str">
        <f t="shared" si="0"/>
        <v>Feb</v>
      </c>
      <c r="C46" s="3">
        <f t="shared" si="1"/>
        <v>7</v>
      </c>
      <c r="D46" s="2" t="str">
        <f t="shared" si="2"/>
        <v>Fri</v>
      </c>
      <c r="E46" s="2" t="str">
        <f t="shared" si="3"/>
        <v>2020</v>
      </c>
      <c r="F46" s="3">
        <f t="shared" si="4"/>
        <v>1</v>
      </c>
      <c r="G46" s="3">
        <f t="shared" si="5"/>
        <v>0</v>
      </c>
      <c r="H46" s="3">
        <v>1</v>
      </c>
      <c r="I46" s="3">
        <f t="shared" ca="1" si="6"/>
        <v>1</v>
      </c>
      <c r="J46" s="3" t="s">
        <v>71</v>
      </c>
      <c r="K46" s="3"/>
      <c r="L46" s="3"/>
      <c r="M46" s="3">
        <f t="shared" si="14"/>
        <v>0</v>
      </c>
      <c r="N46" s="3" t="str">
        <f t="shared" si="7"/>
        <v>No Lift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6">
        <f t="shared" si="8"/>
        <v>0</v>
      </c>
      <c r="CR46" s="6">
        <f t="shared" si="15"/>
        <v>0</v>
      </c>
      <c r="CS46" s="6">
        <f t="shared" si="10"/>
        <v>0</v>
      </c>
      <c r="CT46" s="6">
        <f t="shared" si="11"/>
        <v>0</v>
      </c>
      <c r="CU46" s="6">
        <f t="shared" si="12"/>
        <v>0</v>
      </c>
      <c r="CV46" s="6"/>
      <c r="CW46" s="6"/>
      <c r="CX46" s="6">
        <f t="shared" si="13"/>
        <v>0</v>
      </c>
      <c r="CY46" s="3" t="s">
        <v>257</v>
      </c>
    </row>
    <row r="47" spans="1:103" x14ac:dyDescent="0.3">
      <c r="A47" s="2">
        <v>43876</v>
      </c>
      <c r="B47" s="2" t="str">
        <f t="shared" si="0"/>
        <v>Feb</v>
      </c>
      <c r="C47" s="3">
        <f t="shared" si="1"/>
        <v>7</v>
      </c>
      <c r="D47" s="2" t="str">
        <f t="shared" si="2"/>
        <v>Sat</v>
      </c>
      <c r="E47" s="2" t="str">
        <f t="shared" si="3"/>
        <v>2020</v>
      </c>
      <c r="F47" s="3">
        <f t="shared" si="4"/>
        <v>0</v>
      </c>
      <c r="G47" s="3">
        <f t="shared" si="5"/>
        <v>1</v>
      </c>
      <c r="H47" s="3">
        <v>1</v>
      </c>
      <c r="I47" s="3">
        <f t="shared" ca="1" si="6"/>
        <v>1</v>
      </c>
      <c r="J47" s="3" t="s">
        <v>71</v>
      </c>
      <c r="K47" s="3"/>
      <c r="L47" s="3"/>
      <c r="M47" s="3">
        <f t="shared" si="14"/>
        <v>0</v>
      </c>
      <c r="N47" s="3" t="str">
        <f t="shared" si="7"/>
        <v>No Lift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6">
        <f t="shared" si="8"/>
        <v>0</v>
      </c>
      <c r="CR47" s="6">
        <f t="shared" si="15"/>
        <v>0</v>
      </c>
      <c r="CS47" s="6">
        <f t="shared" si="10"/>
        <v>0</v>
      </c>
      <c r="CT47" s="6">
        <f t="shared" si="11"/>
        <v>0</v>
      </c>
      <c r="CU47" s="6">
        <f t="shared" si="12"/>
        <v>0</v>
      </c>
      <c r="CV47" s="6"/>
      <c r="CW47" s="6"/>
      <c r="CX47" s="6">
        <f t="shared" si="13"/>
        <v>0</v>
      </c>
      <c r="CY47" s="3" t="s">
        <v>257</v>
      </c>
    </row>
    <row r="48" spans="1:103" x14ac:dyDescent="0.3">
      <c r="A48" s="2">
        <v>43877</v>
      </c>
      <c r="B48" s="2" t="str">
        <f t="shared" si="0"/>
        <v>Feb</v>
      </c>
      <c r="C48" s="3">
        <f t="shared" si="1"/>
        <v>8</v>
      </c>
      <c r="D48" s="2" t="str">
        <f t="shared" si="2"/>
        <v>Sun</v>
      </c>
      <c r="E48" s="2" t="str">
        <f t="shared" si="3"/>
        <v>2020</v>
      </c>
      <c r="F48" s="3">
        <f t="shared" si="4"/>
        <v>0</v>
      </c>
      <c r="G48" s="3">
        <f t="shared" si="5"/>
        <v>1</v>
      </c>
      <c r="H48" s="3">
        <v>1</v>
      </c>
      <c r="I48" s="3">
        <f t="shared" ca="1" si="6"/>
        <v>1</v>
      </c>
      <c r="J48" s="3" t="s">
        <v>71</v>
      </c>
      <c r="K48" s="3"/>
      <c r="L48" s="3"/>
      <c r="M48" s="3">
        <f t="shared" si="14"/>
        <v>0</v>
      </c>
      <c r="N48" s="3" t="str">
        <f t="shared" si="7"/>
        <v>No Lift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6">
        <f t="shared" si="8"/>
        <v>0</v>
      </c>
      <c r="CR48" s="6">
        <f t="shared" si="15"/>
        <v>0</v>
      </c>
      <c r="CS48" s="6">
        <f t="shared" si="10"/>
        <v>0</v>
      </c>
      <c r="CT48" s="6">
        <f t="shared" si="11"/>
        <v>0</v>
      </c>
      <c r="CU48" s="6">
        <f t="shared" si="12"/>
        <v>0</v>
      </c>
      <c r="CV48" s="6"/>
      <c r="CW48" s="6"/>
      <c r="CX48" s="6">
        <f t="shared" si="13"/>
        <v>0</v>
      </c>
      <c r="CY48" s="3" t="s">
        <v>257</v>
      </c>
    </row>
    <row r="49" spans="1:103" x14ac:dyDescent="0.3">
      <c r="A49" s="2">
        <v>43878</v>
      </c>
      <c r="B49" s="2" t="str">
        <f t="shared" si="0"/>
        <v>Feb</v>
      </c>
      <c r="C49" s="3">
        <f t="shared" si="1"/>
        <v>8</v>
      </c>
      <c r="D49" s="2" t="str">
        <f t="shared" si="2"/>
        <v>Mon</v>
      </c>
      <c r="E49" s="2" t="str">
        <f t="shared" si="3"/>
        <v>2020</v>
      </c>
      <c r="F49" s="3">
        <f t="shared" si="4"/>
        <v>1</v>
      </c>
      <c r="G49" s="3">
        <f t="shared" si="5"/>
        <v>0</v>
      </c>
      <c r="H49" s="3">
        <v>1</v>
      </c>
      <c r="I49" s="3">
        <f t="shared" ca="1" si="6"/>
        <v>1</v>
      </c>
      <c r="J49" s="3" t="s">
        <v>71</v>
      </c>
      <c r="K49" s="3"/>
      <c r="L49" s="3"/>
      <c r="M49" s="3">
        <f t="shared" si="14"/>
        <v>0</v>
      </c>
      <c r="N49" s="3" t="str">
        <f t="shared" si="7"/>
        <v>No Lift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6">
        <f t="shared" si="8"/>
        <v>0</v>
      </c>
      <c r="CR49" s="6">
        <f t="shared" si="15"/>
        <v>0</v>
      </c>
      <c r="CS49" s="6">
        <f t="shared" si="10"/>
        <v>0</v>
      </c>
      <c r="CT49" s="6">
        <f t="shared" si="11"/>
        <v>0</v>
      </c>
      <c r="CU49" s="6">
        <f t="shared" si="12"/>
        <v>0</v>
      </c>
      <c r="CV49" s="6"/>
      <c r="CW49" s="6"/>
      <c r="CX49" s="6">
        <f t="shared" si="13"/>
        <v>0</v>
      </c>
      <c r="CY49" s="3" t="s">
        <v>257</v>
      </c>
    </row>
    <row r="50" spans="1:103" x14ac:dyDescent="0.3">
      <c r="A50" s="2">
        <v>43879</v>
      </c>
      <c r="B50" s="2" t="str">
        <f t="shared" si="0"/>
        <v>Feb</v>
      </c>
      <c r="C50" s="3">
        <f t="shared" si="1"/>
        <v>8</v>
      </c>
      <c r="D50" s="2" t="str">
        <f t="shared" si="2"/>
        <v>Tue</v>
      </c>
      <c r="E50" s="2" t="str">
        <f t="shared" si="3"/>
        <v>2020</v>
      </c>
      <c r="F50" s="3">
        <f t="shared" si="4"/>
        <v>1</v>
      </c>
      <c r="G50" s="3">
        <f t="shared" si="5"/>
        <v>0</v>
      </c>
      <c r="H50" s="3">
        <v>1</v>
      </c>
      <c r="I50" s="3">
        <f t="shared" ca="1" si="6"/>
        <v>1</v>
      </c>
      <c r="J50" s="3" t="s">
        <v>71</v>
      </c>
      <c r="K50" s="3"/>
      <c r="L50" s="3"/>
      <c r="M50" s="3">
        <f t="shared" si="14"/>
        <v>0</v>
      </c>
      <c r="N50" s="3" t="str">
        <f t="shared" si="7"/>
        <v>No Lift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6">
        <f t="shared" si="8"/>
        <v>0</v>
      </c>
      <c r="CR50" s="6">
        <f t="shared" si="15"/>
        <v>0</v>
      </c>
      <c r="CS50" s="6">
        <f t="shared" si="10"/>
        <v>0</v>
      </c>
      <c r="CT50" s="6">
        <f t="shared" si="11"/>
        <v>0</v>
      </c>
      <c r="CU50" s="6">
        <f t="shared" si="12"/>
        <v>0</v>
      </c>
      <c r="CV50" s="6"/>
      <c r="CW50" s="6"/>
      <c r="CX50" s="6">
        <f t="shared" si="13"/>
        <v>0</v>
      </c>
      <c r="CY50" s="3" t="s">
        <v>257</v>
      </c>
    </row>
    <row r="51" spans="1:103" x14ac:dyDescent="0.3">
      <c r="A51" s="2">
        <v>43880</v>
      </c>
      <c r="B51" s="2" t="str">
        <f t="shared" si="0"/>
        <v>Feb</v>
      </c>
      <c r="C51" s="3">
        <f t="shared" si="1"/>
        <v>8</v>
      </c>
      <c r="D51" s="2" t="str">
        <f t="shared" si="2"/>
        <v>Wed</v>
      </c>
      <c r="E51" s="2" t="str">
        <f t="shared" si="3"/>
        <v>2020</v>
      </c>
      <c r="F51" s="3">
        <f t="shared" si="4"/>
        <v>1</v>
      </c>
      <c r="G51" s="3">
        <f t="shared" si="5"/>
        <v>0</v>
      </c>
      <c r="H51" s="3">
        <v>1</v>
      </c>
      <c r="I51" s="3">
        <f t="shared" ca="1" si="6"/>
        <v>1</v>
      </c>
      <c r="J51" s="3" t="s">
        <v>71</v>
      </c>
      <c r="K51" s="3"/>
      <c r="L51" s="3"/>
      <c r="M51" s="3">
        <f t="shared" si="14"/>
        <v>0</v>
      </c>
      <c r="N51" s="3" t="str">
        <f t="shared" si="7"/>
        <v>No Lift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6">
        <f t="shared" si="8"/>
        <v>0</v>
      </c>
      <c r="CR51" s="6">
        <f t="shared" si="15"/>
        <v>0</v>
      </c>
      <c r="CS51" s="6">
        <f t="shared" si="10"/>
        <v>0</v>
      </c>
      <c r="CT51" s="6">
        <f t="shared" si="11"/>
        <v>0</v>
      </c>
      <c r="CU51" s="6">
        <f t="shared" si="12"/>
        <v>0</v>
      </c>
      <c r="CV51" s="6"/>
      <c r="CW51" s="6"/>
      <c r="CX51" s="6">
        <f t="shared" si="13"/>
        <v>0</v>
      </c>
      <c r="CY51" s="3" t="s">
        <v>257</v>
      </c>
    </row>
    <row r="52" spans="1:103" x14ac:dyDescent="0.3">
      <c r="A52" s="2">
        <v>43881</v>
      </c>
      <c r="B52" s="2" t="str">
        <f t="shared" si="0"/>
        <v>Feb</v>
      </c>
      <c r="C52" s="3">
        <f t="shared" si="1"/>
        <v>8</v>
      </c>
      <c r="D52" s="2" t="str">
        <f t="shared" si="2"/>
        <v>Thu</v>
      </c>
      <c r="E52" s="2" t="str">
        <f t="shared" si="3"/>
        <v>2020</v>
      </c>
      <c r="F52" s="3">
        <f t="shared" si="4"/>
        <v>1</v>
      </c>
      <c r="G52" s="3">
        <f t="shared" si="5"/>
        <v>0</v>
      </c>
      <c r="H52" s="3">
        <v>1</v>
      </c>
      <c r="I52" s="3">
        <f t="shared" ca="1" si="6"/>
        <v>1</v>
      </c>
      <c r="J52" s="3" t="s">
        <v>71</v>
      </c>
      <c r="K52" s="3"/>
      <c r="L52" s="3"/>
      <c r="M52" s="3">
        <f t="shared" si="14"/>
        <v>0</v>
      </c>
      <c r="N52" s="3" t="str">
        <f t="shared" si="7"/>
        <v>No Lift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6">
        <f t="shared" si="8"/>
        <v>0</v>
      </c>
      <c r="CR52" s="6">
        <f t="shared" si="15"/>
        <v>0</v>
      </c>
      <c r="CS52" s="6">
        <f t="shared" si="10"/>
        <v>0</v>
      </c>
      <c r="CT52" s="6">
        <f t="shared" si="11"/>
        <v>0</v>
      </c>
      <c r="CU52" s="6">
        <f t="shared" si="12"/>
        <v>0</v>
      </c>
      <c r="CV52" s="6"/>
      <c r="CW52" s="6"/>
      <c r="CX52" s="6">
        <f t="shared" si="13"/>
        <v>0</v>
      </c>
      <c r="CY52" s="3" t="s">
        <v>257</v>
      </c>
    </row>
    <row r="53" spans="1:103" x14ac:dyDescent="0.3">
      <c r="A53" s="2">
        <v>43882</v>
      </c>
      <c r="B53" s="2" t="str">
        <f t="shared" si="0"/>
        <v>Feb</v>
      </c>
      <c r="C53" s="3">
        <f t="shared" si="1"/>
        <v>8</v>
      </c>
      <c r="D53" s="2" t="str">
        <f t="shared" si="2"/>
        <v>Fri</v>
      </c>
      <c r="E53" s="2" t="str">
        <f t="shared" si="3"/>
        <v>2020</v>
      </c>
      <c r="F53" s="3">
        <f t="shared" si="4"/>
        <v>1</v>
      </c>
      <c r="G53" s="3">
        <f t="shared" si="5"/>
        <v>0</v>
      </c>
      <c r="H53" s="3">
        <v>1</v>
      </c>
      <c r="I53" s="3">
        <f t="shared" ca="1" si="6"/>
        <v>1</v>
      </c>
      <c r="J53" s="3" t="s">
        <v>71</v>
      </c>
      <c r="K53" s="3"/>
      <c r="L53" s="3"/>
      <c r="M53" s="3">
        <f t="shared" si="14"/>
        <v>0</v>
      </c>
      <c r="N53" s="3" t="str">
        <f t="shared" si="7"/>
        <v>No Lift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6">
        <f t="shared" si="8"/>
        <v>0</v>
      </c>
      <c r="CR53" s="6">
        <f t="shared" si="15"/>
        <v>0</v>
      </c>
      <c r="CS53" s="6">
        <f t="shared" si="10"/>
        <v>0</v>
      </c>
      <c r="CT53" s="6">
        <f t="shared" si="11"/>
        <v>0</v>
      </c>
      <c r="CU53" s="6">
        <f t="shared" si="12"/>
        <v>0</v>
      </c>
      <c r="CV53" s="6"/>
      <c r="CW53" s="6"/>
      <c r="CX53" s="6">
        <f t="shared" si="13"/>
        <v>0</v>
      </c>
      <c r="CY53" s="3" t="s">
        <v>257</v>
      </c>
    </row>
    <row r="54" spans="1:103" x14ac:dyDescent="0.3">
      <c r="A54" s="2">
        <v>43883</v>
      </c>
      <c r="B54" s="2" t="str">
        <f t="shared" si="0"/>
        <v>Feb</v>
      </c>
      <c r="C54" s="3">
        <f t="shared" si="1"/>
        <v>8</v>
      </c>
      <c r="D54" s="2" t="str">
        <f t="shared" si="2"/>
        <v>Sat</v>
      </c>
      <c r="E54" s="2" t="str">
        <f t="shared" si="3"/>
        <v>2020</v>
      </c>
      <c r="F54" s="3">
        <f t="shared" si="4"/>
        <v>0</v>
      </c>
      <c r="G54" s="3">
        <f t="shared" si="5"/>
        <v>1</v>
      </c>
      <c r="H54" s="3">
        <v>1</v>
      </c>
      <c r="I54" s="3">
        <f t="shared" ca="1" si="6"/>
        <v>1</v>
      </c>
      <c r="J54" s="3" t="s">
        <v>71</v>
      </c>
      <c r="K54" s="3"/>
      <c r="L54" s="3"/>
      <c r="M54" s="3">
        <f t="shared" si="14"/>
        <v>0</v>
      </c>
      <c r="N54" s="3" t="str">
        <f t="shared" si="7"/>
        <v>No Lift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6">
        <f t="shared" si="8"/>
        <v>0</v>
      </c>
      <c r="CR54" s="6">
        <f t="shared" si="15"/>
        <v>0</v>
      </c>
      <c r="CS54" s="6">
        <f t="shared" si="10"/>
        <v>0</v>
      </c>
      <c r="CT54" s="6">
        <f t="shared" si="11"/>
        <v>0</v>
      </c>
      <c r="CU54" s="6">
        <f t="shared" si="12"/>
        <v>0</v>
      </c>
      <c r="CV54" s="6"/>
      <c r="CW54" s="6"/>
      <c r="CX54" s="6">
        <f t="shared" si="13"/>
        <v>0</v>
      </c>
      <c r="CY54" s="3" t="s">
        <v>257</v>
      </c>
    </row>
    <row r="55" spans="1:103" x14ac:dyDescent="0.3">
      <c r="A55" s="2">
        <v>43884</v>
      </c>
      <c r="B55" s="2" t="str">
        <f t="shared" si="0"/>
        <v>Feb</v>
      </c>
      <c r="C55" s="3">
        <f t="shared" si="1"/>
        <v>9</v>
      </c>
      <c r="D55" s="2" t="str">
        <f t="shared" si="2"/>
        <v>Sun</v>
      </c>
      <c r="E55" s="2" t="str">
        <f t="shared" si="3"/>
        <v>2020</v>
      </c>
      <c r="F55" s="3">
        <f t="shared" si="4"/>
        <v>0</v>
      </c>
      <c r="G55" s="3">
        <f t="shared" si="5"/>
        <v>1</v>
      </c>
      <c r="H55" s="3">
        <v>1</v>
      </c>
      <c r="I55" s="3">
        <f t="shared" ca="1" si="6"/>
        <v>1</v>
      </c>
      <c r="J55" s="3" t="s">
        <v>71</v>
      </c>
      <c r="K55" s="3"/>
      <c r="L55" s="3"/>
      <c r="M55" s="3">
        <f t="shared" si="14"/>
        <v>0</v>
      </c>
      <c r="N55" s="3" t="str">
        <f t="shared" si="7"/>
        <v>No Lift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6">
        <f t="shared" si="8"/>
        <v>0</v>
      </c>
      <c r="CR55" s="6">
        <f t="shared" si="15"/>
        <v>0</v>
      </c>
      <c r="CS55" s="6">
        <f t="shared" si="10"/>
        <v>0</v>
      </c>
      <c r="CT55" s="6">
        <f t="shared" si="11"/>
        <v>0</v>
      </c>
      <c r="CU55" s="6">
        <f t="shared" si="12"/>
        <v>0</v>
      </c>
      <c r="CV55" s="6"/>
      <c r="CW55" s="6"/>
      <c r="CX55" s="6">
        <f t="shared" si="13"/>
        <v>0</v>
      </c>
      <c r="CY55" s="3" t="s">
        <v>257</v>
      </c>
    </row>
    <row r="56" spans="1:103" x14ac:dyDescent="0.3">
      <c r="A56" s="2">
        <v>43885</v>
      </c>
      <c r="B56" s="2" t="str">
        <f t="shared" si="0"/>
        <v>Feb</v>
      </c>
      <c r="C56" s="3">
        <f t="shared" si="1"/>
        <v>9</v>
      </c>
      <c r="D56" s="2" t="str">
        <f t="shared" si="2"/>
        <v>Mon</v>
      </c>
      <c r="E56" s="2" t="str">
        <f t="shared" si="3"/>
        <v>2020</v>
      </c>
      <c r="F56" s="3">
        <f t="shared" si="4"/>
        <v>1</v>
      </c>
      <c r="G56" s="3">
        <f t="shared" si="5"/>
        <v>0</v>
      </c>
      <c r="H56" s="3">
        <v>1</v>
      </c>
      <c r="I56" s="3">
        <f t="shared" ca="1" si="6"/>
        <v>1</v>
      </c>
      <c r="J56" s="3" t="s">
        <v>71</v>
      </c>
      <c r="K56" s="3"/>
      <c r="L56" s="3"/>
      <c r="M56" s="3">
        <f t="shared" si="14"/>
        <v>0</v>
      </c>
      <c r="N56" s="3" t="str">
        <f t="shared" si="7"/>
        <v>No Lift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6">
        <f t="shared" si="8"/>
        <v>0</v>
      </c>
      <c r="CR56" s="6">
        <f t="shared" si="15"/>
        <v>0</v>
      </c>
      <c r="CS56" s="6">
        <f t="shared" si="10"/>
        <v>0</v>
      </c>
      <c r="CT56" s="6">
        <f t="shared" si="11"/>
        <v>0</v>
      </c>
      <c r="CU56" s="6">
        <f t="shared" si="12"/>
        <v>0</v>
      </c>
      <c r="CV56" s="6"/>
      <c r="CW56" s="6"/>
      <c r="CX56" s="6">
        <f t="shared" si="13"/>
        <v>0</v>
      </c>
      <c r="CY56" s="3" t="s">
        <v>257</v>
      </c>
    </row>
    <row r="57" spans="1:103" x14ac:dyDescent="0.3">
      <c r="A57" s="2">
        <v>43886</v>
      </c>
      <c r="B57" s="2" t="str">
        <f t="shared" si="0"/>
        <v>Feb</v>
      </c>
      <c r="C57" s="3">
        <f t="shared" si="1"/>
        <v>9</v>
      </c>
      <c r="D57" s="2" t="str">
        <f t="shared" si="2"/>
        <v>Tue</v>
      </c>
      <c r="E57" s="2" t="str">
        <f t="shared" si="3"/>
        <v>2020</v>
      </c>
      <c r="F57" s="3">
        <f t="shared" si="4"/>
        <v>1</v>
      </c>
      <c r="G57" s="3">
        <f t="shared" si="5"/>
        <v>0</v>
      </c>
      <c r="H57" s="3">
        <v>1</v>
      </c>
      <c r="I57" s="3">
        <f t="shared" ca="1" si="6"/>
        <v>1</v>
      </c>
      <c r="J57" s="3" t="s">
        <v>71</v>
      </c>
      <c r="K57" s="3"/>
      <c r="L57" s="3"/>
      <c r="M57" s="3">
        <f t="shared" si="14"/>
        <v>0</v>
      </c>
      <c r="N57" s="3" t="str">
        <f t="shared" si="7"/>
        <v>No Lift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6">
        <f t="shared" si="8"/>
        <v>0</v>
      </c>
      <c r="CR57" s="6">
        <f t="shared" si="15"/>
        <v>0</v>
      </c>
      <c r="CS57" s="6">
        <f t="shared" si="10"/>
        <v>0</v>
      </c>
      <c r="CT57" s="6">
        <f t="shared" si="11"/>
        <v>0</v>
      </c>
      <c r="CU57" s="6">
        <f t="shared" si="12"/>
        <v>0</v>
      </c>
      <c r="CV57" s="6"/>
      <c r="CW57" s="6"/>
      <c r="CX57" s="6">
        <f t="shared" si="13"/>
        <v>0</v>
      </c>
      <c r="CY57" s="3" t="s">
        <v>257</v>
      </c>
    </row>
    <row r="58" spans="1:103" x14ac:dyDescent="0.3">
      <c r="A58" s="2">
        <v>43887</v>
      </c>
      <c r="B58" s="2" t="str">
        <f t="shared" si="0"/>
        <v>Feb</v>
      </c>
      <c r="C58" s="3">
        <f t="shared" si="1"/>
        <v>9</v>
      </c>
      <c r="D58" s="2" t="str">
        <f t="shared" si="2"/>
        <v>Wed</v>
      </c>
      <c r="E58" s="2" t="str">
        <f t="shared" si="3"/>
        <v>2020</v>
      </c>
      <c r="F58" s="3">
        <f t="shared" si="4"/>
        <v>1</v>
      </c>
      <c r="G58" s="3">
        <f t="shared" si="5"/>
        <v>0</v>
      </c>
      <c r="H58" s="3">
        <v>1</v>
      </c>
      <c r="I58" s="3">
        <f t="shared" ca="1" si="6"/>
        <v>1</v>
      </c>
      <c r="J58" s="3" t="s">
        <v>71</v>
      </c>
      <c r="K58" s="3"/>
      <c r="L58" s="3"/>
      <c r="M58" s="3">
        <f t="shared" si="14"/>
        <v>0</v>
      </c>
      <c r="N58" s="3" t="str">
        <f t="shared" si="7"/>
        <v>No Lift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6">
        <f t="shared" si="8"/>
        <v>0</v>
      </c>
      <c r="CR58" s="6">
        <f t="shared" si="15"/>
        <v>0</v>
      </c>
      <c r="CS58" s="6">
        <f t="shared" si="10"/>
        <v>0</v>
      </c>
      <c r="CT58" s="6">
        <f t="shared" si="11"/>
        <v>0</v>
      </c>
      <c r="CU58" s="6">
        <f t="shared" si="12"/>
        <v>0</v>
      </c>
      <c r="CV58" s="6"/>
      <c r="CW58" s="6"/>
      <c r="CX58" s="6">
        <f t="shared" si="13"/>
        <v>0</v>
      </c>
      <c r="CY58" s="3" t="s">
        <v>257</v>
      </c>
    </row>
    <row r="59" spans="1:103" x14ac:dyDescent="0.3">
      <c r="A59" s="2">
        <v>43888</v>
      </c>
      <c r="B59" s="2" t="str">
        <f t="shared" si="0"/>
        <v>Feb</v>
      </c>
      <c r="C59" s="3">
        <f t="shared" si="1"/>
        <v>9</v>
      </c>
      <c r="D59" s="2" t="str">
        <f t="shared" si="2"/>
        <v>Thu</v>
      </c>
      <c r="E59" s="2" t="str">
        <f t="shared" si="3"/>
        <v>2020</v>
      </c>
      <c r="F59" s="3">
        <f t="shared" si="4"/>
        <v>1</v>
      </c>
      <c r="G59" s="3">
        <f t="shared" si="5"/>
        <v>0</v>
      </c>
      <c r="H59" s="3">
        <v>1</v>
      </c>
      <c r="I59" s="3">
        <f t="shared" ca="1" si="6"/>
        <v>1</v>
      </c>
      <c r="J59" s="3" t="s">
        <v>71</v>
      </c>
      <c r="K59" s="3"/>
      <c r="L59" s="3"/>
      <c r="M59" s="3">
        <f t="shared" si="14"/>
        <v>0</v>
      </c>
      <c r="N59" s="3" t="str">
        <f t="shared" si="7"/>
        <v>No Lift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6">
        <f t="shared" si="8"/>
        <v>0</v>
      </c>
      <c r="CR59" s="6">
        <f t="shared" si="15"/>
        <v>0</v>
      </c>
      <c r="CS59" s="6">
        <f t="shared" si="10"/>
        <v>0</v>
      </c>
      <c r="CT59" s="6">
        <f t="shared" si="11"/>
        <v>0</v>
      </c>
      <c r="CU59" s="6">
        <f t="shared" si="12"/>
        <v>0</v>
      </c>
      <c r="CV59" s="6"/>
      <c r="CW59" s="6"/>
      <c r="CX59" s="6">
        <f t="shared" si="13"/>
        <v>0</v>
      </c>
      <c r="CY59" s="3" t="s">
        <v>257</v>
      </c>
    </row>
    <row r="60" spans="1:103" x14ac:dyDescent="0.3">
      <c r="A60" s="2">
        <v>43889</v>
      </c>
      <c r="B60" s="2" t="str">
        <f t="shared" si="0"/>
        <v>Feb</v>
      </c>
      <c r="C60" s="3">
        <f t="shared" si="1"/>
        <v>9</v>
      </c>
      <c r="D60" s="2" t="str">
        <f t="shared" si="2"/>
        <v>Fri</v>
      </c>
      <c r="E60" s="2" t="str">
        <f t="shared" si="3"/>
        <v>2020</v>
      </c>
      <c r="F60" s="3">
        <f t="shared" si="4"/>
        <v>1</v>
      </c>
      <c r="G60" s="3">
        <f t="shared" si="5"/>
        <v>0</v>
      </c>
      <c r="H60" s="3">
        <v>1</v>
      </c>
      <c r="I60" s="3">
        <f t="shared" ca="1" si="6"/>
        <v>1</v>
      </c>
      <c r="J60" s="3" t="s">
        <v>71</v>
      </c>
      <c r="K60" s="3"/>
      <c r="L60" s="3"/>
      <c r="M60" s="3">
        <f t="shared" si="14"/>
        <v>0</v>
      </c>
      <c r="N60" s="3" t="str">
        <f t="shared" si="7"/>
        <v>No Lift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6">
        <f t="shared" si="8"/>
        <v>0</v>
      </c>
      <c r="CR60" s="6">
        <f t="shared" si="15"/>
        <v>0</v>
      </c>
      <c r="CS60" s="6">
        <f t="shared" si="10"/>
        <v>0</v>
      </c>
      <c r="CT60" s="6">
        <f t="shared" si="11"/>
        <v>0</v>
      </c>
      <c r="CU60" s="6">
        <f t="shared" si="12"/>
        <v>0</v>
      </c>
      <c r="CV60" s="6"/>
      <c r="CW60" s="6"/>
      <c r="CX60" s="6">
        <f t="shared" si="13"/>
        <v>0</v>
      </c>
      <c r="CY60" s="3" t="s">
        <v>257</v>
      </c>
    </row>
    <row r="61" spans="1:103" x14ac:dyDescent="0.3">
      <c r="A61" s="2">
        <v>43890</v>
      </c>
      <c r="B61" s="2" t="str">
        <f t="shared" si="0"/>
        <v>Feb</v>
      </c>
      <c r="C61" s="3">
        <f t="shared" si="1"/>
        <v>9</v>
      </c>
      <c r="D61" s="2" t="str">
        <f t="shared" si="2"/>
        <v>Sat</v>
      </c>
      <c r="E61" s="2" t="str">
        <f t="shared" si="3"/>
        <v>2020</v>
      </c>
      <c r="F61" s="3">
        <f t="shared" si="4"/>
        <v>0</v>
      </c>
      <c r="G61" s="3">
        <f t="shared" si="5"/>
        <v>1</v>
      </c>
      <c r="H61" s="3">
        <v>1</v>
      </c>
      <c r="I61" s="3">
        <f t="shared" ca="1" si="6"/>
        <v>1</v>
      </c>
      <c r="J61" s="3" t="s">
        <v>71</v>
      </c>
      <c r="K61" s="3"/>
      <c r="L61" s="3"/>
      <c r="M61" s="3">
        <f t="shared" si="14"/>
        <v>0</v>
      </c>
      <c r="N61" s="3" t="str">
        <f t="shared" si="7"/>
        <v>No Lift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6">
        <f t="shared" si="8"/>
        <v>0</v>
      </c>
      <c r="CR61" s="6">
        <f t="shared" si="15"/>
        <v>0</v>
      </c>
      <c r="CS61" s="6">
        <f t="shared" si="10"/>
        <v>0</v>
      </c>
      <c r="CT61" s="6">
        <f t="shared" si="11"/>
        <v>0</v>
      </c>
      <c r="CU61" s="6">
        <f t="shared" si="12"/>
        <v>0</v>
      </c>
      <c r="CV61" s="6"/>
      <c r="CW61" s="6"/>
      <c r="CX61" s="6">
        <f t="shared" si="13"/>
        <v>0</v>
      </c>
      <c r="CY61" s="3" t="s">
        <v>257</v>
      </c>
    </row>
    <row r="62" spans="1:103" x14ac:dyDescent="0.3">
      <c r="A62" s="2">
        <v>43891</v>
      </c>
      <c r="B62" s="2" t="str">
        <f t="shared" si="0"/>
        <v>Mar</v>
      </c>
      <c r="C62" s="3">
        <f t="shared" si="1"/>
        <v>10</v>
      </c>
      <c r="D62" s="2" t="str">
        <f t="shared" si="2"/>
        <v>Sun</v>
      </c>
      <c r="E62" s="2" t="str">
        <f t="shared" si="3"/>
        <v>2020</v>
      </c>
      <c r="F62" s="3">
        <f t="shared" si="4"/>
        <v>0</v>
      </c>
      <c r="G62" s="3">
        <f t="shared" si="5"/>
        <v>1</v>
      </c>
      <c r="H62" s="3">
        <v>1</v>
      </c>
      <c r="I62" s="3">
        <f t="shared" ca="1" si="6"/>
        <v>1</v>
      </c>
      <c r="J62" s="3" t="s">
        <v>71</v>
      </c>
      <c r="K62" s="3"/>
      <c r="L62" s="3"/>
      <c r="M62" s="3">
        <f t="shared" si="14"/>
        <v>0</v>
      </c>
      <c r="N62" s="3" t="str">
        <f t="shared" si="7"/>
        <v>No Lift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6">
        <f t="shared" si="8"/>
        <v>0</v>
      </c>
      <c r="CR62" s="6">
        <f t="shared" si="15"/>
        <v>0</v>
      </c>
      <c r="CS62" s="6">
        <f t="shared" si="10"/>
        <v>0</v>
      </c>
      <c r="CT62" s="6">
        <f t="shared" si="11"/>
        <v>0</v>
      </c>
      <c r="CU62" s="6">
        <f t="shared" si="12"/>
        <v>0</v>
      </c>
      <c r="CV62" s="6"/>
      <c r="CW62" s="6"/>
      <c r="CX62" s="6">
        <f t="shared" si="13"/>
        <v>0</v>
      </c>
      <c r="CY62" s="3" t="s">
        <v>257</v>
      </c>
    </row>
    <row r="63" spans="1:103" x14ac:dyDescent="0.3">
      <c r="A63" s="2">
        <v>43892</v>
      </c>
      <c r="B63" s="2" t="str">
        <f t="shared" si="0"/>
        <v>Mar</v>
      </c>
      <c r="C63" s="3">
        <f t="shared" si="1"/>
        <v>10</v>
      </c>
      <c r="D63" s="2" t="str">
        <f t="shared" si="2"/>
        <v>Mon</v>
      </c>
      <c r="E63" s="2" t="str">
        <f t="shared" si="3"/>
        <v>2020</v>
      </c>
      <c r="F63" s="3">
        <f t="shared" si="4"/>
        <v>1</v>
      </c>
      <c r="G63" s="3">
        <f t="shared" si="5"/>
        <v>0</v>
      </c>
      <c r="H63" s="3">
        <v>1</v>
      </c>
      <c r="I63" s="3">
        <f t="shared" ca="1" si="6"/>
        <v>1</v>
      </c>
      <c r="J63" s="3" t="s">
        <v>71</v>
      </c>
      <c r="K63" s="3"/>
      <c r="L63" s="3"/>
      <c r="M63" s="3">
        <f t="shared" si="14"/>
        <v>0</v>
      </c>
      <c r="N63" s="3" t="str">
        <f t="shared" si="7"/>
        <v>No Lift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6">
        <f t="shared" si="8"/>
        <v>0</v>
      </c>
      <c r="CR63" s="6">
        <f t="shared" si="15"/>
        <v>0</v>
      </c>
      <c r="CS63" s="6">
        <f t="shared" si="10"/>
        <v>0</v>
      </c>
      <c r="CT63" s="6">
        <f t="shared" si="11"/>
        <v>0</v>
      </c>
      <c r="CU63" s="6">
        <f t="shared" si="12"/>
        <v>0</v>
      </c>
      <c r="CV63" s="6"/>
      <c r="CW63" s="6"/>
      <c r="CX63" s="6">
        <f t="shared" si="13"/>
        <v>0</v>
      </c>
      <c r="CY63" s="3" t="s">
        <v>257</v>
      </c>
    </row>
    <row r="64" spans="1:103" x14ac:dyDescent="0.3">
      <c r="A64" s="2">
        <v>43893</v>
      </c>
      <c r="B64" s="2" t="str">
        <f t="shared" si="0"/>
        <v>Mar</v>
      </c>
      <c r="C64" s="3">
        <f t="shared" si="1"/>
        <v>10</v>
      </c>
      <c r="D64" s="2" t="str">
        <f t="shared" si="2"/>
        <v>Tue</v>
      </c>
      <c r="E64" s="2" t="str">
        <f t="shared" si="3"/>
        <v>2020</v>
      </c>
      <c r="F64" s="3">
        <f t="shared" si="4"/>
        <v>1</v>
      </c>
      <c r="G64" s="3">
        <f t="shared" si="5"/>
        <v>0</v>
      </c>
      <c r="H64" s="3">
        <v>1</v>
      </c>
      <c r="I64" s="3">
        <f t="shared" ca="1" si="6"/>
        <v>1</v>
      </c>
      <c r="J64" s="3" t="s">
        <v>71</v>
      </c>
      <c r="K64" s="3"/>
      <c r="L64" s="3"/>
      <c r="M64" s="3">
        <f t="shared" si="14"/>
        <v>0</v>
      </c>
      <c r="N64" s="3" t="str">
        <f t="shared" si="7"/>
        <v>No Lift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6">
        <f t="shared" si="8"/>
        <v>0</v>
      </c>
      <c r="CR64" s="6">
        <f t="shared" si="15"/>
        <v>0</v>
      </c>
      <c r="CS64" s="6">
        <f t="shared" si="10"/>
        <v>0</v>
      </c>
      <c r="CT64" s="6">
        <f t="shared" si="11"/>
        <v>0</v>
      </c>
      <c r="CU64" s="6">
        <f t="shared" si="12"/>
        <v>0</v>
      </c>
      <c r="CV64" s="6"/>
      <c r="CW64" s="6"/>
      <c r="CX64" s="6">
        <f t="shared" si="13"/>
        <v>0</v>
      </c>
      <c r="CY64" s="3" t="s">
        <v>257</v>
      </c>
    </row>
    <row r="65" spans="1:103" x14ac:dyDescent="0.3">
      <c r="A65" s="2">
        <v>43894</v>
      </c>
      <c r="B65" s="2" t="str">
        <f t="shared" si="0"/>
        <v>Mar</v>
      </c>
      <c r="C65" s="3">
        <f t="shared" si="1"/>
        <v>10</v>
      </c>
      <c r="D65" s="2" t="str">
        <f t="shared" si="2"/>
        <v>Wed</v>
      </c>
      <c r="E65" s="2" t="str">
        <f t="shared" si="3"/>
        <v>2020</v>
      </c>
      <c r="F65" s="3">
        <f t="shared" si="4"/>
        <v>1</v>
      </c>
      <c r="G65" s="3">
        <f t="shared" si="5"/>
        <v>0</v>
      </c>
      <c r="H65" s="3">
        <v>1</v>
      </c>
      <c r="I65" s="3">
        <f t="shared" ca="1" si="6"/>
        <v>1</v>
      </c>
      <c r="J65" s="3" t="s">
        <v>71</v>
      </c>
      <c r="K65" s="3"/>
      <c r="L65" s="3"/>
      <c r="M65" s="3">
        <f t="shared" si="14"/>
        <v>0</v>
      </c>
      <c r="N65" s="3" t="str">
        <f t="shared" si="7"/>
        <v>No Lift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6">
        <f t="shared" si="8"/>
        <v>0</v>
      </c>
      <c r="CR65" s="6">
        <f t="shared" si="15"/>
        <v>0</v>
      </c>
      <c r="CS65" s="6">
        <f t="shared" si="10"/>
        <v>0</v>
      </c>
      <c r="CT65" s="6">
        <f t="shared" si="11"/>
        <v>0</v>
      </c>
      <c r="CU65" s="6">
        <f t="shared" si="12"/>
        <v>0</v>
      </c>
      <c r="CV65" s="6"/>
      <c r="CW65" s="6"/>
      <c r="CX65" s="6">
        <f t="shared" si="13"/>
        <v>0</v>
      </c>
      <c r="CY65" s="3" t="s">
        <v>257</v>
      </c>
    </row>
    <row r="66" spans="1:103" x14ac:dyDescent="0.3">
      <c r="A66" s="2">
        <v>43895</v>
      </c>
      <c r="B66" s="2" t="str">
        <f t="shared" ref="B66:B129" si="16">TEXT(A66, "Mmm")</f>
        <v>Mar</v>
      </c>
      <c r="C66" s="3">
        <f t="shared" ref="C66:C129" si="17">WEEKNUM(A66)</f>
        <v>10</v>
      </c>
      <c r="D66" s="2" t="str">
        <f t="shared" ref="D66:D129" si="18">TEXT(A66,"Ddd")</f>
        <v>Thu</v>
      </c>
      <c r="E66" s="2" t="str">
        <f t="shared" ref="E66:E129" si="19">TEXT(A66,"Yyyy")</f>
        <v>2020</v>
      </c>
      <c r="F66" s="3">
        <f t="shared" ref="F66:F129" si="20">IF(OR(WEEKDAY(A66)=1, WEEKDAY(A66)=7), 0, 1)</f>
        <v>1</v>
      </c>
      <c r="G66" s="3">
        <f t="shared" ref="G66:G129" si="21">IF(OR(WEEKDAY(A66)=1, WEEKDAY(A66)=7), 1, 0)</f>
        <v>0</v>
      </c>
      <c r="H66" s="3">
        <v>1</v>
      </c>
      <c r="I66" s="3">
        <f t="shared" ref="I66:I129" ca="1" si="22">IF(A66&lt;TODAY(), 1, 0)</f>
        <v>1</v>
      </c>
      <c r="J66" s="3" t="s">
        <v>71</v>
      </c>
      <c r="K66" s="3"/>
      <c r="L66" s="3"/>
      <c r="M66" s="3">
        <f t="shared" ref="M66:M129" si="23">IF(OR(COUNTIF(O66, "Leg*"), COUNTIF(O66, "Upper*"), COUNTIF(O66, "Should*")), 1, 0)</f>
        <v>0</v>
      </c>
      <c r="N66" s="3" t="str">
        <f t="shared" ref="N66:N129" si="24">IF(COUNTIF(O66,"Leg*")=1, "Legs", IF(COUNTIF(O66, "Upp*")=1, "Upper", IF(ISBLANK(O66), "No Lift", "Shoulders")))</f>
        <v>No Lift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6">
        <f t="shared" ref="CQ66:CQ129" si="25">IFERROR(Q66*R66, 0)+IFERROR(S66*T66, 0)+IFERROR(U66*V66, 0)+IFERROR(W66*X66, 0)+IFERROR(Y66*Z66, 0)</f>
        <v>0</v>
      </c>
      <c r="CR66" s="6">
        <f t="shared" ref="CR66:CR97" si="26">IFERROR(AD66*AE66, 0)+IFERROR(AF66*AG66, 0)+IFERROR(AH66*AI66, 0)+IFERROR(AJ66*AK66, 0)+IFERROR(AL66*AM66, 0)</f>
        <v>0</v>
      </c>
      <c r="CS66" s="6">
        <f t="shared" ref="CS66:CS129" si="27">IFERROR(AO66*AP66, 0)+IFERROR(AQ66*AR66, 0)+IFERROR(AS66*AT66, 0)+IFERROR(AU66*AV66, 0)+IFERROR(AW66*AX66, 0)</f>
        <v>0</v>
      </c>
      <c r="CT66" s="6">
        <f t="shared" ref="CT66:CT129" si="28">IFERROR(AZ66*BA66, 0)+IFERROR(BB66*BC66, 0)+IFERROR(BD66*BE66, 0)+IFERROR(BF66*BG66, 0)+IFERROR(BH66*BI66, 0)</f>
        <v>0</v>
      </c>
      <c r="CU66" s="6">
        <f t="shared" ref="CU66:CU129" si="29">IFERROR(BK66*BL66, 0)+IFERROR(BM66*BN66, 0)+IFERROR(BO66*BP66, 0)+IFERROR(BQ66*BR66, 0)+IFERROR(BS66*BT66, 0)</f>
        <v>0</v>
      </c>
      <c r="CV66" s="6"/>
      <c r="CW66" s="6"/>
      <c r="CX66" s="6">
        <f t="shared" ref="CX66:CX129" si="30">SUM(CQ66:CU66)</f>
        <v>0</v>
      </c>
      <c r="CY66" s="3" t="s">
        <v>257</v>
      </c>
    </row>
    <row r="67" spans="1:103" x14ac:dyDescent="0.3">
      <c r="A67" s="2">
        <v>43896</v>
      </c>
      <c r="B67" s="2" t="str">
        <f t="shared" si="16"/>
        <v>Mar</v>
      </c>
      <c r="C67" s="3">
        <f t="shared" si="17"/>
        <v>10</v>
      </c>
      <c r="D67" s="2" t="str">
        <f t="shared" si="18"/>
        <v>Fri</v>
      </c>
      <c r="E67" s="2" t="str">
        <f t="shared" si="19"/>
        <v>2020</v>
      </c>
      <c r="F67" s="3">
        <f t="shared" si="20"/>
        <v>1</v>
      </c>
      <c r="G67" s="3">
        <f t="shared" si="21"/>
        <v>0</v>
      </c>
      <c r="H67" s="3">
        <v>1</v>
      </c>
      <c r="I67" s="3">
        <f t="shared" ca="1" si="22"/>
        <v>1</v>
      </c>
      <c r="J67" s="3" t="s">
        <v>71</v>
      </c>
      <c r="K67" s="3"/>
      <c r="L67" s="3"/>
      <c r="M67" s="3">
        <f t="shared" si="23"/>
        <v>0</v>
      </c>
      <c r="N67" s="3" t="str">
        <f t="shared" si="24"/>
        <v>No Lift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6">
        <f t="shared" si="25"/>
        <v>0</v>
      </c>
      <c r="CR67" s="6">
        <f t="shared" si="26"/>
        <v>0</v>
      </c>
      <c r="CS67" s="6">
        <f t="shared" si="27"/>
        <v>0</v>
      </c>
      <c r="CT67" s="6">
        <f t="shared" si="28"/>
        <v>0</v>
      </c>
      <c r="CU67" s="6">
        <f t="shared" si="29"/>
        <v>0</v>
      </c>
      <c r="CV67" s="6"/>
      <c r="CW67" s="6"/>
      <c r="CX67" s="6">
        <f t="shared" si="30"/>
        <v>0</v>
      </c>
      <c r="CY67" s="3" t="s">
        <v>257</v>
      </c>
    </row>
    <row r="68" spans="1:103" x14ac:dyDescent="0.3">
      <c r="A68" s="2">
        <v>43897</v>
      </c>
      <c r="B68" s="2" t="str">
        <f t="shared" si="16"/>
        <v>Mar</v>
      </c>
      <c r="C68" s="3">
        <f t="shared" si="17"/>
        <v>10</v>
      </c>
      <c r="D68" s="2" t="str">
        <f t="shared" si="18"/>
        <v>Sat</v>
      </c>
      <c r="E68" s="2" t="str">
        <f t="shared" si="19"/>
        <v>2020</v>
      </c>
      <c r="F68" s="3">
        <f t="shared" si="20"/>
        <v>0</v>
      </c>
      <c r="G68" s="3">
        <f t="shared" si="21"/>
        <v>1</v>
      </c>
      <c r="H68" s="3">
        <v>1</v>
      </c>
      <c r="I68" s="3">
        <f t="shared" ca="1" si="22"/>
        <v>1</v>
      </c>
      <c r="J68" s="3" t="s">
        <v>71</v>
      </c>
      <c r="K68" s="3"/>
      <c r="L68" s="3"/>
      <c r="M68" s="3">
        <f t="shared" si="23"/>
        <v>0</v>
      </c>
      <c r="N68" s="3" t="str">
        <f t="shared" si="24"/>
        <v>No Lift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6">
        <f t="shared" si="25"/>
        <v>0</v>
      </c>
      <c r="CR68" s="6">
        <f t="shared" si="26"/>
        <v>0</v>
      </c>
      <c r="CS68" s="6">
        <f t="shared" si="27"/>
        <v>0</v>
      </c>
      <c r="CT68" s="6">
        <f t="shared" si="28"/>
        <v>0</v>
      </c>
      <c r="CU68" s="6">
        <f t="shared" si="29"/>
        <v>0</v>
      </c>
      <c r="CV68" s="6"/>
      <c r="CW68" s="6"/>
      <c r="CX68" s="6">
        <f t="shared" si="30"/>
        <v>0</v>
      </c>
      <c r="CY68" s="3" t="s">
        <v>257</v>
      </c>
    </row>
    <row r="69" spans="1:103" x14ac:dyDescent="0.3">
      <c r="A69" s="2">
        <v>43898</v>
      </c>
      <c r="B69" s="2" t="str">
        <f t="shared" si="16"/>
        <v>Mar</v>
      </c>
      <c r="C69" s="3">
        <f t="shared" si="17"/>
        <v>11</v>
      </c>
      <c r="D69" s="2" t="str">
        <f t="shared" si="18"/>
        <v>Sun</v>
      </c>
      <c r="E69" s="2" t="str">
        <f t="shared" si="19"/>
        <v>2020</v>
      </c>
      <c r="F69" s="3">
        <f t="shared" si="20"/>
        <v>0</v>
      </c>
      <c r="G69" s="3">
        <f t="shared" si="21"/>
        <v>1</v>
      </c>
      <c r="H69" s="3">
        <v>1</v>
      </c>
      <c r="I69" s="3">
        <f t="shared" ca="1" si="22"/>
        <v>1</v>
      </c>
      <c r="J69" s="3" t="s">
        <v>71</v>
      </c>
      <c r="K69" s="3"/>
      <c r="L69" s="3"/>
      <c r="M69" s="3">
        <f t="shared" si="23"/>
        <v>0</v>
      </c>
      <c r="N69" s="3" t="str">
        <f t="shared" si="24"/>
        <v>No Lift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6">
        <f t="shared" si="25"/>
        <v>0</v>
      </c>
      <c r="CR69" s="6">
        <f t="shared" si="26"/>
        <v>0</v>
      </c>
      <c r="CS69" s="6">
        <f t="shared" si="27"/>
        <v>0</v>
      </c>
      <c r="CT69" s="6">
        <f t="shared" si="28"/>
        <v>0</v>
      </c>
      <c r="CU69" s="6">
        <f t="shared" si="29"/>
        <v>0</v>
      </c>
      <c r="CV69" s="6"/>
      <c r="CW69" s="6"/>
      <c r="CX69" s="6">
        <f t="shared" si="30"/>
        <v>0</v>
      </c>
      <c r="CY69" s="3" t="s">
        <v>257</v>
      </c>
    </row>
    <row r="70" spans="1:103" x14ac:dyDescent="0.3">
      <c r="A70" s="2">
        <v>43899</v>
      </c>
      <c r="B70" s="2" t="str">
        <f t="shared" si="16"/>
        <v>Mar</v>
      </c>
      <c r="C70" s="3">
        <f t="shared" si="17"/>
        <v>11</v>
      </c>
      <c r="D70" s="2" t="str">
        <f t="shared" si="18"/>
        <v>Mon</v>
      </c>
      <c r="E70" s="2" t="str">
        <f t="shared" si="19"/>
        <v>2020</v>
      </c>
      <c r="F70" s="3">
        <f t="shared" si="20"/>
        <v>1</v>
      </c>
      <c r="G70" s="3">
        <f t="shared" si="21"/>
        <v>0</v>
      </c>
      <c r="H70" s="3">
        <v>1</v>
      </c>
      <c r="I70" s="3">
        <f t="shared" ca="1" si="22"/>
        <v>1</v>
      </c>
      <c r="J70" s="3" t="s">
        <v>71</v>
      </c>
      <c r="K70" s="3"/>
      <c r="L70" s="3"/>
      <c r="M70" s="3">
        <f t="shared" si="23"/>
        <v>0</v>
      </c>
      <c r="N70" s="3" t="str">
        <f t="shared" si="24"/>
        <v>No Lift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6">
        <f t="shared" si="25"/>
        <v>0</v>
      </c>
      <c r="CR70" s="6">
        <f t="shared" si="26"/>
        <v>0</v>
      </c>
      <c r="CS70" s="6">
        <f t="shared" si="27"/>
        <v>0</v>
      </c>
      <c r="CT70" s="6">
        <f t="shared" si="28"/>
        <v>0</v>
      </c>
      <c r="CU70" s="6">
        <f t="shared" si="29"/>
        <v>0</v>
      </c>
      <c r="CV70" s="6"/>
      <c r="CW70" s="6"/>
      <c r="CX70" s="6">
        <f t="shared" si="30"/>
        <v>0</v>
      </c>
      <c r="CY70" s="3" t="s">
        <v>257</v>
      </c>
    </row>
    <row r="71" spans="1:103" x14ac:dyDescent="0.3">
      <c r="A71" s="2">
        <v>43900</v>
      </c>
      <c r="B71" s="2" t="str">
        <f t="shared" si="16"/>
        <v>Mar</v>
      </c>
      <c r="C71" s="3">
        <f t="shared" si="17"/>
        <v>11</v>
      </c>
      <c r="D71" s="2" t="str">
        <f t="shared" si="18"/>
        <v>Tue</v>
      </c>
      <c r="E71" s="2" t="str">
        <f t="shared" si="19"/>
        <v>2020</v>
      </c>
      <c r="F71" s="3">
        <f t="shared" si="20"/>
        <v>1</v>
      </c>
      <c r="G71" s="3">
        <f t="shared" si="21"/>
        <v>0</v>
      </c>
      <c r="H71" s="3">
        <v>1</v>
      </c>
      <c r="I71" s="3">
        <f t="shared" ca="1" si="22"/>
        <v>1</v>
      </c>
      <c r="J71" s="3" t="s">
        <v>71</v>
      </c>
      <c r="K71" s="3"/>
      <c r="L71" s="3"/>
      <c r="M71" s="3">
        <f t="shared" si="23"/>
        <v>0</v>
      </c>
      <c r="N71" s="3" t="str">
        <f t="shared" si="24"/>
        <v>No Lift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6">
        <f t="shared" si="25"/>
        <v>0</v>
      </c>
      <c r="CR71" s="6">
        <f t="shared" si="26"/>
        <v>0</v>
      </c>
      <c r="CS71" s="6">
        <f t="shared" si="27"/>
        <v>0</v>
      </c>
      <c r="CT71" s="6">
        <f t="shared" si="28"/>
        <v>0</v>
      </c>
      <c r="CU71" s="6">
        <f t="shared" si="29"/>
        <v>0</v>
      </c>
      <c r="CV71" s="6"/>
      <c r="CW71" s="6"/>
      <c r="CX71" s="6">
        <f t="shared" si="30"/>
        <v>0</v>
      </c>
      <c r="CY71" s="3" t="s">
        <v>257</v>
      </c>
    </row>
    <row r="72" spans="1:103" x14ac:dyDescent="0.3">
      <c r="A72" s="2">
        <v>43901</v>
      </c>
      <c r="B72" s="2" t="str">
        <f t="shared" si="16"/>
        <v>Mar</v>
      </c>
      <c r="C72" s="3">
        <f t="shared" si="17"/>
        <v>11</v>
      </c>
      <c r="D72" s="2" t="str">
        <f t="shared" si="18"/>
        <v>Wed</v>
      </c>
      <c r="E72" s="2" t="str">
        <f t="shared" si="19"/>
        <v>2020</v>
      </c>
      <c r="F72" s="3">
        <f t="shared" si="20"/>
        <v>1</v>
      </c>
      <c r="G72" s="3">
        <f t="shared" si="21"/>
        <v>0</v>
      </c>
      <c r="H72" s="3">
        <v>1</v>
      </c>
      <c r="I72" s="3">
        <f t="shared" ca="1" si="22"/>
        <v>1</v>
      </c>
      <c r="J72" s="3" t="s">
        <v>71</v>
      </c>
      <c r="K72" s="3"/>
      <c r="L72" s="3"/>
      <c r="M72" s="3">
        <f t="shared" si="23"/>
        <v>0</v>
      </c>
      <c r="N72" s="3" t="str">
        <f t="shared" si="24"/>
        <v>No Lift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6">
        <f t="shared" si="25"/>
        <v>0</v>
      </c>
      <c r="CR72" s="6">
        <f t="shared" si="26"/>
        <v>0</v>
      </c>
      <c r="CS72" s="6">
        <f t="shared" si="27"/>
        <v>0</v>
      </c>
      <c r="CT72" s="6">
        <f t="shared" si="28"/>
        <v>0</v>
      </c>
      <c r="CU72" s="6">
        <f t="shared" si="29"/>
        <v>0</v>
      </c>
      <c r="CV72" s="6"/>
      <c r="CW72" s="6"/>
      <c r="CX72" s="6">
        <f t="shared" si="30"/>
        <v>0</v>
      </c>
      <c r="CY72" s="3" t="s">
        <v>257</v>
      </c>
    </row>
    <row r="73" spans="1:103" x14ac:dyDescent="0.3">
      <c r="A73" s="2">
        <v>43902</v>
      </c>
      <c r="B73" s="2" t="str">
        <f t="shared" si="16"/>
        <v>Mar</v>
      </c>
      <c r="C73" s="3">
        <f t="shared" si="17"/>
        <v>11</v>
      </c>
      <c r="D73" s="2" t="str">
        <f t="shared" si="18"/>
        <v>Thu</v>
      </c>
      <c r="E73" s="2" t="str">
        <f t="shared" si="19"/>
        <v>2020</v>
      </c>
      <c r="F73" s="3">
        <f t="shared" si="20"/>
        <v>1</v>
      </c>
      <c r="G73" s="3">
        <f t="shared" si="21"/>
        <v>0</v>
      </c>
      <c r="H73" s="3">
        <v>1</v>
      </c>
      <c r="I73" s="3">
        <f t="shared" ca="1" si="22"/>
        <v>1</v>
      </c>
      <c r="J73" s="3" t="s">
        <v>71</v>
      </c>
      <c r="K73" s="3"/>
      <c r="L73" s="3"/>
      <c r="M73" s="3">
        <f t="shared" si="23"/>
        <v>0</v>
      </c>
      <c r="N73" s="3" t="str">
        <f t="shared" si="24"/>
        <v>No Lift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6">
        <f t="shared" si="25"/>
        <v>0</v>
      </c>
      <c r="CR73" s="6">
        <f t="shared" si="26"/>
        <v>0</v>
      </c>
      <c r="CS73" s="6">
        <f t="shared" si="27"/>
        <v>0</v>
      </c>
      <c r="CT73" s="6">
        <f t="shared" si="28"/>
        <v>0</v>
      </c>
      <c r="CU73" s="6">
        <f t="shared" si="29"/>
        <v>0</v>
      </c>
      <c r="CV73" s="6"/>
      <c r="CW73" s="6"/>
      <c r="CX73" s="6">
        <f t="shared" si="30"/>
        <v>0</v>
      </c>
      <c r="CY73" s="3" t="s">
        <v>257</v>
      </c>
    </row>
    <row r="74" spans="1:103" x14ac:dyDescent="0.3">
      <c r="A74" s="2">
        <v>43903</v>
      </c>
      <c r="B74" s="2" t="str">
        <f t="shared" si="16"/>
        <v>Mar</v>
      </c>
      <c r="C74" s="3">
        <f t="shared" si="17"/>
        <v>11</v>
      </c>
      <c r="D74" s="2" t="str">
        <f t="shared" si="18"/>
        <v>Fri</v>
      </c>
      <c r="E74" s="2" t="str">
        <f t="shared" si="19"/>
        <v>2020</v>
      </c>
      <c r="F74" s="3">
        <f t="shared" si="20"/>
        <v>1</v>
      </c>
      <c r="G74" s="3">
        <f t="shared" si="21"/>
        <v>0</v>
      </c>
      <c r="H74" s="3">
        <v>1</v>
      </c>
      <c r="I74" s="3">
        <f t="shared" ca="1" si="22"/>
        <v>1</v>
      </c>
      <c r="J74" s="3" t="s">
        <v>71</v>
      </c>
      <c r="K74" s="3"/>
      <c r="L74" s="3"/>
      <c r="M74" s="3">
        <f t="shared" si="23"/>
        <v>0</v>
      </c>
      <c r="N74" s="3" t="str">
        <f t="shared" si="24"/>
        <v>No Lift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6">
        <f t="shared" si="25"/>
        <v>0</v>
      </c>
      <c r="CR74" s="6">
        <f t="shared" si="26"/>
        <v>0</v>
      </c>
      <c r="CS74" s="6">
        <f t="shared" si="27"/>
        <v>0</v>
      </c>
      <c r="CT74" s="6">
        <f t="shared" si="28"/>
        <v>0</v>
      </c>
      <c r="CU74" s="6">
        <f t="shared" si="29"/>
        <v>0</v>
      </c>
      <c r="CV74" s="6"/>
      <c r="CW74" s="6"/>
      <c r="CX74" s="6">
        <f t="shared" si="30"/>
        <v>0</v>
      </c>
      <c r="CY74" s="3" t="s">
        <v>257</v>
      </c>
    </row>
    <row r="75" spans="1:103" x14ac:dyDescent="0.3">
      <c r="A75" s="2">
        <v>43904</v>
      </c>
      <c r="B75" s="2" t="str">
        <f t="shared" si="16"/>
        <v>Mar</v>
      </c>
      <c r="C75" s="3">
        <f t="shared" si="17"/>
        <v>11</v>
      </c>
      <c r="D75" s="2" t="str">
        <f t="shared" si="18"/>
        <v>Sat</v>
      </c>
      <c r="E75" s="2" t="str">
        <f t="shared" si="19"/>
        <v>2020</v>
      </c>
      <c r="F75" s="3">
        <f t="shared" si="20"/>
        <v>0</v>
      </c>
      <c r="G75" s="3">
        <f t="shared" si="21"/>
        <v>1</v>
      </c>
      <c r="H75" s="3">
        <v>1</v>
      </c>
      <c r="I75" s="3">
        <f t="shared" ca="1" si="22"/>
        <v>1</v>
      </c>
      <c r="J75" s="3" t="s">
        <v>71</v>
      </c>
      <c r="K75" s="3"/>
      <c r="L75" s="3"/>
      <c r="M75" s="3">
        <f t="shared" si="23"/>
        <v>0</v>
      </c>
      <c r="N75" s="3" t="str">
        <f t="shared" si="24"/>
        <v>No Lift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6">
        <f t="shared" si="25"/>
        <v>0</v>
      </c>
      <c r="CR75" s="6">
        <f t="shared" si="26"/>
        <v>0</v>
      </c>
      <c r="CS75" s="6">
        <f t="shared" si="27"/>
        <v>0</v>
      </c>
      <c r="CT75" s="6">
        <f t="shared" si="28"/>
        <v>0</v>
      </c>
      <c r="CU75" s="6">
        <f t="shared" si="29"/>
        <v>0</v>
      </c>
      <c r="CV75" s="6"/>
      <c r="CW75" s="6"/>
      <c r="CX75" s="6">
        <f t="shared" si="30"/>
        <v>0</v>
      </c>
      <c r="CY75" s="3" t="s">
        <v>257</v>
      </c>
    </row>
    <row r="76" spans="1:103" x14ac:dyDescent="0.3">
      <c r="A76" s="2">
        <v>43905</v>
      </c>
      <c r="B76" s="2" t="str">
        <f t="shared" si="16"/>
        <v>Mar</v>
      </c>
      <c r="C76" s="3">
        <f t="shared" si="17"/>
        <v>12</v>
      </c>
      <c r="D76" s="2" t="str">
        <f t="shared" si="18"/>
        <v>Sun</v>
      </c>
      <c r="E76" s="2" t="str">
        <f t="shared" si="19"/>
        <v>2020</v>
      </c>
      <c r="F76" s="3">
        <f t="shared" si="20"/>
        <v>0</v>
      </c>
      <c r="G76" s="3">
        <f t="shared" si="21"/>
        <v>1</v>
      </c>
      <c r="H76" s="3">
        <v>1</v>
      </c>
      <c r="I76" s="3">
        <f t="shared" ca="1" si="22"/>
        <v>1</v>
      </c>
      <c r="J76" s="3" t="s">
        <v>71</v>
      </c>
      <c r="K76" s="3"/>
      <c r="L76" s="3"/>
      <c r="M76" s="3">
        <f t="shared" si="23"/>
        <v>0</v>
      </c>
      <c r="N76" s="3" t="str">
        <f t="shared" si="24"/>
        <v>No Lift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6">
        <f t="shared" si="25"/>
        <v>0</v>
      </c>
      <c r="CR76" s="6">
        <f t="shared" si="26"/>
        <v>0</v>
      </c>
      <c r="CS76" s="6">
        <f t="shared" si="27"/>
        <v>0</v>
      </c>
      <c r="CT76" s="6">
        <f t="shared" si="28"/>
        <v>0</v>
      </c>
      <c r="CU76" s="6">
        <f t="shared" si="29"/>
        <v>0</v>
      </c>
      <c r="CV76" s="6"/>
      <c r="CW76" s="6"/>
      <c r="CX76" s="6">
        <f t="shared" si="30"/>
        <v>0</v>
      </c>
      <c r="CY76" s="3" t="s">
        <v>257</v>
      </c>
    </row>
    <row r="77" spans="1:103" x14ac:dyDescent="0.3">
      <c r="A77" s="2">
        <v>43906</v>
      </c>
      <c r="B77" s="2" t="str">
        <f t="shared" si="16"/>
        <v>Mar</v>
      </c>
      <c r="C77" s="3">
        <f t="shared" si="17"/>
        <v>12</v>
      </c>
      <c r="D77" s="2" t="str">
        <f t="shared" si="18"/>
        <v>Mon</v>
      </c>
      <c r="E77" s="2" t="str">
        <f t="shared" si="19"/>
        <v>2020</v>
      </c>
      <c r="F77" s="3">
        <f t="shared" si="20"/>
        <v>1</v>
      </c>
      <c r="G77" s="3">
        <f t="shared" si="21"/>
        <v>0</v>
      </c>
      <c r="H77" s="3">
        <v>1</v>
      </c>
      <c r="I77" s="3">
        <f t="shared" ca="1" si="22"/>
        <v>1</v>
      </c>
      <c r="J77" s="3" t="s">
        <v>71</v>
      </c>
      <c r="K77" s="3"/>
      <c r="L77" s="3"/>
      <c r="M77" s="3">
        <f t="shared" si="23"/>
        <v>0</v>
      </c>
      <c r="N77" s="3" t="str">
        <f t="shared" si="24"/>
        <v>No Lift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6">
        <f t="shared" si="25"/>
        <v>0</v>
      </c>
      <c r="CR77" s="6">
        <f t="shared" si="26"/>
        <v>0</v>
      </c>
      <c r="CS77" s="6">
        <f t="shared" si="27"/>
        <v>0</v>
      </c>
      <c r="CT77" s="6">
        <f t="shared" si="28"/>
        <v>0</v>
      </c>
      <c r="CU77" s="6">
        <f t="shared" si="29"/>
        <v>0</v>
      </c>
      <c r="CV77" s="6"/>
      <c r="CW77" s="6"/>
      <c r="CX77" s="6">
        <f t="shared" si="30"/>
        <v>0</v>
      </c>
      <c r="CY77" s="3" t="s">
        <v>257</v>
      </c>
    </row>
    <row r="78" spans="1:103" x14ac:dyDescent="0.3">
      <c r="A78" s="2">
        <v>43907</v>
      </c>
      <c r="B78" s="2" t="str">
        <f t="shared" si="16"/>
        <v>Mar</v>
      </c>
      <c r="C78" s="3">
        <f t="shared" si="17"/>
        <v>12</v>
      </c>
      <c r="D78" s="2" t="str">
        <f t="shared" si="18"/>
        <v>Tue</v>
      </c>
      <c r="E78" s="2" t="str">
        <f t="shared" si="19"/>
        <v>2020</v>
      </c>
      <c r="F78" s="3">
        <f t="shared" si="20"/>
        <v>1</v>
      </c>
      <c r="G78" s="3">
        <f t="shared" si="21"/>
        <v>0</v>
      </c>
      <c r="H78" s="3">
        <v>1</v>
      </c>
      <c r="I78" s="3">
        <f t="shared" ca="1" si="22"/>
        <v>1</v>
      </c>
      <c r="J78" s="3" t="s">
        <v>71</v>
      </c>
      <c r="K78" s="3"/>
      <c r="L78" s="3"/>
      <c r="M78" s="3">
        <f t="shared" si="23"/>
        <v>0</v>
      </c>
      <c r="N78" s="3" t="str">
        <f t="shared" si="24"/>
        <v>No Lift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6">
        <f t="shared" si="25"/>
        <v>0</v>
      </c>
      <c r="CR78" s="6">
        <f t="shared" si="26"/>
        <v>0</v>
      </c>
      <c r="CS78" s="6">
        <f t="shared" si="27"/>
        <v>0</v>
      </c>
      <c r="CT78" s="6">
        <f t="shared" si="28"/>
        <v>0</v>
      </c>
      <c r="CU78" s="6">
        <f t="shared" si="29"/>
        <v>0</v>
      </c>
      <c r="CV78" s="6"/>
      <c r="CW78" s="6"/>
      <c r="CX78" s="6">
        <f t="shared" si="30"/>
        <v>0</v>
      </c>
      <c r="CY78" s="3" t="s">
        <v>257</v>
      </c>
    </row>
    <row r="79" spans="1:103" x14ac:dyDescent="0.3">
      <c r="A79" s="2">
        <v>43908</v>
      </c>
      <c r="B79" s="2" t="str">
        <f t="shared" si="16"/>
        <v>Mar</v>
      </c>
      <c r="C79" s="3">
        <f t="shared" si="17"/>
        <v>12</v>
      </c>
      <c r="D79" s="2" t="str">
        <f t="shared" si="18"/>
        <v>Wed</v>
      </c>
      <c r="E79" s="2" t="str">
        <f t="shared" si="19"/>
        <v>2020</v>
      </c>
      <c r="F79" s="3">
        <f t="shared" si="20"/>
        <v>1</v>
      </c>
      <c r="G79" s="3">
        <f t="shared" si="21"/>
        <v>0</v>
      </c>
      <c r="H79" s="3">
        <v>1</v>
      </c>
      <c r="I79" s="3">
        <f t="shared" ca="1" si="22"/>
        <v>1</v>
      </c>
      <c r="J79" s="3" t="s">
        <v>71</v>
      </c>
      <c r="K79" s="3"/>
      <c r="L79" s="3"/>
      <c r="M79" s="3">
        <f t="shared" si="23"/>
        <v>0</v>
      </c>
      <c r="N79" s="3" t="str">
        <f t="shared" si="24"/>
        <v>No Lift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6">
        <f t="shared" si="25"/>
        <v>0</v>
      </c>
      <c r="CR79" s="6">
        <f t="shared" si="26"/>
        <v>0</v>
      </c>
      <c r="CS79" s="6">
        <f t="shared" si="27"/>
        <v>0</v>
      </c>
      <c r="CT79" s="6">
        <f t="shared" si="28"/>
        <v>0</v>
      </c>
      <c r="CU79" s="6">
        <f t="shared" si="29"/>
        <v>0</v>
      </c>
      <c r="CV79" s="6"/>
      <c r="CW79" s="6"/>
      <c r="CX79" s="6">
        <f t="shared" si="30"/>
        <v>0</v>
      </c>
      <c r="CY79" s="3" t="s">
        <v>257</v>
      </c>
    </row>
    <row r="80" spans="1:103" x14ac:dyDescent="0.3">
      <c r="A80" s="2">
        <v>43909</v>
      </c>
      <c r="B80" s="2" t="str">
        <f t="shared" si="16"/>
        <v>Mar</v>
      </c>
      <c r="C80" s="3">
        <f t="shared" si="17"/>
        <v>12</v>
      </c>
      <c r="D80" s="2" t="str">
        <f t="shared" si="18"/>
        <v>Thu</v>
      </c>
      <c r="E80" s="2" t="str">
        <f t="shared" si="19"/>
        <v>2020</v>
      </c>
      <c r="F80" s="3">
        <f t="shared" si="20"/>
        <v>1</v>
      </c>
      <c r="G80" s="3">
        <f t="shared" si="21"/>
        <v>0</v>
      </c>
      <c r="H80" s="3">
        <v>1</v>
      </c>
      <c r="I80" s="3">
        <f t="shared" ca="1" si="22"/>
        <v>1</v>
      </c>
      <c r="J80" s="3" t="s">
        <v>71</v>
      </c>
      <c r="K80" s="3"/>
      <c r="L80" s="3"/>
      <c r="M80" s="3">
        <f t="shared" si="23"/>
        <v>0</v>
      </c>
      <c r="N80" s="3" t="str">
        <f t="shared" si="24"/>
        <v>No Lift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6">
        <f t="shared" si="25"/>
        <v>0</v>
      </c>
      <c r="CR80" s="6">
        <f t="shared" si="26"/>
        <v>0</v>
      </c>
      <c r="CS80" s="6">
        <f t="shared" si="27"/>
        <v>0</v>
      </c>
      <c r="CT80" s="6">
        <f t="shared" si="28"/>
        <v>0</v>
      </c>
      <c r="CU80" s="6">
        <f t="shared" si="29"/>
        <v>0</v>
      </c>
      <c r="CV80" s="6"/>
      <c r="CW80" s="6"/>
      <c r="CX80" s="6">
        <f t="shared" si="30"/>
        <v>0</v>
      </c>
      <c r="CY80" s="3" t="s">
        <v>257</v>
      </c>
    </row>
    <row r="81" spans="1:103" x14ac:dyDescent="0.3">
      <c r="A81" s="2">
        <v>43910</v>
      </c>
      <c r="B81" s="2" t="str">
        <f t="shared" si="16"/>
        <v>Mar</v>
      </c>
      <c r="C81" s="3">
        <f t="shared" si="17"/>
        <v>12</v>
      </c>
      <c r="D81" s="2" t="str">
        <f t="shared" si="18"/>
        <v>Fri</v>
      </c>
      <c r="E81" s="2" t="str">
        <f t="shared" si="19"/>
        <v>2020</v>
      </c>
      <c r="F81" s="3">
        <f t="shared" si="20"/>
        <v>1</v>
      </c>
      <c r="G81" s="3">
        <f t="shared" si="21"/>
        <v>0</v>
      </c>
      <c r="H81" s="3">
        <v>1</v>
      </c>
      <c r="I81" s="3">
        <f t="shared" ca="1" si="22"/>
        <v>1</v>
      </c>
      <c r="J81" s="3" t="s">
        <v>71</v>
      </c>
      <c r="K81" s="3"/>
      <c r="L81" s="3"/>
      <c r="M81" s="3">
        <f t="shared" si="23"/>
        <v>0</v>
      </c>
      <c r="N81" s="3" t="str">
        <f t="shared" si="24"/>
        <v>No Lift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6">
        <f t="shared" si="25"/>
        <v>0</v>
      </c>
      <c r="CR81" s="6">
        <f t="shared" si="26"/>
        <v>0</v>
      </c>
      <c r="CS81" s="6">
        <f t="shared" si="27"/>
        <v>0</v>
      </c>
      <c r="CT81" s="6">
        <f t="shared" si="28"/>
        <v>0</v>
      </c>
      <c r="CU81" s="6">
        <f t="shared" si="29"/>
        <v>0</v>
      </c>
      <c r="CV81" s="6"/>
      <c r="CW81" s="6"/>
      <c r="CX81" s="6">
        <f t="shared" si="30"/>
        <v>0</v>
      </c>
      <c r="CY81" s="3" t="s">
        <v>257</v>
      </c>
    </row>
    <row r="82" spans="1:103" x14ac:dyDescent="0.3">
      <c r="A82" s="2">
        <v>43911</v>
      </c>
      <c r="B82" s="2" t="str">
        <f t="shared" si="16"/>
        <v>Mar</v>
      </c>
      <c r="C82" s="3">
        <f t="shared" si="17"/>
        <v>12</v>
      </c>
      <c r="D82" s="2" t="str">
        <f t="shared" si="18"/>
        <v>Sat</v>
      </c>
      <c r="E82" s="2" t="str">
        <f t="shared" si="19"/>
        <v>2020</v>
      </c>
      <c r="F82" s="3">
        <f t="shared" si="20"/>
        <v>0</v>
      </c>
      <c r="G82" s="3">
        <f t="shared" si="21"/>
        <v>1</v>
      </c>
      <c r="H82" s="3">
        <v>1</v>
      </c>
      <c r="I82" s="3">
        <f t="shared" ca="1" si="22"/>
        <v>1</v>
      </c>
      <c r="J82" s="3" t="s">
        <v>71</v>
      </c>
      <c r="K82" s="3"/>
      <c r="L82" s="3"/>
      <c r="M82" s="3">
        <f t="shared" si="23"/>
        <v>0</v>
      </c>
      <c r="N82" s="3" t="str">
        <f t="shared" si="24"/>
        <v>No Lift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6">
        <f t="shared" si="25"/>
        <v>0</v>
      </c>
      <c r="CR82" s="6">
        <f t="shared" si="26"/>
        <v>0</v>
      </c>
      <c r="CS82" s="6">
        <f t="shared" si="27"/>
        <v>0</v>
      </c>
      <c r="CT82" s="6">
        <f t="shared" si="28"/>
        <v>0</v>
      </c>
      <c r="CU82" s="6">
        <f t="shared" si="29"/>
        <v>0</v>
      </c>
      <c r="CV82" s="6"/>
      <c r="CW82" s="6"/>
      <c r="CX82" s="6">
        <f t="shared" si="30"/>
        <v>0</v>
      </c>
      <c r="CY82" s="3" t="s">
        <v>257</v>
      </c>
    </row>
    <row r="83" spans="1:103" x14ac:dyDescent="0.3">
      <c r="A83" s="2">
        <v>43912</v>
      </c>
      <c r="B83" s="2" t="str">
        <f t="shared" si="16"/>
        <v>Mar</v>
      </c>
      <c r="C83" s="3">
        <f t="shared" si="17"/>
        <v>13</v>
      </c>
      <c r="D83" s="2" t="str">
        <f t="shared" si="18"/>
        <v>Sun</v>
      </c>
      <c r="E83" s="2" t="str">
        <f t="shared" si="19"/>
        <v>2020</v>
      </c>
      <c r="F83" s="3">
        <f t="shared" si="20"/>
        <v>0</v>
      </c>
      <c r="G83" s="3">
        <f t="shared" si="21"/>
        <v>1</v>
      </c>
      <c r="H83" s="3">
        <v>1</v>
      </c>
      <c r="I83" s="3">
        <f t="shared" ca="1" si="22"/>
        <v>1</v>
      </c>
      <c r="J83" s="3" t="s">
        <v>71</v>
      </c>
      <c r="K83" s="3"/>
      <c r="L83" s="3"/>
      <c r="M83" s="3">
        <f t="shared" si="23"/>
        <v>0</v>
      </c>
      <c r="N83" s="3" t="str">
        <f t="shared" si="24"/>
        <v>No Lift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6">
        <f t="shared" si="25"/>
        <v>0</v>
      </c>
      <c r="CR83" s="6">
        <f t="shared" si="26"/>
        <v>0</v>
      </c>
      <c r="CS83" s="6">
        <f t="shared" si="27"/>
        <v>0</v>
      </c>
      <c r="CT83" s="6">
        <f t="shared" si="28"/>
        <v>0</v>
      </c>
      <c r="CU83" s="6">
        <f t="shared" si="29"/>
        <v>0</v>
      </c>
      <c r="CV83" s="6"/>
      <c r="CW83" s="6"/>
      <c r="CX83" s="6">
        <f t="shared" si="30"/>
        <v>0</v>
      </c>
      <c r="CY83" s="3" t="s">
        <v>257</v>
      </c>
    </row>
    <row r="84" spans="1:103" x14ac:dyDescent="0.3">
      <c r="A84" s="2">
        <v>43913</v>
      </c>
      <c r="B84" s="2" t="str">
        <f t="shared" si="16"/>
        <v>Mar</v>
      </c>
      <c r="C84" s="3">
        <f t="shared" si="17"/>
        <v>13</v>
      </c>
      <c r="D84" s="2" t="str">
        <f t="shared" si="18"/>
        <v>Mon</v>
      </c>
      <c r="E84" s="2" t="str">
        <f t="shared" si="19"/>
        <v>2020</v>
      </c>
      <c r="F84" s="3">
        <f t="shared" si="20"/>
        <v>1</v>
      </c>
      <c r="G84" s="3">
        <f t="shared" si="21"/>
        <v>0</v>
      </c>
      <c r="H84" s="3">
        <v>1</v>
      </c>
      <c r="I84" s="3">
        <f t="shared" ca="1" si="22"/>
        <v>1</v>
      </c>
      <c r="J84" s="3" t="s">
        <v>71</v>
      </c>
      <c r="K84" s="3"/>
      <c r="L84" s="3"/>
      <c r="M84" s="3">
        <f t="shared" si="23"/>
        <v>0</v>
      </c>
      <c r="N84" s="3" t="str">
        <f t="shared" si="24"/>
        <v>No Lift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6">
        <f t="shared" si="25"/>
        <v>0</v>
      </c>
      <c r="CR84" s="6">
        <f t="shared" si="26"/>
        <v>0</v>
      </c>
      <c r="CS84" s="6">
        <f t="shared" si="27"/>
        <v>0</v>
      </c>
      <c r="CT84" s="6">
        <f t="shared" si="28"/>
        <v>0</v>
      </c>
      <c r="CU84" s="6">
        <f t="shared" si="29"/>
        <v>0</v>
      </c>
      <c r="CV84" s="6"/>
      <c r="CW84" s="6"/>
      <c r="CX84" s="6">
        <f t="shared" si="30"/>
        <v>0</v>
      </c>
      <c r="CY84" s="3" t="s">
        <v>257</v>
      </c>
    </row>
    <row r="85" spans="1:103" x14ac:dyDescent="0.3">
      <c r="A85" s="2">
        <v>43914</v>
      </c>
      <c r="B85" s="2" t="str">
        <f t="shared" si="16"/>
        <v>Mar</v>
      </c>
      <c r="C85" s="3">
        <f t="shared" si="17"/>
        <v>13</v>
      </c>
      <c r="D85" s="2" t="str">
        <f t="shared" si="18"/>
        <v>Tue</v>
      </c>
      <c r="E85" s="2" t="str">
        <f t="shared" si="19"/>
        <v>2020</v>
      </c>
      <c r="F85" s="3">
        <f t="shared" si="20"/>
        <v>1</v>
      </c>
      <c r="G85" s="3">
        <f t="shared" si="21"/>
        <v>0</v>
      </c>
      <c r="H85" s="3">
        <v>1</v>
      </c>
      <c r="I85" s="3">
        <f t="shared" ca="1" si="22"/>
        <v>1</v>
      </c>
      <c r="J85" s="3" t="s">
        <v>71</v>
      </c>
      <c r="K85" s="3" t="s">
        <v>92</v>
      </c>
      <c r="L85" s="3"/>
      <c r="M85" s="3">
        <f t="shared" si="23"/>
        <v>1</v>
      </c>
      <c r="N85" s="3" t="str">
        <f t="shared" si="24"/>
        <v>Legs</v>
      </c>
      <c r="O85" s="3" t="s">
        <v>48</v>
      </c>
      <c r="P85" s="3" t="s">
        <v>221</v>
      </c>
      <c r="Q85" s="3">
        <v>185</v>
      </c>
      <c r="R85" s="3">
        <v>10</v>
      </c>
      <c r="S85" s="3">
        <v>185</v>
      </c>
      <c r="T85" s="3">
        <v>10</v>
      </c>
      <c r="U85" s="3">
        <v>185</v>
      </c>
      <c r="V85" s="3">
        <v>10</v>
      </c>
      <c r="W85" s="3"/>
      <c r="X85" s="3"/>
      <c r="Y85" s="3"/>
      <c r="Z85" s="3"/>
      <c r="AA85" s="3"/>
      <c r="AB85" s="3"/>
      <c r="AC85" s="3" t="s">
        <v>99</v>
      </c>
      <c r="AD85" s="3">
        <v>45</v>
      </c>
      <c r="AE85" s="3">
        <v>10</v>
      </c>
      <c r="AF85" s="3">
        <v>65</v>
      </c>
      <c r="AG85" s="3">
        <v>10</v>
      </c>
      <c r="AH85" s="3">
        <v>65</v>
      </c>
      <c r="AI85" s="3">
        <v>10</v>
      </c>
      <c r="AJ85" s="3"/>
      <c r="AK85" s="3"/>
      <c r="AL85" s="3"/>
      <c r="AM85" s="3"/>
      <c r="AN85" s="3" t="s">
        <v>72</v>
      </c>
      <c r="AO85" s="3">
        <v>115</v>
      </c>
      <c r="AP85" s="3">
        <v>10</v>
      </c>
      <c r="AQ85" s="3">
        <v>115</v>
      </c>
      <c r="AR85" s="3">
        <v>10</v>
      </c>
      <c r="AS85" s="3">
        <v>115</v>
      </c>
      <c r="AT85" s="3">
        <v>10</v>
      </c>
      <c r="AU85" s="3"/>
      <c r="AV85" s="3"/>
      <c r="AW85" s="3"/>
      <c r="AX85" s="3"/>
      <c r="AY85" s="3" t="s">
        <v>107</v>
      </c>
      <c r="AZ85" s="3">
        <v>40</v>
      </c>
      <c r="BA85" s="3">
        <v>10</v>
      </c>
      <c r="BB85" s="3">
        <v>40</v>
      </c>
      <c r="BC85" s="3">
        <v>10</v>
      </c>
      <c r="BD85" s="3">
        <v>40</v>
      </c>
      <c r="BE85" s="3">
        <v>10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6">
        <f t="shared" si="25"/>
        <v>5550</v>
      </c>
      <c r="CR85" s="6">
        <f t="shared" si="26"/>
        <v>1750</v>
      </c>
      <c r="CS85" s="6">
        <f t="shared" si="27"/>
        <v>3450</v>
      </c>
      <c r="CT85" s="6">
        <f t="shared" si="28"/>
        <v>1200</v>
      </c>
      <c r="CU85" s="6">
        <f t="shared" si="29"/>
        <v>0</v>
      </c>
      <c r="CV85" s="6"/>
      <c r="CW85" s="6"/>
      <c r="CX85" s="6">
        <f t="shared" si="30"/>
        <v>11950</v>
      </c>
      <c r="CY85" s="3" t="s">
        <v>256</v>
      </c>
    </row>
    <row r="86" spans="1:103" x14ac:dyDescent="0.3">
      <c r="A86" s="2">
        <v>43915</v>
      </c>
      <c r="B86" s="2" t="str">
        <f t="shared" si="16"/>
        <v>Mar</v>
      </c>
      <c r="C86" s="3">
        <f t="shared" si="17"/>
        <v>13</v>
      </c>
      <c r="D86" s="2" t="str">
        <f t="shared" si="18"/>
        <v>Wed</v>
      </c>
      <c r="E86" s="2" t="str">
        <f t="shared" si="19"/>
        <v>2020</v>
      </c>
      <c r="F86" s="3">
        <f t="shared" si="20"/>
        <v>1</v>
      </c>
      <c r="G86" s="3">
        <f t="shared" si="21"/>
        <v>0</v>
      </c>
      <c r="H86" s="3">
        <v>1</v>
      </c>
      <c r="I86" s="3">
        <f t="shared" ca="1" si="22"/>
        <v>1</v>
      </c>
      <c r="J86" s="3" t="s">
        <v>71</v>
      </c>
      <c r="K86" s="3"/>
      <c r="L86" s="3"/>
      <c r="M86" s="3">
        <f t="shared" si="23"/>
        <v>0</v>
      </c>
      <c r="N86" s="3" t="str">
        <f t="shared" si="24"/>
        <v>No Lift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6">
        <f t="shared" si="25"/>
        <v>0</v>
      </c>
      <c r="CR86" s="6">
        <f t="shared" si="26"/>
        <v>0</v>
      </c>
      <c r="CS86" s="6">
        <f t="shared" si="27"/>
        <v>0</v>
      </c>
      <c r="CT86" s="6">
        <f t="shared" si="28"/>
        <v>0</v>
      </c>
      <c r="CU86" s="6">
        <f t="shared" si="29"/>
        <v>0</v>
      </c>
      <c r="CV86" s="6"/>
      <c r="CW86" s="6"/>
      <c r="CX86" s="6">
        <f t="shared" si="30"/>
        <v>0</v>
      </c>
      <c r="CY86" s="3" t="s">
        <v>257</v>
      </c>
    </row>
    <row r="87" spans="1:103" x14ac:dyDescent="0.3">
      <c r="A87" s="2">
        <v>43916</v>
      </c>
      <c r="B87" s="2" t="str">
        <f t="shared" si="16"/>
        <v>Mar</v>
      </c>
      <c r="C87" s="3">
        <f t="shared" si="17"/>
        <v>13</v>
      </c>
      <c r="D87" s="2" t="str">
        <f t="shared" si="18"/>
        <v>Thu</v>
      </c>
      <c r="E87" s="2" t="str">
        <f t="shared" si="19"/>
        <v>2020</v>
      </c>
      <c r="F87" s="3">
        <f t="shared" si="20"/>
        <v>1</v>
      </c>
      <c r="G87" s="3">
        <f t="shared" si="21"/>
        <v>0</v>
      </c>
      <c r="H87" s="3">
        <v>1</v>
      </c>
      <c r="I87" s="3">
        <f t="shared" ca="1" si="22"/>
        <v>1</v>
      </c>
      <c r="J87" s="3" t="s">
        <v>71</v>
      </c>
      <c r="K87" s="3"/>
      <c r="L87" s="3"/>
      <c r="M87" s="3">
        <f t="shared" si="23"/>
        <v>0</v>
      </c>
      <c r="N87" s="3" t="str">
        <f t="shared" si="24"/>
        <v>No Lift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6">
        <f t="shared" si="25"/>
        <v>0</v>
      </c>
      <c r="CR87" s="6">
        <f t="shared" si="26"/>
        <v>0</v>
      </c>
      <c r="CS87" s="6">
        <f t="shared" si="27"/>
        <v>0</v>
      </c>
      <c r="CT87" s="6">
        <f t="shared" si="28"/>
        <v>0</v>
      </c>
      <c r="CU87" s="6">
        <f t="shared" si="29"/>
        <v>0</v>
      </c>
      <c r="CV87" s="6"/>
      <c r="CW87" s="6"/>
      <c r="CX87" s="6">
        <f t="shared" si="30"/>
        <v>0</v>
      </c>
      <c r="CY87" s="3" t="s">
        <v>257</v>
      </c>
    </row>
    <row r="88" spans="1:103" x14ac:dyDescent="0.3">
      <c r="A88" s="2">
        <v>43917</v>
      </c>
      <c r="B88" s="2" t="str">
        <f t="shared" si="16"/>
        <v>Mar</v>
      </c>
      <c r="C88" s="3">
        <f t="shared" si="17"/>
        <v>13</v>
      </c>
      <c r="D88" s="2" t="str">
        <f t="shared" si="18"/>
        <v>Fri</v>
      </c>
      <c r="E88" s="2" t="str">
        <f t="shared" si="19"/>
        <v>2020</v>
      </c>
      <c r="F88" s="3">
        <f t="shared" si="20"/>
        <v>1</v>
      </c>
      <c r="G88" s="3">
        <f t="shared" si="21"/>
        <v>0</v>
      </c>
      <c r="H88" s="3">
        <v>1</v>
      </c>
      <c r="I88" s="3">
        <f t="shared" ca="1" si="22"/>
        <v>1</v>
      </c>
      <c r="J88" s="3" t="s">
        <v>71</v>
      </c>
      <c r="K88" s="3"/>
      <c r="L88" s="3"/>
      <c r="M88" s="3">
        <f t="shared" si="23"/>
        <v>0</v>
      </c>
      <c r="N88" s="3" t="str">
        <f t="shared" si="24"/>
        <v>No Lift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6">
        <f t="shared" si="25"/>
        <v>0</v>
      </c>
      <c r="CR88" s="6">
        <f t="shared" si="26"/>
        <v>0</v>
      </c>
      <c r="CS88" s="6">
        <f t="shared" si="27"/>
        <v>0</v>
      </c>
      <c r="CT88" s="6">
        <f t="shared" si="28"/>
        <v>0</v>
      </c>
      <c r="CU88" s="6">
        <f t="shared" si="29"/>
        <v>0</v>
      </c>
      <c r="CV88" s="6"/>
      <c r="CW88" s="6"/>
      <c r="CX88" s="6">
        <f t="shared" si="30"/>
        <v>0</v>
      </c>
      <c r="CY88" s="3" t="s">
        <v>257</v>
      </c>
    </row>
    <row r="89" spans="1:103" x14ac:dyDescent="0.3">
      <c r="A89" s="2">
        <v>43918</v>
      </c>
      <c r="B89" s="2" t="str">
        <f t="shared" si="16"/>
        <v>Mar</v>
      </c>
      <c r="C89" s="3">
        <f t="shared" si="17"/>
        <v>13</v>
      </c>
      <c r="D89" s="2" t="str">
        <f t="shared" si="18"/>
        <v>Sat</v>
      </c>
      <c r="E89" s="2" t="str">
        <f t="shared" si="19"/>
        <v>2020</v>
      </c>
      <c r="F89" s="3">
        <f t="shared" si="20"/>
        <v>0</v>
      </c>
      <c r="G89" s="3">
        <f t="shared" si="21"/>
        <v>1</v>
      </c>
      <c r="H89" s="3">
        <v>1</v>
      </c>
      <c r="I89" s="3">
        <f t="shared" ca="1" si="22"/>
        <v>1</v>
      </c>
      <c r="J89" s="3" t="s">
        <v>71</v>
      </c>
      <c r="K89" s="3"/>
      <c r="L89" s="3"/>
      <c r="M89" s="3">
        <f t="shared" si="23"/>
        <v>0</v>
      </c>
      <c r="N89" s="3" t="str">
        <f t="shared" si="24"/>
        <v>No Lift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6">
        <f t="shared" si="25"/>
        <v>0</v>
      </c>
      <c r="CR89" s="6">
        <f t="shared" si="26"/>
        <v>0</v>
      </c>
      <c r="CS89" s="6">
        <f t="shared" si="27"/>
        <v>0</v>
      </c>
      <c r="CT89" s="6">
        <f t="shared" si="28"/>
        <v>0</v>
      </c>
      <c r="CU89" s="6">
        <f t="shared" si="29"/>
        <v>0</v>
      </c>
      <c r="CV89" s="6"/>
      <c r="CW89" s="6"/>
      <c r="CX89" s="6">
        <f t="shared" si="30"/>
        <v>0</v>
      </c>
      <c r="CY89" s="3" t="s">
        <v>257</v>
      </c>
    </row>
    <row r="90" spans="1:103" x14ac:dyDescent="0.3">
      <c r="A90" s="2">
        <v>43919</v>
      </c>
      <c r="B90" s="2" t="str">
        <f t="shared" si="16"/>
        <v>Mar</v>
      </c>
      <c r="C90" s="3">
        <f t="shared" si="17"/>
        <v>14</v>
      </c>
      <c r="D90" s="2" t="str">
        <f t="shared" si="18"/>
        <v>Sun</v>
      </c>
      <c r="E90" s="2" t="str">
        <f t="shared" si="19"/>
        <v>2020</v>
      </c>
      <c r="F90" s="3">
        <f t="shared" si="20"/>
        <v>0</v>
      </c>
      <c r="G90" s="3">
        <f t="shared" si="21"/>
        <v>1</v>
      </c>
      <c r="H90" s="3">
        <v>1</v>
      </c>
      <c r="I90" s="3">
        <f t="shared" ca="1" si="22"/>
        <v>1</v>
      </c>
      <c r="J90" s="3" t="s">
        <v>71</v>
      </c>
      <c r="K90" s="3"/>
      <c r="L90" s="3"/>
      <c r="M90" s="3">
        <f t="shared" si="23"/>
        <v>0</v>
      </c>
      <c r="N90" s="3" t="str">
        <f t="shared" si="24"/>
        <v>No Lift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6">
        <f t="shared" si="25"/>
        <v>0</v>
      </c>
      <c r="CR90" s="6">
        <f t="shared" si="26"/>
        <v>0</v>
      </c>
      <c r="CS90" s="6">
        <f t="shared" si="27"/>
        <v>0</v>
      </c>
      <c r="CT90" s="6">
        <f t="shared" si="28"/>
        <v>0</v>
      </c>
      <c r="CU90" s="6">
        <f t="shared" si="29"/>
        <v>0</v>
      </c>
      <c r="CV90" s="6"/>
      <c r="CW90" s="6"/>
      <c r="CX90" s="6">
        <f t="shared" si="30"/>
        <v>0</v>
      </c>
      <c r="CY90" s="3" t="s">
        <v>257</v>
      </c>
    </row>
    <row r="91" spans="1:103" x14ac:dyDescent="0.3">
      <c r="A91" s="2">
        <v>43920</v>
      </c>
      <c r="B91" s="2" t="str">
        <f t="shared" si="16"/>
        <v>Mar</v>
      </c>
      <c r="C91" s="3">
        <f t="shared" si="17"/>
        <v>14</v>
      </c>
      <c r="D91" s="2" t="str">
        <f t="shared" si="18"/>
        <v>Mon</v>
      </c>
      <c r="E91" s="2" t="str">
        <f t="shared" si="19"/>
        <v>2020</v>
      </c>
      <c r="F91" s="3">
        <f t="shared" si="20"/>
        <v>1</v>
      </c>
      <c r="G91" s="3">
        <f t="shared" si="21"/>
        <v>0</v>
      </c>
      <c r="H91" s="3">
        <v>1</v>
      </c>
      <c r="I91" s="3">
        <f t="shared" ca="1" si="22"/>
        <v>1</v>
      </c>
      <c r="J91" s="3" t="s">
        <v>71</v>
      </c>
      <c r="K91" s="3"/>
      <c r="L91" s="3"/>
      <c r="M91" s="3">
        <f t="shared" si="23"/>
        <v>0</v>
      </c>
      <c r="N91" s="3" t="str">
        <f t="shared" si="24"/>
        <v>No Lift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6">
        <f t="shared" si="25"/>
        <v>0</v>
      </c>
      <c r="CR91" s="6">
        <f t="shared" si="26"/>
        <v>0</v>
      </c>
      <c r="CS91" s="6">
        <f t="shared" si="27"/>
        <v>0</v>
      </c>
      <c r="CT91" s="6">
        <f t="shared" si="28"/>
        <v>0</v>
      </c>
      <c r="CU91" s="6">
        <f t="shared" si="29"/>
        <v>0</v>
      </c>
      <c r="CV91" s="6"/>
      <c r="CW91" s="6"/>
      <c r="CX91" s="6">
        <f t="shared" si="30"/>
        <v>0</v>
      </c>
      <c r="CY91" s="3" t="s">
        <v>257</v>
      </c>
    </row>
    <row r="92" spans="1:103" x14ac:dyDescent="0.3">
      <c r="A92" s="2">
        <v>43921</v>
      </c>
      <c r="B92" s="2" t="str">
        <f t="shared" si="16"/>
        <v>Mar</v>
      </c>
      <c r="C92" s="3">
        <f t="shared" si="17"/>
        <v>14</v>
      </c>
      <c r="D92" s="2" t="str">
        <f t="shared" si="18"/>
        <v>Tue</v>
      </c>
      <c r="E92" s="2" t="str">
        <f t="shared" si="19"/>
        <v>2020</v>
      </c>
      <c r="F92" s="3">
        <f t="shared" si="20"/>
        <v>1</v>
      </c>
      <c r="G92" s="3">
        <f t="shared" si="21"/>
        <v>0</v>
      </c>
      <c r="H92" s="3">
        <v>1</v>
      </c>
      <c r="I92" s="3">
        <f t="shared" ca="1" si="22"/>
        <v>1</v>
      </c>
      <c r="J92" s="3" t="s">
        <v>71</v>
      </c>
      <c r="K92" s="3"/>
      <c r="L92" s="3"/>
      <c r="M92" s="3">
        <f t="shared" si="23"/>
        <v>0</v>
      </c>
      <c r="N92" s="3" t="str">
        <f t="shared" si="24"/>
        <v>No Lift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6">
        <f t="shared" si="25"/>
        <v>0</v>
      </c>
      <c r="CR92" s="6">
        <f t="shared" si="26"/>
        <v>0</v>
      </c>
      <c r="CS92" s="6">
        <f t="shared" si="27"/>
        <v>0</v>
      </c>
      <c r="CT92" s="6">
        <f t="shared" si="28"/>
        <v>0</v>
      </c>
      <c r="CU92" s="6">
        <f t="shared" si="29"/>
        <v>0</v>
      </c>
      <c r="CV92" s="6"/>
      <c r="CW92" s="6"/>
      <c r="CX92" s="6">
        <f t="shared" si="30"/>
        <v>0</v>
      </c>
      <c r="CY92" s="3" t="s">
        <v>257</v>
      </c>
    </row>
    <row r="93" spans="1:103" x14ac:dyDescent="0.3">
      <c r="A93" s="2">
        <v>43922</v>
      </c>
      <c r="B93" s="2" t="str">
        <f t="shared" si="16"/>
        <v>Apr</v>
      </c>
      <c r="C93" s="3">
        <f t="shared" si="17"/>
        <v>14</v>
      </c>
      <c r="D93" s="2" t="str">
        <f t="shared" si="18"/>
        <v>Wed</v>
      </c>
      <c r="E93" s="2" t="str">
        <f t="shared" si="19"/>
        <v>2020</v>
      </c>
      <c r="F93" s="3">
        <f t="shared" si="20"/>
        <v>1</v>
      </c>
      <c r="G93" s="3">
        <f t="shared" si="21"/>
        <v>0</v>
      </c>
      <c r="H93" s="3">
        <v>1</v>
      </c>
      <c r="I93" s="3">
        <f t="shared" ca="1" si="22"/>
        <v>1</v>
      </c>
      <c r="J93" s="3" t="s">
        <v>71</v>
      </c>
      <c r="K93" s="3"/>
      <c r="L93" s="3"/>
      <c r="M93" s="3">
        <f t="shared" si="23"/>
        <v>0</v>
      </c>
      <c r="N93" s="3" t="str">
        <f t="shared" si="24"/>
        <v>No Lift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6">
        <f t="shared" si="25"/>
        <v>0</v>
      </c>
      <c r="CR93" s="6">
        <f t="shared" si="26"/>
        <v>0</v>
      </c>
      <c r="CS93" s="6">
        <f t="shared" si="27"/>
        <v>0</v>
      </c>
      <c r="CT93" s="6">
        <f t="shared" si="28"/>
        <v>0</v>
      </c>
      <c r="CU93" s="6">
        <f t="shared" si="29"/>
        <v>0</v>
      </c>
      <c r="CV93" s="6"/>
      <c r="CW93" s="6"/>
      <c r="CX93" s="6">
        <f t="shared" si="30"/>
        <v>0</v>
      </c>
      <c r="CY93" s="3" t="s">
        <v>257</v>
      </c>
    </row>
    <row r="94" spans="1:103" x14ac:dyDescent="0.3">
      <c r="A94" s="2">
        <v>43923</v>
      </c>
      <c r="B94" s="2" t="str">
        <f t="shared" si="16"/>
        <v>Apr</v>
      </c>
      <c r="C94" s="3">
        <f t="shared" si="17"/>
        <v>14</v>
      </c>
      <c r="D94" s="2" t="str">
        <f t="shared" si="18"/>
        <v>Thu</v>
      </c>
      <c r="E94" s="2" t="str">
        <f t="shared" si="19"/>
        <v>2020</v>
      </c>
      <c r="F94" s="3">
        <f t="shared" si="20"/>
        <v>1</v>
      </c>
      <c r="G94" s="3">
        <f t="shared" si="21"/>
        <v>0</v>
      </c>
      <c r="H94" s="3">
        <v>1</v>
      </c>
      <c r="I94" s="3">
        <f t="shared" ca="1" si="22"/>
        <v>1</v>
      </c>
      <c r="J94" s="3" t="s">
        <v>71</v>
      </c>
      <c r="K94" s="3"/>
      <c r="L94" s="3"/>
      <c r="M94" s="3">
        <f t="shared" si="23"/>
        <v>0</v>
      </c>
      <c r="N94" s="3" t="str">
        <f t="shared" si="24"/>
        <v>No Lift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6">
        <f t="shared" si="25"/>
        <v>0</v>
      </c>
      <c r="CR94" s="6">
        <f t="shared" si="26"/>
        <v>0</v>
      </c>
      <c r="CS94" s="6">
        <f t="shared" si="27"/>
        <v>0</v>
      </c>
      <c r="CT94" s="6">
        <f t="shared" si="28"/>
        <v>0</v>
      </c>
      <c r="CU94" s="6">
        <f t="shared" si="29"/>
        <v>0</v>
      </c>
      <c r="CV94" s="6"/>
      <c r="CW94" s="6"/>
      <c r="CX94" s="6">
        <f t="shared" si="30"/>
        <v>0</v>
      </c>
      <c r="CY94" s="3" t="s">
        <v>257</v>
      </c>
    </row>
    <row r="95" spans="1:103" x14ac:dyDescent="0.3">
      <c r="A95" s="2">
        <v>43924</v>
      </c>
      <c r="B95" s="2" t="str">
        <f t="shared" si="16"/>
        <v>Apr</v>
      </c>
      <c r="C95" s="3">
        <f t="shared" si="17"/>
        <v>14</v>
      </c>
      <c r="D95" s="2" t="str">
        <f t="shared" si="18"/>
        <v>Fri</v>
      </c>
      <c r="E95" s="2" t="str">
        <f t="shared" si="19"/>
        <v>2020</v>
      </c>
      <c r="F95" s="3">
        <f t="shared" si="20"/>
        <v>1</v>
      </c>
      <c r="G95" s="3">
        <f t="shared" si="21"/>
        <v>0</v>
      </c>
      <c r="H95" s="3">
        <v>1</v>
      </c>
      <c r="I95" s="3">
        <f t="shared" ca="1" si="22"/>
        <v>1</v>
      </c>
      <c r="J95" s="3" t="s">
        <v>71</v>
      </c>
      <c r="K95" s="3"/>
      <c r="L95" s="3"/>
      <c r="M95" s="3">
        <f t="shared" si="23"/>
        <v>0</v>
      </c>
      <c r="N95" s="3" t="str">
        <f t="shared" si="24"/>
        <v>No Lift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6">
        <f t="shared" si="25"/>
        <v>0</v>
      </c>
      <c r="CR95" s="6">
        <f t="shared" si="26"/>
        <v>0</v>
      </c>
      <c r="CS95" s="6">
        <f t="shared" si="27"/>
        <v>0</v>
      </c>
      <c r="CT95" s="6">
        <f t="shared" si="28"/>
        <v>0</v>
      </c>
      <c r="CU95" s="6">
        <f t="shared" si="29"/>
        <v>0</v>
      </c>
      <c r="CV95" s="6"/>
      <c r="CW95" s="6"/>
      <c r="CX95" s="6">
        <f t="shared" si="30"/>
        <v>0</v>
      </c>
      <c r="CY95" s="3" t="s">
        <v>257</v>
      </c>
    </row>
    <row r="96" spans="1:103" x14ac:dyDescent="0.3">
      <c r="A96" s="2">
        <v>43925</v>
      </c>
      <c r="B96" s="2" t="str">
        <f t="shared" si="16"/>
        <v>Apr</v>
      </c>
      <c r="C96" s="3">
        <f t="shared" si="17"/>
        <v>14</v>
      </c>
      <c r="D96" s="2" t="str">
        <f t="shared" si="18"/>
        <v>Sat</v>
      </c>
      <c r="E96" s="2" t="str">
        <f t="shared" si="19"/>
        <v>2020</v>
      </c>
      <c r="F96" s="3">
        <f t="shared" si="20"/>
        <v>0</v>
      </c>
      <c r="G96" s="3">
        <f t="shared" si="21"/>
        <v>1</v>
      </c>
      <c r="H96" s="3">
        <v>1</v>
      </c>
      <c r="I96" s="3">
        <f t="shared" ca="1" si="22"/>
        <v>1</v>
      </c>
      <c r="J96" s="3" t="s">
        <v>71</v>
      </c>
      <c r="K96" s="3"/>
      <c r="L96" s="3"/>
      <c r="M96" s="3">
        <f t="shared" si="23"/>
        <v>0</v>
      </c>
      <c r="N96" s="3" t="str">
        <f t="shared" si="24"/>
        <v>No Lift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6">
        <f t="shared" si="25"/>
        <v>0</v>
      </c>
      <c r="CR96" s="6">
        <f t="shared" si="26"/>
        <v>0</v>
      </c>
      <c r="CS96" s="6">
        <f t="shared" si="27"/>
        <v>0</v>
      </c>
      <c r="CT96" s="6">
        <f t="shared" si="28"/>
        <v>0</v>
      </c>
      <c r="CU96" s="6">
        <f t="shared" si="29"/>
        <v>0</v>
      </c>
      <c r="CV96" s="6"/>
      <c r="CW96" s="6"/>
      <c r="CX96" s="6">
        <f t="shared" si="30"/>
        <v>0</v>
      </c>
      <c r="CY96" s="3" t="s">
        <v>257</v>
      </c>
    </row>
    <row r="97" spans="1:103" x14ac:dyDescent="0.3">
      <c r="A97" s="2">
        <v>43926</v>
      </c>
      <c r="B97" s="2" t="str">
        <f t="shared" si="16"/>
        <v>Apr</v>
      </c>
      <c r="C97" s="3">
        <f t="shared" si="17"/>
        <v>15</v>
      </c>
      <c r="D97" s="2" t="str">
        <f t="shared" si="18"/>
        <v>Sun</v>
      </c>
      <c r="E97" s="2" t="str">
        <f t="shared" si="19"/>
        <v>2020</v>
      </c>
      <c r="F97" s="3">
        <f t="shared" si="20"/>
        <v>0</v>
      </c>
      <c r="G97" s="3">
        <f t="shared" si="21"/>
        <v>1</v>
      </c>
      <c r="H97" s="3">
        <v>1</v>
      </c>
      <c r="I97" s="3">
        <f t="shared" ca="1" si="22"/>
        <v>1</v>
      </c>
      <c r="J97" s="3" t="s">
        <v>71</v>
      </c>
      <c r="K97" s="3" t="s">
        <v>92</v>
      </c>
      <c r="L97" s="3"/>
      <c r="M97" s="3">
        <f t="shared" si="23"/>
        <v>1</v>
      </c>
      <c r="N97" s="3" t="str">
        <f t="shared" si="24"/>
        <v>Legs</v>
      </c>
      <c r="O97" s="3" t="s">
        <v>45</v>
      </c>
      <c r="P97" s="3" t="s">
        <v>235</v>
      </c>
      <c r="Q97" s="3">
        <v>185</v>
      </c>
      <c r="R97" s="3">
        <v>10</v>
      </c>
      <c r="S97" s="3">
        <v>185</v>
      </c>
      <c r="T97" s="3">
        <v>10</v>
      </c>
      <c r="U97" s="3">
        <v>185</v>
      </c>
      <c r="V97" s="3">
        <v>10</v>
      </c>
      <c r="W97" s="3">
        <v>185</v>
      </c>
      <c r="X97" s="3">
        <v>10</v>
      </c>
      <c r="Y97" s="3"/>
      <c r="Z97" s="3"/>
      <c r="AA97" s="3"/>
      <c r="AB97" s="3"/>
      <c r="AC97" s="3" t="s">
        <v>236</v>
      </c>
      <c r="AD97" s="3">
        <v>25</v>
      </c>
      <c r="AE97" s="3">
        <v>10</v>
      </c>
      <c r="AF97" s="3">
        <v>35</v>
      </c>
      <c r="AG97" s="3">
        <v>10</v>
      </c>
      <c r="AH97" s="3">
        <v>35</v>
      </c>
      <c r="AI97" s="3">
        <v>10</v>
      </c>
      <c r="AJ97" s="3"/>
      <c r="AK97" s="3"/>
      <c r="AL97" s="3"/>
      <c r="AM97" s="3"/>
      <c r="AN97" s="3" t="s">
        <v>237</v>
      </c>
      <c r="AO97" s="3">
        <v>95</v>
      </c>
      <c r="AP97" s="3">
        <v>10</v>
      </c>
      <c r="AQ97" s="3">
        <v>95</v>
      </c>
      <c r="AR97" s="3">
        <v>10</v>
      </c>
      <c r="AS97" s="3">
        <v>95</v>
      </c>
      <c r="AT97" s="3">
        <v>10</v>
      </c>
      <c r="AU97" s="3"/>
      <c r="AV97" s="3"/>
      <c r="AW97" s="3"/>
      <c r="AX97" s="3"/>
      <c r="AY97" s="3" t="s">
        <v>234</v>
      </c>
      <c r="AZ97" s="3">
        <v>40</v>
      </c>
      <c r="BA97" s="3">
        <v>10</v>
      </c>
      <c r="BB97" s="3">
        <v>40</v>
      </c>
      <c r="BC97" s="3">
        <v>10</v>
      </c>
      <c r="BD97" s="3">
        <v>40</v>
      </c>
      <c r="BE97" s="3">
        <v>10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6">
        <f t="shared" si="25"/>
        <v>7400</v>
      </c>
      <c r="CR97" s="6">
        <f t="shared" si="26"/>
        <v>950</v>
      </c>
      <c r="CS97" s="6">
        <f t="shared" si="27"/>
        <v>2850</v>
      </c>
      <c r="CT97" s="6">
        <f t="shared" si="28"/>
        <v>1200</v>
      </c>
      <c r="CU97" s="6">
        <f t="shared" si="29"/>
        <v>0</v>
      </c>
      <c r="CV97" s="6"/>
      <c r="CW97" s="6"/>
      <c r="CX97" s="6">
        <f t="shared" si="30"/>
        <v>12400</v>
      </c>
      <c r="CY97" s="3" t="s">
        <v>256</v>
      </c>
    </row>
    <row r="98" spans="1:103" x14ac:dyDescent="0.3">
      <c r="A98" s="2">
        <v>43927</v>
      </c>
      <c r="B98" s="2" t="str">
        <f t="shared" si="16"/>
        <v>Apr</v>
      </c>
      <c r="C98" s="3">
        <f t="shared" si="17"/>
        <v>15</v>
      </c>
      <c r="D98" s="2" t="str">
        <f t="shared" si="18"/>
        <v>Mon</v>
      </c>
      <c r="E98" s="2" t="str">
        <f t="shared" si="19"/>
        <v>2020</v>
      </c>
      <c r="F98" s="3">
        <f t="shared" si="20"/>
        <v>1</v>
      </c>
      <c r="G98" s="3">
        <f t="shared" si="21"/>
        <v>0</v>
      </c>
      <c r="H98" s="3">
        <v>1</v>
      </c>
      <c r="I98" s="3">
        <f t="shared" ca="1" si="22"/>
        <v>1</v>
      </c>
      <c r="J98" s="3" t="s">
        <v>71</v>
      </c>
      <c r="K98" s="3"/>
      <c r="L98" s="3"/>
      <c r="M98" s="3">
        <f t="shared" si="23"/>
        <v>0</v>
      </c>
      <c r="N98" s="3" t="str">
        <f t="shared" si="24"/>
        <v>No Lift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6">
        <f t="shared" si="25"/>
        <v>0</v>
      </c>
      <c r="CR98" s="6">
        <f t="shared" ref="CR98:CR129" si="31">IFERROR(AD98*AE98, 0)+IFERROR(AF98*AG98, 0)+IFERROR(AH98*AI98, 0)+IFERROR(AJ98*AK98, 0)+IFERROR(AL98*AM98, 0)</f>
        <v>0</v>
      </c>
      <c r="CS98" s="6">
        <f t="shared" si="27"/>
        <v>0</v>
      </c>
      <c r="CT98" s="6">
        <f t="shared" si="28"/>
        <v>0</v>
      </c>
      <c r="CU98" s="6">
        <f t="shared" si="29"/>
        <v>0</v>
      </c>
      <c r="CV98" s="6"/>
      <c r="CW98" s="6"/>
      <c r="CX98" s="6">
        <f t="shared" si="30"/>
        <v>0</v>
      </c>
      <c r="CY98" s="3" t="s">
        <v>257</v>
      </c>
    </row>
    <row r="99" spans="1:103" x14ac:dyDescent="0.3">
      <c r="A99" s="2">
        <v>43928</v>
      </c>
      <c r="B99" s="2" t="str">
        <f t="shared" si="16"/>
        <v>Apr</v>
      </c>
      <c r="C99" s="3">
        <f t="shared" si="17"/>
        <v>15</v>
      </c>
      <c r="D99" s="2" t="str">
        <f t="shared" si="18"/>
        <v>Tue</v>
      </c>
      <c r="E99" s="2" t="str">
        <f t="shared" si="19"/>
        <v>2020</v>
      </c>
      <c r="F99" s="3">
        <f t="shared" si="20"/>
        <v>1</v>
      </c>
      <c r="G99" s="3">
        <f t="shared" si="21"/>
        <v>0</v>
      </c>
      <c r="H99" s="3">
        <v>1</v>
      </c>
      <c r="I99" s="3">
        <f t="shared" ca="1" si="22"/>
        <v>1</v>
      </c>
      <c r="J99" s="3" t="s">
        <v>71</v>
      </c>
      <c r="K99" s="3"/>
      <c r="L99" s="3"/>
      <c r="M99" s="3">
        <f t="shared" si="23"/>
        <v>0</v>
      </c>
      <c r="N99" s="3" t="str">
        <f t="shared" si="24"/>
        <v>No Lift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6">
        <f t="shared" si="25"/>
        <v>0</v>
      </c>
      <c r="CR99" s="6">
        <f t="shared" si="31"/>
        <v>0</v>
      </c>
      <c r="CS99" s="6">
        <f t="shared" si="27"/>
        <v>0</v>
      </c>
      <c r="CT99" s="6">
        <f t="shared" si="28"/>
        <v>0</v>
      </c>
      <c r="CU99" s="6">
        <f t="shared" si="29"/>
        <v>0</v>
      </c>
      <c r="CV99" s="6"/>
      <c r="CW99" s="6"/>
      <c r="CX99" s="6">
        <f t="shared" si="30"/>
        <v>0</v>
      </c>
      <c r="CY99" s="3" t="s">
        <v>257</v>
      </c>
    </row>
    <row r="100" spans="1:103" x14ac:dyDescent="0.3">
      <c r="A100" s="2">
        <v>43929</v>
      </c>
      <c r="B100" s="2" t="str">
        <f t="shared" si="16"/>
        <v>Apr</v>
      </c>
      <c r="C100" s="3">
        <f t="shared" si="17"/>
        <v>15</v>
      </c>
      <c r="D100" s="2" t="str">
        <f t="shared" si="18"/>
        <v>Wed</v>
      </c>
      <c r="E100" s="2" t="str">
        <f t="shared" si="19"/>
        <v>2020</v>
      </c>
      <c r="F100" s="3">
        <f t="shared" si="20"/>
        <v>1</v>
      </c>
      <c r="G100" s="3">
        <f t="shared" si="21"/>
        <v>0</v>
      </c>
      <c r="H100" s="3">
        <v>1</v>
      </c>
      <c r="I100" s="3">
        <f t="shared" ca="1" si="22"/>
        <v>1</v>
      </c>
      <c r="J100" s="3" t="s">
        <v>71</v>
      </c>
      <c r="K100" s="3"/>
      <c r="L100" s="3"/>
      <c r="M100" s="3">
        <f t="shared" si="23"/>
        <v>0</v>
      </c>
      <c r="N100" s="3" t="str">
        <f t="shared" si="24"/>
        <v>No Lift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6">
        <f t="shared" si="25"/>
        <v>0</v>
      </c>
      <c r="CR100" s="6">
        <f t="shared" si="31"/>
        <v>0</v>
      </c>
      <c r="CS100" s="6">
        <f t="shared" si="27"/>
        <v>0</v>
      </c>
      <c r="CT100" s="6">
        <f t="shared" si="28"/>
        <v>0</v>
      </c>
      <c r="CU100" s="6">
        <f t="shared" si="29"/>
        <v>0</v>
      </c>
      <c r="CV100" s="6"/>
      <c r="CW100" s="6"/>
      <c r="CX100" s="6">
        <f t="shared" si="30"/>
        <v>0</v>
      </c>
      <c r="CY100" s="3" t="s">
        <v>257</v>
      </c>
    </row>
    <row r="101" spans="1:103" x14ac:dyDescent="0.3">
      <c r="A101" s="2">
        <v>43930</v>
      </c>
      <c r="B101" s="2" t="str">
        <f t="shared" si="16"/>
        <v>Apr</v>
      </c>
      <c r="C101" s="3">
        <f t="shared" si="17"/>
        <v>15</v>
      </c>
      <c r="D101" s="2" t="str">
        <f t="shared" si="18"/>
        <v>Thu</v>
      </c>
      <c r="E101" s="2" t="str">
        <f t="shared" si="19"/>
        <v>2020</v>
      </c>
      <c r="F101" s="3">
        <f t="shared" si="20"/>
        <v>1</v>
      </c>
      <c r="G101" s="3">
        <f t="shared" si="21"/>
        <v>0</v>
      </c>
      <c r="H101" s="3">
        <v>1</v>
      </c>
      <c r="I101" s="3">
        <f t="shared" ca="1" si="22"/>
        <v>1</v>
      </c>
      <c r="J101" s="3" t="s">
        <v>71</v>
      </c>
      <c r="K101" s="3"/>
      <c r="L101" s="3"/>
      <c r="M101" s="3">
        <f t="shared" si="23"/>
        <v>0</v>
      </c>
      <c r="N101" s="3" t="str">
        <f t="shared" si="24"/>
        <v>No Lift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6">
        <f t="shared" si="25"/>
        <v>0</v>
      </c>
      <c r="CR101" s="6">
        <f t="shared" si="31"/>
        <v>0</v>
      </c>
      <c r="CS101" s="6">
        <f t="shared" si="27"/>
        <v>0</v>
      </c>
      <c r="CT101" s="6">
        <f t="shared" si="28"/>
        <v>0</v>
      </c>
      <c r="CU101" s="6">
        <f t="shared" si="29"/>
        <v>0</v>
      </c>
      <c r="CV101" s="6"/>
      <c r="CW101" s="6"/>
      <c r="CX101" s="6">
        <f t="shared" si="30"/>
        <v>0</v>
      </c>
      <c r="CY101" s="3" t="s">
        <v>257</v>
      </c>
    </row>
    <row r="102" spans="1:103" x14ac:dyDescent="0.3">
      <c r="A102" s="2">
        <v>43931</v>
      </c>
      <c r="B102" s="2" t="str">
        <f t="shared" si="16"/>
        <v>Apr</v>
      </c>
      <c r="C102" s="3">
        <f t="shared" si="17"/>
        <v>15</v>
      </c>
      <c r="D102" s="2" t="str">
        <f t="shared" si="18"/>
        <v>Fri</v>
      </c>
      <c r="E102" s="2" t="str">
        <f t="shared" si="19"/>
        <v>2020</v>
      </c>
      <c r="F102" s="3">
        <f t="shared" si="20"/>
        <v>1</v>
      </c>
      <c r="G102" s="3">
        <f t="shared" si="21"/>
        <v>0</v>
      </c>
      <c r="H102" s="3">
        <v>1</v>
      </c>
      <c r="I102" s="3">
        <f t="shared" ca="1" si="22"/>
        <v>1</v>
      </c>
      <c r="J102" s="3" t="s">
        <v>71</v>
      </c>
      <c r="K102" s="3"/>
      <c r="L102" s="3"/>
      <c r="M102" s="3">
        <f t="shared" si="23"/>
        <v>0</v>
      </c>
      <c r="N102" s="3" t="str">
        <f t="shared" si="24"/>
        <v>No Lift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6">
        <f t="shared" si="25"/>
        <v>0</v>
      </c>
      <c r="CR102" s="6">
        <f t="shared" si="31"/>
        <v>0</v>
      </c>
      <c r="CS102" s="6">
        <f t="shared" si="27"/>
        <v>0</v>
      </c>
      <c r="CT102" s="6">
        <f t="shared" si="28"/>
        <v>0</v>
      </c>
      <c r="CU102" s="6">
        <f t="shared" si="29"/>
        <v>0</v>
      </c>
      <c r="CV102" s="6"/>
      <c r="CW102" s="6"/>
      <c r="CX102" s="6">
        <f t="shared" si="30"/>
        <v>0</v>
      </c>
      <c r="CY102" s="3" t="s">
        <v>257</v>
      </c>
    </row>
    <row r="103" spans="1:103" x14ac:dyDescent="0.3">
      <c r="A103" s="2">
        <v>43932</v>
      </c>
      <c r="B103" s="2" t="str">
        <f t="shared" si="16"/>
        <v>Apr</v>
      </c>
      <c r="C103" s="3">
        <f t="shared" si="17"/>
        <v>15</v>
      </c>
      <c r="D103" s="2" t="str">
        <f t="shared" si="18"/>
        <v>Sat</v>
      </c>
      <c r="E103" s="2" t="str">
        <f t="shared" si="19"/>
        <v>2020</v>
      </c>
      <c r="F103" s="3">
        <f t="shared" si="20"/>
        <v>0</v>
      </c>
      <c r="G103" s="3">
        <f t="shared" si="21"/>
        <v>1</v>
      </c>
      <c r="H103" s="3">
        <v>1</v>
      </c>
      <c r="I103" s="3">
        <f t="shared" ca="1" si="22"/>
        <v>1</v>
      </c>
      <c r="J103" s="3" t="s">
        <v>71</v>
      </c>
      <c r="K103" s="3"/>
      <c r="L103" s="3"/>
      <c r="M103" s="3">
        <f t="shared" si="23"/>
        <v>0</v>
      </c>
      <c r="N103" s="3" t="str">
        <f t="shared" si="24"/>
        <v>No Lift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6">
        <f t="shared" si="25"/>
        <v>0</v>
      </c>
      <c r="CR103" s="6">
        <f t="shared" si="31"/>
        <v>0</v>
      </c>
      <c r="CS103" s="6">
        <f t="shared" si="27"/>
        <v>0</v>
      </c>
      <c r="CT103" s="6">
        <f t="shared" si="28"/>
        <v>0</v>
      </c>
      <c r="CU103" s="6">
        <f t="shared" si="29"/>
        <v>0</v>
      </c>
      <c r="CV103" s="6"/>
      <c r="CW103" s="6"/>
      <c r="CX103" s="6">
        <f t="shared" si="30"/>
        <v>0</v>
      </c>
      <c r="CY103" s="3" t="s">
        <v>257</v>
      </c>
    </row>
    <row r="104" spans="1:103" x14ac:dyDescent="0.3">
      <c r="A104" s="2">
        <v>43933</v>
      </c>
      <c r="B104" s="2" t="str">
        <f t="shared" si="16"/>
        <v>Apr</v>
      </c>
      <c r="C104" s="3">
        <f t="shared" si="17"/>
        <v>16</v>
      </c>
      <c r="D104" s="2" t="str">
        <f t="shared" si="18"/>
        <v>Sun</v>
      </c>
      <c r="E104" s="2" t="str">
        <f t="shared" si="19"/>
        <v>2020</v>
      </c>
      <c r="F104" s="3">
        <f t="shared" si="20"/>
        <v>0</v>
      </c>
      <c r="G104" s="3">
        <f t="shared" si="21"/>
        <v>1</v>
      </c>
      <c r="H104" s="3">
        <v>1</v>
      </c>
      <c r="I104" s="3">
        <f t="shared" ca="1" si="22"/>
        <v>1</v>
      </c>
      <c r="J104" s="3" t="s">
        <v>71</v>
      </c>
      <c r="K104" s="3"/>
      <c r="L104" s="3"/>
      <c r="M104" s="3">
        <f t="shared" si="23"/>
        <v>0</v>
      </c>
      <c r="N104" s="3" t="str">
        <f t="shared" si="24"/>
        <v>No Lift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6">
        <f t="shared" si="25"/>
        <v>0</v>
      </c>
      <c r="CR104" s="6">
        <f t="shared" si="31"/>
        <v>0</v>
      </c>
      <c r="CS104" s="6">
        <f t="shared" si="27"/>
        <v>0</v>
      </c>
      <c r="CT104" s="6">
        <f t="shared" si="28"/>
        <v>0</v>
      </c>
      <c r="CU104" s="6">
        <f t="shared" si="29"/>
        <v>0</v>
      </c>
      <c r="CV104" s="6"/>
      <c r="CW104" s="6"/>
      <c r="CX104" s="6">
        <f t="shared" si="30"/>
        <v>0</v>
      </c>
      <c r="CY104" s="3" t="s">
        <v>257</v>
      </c>
    </row>
    <row r="105" spans="1:103" x14ac:dyDescent="0.3">
      <c r="A105" s="2">
        <v>43934</v>
      </c>
      <c r="B105" s="2" t="str">
        <f t="shared" si="16"/>
        <v>Apr</v>
      </c>
      <c r="C105" s="3">
        <f t="shared" si="17"/>
        <v>16</v>
      </c>
      <c r="D105" s="2" t="str">
        <f t="shared" si="18"/>
        <v>Mon</v>
      </c>
      <c r="E105" s="2" t="str">
        <f t="shared" si="19"/>
        <v>2020</v>
      </c>
      <c r="F105" s="3">
        <f t="shared" si="20"/>
        <v>1</v>
      </c>
      <c r="G105" s="3">
        <f t="shared" si="21"/>
        <v>0</v>
      </c>
      <c r="H105" s="3">
        <v>1</v>
      </c>
      <c r="I105" s="3">
        <f t="shared" ca="1" si="22"/>
        <v>1</v>
      </c>
      <c r="J105" s="3" t="s">
        <v>71</v>
      </c>
      <c r="K105" s="3"/>
      <c r="L105" s="3"/>
      <c r="M105" s="3">
        <f t="shared" si="23"/>
        <v>0</v>
      </c>
      <c r="N105" s="3" t="str">
        <f t="shared" si="24"/>
        <v>No Lift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6">
        <f t="shared" si="25"/>
        <v>0</v>
      </c>
      <c r="CR105" s="6">
        <f t="shared" si="31"/>
        <v>0</v>
      </c>
      <c r="CS105" s="6">
        <f t="shared" si="27"/>
        <v>0</v>
      </c>
      <c r="CT105" s="6">
        <f t="shared" si="28"/>
        <v>0</v>
      </c>
      <c r="CU105" s="6">
        <f t="shared" si="29"/>
        <v>0</v>
      </c>
      <c r="CV105" s="6"/>
      <c r="CW105" s="6"/>
      <c r="CX105" s="6">
        <f t="shared" si="30"/>
        <v>0</v>
      </c>
      <c r="CY105" s="3" t="s">
        <v>257</v>
      </c>
    </row>
    <row r="106" spans="1:103" x14ac:dyDescent="0.3">
      <c r="A106" s="2">
        <v>43935</v>
      </c>
      <c r="B106" s="2" t="str">
        <f t="shared" si="16"/>
        <v>Apr</v>
      </c>
      <c r="C106" s="3">
        <f t="shared" si="17"/>
        <v>16</v>
      </c>
      <c r="D106" s="2" t="str">
        <f t="shared" si="18"/>
        <v>Tue</v>
      </c>
      <c r="E106" s="2" t="str">
        <f t="shared" si="19"/>
        <v>2020</v>
      </c>
      <c r="F106" s="3">
        <f t="shared" si="20"/>
        <v>1</v>
      </c>
      <c r="G106" s="3">
        <f t="shared" si="21"/>
        <v>0</v>
      </c>
      <c r="H106" s="3">
        <v>1</v>
      </c>
      <c r="I106" s="3">
        <f t="shared" ca="1" si="22"/>
        <v>1</v>
      </c>
      <c r="J106" s="3" t="s">
        <v>71</v>
      </c>
      <c r="K106" s="3" t="s">
        <v>92</v>
      </c>
      <c r="L106" s="3"/>
      <c r="M106" s="3">
        <f t="shared" si="23"/>
        <v>1</v>
      </c>
      <c r="N106" s="3" t="str">
        <f t="shared" si="24"/>
        <v>Legs</v>
      </c>
      <c r="O106" s="3" t="s">
        <v>48</v>
      </c>
      <c r="P106" s="3" t="s">
        <v>221</v>
      </c>
      <c r="Q106" s="3">
        <v>185</v>
      </c>
      <c r="R106" s="3">
        <v>10</v>
      </c>
      <c r="S106" s="3">
        <v>185</v>
      </c>
      <c r="T106" s="3">
        <v>10</v>
      </c>
      <c r="U106" s="3">
        <v>185</v>
      </c>
      <c r="V106" s="3">
        <v>10</v>
      </c>
      <c r="W106" s="3">
        <v>185</v>
      </c>
      <c r="X106" s="3">
        <v>10</v>
      </c>
      <c r="Y106" s="3"/>
      <c r="Z106" s="3"/>
      <c r="AA106" s="3"/>
      <c r="AB106" s="3"/>
      <c r="AC106" s="3" t="s">
        <v>99</v>
      </c>
      <c r="AD106" s="3">
        <v>65</v>
      </c>
      <c r="AE106" s="3">
        <v>10</v>
      </c>
      <c r="AF106" s="3">
        <v>65</v>
      </c>
      <c r="AG106" s="3">
        <v>10</v>
      </c>
      <c r="AH106" s="3">
        <v>65</v>
      </c>
      <c r="AI106" s="3">
        <v>10</v>
      </c>
      <c r="AJ106" s="3"/>
      <c r="AK106" s="3"/>
      <c r="AL106" s="3"/>
      <c r="AM106" s="3"/>
      <c r="AN106" s="3" t="s">
        <v>90</v>
      </c>
      <c r="AO106" s="3">
        <v>115</v>
      </c>
      <c r="AP106" s="3">
        <v>10</v>
      </c>
      <c r="AQ106" s="3">
        <v>115</v>
      </c>
      <c r="AR106" s="3">
        <v>10</v>
      </c>
      <c r="AS106" s="3">
        <v>115</v>
      </c>
      <c r="AT106" s="3">
        <v>10</v>
      </c>
      <c r="AU106" s="3"/>
      <c r="AV106" s="3"/>
      <c r="AW106" s="3"/>
      <c r="AX106" s="3"/>
      <c r="AY106" s="3" t="s">
        <v>107</v>
      </c>
      <c r="AZ106" s="3">
        <v>40</v>
      </c>
      <c r="BA106" s="3">
        <v>10</v>
      </c>
      <c r="BB106" s="3">
        <v>40</v>
      </c>
      <c r="BC106" s="3">
        <v>10</v>
      </c>
      <c r="BD106" s="3">
        <v>40</v>
      </c>
      <c r="BE106" s="3">
        <v>10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6">
        <f t="shared" si="25"/>
        <v>7400</v>
      </c>
      <c r="CR106" s="6">
        <f t="shared" si="31"/>
        <v>1950</v>
      </c>
      <c r="CS106" s="6">
        <f t="shared" si="27"/>
        <v>3450</v>
      </c>
      <c r="CT106" s="6">
        <f t="shared" si="28"/>
        <v>1200</v>
      </c>
      <c r="CU106" s="6">
        <f t="shared" si="29"/>
        <v>0</v>
      </c>
      <c r="CV106" s="6"/>
      <c r="CW106" s="6"/>
      <c r="CX106" s="6">
        <f t="shared" si="30"/>
        <v>14000</v>
      </c>
      <c r="CY106" s="3" t="s">
        <v>256</v>
      </c>
    </row>
    <row r="107" spans="1:103" x14ac:dyDescent="0.3">
      <c r="A107" s="2">
        <v>43936</v>
      </c>
      <c r="B107" s="2" t="str">
        <f t="shared" si="16"/>
        <v>Apr</v>
      </c>
      <c r="C107" s="3">
        <f t="shared" si="17"/>
        <v>16</v>
      </c>
      <c r="D107" s="2" t="str">
        <f t="shared" si="18"/>
        <v>Wed</v>
      </c>
      <c r="E107" s="2" t="str">
        <f t="shared" si="19"/>
        <v>2020</v>
      </c>
      <c r="F107" s="3">
        <f t="shared" si="20"/>
        <v>1</v>
      </c>
      <c r="G107" s="3">
        <f t="shared" si="21"/>
        <v>0</v>
      </c>
      <c r="H107" s="3">
        <v>1</v>
      </c>
      <c r="I107" s="3">
        <f t="shared" ca="1" si="22"/>
        <v>1</v>
      </c>
      <c r="J107" s="3" t="s">
        <v>71</v>
      </c>
      <c r="K107" s="3"/>
      <c r="L107" s="3"/>
      <c r="M107" s="3">
        <f t="shared" si="23"/>
        <v>0</v>
      </c>
      <c r="N107" s="3" t="str">
        <f t="shared" si="24"/>
        <v>No Lift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6">
        <f t="shared" si="25"/>
        <v>0</v>
      </c>
      <c r="CR107" s="6">
        <f t="shared" si="31"/>
        <v>0</v>
      </c>
      <c r="CS107" s="6">
        <f t="shared" si="27"/>
        <v>0</v>
      </c>
      <c r="CT107" s="6">
        <f t="shared" si="28"/>
        <v>0</v>
      </c>
      <c r="CU107" s="6">
        <f t="shared" si="29"/>
        <v>0</v>
      </c>
      <c r="CV107" s="6"/>
      <c r="CW107" s="6"/>
      <c r="CX107" s="6">
        <f t="shared" si="30"/>
        <v>0</v>
      </c>
      <c r="CY107" s="3" t="s">
        <v>257</v>
      </c>
    </row>
    <row r="108" spans="1:103" x14ac:dyDescent="0.3">
      <c r="A108" s="2">
        <v>43937</v>
      </c>
      <c r="B108" s="2" t="str">
        <f t="shared" si="16"/>
        <v>Apr</v>
      </c>
      <c r="C108" s="3">
        <f t="shared" si="17"/>
        <v>16</v>
      </c>
      <c r="D108" s="2" t="str">
        <f t="shared" si="18"/>
        <v>Thu</v>
      </c>
      <c r="E108" s="2" t="str">
        <f t="shared" si="19"/>
        <v>2020</v>
      </c>
      <c r="F108" s="3">
        <f t="shared" si="20"/>
        <v>1</v>
      </c>
      <c r="G108" s="3">
        <f t="shared" si="21"/>
        <v>0</v>
      </c>
      <c r="H108" s="3">
        <v>1</v>
      </c>
      <c r="I108" s="3">
        <f t="shared" ca="1" si="22"/>
        <v>1</v>
      </c>
      <c r="J108" s="3" t="s">
        <v>71</v>
      </c>
      <c r="K108" s="3"/>
      <c r="L108" s="3"/>
      <c r="M108" s="3">
        <f t="shared" si="23"/>
        <v>0</v>
      </c>
      <c r="N108" s="3" t="str">
        <f t="shared" si="24"/>
        <v>No Lift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6">
        <f t="shared" si="25"/>
        <v>0</v>
      </c>
      <c r="CR108" s="6">
        <f t="shared" si="31"/>
        <v>0</v>
      </c>
      <c r="CS108" s="6">
        <f t="shared" si="27"/>
        <v>0</v>
      </c>
      <c r="CT108" s="6">
        <f t="shared" si="28"/>
        <v>0</v>
      </c>
      <c r="CU108" s="6">
        <f t="shared" si="29"/>
        <v>0</v>
      </c>
      <c r="CV108" s="6"/>
      <c r="CW108" s="6"/>
      <c r="CX108" s="6">
        <f t="shared" si="30"/>
        <v>0</v>
      </c>
      <c r="CY108" s="3" t="s">
        <v>257</v>
      </c>
    </row>
    <row r="109" spans="1:103" x14ac:dyDescent="0.3">
      <c r="A109" s="2">
        <v>43938</v>
      </c>
      <c r="B109" s="2" t="str">
        <f t="shared" si="16"/>
        <v>Apr</v>
      </c>
      <c r="C109" s="3">
        <f t="shared" si="17"/>
        <v>16</v>
      </c>
      <c r="D109" s="2" t="str">
        <f t="shared" si="18"/>
        <v>Fri</v>
      </c>
      <c r="E109" s="2" t="str">
        <f t="shared" si="19"/>
        <v>2020</v>
      </c>
      <c r="F109" s="3">
        <f t="shared" si="20"/>
        <v>1</v>
      </c>
      <c r="G109" s="3">
        <f t="shared" si="21"/>
        <v>0</v>
      </c>
      <c r="H109" s="3">
        <v>1</v>
      </c>
      <c r="I109" s="3">
        <f t="shared" ca="1" si="22"/>
        <v>1</v>
      </c>
      <c r="J109" s="3" t="s">
        <v>71</v>
      </c>
      <c r="K109" s="3"/>
      <c r="L109" s="3"/>
      <c r="M109" s="3">
        <f t="shared" si="23"/>
        <v>0</v>
      </c>
      <c r="N109" s="3" t="str">
        <f t="shared" si="24"/>
        <v>No Lift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6">
        <f t="shared" si="25"/>
        <v>0</v>
      </c>
      <c r="CR109" s="6">
        <f t="shared" si="31"/>
        <v>0</v>
      </c>
      <c r="CS109" s="6">
        <f t="shared" si="27"/>
        <v>0</v>
      </c>
      <c r="CT109" s="6">
        <f t="shared" si="28"/>
        <v>0</v>
      </c>
      <c r="CU109" s="6">
        <f t="shared" si="29"/>
        <v>0</v>
      </c>
      <c r="CV109" s="6"/>
      <c r="CW109" s="6"/>
      <c r="CX109" s="6">
        <f t="shared" si="30"/>
        <v>0</v>
      </c>
      <c r="CY109" s="3" t="s">
        <v>257</v>
      </c>
    </row>
    <row r="110" spans="1:103" x14ac:dyDescent="0.3">
      <c r="A110" s="2">
        <v>43939</v>
      </c>
      <c r="B110" s="2" t="str">
        <f t="shared" si="16"/>
        <v>Apr</v>
      </c>
      <c r="C110" s="3">
        <f t="shared" si="17"/>
        <v>16</v>
      </c>
      <c r="D110" s="2" t="str">
        <f t="shared" si="18"/>
        <v>Sat</v>
      </c>
      <c r="E110" s="2" t="str">
        <f t="shared" si="19"/>
        <v>2020</v>
      </c>
      <c r="F110" s="3">
        <f t="shared" si="20"/>
        <v>0</v>
      </c>
      <c r="G110" s="3">
        <f t="shared" si="21"/>
        <v>1</v>
      </c>
      <c r="H110" s="3">
        <v>1</v>
      </c>
      <c r="I110" s="3">
        <f t="shared" ca="1" si="22"/>
        <v>1</v>
      </c>
      <c r="J110" s="3" t="s">
        <v>71</v>
      </c>
      <c r="K110" s="3"/>
      <c r="L110" s="3"/>
      <c r="M110" s="3">
        <f t="shared" si="23"/>
        <v>0</v>
      </c>
      <c r="N110" s="3" t="str">
        <f t="shared" si="24"/>
        <v>No Lift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6">
        <f t="shared" si="25"/>
        <v>0</v>
      </c>
      <c r="CR110" s="6">
        <f t="shared" si="31"/>
        <v>0</v>
      </c>
      <c r="CS110" s="6">
        <f t="shared" si="27"/>
        <v>0</v>
      </c>
      <c r="CT110" s="6">
        <f t="shared" si="28"/>
        <v>0</v>
      </c>
      <c r="CU110" s="6">
        <f t="shared" si="29"/>
        <v>0</v>
      </c>
      <c r="CV110" s="6"/>
      <c r="CW110" s="6"/>
      <c r="CX110" s="6">
        <f t="shared" si="30"/>
        <v>0</v>
      </c>
      <c r="CY110" s="3" t="s">
        <v>257</v>
      </c>
    </row>
    <row r="111" spans="1:103" x14ac:dyDescent="0.3">
      <c r="A111" s="2">
        <v>43940</v>
      </c>
      <c r="B111" s="2" t="str">
        <f t="shared" si="16"/>
        <v>Apr</v>
      </c>
      <c r="C111" s="3">
        <f t="shared" si="17"/>
        <v>17</v>
      </c>
      <c r="D111" s="2" t="str">
        <f t="shared" si="18"/>
        <v>Sun</v>
      </c>
      <c r="E111" s="2" t="str">
        <f t="shared" si="19"/>
        <v>2020</v>
      </c>
      <c r="F111" s="3">
        <f t="shared" si="20"/>
        <v>0</v>
      </c>
      <c r="G111" s="3">
        <f t="shared" si="21"/>
        <v>1</v>
      </c>
      <c r="H111" s="3">
        <v>1</v>
      </c>
      <c r="I111" s="3">
        <f t="shared" ca="1" si="22"/>
        <v>1</v>
      </c>
      <c r="J111" s="3" t="s">
        <v>71</v>
      </c>
      <c r="K111" s="3"/>
      <c r="L111" s="3"/>
      <c r="M111" s="3">
        <f t="shared" si="23"/>
        <v>0</v>
      </c>
      <c r="N111" s="3" t="str">
        <f t="shared" si="24"/>
        <v>No Lift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6">
        <f t="shared" si="25"/>
        <v>0</v>
      </c>
      <c r="CR111" s="6">
        <f t="shared" si="31"/>
        <v>0</v>
      </c>
      <c r="CS111" s="6">
        <f t="shared" si="27"/>
        <v>0</v>
      </c>
      <c r="CT111" s="6">
        <f t="shared" si="28"/>
        <v>0</v>
      </c>
      <c r="CU111" s="6">
        <f t="shared" si="29"/>
        <v>0</v>
      </c>
      <c r="CV111" s="6"/>
      <c r="CW111" s="6"/>
      <c r="CX111" s="6">
        <f t="shared" si="30"/>
        <v>0</v>
      </c>
      <c r="CY111" s="3" t="s">
        <v>257</v>
      </c>
    </row>
    <row r="112" spans="1:103" x14ac:dyDescent="0.3">
      <c r="A112" s="2">
        <v>43941</v>
      </c>
      <c r="B112" s="2" t="str">
        <f t="shared" si="16"/>
        <v>Apr</v>
      </c>
      <c r="C112" s="3">
        <f t="shared" si="17"/>
        <v>17</v>
      </c>
      <c r="D112" s="2" t="str">
        <f t="shared" si="18"/>
        <v>Mon</v>
      </c>
      <c r="E112" s="2" t="str">
        <f t="shared" si="19"/>
        <v>2020</v>
      </c>
      <c r="F112" s="3">
        <f t="shared" si="20"/>
        <v>1</v>
      </c>
      <c r="G112" s="3">
        <f t="shared" si="21"/>
        <v>0</v>
      </c>
      <c r="H112" s="3">
        <v>1</v>
      </c>
      <c r="I112" s="3">
        <f t="shared" ca="1" si="22"/>
        <v>1</v>
      </c>
      <c r="J112" s="3" t="s">
        <v>71</v>
      </c>
      <c r="K112" s="3"/>
      <c r="L112" s="3"/>
      <c r="M112" s="3">
        <f t="shared" si="23"/>
        <v>0</v>
      </c>
      <c r="N112" s="3" t="str">
        <f t="shared" si="24"/>
        <v>No Lift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6">
        <f t="shared" si="25"/>
        <v>0</v>
      </c>
      <c r="CR112" s="6">
        <f t="shared" si="31"/>
        <v>0</v>
      </c>
      <c r="CS112" s="6">
        <f t="shared" si="27"/>
        <v>0</v>
      </c>
      <c r="CT112" s="6">
        <f t="shared" si="28"/>
        <v>0</v>
      </c>
      <c r="CU112" s="6">
        <f t="shared" si="29"/>
        <v>0</v>
      </c>
      <c r="CV112" s="6"/>
      <c r="CW112" s="6"/>
      <c r="CX112" s="6">
        <f t="shared" si="30"/>
        <v>0</v>
      </c>
      <c r="CY112" s="3" t="s">
        <v>257</v>
      </c>
    </row>
    <row r="113" spans="1:103" x14ac:dyDescent="0.3">
      <c r="A113" s="2">
        <v>43942</v>
      </c>
      <c r="B113" s="2" t="str">
        <f t="shared" si="16"/>
        <v>Apr</v>
      </c>
      <c r="C113" s="3">
        <f t="shared" si="17"/>
        <v>17</v>
      </c>
      <c r="D113" s="2" t="str">
        <f t="shared" si="18"/>
        <v>Tue</v>
      </c>
      <c r="E113" s="2" t="str">
        <f t="shared" si="19"/>
        <v>2020</v>
      </c>
      <c r="F113" s="3">
        <f t="shared" si="20"/>
        <v>1</v>
      </c>
      <c r="G113" s="3">
        <f t="shared" si="21"/>
        <v>0</v>
      </c>
      <c r="H113" s="3">
        <v>1</v>
      </c>
      <c r="I113" s="3">
        <f t="shared" ca="1" si="22"/>
        <v>1</v>
      </c>
      <c r="J113" s="3" t="s">
        <v>71</v>
      </c>
      <c r="K113" s="3"/>
      <c r="L113" s="3"/>
      <c r="M113" s="3">
        <f t="shared" si="23"/>
        <v>0</v>
      </c>
      <c r="N113" s="3" t="str">
        <f t="shared" si="24"/>
        <v>No Lift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6">
        <f t="shared" si="25"/>
        <v>0</v>
      </c>
      <c r="CR113" s="6">
        <f t="shared" si="31"/>
        <v>0</v>
      </c>
      <c r="CS113" s="6">
        <f t="shared" si="27"/>
        <v>0</v>
      </c>
      <c r="CT113" s="6">
        <f t="shared" si="28"/>
        <v>0</v>
      </c>
      <c r="CU113" s="6">
        <f t="shared" si="29"/>
        <v>0</v>
      </c>
      <c r="CV113" s="6"/>
      <c r="CW113" s="6"/>
      <c r="CX113" s="6">
        <f t="shared" si="30"/>
        <v>0</v>
      </c>
      <c r="CY113" s="3" t="s">
        <v>257</v>
      </c>
    </row>
    <row r="114" spans="1:103" x14ac:dyDescent="0.3">
      <c r="A114" s="2">
        <v>43943</v>
      </c>
      <c r="B114" s="2" t="str">
        <f t="shared" si="16"/>
        <v>Apr</v>
      </c>
      <c r="C114" s="3">
        <f t="shared" si="17"/>
        <v>17</v>
      </c>
      <c r="D114" s="2" t="str">
        <f t="shared" si="18"/>
        <v>Wed</v>
      </c>
      <c r="E114" s="2" t="str">
        <f t="shared" si="19"/>
        <v>2020</v>
      </c>
      <c r="F114" s="3">
        <f t="shared" si="20"/>
        <v>1</v>
      </c>
      <c r="G114" s="3">
        <f t="shared" si="21"/>
        <v>0</v>
      </c>
      <c r="H114" s="3">
        <v>1</v>
      </c>
      <c r="I114" s="3">
        <f t="shared" ca="1" si="22"/>
        <v>1</v>
      </c>
      <c r="J114" s="3" t="s">
        <v>71</v>
      </c>
      <c r="K114" s="3"/>
      <c r="L114" s="3"/>
      <c r="M114" s="3">
        <f t="shared" si="23"/>
        <v>0</v>
      </c>
      <c r="N114" s="3" t="str">
        <f t="shared" si="24"/>
        <v>No Lift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6">
        <f t="shared" si="25"/>
        <v>0</v>
      </c>
      <c r="CR114" s="6">
        <f t="shared" si="31"/>
        <v>0</v>
      </c>
      <c r="CS114" s="6">
        <f t="shared" si="27"/>
        <v>0</v>
      </c>
      <c r="CT114" s="6">
        <f t="shared" si="28"/>
        <v>0</v>
      </c>
      <c r="CU114" s="6">
        <f t="shared" si="29"/>
        <v>0</v>
      </c>
      <c r="CV114" s="6"/>
      <c r="CW114" s="6"/>
      <c r="CX114" s="6">
        <f t="shared" si="30"/>
        <v>0</v>
      </c>
      <c r="CY114" s="3" t="s">
        <v>257</v>
      </c>
    </row>
    <row r="115" spans="1:103" x14ac:dyDescent="0.3">
      <c r="A115" s="2">
        <v>43944</v>
      </c>
      <c r="B115" s="2" t="str">
        <f t="shared" si="16"/>
        <v>Apr</v>
      </c>
      <c r="C115" s="3">
        <f t="shared" si="17"/>
        <v>17</v>
      </c>
      <c r="D115" s="2" t="str">
        <f t="shared" si="18"/>
        <v>Thu</v>
      </c>
      <c r="E115" s="2" t="str">
        <f t="shared" si="19"/>
        <v>2020</v>
      </c>
      <c r="F115" s="3">
        <f t="shared" si="20"/>
        <v>1</v>
      </c>
      <c r="G115" s="3">
        <f t="shared" si="21"/>
        <v>0</v>
      </c>
      <c r="H115" s="3">
        <v>1</v>
      </c>
      <c r="I115" s="3">
        <f t="shared" ca="1" si="22"/>
        <v>1</v>
      </c>
      <c r="J115" s="3" t="s">
        <v>71</v>
      </c>
      <c r="K115" s="3"/>
      <c r="L115" s="3"/>
      <c r="M115" s="3">
        <f t="shared" si="23"/>
        <v>0</v>
      </c>
      <c r="N115" s="3" t="str">
        <f t="shared" si="24"/>
        <v>No Lift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6">
        <f t="shared" si="25"/>
        <v>0</v>
      </c>
      <c r="CR115" s="6">
        <f t="shared" si="31"/>
        <v>0</v>
      </c>
      <c r="CS115" s="6">
        <f t="shared" si="27"/>
        <v>0</v>
      </c>
      <c r="CT115" s="6">
        <f t="shared" si="28"/>
        <v>0</v>
      </c>
      <c r="CU115" s="6">
        <f t="shared" si="29"/>
        <v>0</v>
      </c>
      <c r="CV115" s="6"/>
      <c r="CW115" s="6"/>
      <c r="CX115" s="6">
        <f t="shared" si="30"/>
        <v>0</v>
      </c>
      <c r="CY115" s="3" t="s">
        <v>257</v>
      </c>
    </row>
    <row r="116" spans="1:103" x14ac:dyDescent="0.3">
      <c r="A116" s="2">
        <v>43945</v>
      </c>
      <c r="B116" s="2" t="str">
        <f t="shared" si="16"/>
        <v>Apr</v>
      </c>
      <c r="C116" s="3">
        <f t="shared" si="17"/>
        <v>17</v>
      </c>
      <c r="D116" s="2" t="str">
        <f t="shared" si="18"/>
        <v>Fri</v>
      </c>
      <c r="E116" s="2" t="str">
        <f t="shared" si="19"/>
        <v>2020</v>
      </c>
      <c r="F116" s="3">
        <f t="shared" si="20"/>
        <v>1</v>
      </c>
      <c r="G116" s="3">
        <f t="shared" si="21"/>
        <v>0</v>
      </c>
      <c r="H116" s="3">
        <v>1</v>
      </c>
      <c r="I116" s="3">
        <f t="shared" ca="1" si="22"/>
        <v>1</v>
      </c>
      <c r="J116" s="3" t="s">
        <v>71</v>
      </c>
      <c r="K116" s="3"/>
      <c r="L116" s="3"/>
      <c r="M116" s="3">
        <f t="shared" si="23"/>
        <v>1</v>
      </c>
      <c r="N116" s="3" t="str">
        <f t="shared" si="24"/>
        <v>Legs</v>
      </c>
      <c r="O116" s="3" t="s">
        <v>45</v>
      </c>
      <c r="P116" s="3" t="s">
        <v>235</v>
      </c>
      <c r="Q116" s="3">
        <v>185</v>
      </c>
      <c r="R116" s="3">
        <v>10</v>
      </c>
      <c r="S116" s="3">
        <v>185</v>
      </c>
      <c r="T116" s="3">
        <v>10</v>
      </c>
      <c r="U116" s="3">
        <v>185</v>
      </c>
      <c r="V116" s="3">
        <v>10</v>
      </c>
      <c r="W116" s="3">
        <v>185</v>
      </c>
      <c r="X116" s="3">
        <v>10</v>
      </c>
      <c r="Y116" s="3"/>
      <c r="Z116" s="3"/>
      <c r="AA116" s="3"/>
      <c r="AB116" s="3"/>
      <c r="AC116" s="3" t="s">
        <v>236</v>
      </c>
      <c r="AD116" s="3">
        <v>35</v>
      </c>
      <c r="AE116" s="3">
        <v>10</v>
      </c>
      <c r="AF116" s="3">
        <v>35</v>
      </c>
      <c r="AG116" s="3">
        <v>10</v>
      </c>
      <c r="AH116" s="3">
        <v>35</v>
      </c>
      <c r="AI116" s="3">
        <v>10</v>
      </c>
      <c r="AJ116" s="3"/>
      <c r="AK116" s="3"/>
      <c r="AL116" s="3"/>
      <c r="AM116" s="3"/>
      <c r="AN116" s="3" t="s">
        <v>237</v>
      </c>
      <c r="AO116" s="3">
        <v>95</v>
      </c>
      <c r="AP116" s="3">
        <v>10</v>
      </c>
      <c r="AQ116" s="3">
        <v>95</v>
      </c>
      <c r="AR116" s="3">
        <v>10</v>
      </c>
      <c r="AS116" s="3">
        <v>95</v>
      </c>
      <c r="AT116" s="3">
        <v>10</v>
      </c>
      <c r="AU116" s="3"/>
      <c r="AV116" s="3"/>
      <c r="AW116" s="3"/>
      <c r="AX116" s="3"/>
      <c r="AY116" s="3" t="s">
        <v>234</v>
      </c>
      <c r="AZ116" s="3">
        <v>40</v>
      </c>
      <c r="BA116" s="3">
        <v>10</v>
      </c>
      <c r="BB116" s="3">
        <v>40</v>
      </c>
      <c r="BC116" s="3">
        <v>10</v>
      </c>
      <c r="BD116" s="3">
        <v>40</v>
      </c>
      <c r="BE116" s="3">
        <v>10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6">
        <f t="shared" si="25"/>
        <v>7400</v>
      </c>
      <c r="CR116" s="6">
        <f t="shared" si="31"/>
        <v>1050</v>
      </c>
      <c r="CS116" s="6">
        <f t="shared" si="27"/>
        <v>2850</v>
      </c>
      <c r="CT116" s="6">
        <f t="shared" si="28"/>
        <v>1200</v>
      </c>
      <c r="CU116" s="6">
        <f t="shared" si="29"/>
        <v>0</v>
      </c>
      <c r="CV116" s="6"/>
      <c r="CW116" s="6"/>
      <c r="CX116" s="6">
        <f t="shared" si="30"/>
        <v>12500</v>
      </c>
      <c r="CY116" s="3" t="s">
        <v>256</v>
      </c>
    </row>
    <row r="117" spans="1:103" x14ac:dyDescent="0.3">
      <c r="A117" s="2">
        <v>43946</v>
      </c>
      <c r="B117" s="2" t="str">
        <f t="shared" si="16"/>
        <v>Apr</v>
      </c>
      <c r="C117" s="3">
        <f t="shared" si="17"/>
        <v>17</v>
      </c>
      <c r="D117" s="2" t="str">
        <f t="shared" si="18"/>
        <v>Sat</v>
      </c>
      <c r="E117" s="2" t="str">
        <f t="shared" si="19"/>
        <v>2020</v>
      </c>
      <c r="F117" s="3">
        <f t="shared" si="20"/>
        <v>0</v>
      </c>
      <c r="G117" s="3">
        <f t="shared" si="21"/>
        <v>1</v>
      </c>
      <c r="H117" s="3">
        <v>1</v>
      </c>
      <c r="I117" s="3">
        <f t="shared" ca="1" si="22"/>
        <v>1</v>
      </c>
      <c r="J117" s="3" t="s">
        <v>71</v>
      </c>
      <c r="K117" s="3"/>
      <c r="L117" s="3"/>
      <c r="M117" s="3">
        <f t="shared" si="23"/>
        <v>0</v>
      </c>
      <c r="N117" s="3" t="str">
        <f t="shared" si="24"/>
        <v>No Lift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6">
        <f t="shared" si="25"/>
        <v>0</v>
      </c>
      <c r="CR117" s="6">
        <f t="shared" si="31"/>
        <v>0</v>
      </c>
      <c r="CS117" s="6">
        <f t="shared" si="27"/>
        <v>0</v>
      </c>
      <c r="CT117" s="6">
        <f t="shared" si="28"/>
        <v>0</v>
      </c>
      <c r="CU117" s="6">
        <f t="shared" si="29"/>
        <v>0</v>
      </c>
      <c r="CV117" s="6"/>
      <c r="CW117" s="6"/>
      <c r="CX117" s="6">
        <f t="shared" si="30"/>
        <v>0</v>
      </c>
      <c r="CY117" s="3" t="s">
        <v>257</v>
      </c>
    </row>
    <row r="118" spans="1:103" x14ac:dyDescent="0.3">
      <c r="A118" s="2">
        <v>43947</v>
      </c>
      <c r="B118" s="2" t="str">
        <f t="shared" si="16"/>
        <v>Apr</v>
      </c>
      <c r="C118" s="3">
        <f t="shared" si="17"/>
        <v>18</v>
      </c>
      <c r="D118" s="2" t="str">
        <f t="shared" si="18"/>
        <v>Sun</v>
      </c>
      <c r="E118" s="2" t="str">
        <f t="shared" si="19"/>
        <v>2020</v>
      </c>
      <c r="F118" s="3">
        <f t="shared" si="20"/>
        <v>0</v>
      </c>
      <c r="G118" s="3">
        <f t="shared" si="21"/>
        <v>1</v>
      </c>
      <c r="H118" s="3">
        <v>1</v>
      </c>
      <c r="I118" s="3">
        <f t="shared" ca="1" si="22"/>
        <v>1</v>
      </c>
      <c r="J118" s="3" t="s">
        <v>71</v>
      </c>
      <c r="K118" s="3"/>
      <c r="L118" s="3"/>
      <c r="M118" s="3">
        <f t="shared" si="23"/>
        <v>0</v>
      </c>
      <c r="N118" s="3" t="str">
        <f t="shared" si="24"/>
        <v>No Lift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6">
        <f t="shared" si="25"/>
        <v>0</v>
      </c>
      <c r="CR118" s="6">
        <f t="shared" si="31"/>
        <v>0</v>
      </c>
      <c r="CS118" s="6">
        <f t="shared" si="27"/>
        <v>0</v>
      </c>
      <c r="CT118" s="6">
        <f t="shared" si="28"/>
        <v>0</v>
      </c>
      <c r="CU118" s="6">
        <f t="shared" si="29"/>
        <v>0</v>
      </c>
      <c r="CV118" s="6"/>
      <c r="CW118" s="6"/>
      <c r="CX118" s="6">
        <f t="shared" si="30"/>
        <v>0</v>
      </c>
      <c r="CY118" s="3" t="s">
        <v>257</v>
      </c>
    </row>
    <row r="119" spans="1:103" x14ac:dyDescent="0.3">
      <c r="A119" s="2">
        <v>43948</v>
      </c>
      <c r="B119" s="2" t="str">
        <f t="shared" si="16"/>
        <v>Apr</v>
      </c>
      <c r="C119" s="3">
        <f t="shared" si="17"/>
        <v>18</v>
      </c>
      <c r="D119" s="2" t="str">
        <f t="shared" si="18"/>
        <v>Mon</v>
      </c>
      <c r="E119" s="2" t="str">
        <f t="shared" si="19"/>
        <v>2020</v>
      </c>
      <c r="F119" s="3">
        <f t="shared" si="20"/>
        <v>1</v>
      </c>
      <c r="G119" s="3">
        <f t="shared" si="21"/>
        <v>0</v>
      </c>
      <c r="H119" s="3">
        <v>1</v>
      </c>
      <c r="I119" s="3">
        <f t="shared" ca="1" si="22"/>
        <v>1</v>
      </c>
      <c r="J119" s="3" t="s">
        <v>71</v>
      </c>
      <c r="K119" s="3"/>
      <c r="L119" s="3"/>
      <c r="M119" s="3">
        <f t="shared" si="23"/>
        <v>0</v>
      </c>
      <c r="N119" s="3" t="str">
        <f t="shared" si="24"/>
        <v>No Lift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6">
        <f t="shared" si="25"/>
        <v>0</v>
      </c>
      <c r="CR119" s="6">
        <f t="shared" si="31"/>
        <v>0</v>
      </c>
      <c r="CS119" s="6">
        <f t="shared" si="27"/>
        <v>0</v>
      </c>
      <c r="CT119" s="6">
        <f t="shared" si="28"/>
        <v>0</v>
      </c>
      <c r="CU119" s="6">
        <f t="shared" si="29"/>
        <v>0</v>
      </c>
      <c r="CV119" s="6"/>
      <c r="CW119" s="6"/>
      <c r="CX119" s="6">
        <f t="shared" si="30"/>
        <v>0</v>
      </c>
      <c r="CY119" s="3" t="s">
        <v>257</v>
      </c>
    </row>
    <row r="120" spans="1:103" x14ac:dyDescent="0.3">
      <c r="A120" s="2">
        <v>43949</v>
      </c>
      <c r="B120" s="2" t="str">
        <f t="shared" si="16"/>
        <v>Apr</v>
      </c>
      <c r="C120" s="3">
        <f t="shared" si="17"/>
        <v>18</v>
      </c>
      <c r="D120" s="2" t="str">
        <f t="shared" si="18"/>
        <v>Tue</v>
      </c>
      <c r="E120" s="2" t="str">
        <f t="shared" si="19"/>
        <v>2020</v>
      </c>
      <c r="F120" s="3">
        <f t="shared" si="20"/>
        <v>1</v>
      </c>
      <c r="G120" s="3">
        <f t="shared" si="21"/>
        <v>0</v>
      </c>
      <c r="H120" s="3">
        <v>1</v>
      </c>
      <c r="I120" s="3">
        <f t="shared" ca="1" si="22"/>
        <v>1</v>
      </c>
      <c r="J120" s="3" t="s">
        <v>71</v>
      </c>
      <c r="K120" s="3"/>
      <c r="L120" s="3"/>
      <c r="M120" s="3">
        <f t="shared" si="23"/>
        <v>0</v>
      </c>
      <c r="N120" s="3" t="str">
        <f t="shared" si="24"/>
        <v>No Lift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6">
        <f t="shared" si="25"/>
        <v>0</v>
      </c>
      <c r="CR120" s="6">
        <f t="shared" si="31"/>
        <v>0</v>
      </c>
      <c r="CS120" s="6">
        <f t="shared" si="27"/>
        <v>0</v>
      </c>
      <c r="CT120" s="6">
        <f t="shared" si="28"/>
        <v>0</v>
      </c>
      <c r="CU120" s="6">
        <f t="shared" si="29"/>
        <v>0</v>
      </c>
      <c r="CV120" s="6"/>
      <c r="CW120" s="6"/>
      <c r="CX120" s="6">
        <f t="shared" si="30"/>
        <v>0</v>
      </c>
      <c r="CY120" s="3" t="s">
        <v>257</v>
      </c>
    </row>
    <row r="121" spans="1:103" x14ac:dyDescent="0.3">
      <c r="A121" s="2">
        <v>43950</v>
      </c>
      <c r="B121" s="2" t="str">
        <f t="shared" si="16"/>
        <v>Apr</v>
      </c>
      <c r="C121" s="3">
        <f t="shared" si="17"/>
        <v>18</v>
      </c>
      <c r="D121" s="2" t="str">
        <f t="shared" si="18"/>
        <v>Wed</v>
      </c>
      <c r="E121" s="2" t="str">
        <f t="shared" si="19"/>
        <v>2020</v>
      </c>
      <c r="F121" s="3">
        <f t="shared" si="20"/>
        <v>1</v>
      </c>
      <c r="G121" s="3">
        <f t="shared" si="21"/>
        <v>0</v>
      </c>
      <c r="H121" s="3">
        <v>1</v>
      </c>
      <c r="I121" s="3">
        <f t="shared" ca="1" si="22"/>
        <v>1</v>
      </c>
      <c r="J121" s="3" t="s">
        <v>71</v>
      </c>
      <c r="K121" s="3"/>
      <c r="L121" s="3"/>
      <c r="M121" s="3">
        <f t="shared" si="23"/>
        <v>0</v>
      </c>
      <c r="N121" s="3" t="str">
        <f t="shared" si="24"/>
        <v>No Lift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6">
        <f t="shared" si="25"/>
        <v>0</v>
      </c>
      <c r="CR121" s="6">
        <f t="shared" si="31"/>
        <v>0</v>
      </c>
      <c r="CS121" s="6">
        <f t="shared" si="27"/>
        <v>0</v>
      </c>
      <c r="CT121" s="6">
        <f t="shared" si="28"/>
        <v>0</v>
      </c>
      <c r="CU121" s="6">
        <f t="shared" si="29"/>
        <v>0</v>
      </c>
      <c r="CV121" s="6"/>
      <c r="CW121" s="6"/>
      <c r="CX121" s="6">
        <f t="shared" si="30"/>
        <v>0</v>
      </c>
      <c r="CY121" s="3" t="s">
        <v>257</v>
      </c>
    </row>
    <row r="122" spans="1:103" x14ac:dyDescent="0.3">
      <c r="A122" s="2">
        <v>43951</v>
      </c>
      <c r="B122" s="2" t="str">
        <f t="shared" si="16"/>
        <v>Apr</v>
      </c>
      <c r="C122" s="3">
        <f t="shared" si="17"/>
        <v>18</v>
      </c>
      <c r="D122" s="2" t="str">
        <f t="shared" si="18"/>
        <v>Thu</v>
      </c>
      <c r="E122" s="2" t="str">
        <f t="shared" si="19"/>
        <v>2020</v>
      </c>
      <c r="F122" s="3">
        <f t="shared" si="20"/>
        <v>1</v>
      </c>
      <c r="G122" s="3">
        <f t="shared" si="21"/>
        <v>0</v>
      </c>
      <c r="H122" s="3">
        <v>1</v>
      </c>
      <c r="I122" s="3">
        <f t="shared" ca="1" si="22"/>
        <v>1</v>
      </c>
      <c r="J122" s="3" t="s">
        <v>71</v>
      </c>
      <c r="K122" s="3" t="s">
        <v>93</v>
      </c>
      <c r="L122" s="3"/>
      <c r="M122" s="3">
        <f t="shared" si="23"/>
        <v>1</v>
      </c>
      <c r="N122" s="3" t="str">
        <f t="shared" si="24"/>
        <v>Legs</v>
      </c>
      <c r="O122" s="3" t="s">
        <v>48</v>
      </c>
      <c r="P122" s="3" t="s">
        <v>94</v>
      </c>
      <c r="Q122" s="3">
        <v>25</v>
      </c>
      <c r="R122" s="3">
        <v>10</v>
      </c>
      <c r="S122" s="3">
        <v>20</v>
      </c>
      <c r="T122" s="3">
        <v>10</v>
      </c>
      <c r="U122" s="3">
        <v>20</v>
      </c>
      <c r="V122" s="3">
        <v>10</v>
      </c>
      <c r="W122" s="3">
        <v>20</v>
      </c>
      <c r="X122" s="3">
        <v>10</v>
      </c>
      <c r="Y122" s="3"/>
      <c r="Z122" s="3"/>
      <c r="AA122" s="3"/>
      <c r="AB122" s="3"/>
      <c r="AC122" s="3" t="s">
        <v>95</v>
      </c>
      <c r="AD122" s="3">
        <v>10</v>
      </c>
      <c r="AE122" s="3">
        <v>10</v>
      </c>
      <c r="AF122" s="3">
        <v>10</v>
      </c>
      <c r="AG122" s="3">
        <v>10</v>
      </c>
      <c r="AH122" s="3">
        <v>15</v>
      </c>
      <c r="AI122" s="3">
        <v>10</v>
      </c>
      <c r="AJ122" s="3"/>
      <c r="AK122" s="3"/>
      <c r="AL122" s="3"/>
      <c r="AM122" s="3"/>
      <c r="AN122" s="3" t="s">
        <v>96</v>
      </c>
      <c r="AO122" s="3">
        <v>20</v>
      </c>
      <c r="AP122" s="3">
        <v>10</v>
      </c>
      <c r="AQ122" s="3">
        <v>20</v>
      </c>
      <c r="AR122" s="3">
        <v>10</v>
      </c>
      <c r="AS122" s="3">
        <v>20</v>
      </c>
      <c r="AT122" s="3">
        <v>10</v>
      </c>
      <c r="AU122" s="3"/>
      <c r="AV122" s="3"/>
      <c r="AW122" s="3"/>
      <c r="AX122" s="3"/>
      <c r="AY122" s="3" t="s">
        <v>97</v>
      </c>
      <c r="AZ122" s="3">
        <v>37.5</v>
      </c>
      <c r="BA122" s="3">
        <v>10</v>
      </c>
      <c r="BB122" s="3">
        <v>37.5</v>
      </c>
      <c r="BC122" s="3">
        <v>10</v>
      </c>
      <c r="BD122" s="3">
        <v>50</v>
      </c>
      <c r="BE122" s="3">
        <v>10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6">
        <f t="shared" si="25"/>
        <v>850</v>
      </c>
      <c r="CR122" s="6">
        <f t="shared" si="31"/>
        <v>350</v>
      </c>
      <c r="CS122" s="6">
        <f t="shared" si="27"/>
        <v>600</v>
      </c>
      <c r="CT122" s="6">
        <f t="shared" si="28"/>
        <v>1250</v>
      </c>
      <c r="CU122" s="6">
        <f t="shared" si="29"/>
        <v>0</v>
      </c>
      <c r="CV122" s="6"/>
      <c r="CW122" s="6"/>
      <c r="CX122" s="6">
        <f t="shared" si="30"/>
        <v>3050</v>
      </c>
      <c r="CY122" s="3" t="s">
        <v>256</v>
      </c>
    </row>
    <row r="123" spans="1:103" x14ac:dyDescent="0.3">
      <c r="A123" s="2">
        <v>43952</v>
      </c>
      <c r="B123" s="2" t="str">
        <f t="shared" si="16"/>
        <v>May</v>
      </c>
      <c r="C123" s="3">
        <f t="shared" si="17"/>
        <v>18</v>
      </c>
      <c r="D123" s="2" t="str">
        <f t="shared" si="18"/>
        <v>Fri</v>
      </c>
      <c r="E123" s="2" t="str">
        <f t="shared" si="19"/>
        <v>2020</v>
      </c>
      <c r="F123" s="3">
        <f t="shared" si="20"/>
        <v>1</v>
      </c>
      <c r="G123" s="3">
        <f t="shared" si="21"/>
        <v>0</v>
      </c>
      <c r="H123" s="3">
        <v>1</v>
      </c>
      <c r="I123" s="3">
        <f t="shared" ca="1" si="22"/>
        <v>1</v>
      </c>
      <c r="J123" s="3" t="s">
        <v>71</v>
      </c>
      <c r="K123" s="3"/>
      <c r="L123" s="3"/>
      <c r="M123" s="3">
        <f t="shared" si="23"/>
        <v>0</v>
      </c>
      <c r="N123" s="3" t="str">
        <f t="shared" si="24"/>
        <v>No Lift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6">
        <f t="shared" si="25"/>
        <v>0</v>
      </c>
      <c r="CR123" s="6">
        <f t="shared" si="31"/>
        <v>0</v>
      </c>
      <c r="CS123" s="6">
        <f t="shared" si="27"/>
        <v>0</v>
      </c>
      <c r="CT123" s="6">
        <f t="shared" si="28"/>
        <v>0</v>
      </c>
      <c r="CU123" s="6">
        <f t="shared" si="29"/>
        <v>0</v>
      </c>
      <c r="CV123" s="6"/>
      <c r="CW123" s="6"/>
      <c r="CX123" s="6">
        <f t="shared" si="30"/>
        <v>0</v>
      </c>
      <c r="CY123" s="3" t="s">
        <v>257</v>
      </c>
    </row>
    <row r="124" spans="1:103" x14ac:dyDescent="0.3">
      <c r="A124" s="2">
        <v>43953</v>
      </c>
      <c r="B124" s="2" t="str">
        <f t="shared" si="16"/>
        <v>May</v>
      </c>
      <c r="C124" s="3">
        <f t="shared" si="17"/>
        <v>18</v>
      </c>
      <c r="D124" s="2" t="str">
        <f t="shared" si="18"/>
        <v>Sat</v>
      </c>
      <c r="E124" s="2" t="str">
        <f t="shared" si="19"/>
        <v>2020</v>
      </c>
      <c r="F124" s="3">
        <f t="shared" si="20"/>
        <v>0</v>
      </c>
      <c r="G124" s="3">
        <f t="shared" si="21"/>
        <v>1</v>
      </c>
      <c r="H124" s="3">
        <v>1</v>
      </c>
      <c r="I124" s="3">
        <f t="shared" ca="1" si="22"/>
        <v>1</v>
      </c>
      <c r="J124" s="3" t="s">
        <v>71</v>
      </c>
      <c r="K124" s="3"/>
      <c r="L124" s="3"/>
      <c r="M124" s="3">
        <f t="shared" si="23"/>
        <v>0</v>
      </c>
      <c r="N124" s="3" t="str">
        <f t="shared" si="24"/>
        <v>No Lift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6">
        <f t="shared" si="25"/>
        <v>0</v>
      </c>
      <c r="CR124" s="6">
        <f t="shared" si="31"/>
        <v>0</v>
      </c>
      <c r="CS124" s="6">
        <f t="shared" si="27"/>
        <v>0</v>
      </c>
      <c r="CT124" s="6">
        <f t="shared" si="28"/>
        <v>0</v>
      </c>
      <c r="CU124" s="6">
        <f t="shared" si="29"/>
        <v>0</v>
      </c>
      <c r="CV124" s="6"/>
      <c r="CW124" s="6"/>
      <c r="CX124" s="6">
        <f t="shared" si="30"/>
        <v>0</v>
      </c>
      <c r="CY124" s="3" t="s">
        <v>257</v>
      </c>
    </row>
    <row r="125" spans="1:103" x14ac:dyDescent="0.3">
      <c r="A125" s="2">
        <v>43954</v>
      </c>
      <c r="B125" s="2" t="str">
        <f t="shared" si="16"/>
        <v>May</v>
      </c>
      <c r="C125" s="3">
        <f t="shared" si="17"/>
        <v>19</v>
      </c>
      <c r="D125" s="2" t="str">
        <f t="shared" si="18"/>
        <v>Sun</v>
      </c>
      <c r="E125" s="2" t="str">
        <f t="shared" si="19"/>
        <v>2020</v>
      </c>
      <c r="F125" s="3">
        <f t="shared" si="20"/>
        <v>0</v>
      </c>
      <c r="G125" s="3">
        <f t="shared" si="21"/>
        <v>1</v>
      </c>
      <c r="H125" s="3">
        <v>1</v>
      </c>
      <c r="I125" s="3">
        <f t="shared" ca="1" si="22"/>
        <v>1</v>
      </c>
      <c r="J125" s="3" t="s">
        <v>71</v>
      </c>
      <c r="K125" s="3"/>
      <c r="L125" s="3"/>
      <c r="M125" s="3">
        <f t="shared" si="23"/>
        <v>0</v>
      </c>
      <c r="N125" s="3" t="str">
        <f t="shared" si="24"/>
        <v>No Lift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6">
        <f t="shared" si="25"/>
        <v>0</v>
      </c>
      <c r="CR125" s="6">
        <f t="shared" si="31"/>
        <v>0</v>
      </c>
      <c r="CS125" s="6">
        <f t="shared" si="27"/>
        <v>0</v>
      </c>
      <c r="CT125" s="6">
        <f t="shared" si="28"/>
        <v>0</v>
      </c>
      <c r="CU125" s="6">
        <f t="shared" si="29"/>
        <v>0</v>
      </c>
      <c r="CV125" s="6"/>
      <c r="CW125" s="6"/>
      <c r="CX125" s="6">
        <f t="shared" si="30"/>
        <v>0</v>
      </c>
      <c r="CY125" s="3" t="s">
        <v>257</v>
      </c>
    </row>
    <row r="126" spans="1:103" x14ac:dyDescent="0.3">
      <c r="A126" s="2">
        <v>43955</v>
      </c>
      <c r="B126" s="2" t="str">
        <f t="shared" si="16"/>
        <v>May</v>
      </c>
      <c r="C126" s="3">
        <f t="shared" si="17"/>
        <v>19</v>
      </c>
      <c r="D126" s="2" t="str">
        <f t="shared" si="18"/>
        <v>Mon</v>
      </c>
      <c r="E126" s="2" t="str">
        <f t="shared" si="19"/>
        <v>2020</v>
      </c>
      <c r="F126" s="3">
        <f t="shared" si="20"/>
        <v>1</v>
      </c>
      <c r="G126" s="3">
        <f t="shared" si="21"/>
        <v>0</v>
      </c>
      <c r="H126" s="3">
        <v>1</v>
      </c>
      <c r="I126" s="3">
        <f t="shared" ca="1" si="22"/>
        <v>1</v>
      </c>
      <c r="J126" s="3" t="s">
        <v>71</v>
      </c>
      <c r="K126" s="3"/>
      <c r="L126" s="3"/>
      <c r="M126" s="3">
        <f t="shared" si="23"/>
        <v>0</v>
      </c>
      <c r="N126" s="3" t="str">
        <f t="shared" si="24"/>
        <v>No Lift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6">
        <f t="shared" si="25"/>
        <v>0</v>
      </c>
      <c r="CR126" s="6">
        <f t="shared" si="31"/>
        <v>0</v>
      </c>
      <c r="CS126" s="6">
        <f t="shared" si="27"/>
        <v>0</v>
      </c>
      <c r="CT126" s="6">
        <f t="shared" si="28"/>
        <v>0</v>
      </c>
      <c r="CU126" s="6">
        <f t="shared" si="29"/>
        <v>0</v>
      </c>
      <c r="CV126" s="6"/>
      <c r="CW126" s="6"/>
      <c r="CX126" s="6">
        <f t="shared" si="30"/>
        <v>0</v>
      </c>
      <c r="CY126" s="3" t="s">
        <v>257</v>
      </c>
    </row>
    <row r="127" spans="1:103" x14ac:dyDescent="0.3">
      <c r="A127" s="2">
        <v>43956</v>
      </c>
      <c r="B127" s="2" t="str">
        <f t="shared" si="16"/>
        <v>May</v>
      </c>
      <c r="C127" s="3">
        <f t="shared" si="17"/>
        <v>19</v>
      </c>
      <c r="D127" s="2" t="str">
        <f t="shared" si="18"/>
        <v>Tue</v>
      </c>
      <c r="E127" s="2" t="str">
        <f t="shared" si="19"/>
        <v>2020</v>
      </c>
      <c r="F127" s="3">
        <f t="shared" si="20"/>
        <v>1</v>
      </c>
      <c r="G127" s="3">
        <f t="shared" si="21"/>
        <v>0</v>
      </c>
      <c r="H127" s="3">
        <v>1</v>
      </c>
      <c r="I127" s="3">
        <f t="shared" ca="1" si="22"/>
        <v>1</v>
      </c>
      <c r="J127" s="3" t="s">
        <v>71</v>
      </c>
      <c r="K127" s="3"/>
      <c r="L127" s="3"/>
      <c r="M127" s="3">
        <f t="shared" si="23"/>
        <v>0</v>
      </c>
      <c r="N127" s="3" t="str">
        <f t="shared" si="24"/>
        <v>No Lift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6">
        <f t="shared" si="25"/>
        <v>0</v>
      </c>
      <c r="CR127" s="6">
        <f t="shared" si="31"/>
        <v>0</v>
      </c>
      <c r="CS127" s="6">
        <f t="shared" si="27"/>
        <v>0</v>
      </c>
      <c r="CT127" s="6">
        <f t="shared" si="28"/>
        <v>0</v>
      </c>
      <c r="CU127" s="6">
        <f t="shared" si="29"/>
        <v>0</v>
      </c>
      <c r="CV127" s="6"/>
      <c r="CW127" s="6"/>
      <c r="CX127" s="6">
        <f t="shared" si="30"/>
        <v>0</v>
      </c>
      <c r="CY127" s="3" t="s">
        <v>257</v>
      </c>
    </row>
    <row r="128" spans="1:103" x14ac:dyDescent="0.3">
      <c r="A128" s="2">
        <v>43957</v>
      </c>
      <c r="B128" s="2" t="str">
        <f t="shared" si="16"/>
        <v>May</v>
      </c>
      <c r="C128" s="3">
        <f t="shared" si="17"/>
        <v>19</v>
      </c>
      <c r="D128" s="2" t="str">
        <f t="shared" si="18"/>
        <v>Wed</v>
      </c>
      <c r="E128" s="2" t="str">
        <f t="shared" si="19"/>
        <v>2020</v>
      </c>
      <c r="F128" s="3">
        <f t="shared" si="20"/>
        <v>1</v>
      </c>
      <c r="G128" s="3">
        <f t="shared" si="21"/>
        <v>0</v>
      </c>
      <c r="H128" s="3">
        <v>1</v>
      </c>
      <c r="I128" s="3">
        <f t="shared" ca="1" si="22"/>
        <v>1</v>
      </c>
      <c r="J128" s="3" t="s">
        <v>71</v>
      </c>
      <c r="K128" s="3"/>
      <c r="L128" s="3"/>
      <c r="M128" s="3">
        <f t="shared" si="23"/>
        <v>0</v>
      </c>
      <c r="N128" s="3" t="str">
        <f t="shared" si="24"/>
        <v>No Lift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6">
        <f t="shared" si="25"/>
        <v>0</v>
      </c>
      <c r="CR128" s="6">
        <f t="shared" si="31"/>
        <v>0</v>
      </c>
      <c r="CS128" s="6">
        <f t="shared" si="27"/>
        <v>0</v>
      </c>
      <c r="CT128" s="6">
        <f t="shared" si="28"/>
        <v>0</v>
      </c>
      <c r="CU128" s="6">
        <f t="shared" si="29"/>
        <v>0</v>
      </c>
      <c r="CV128" s="6"/>
      <c r="CW128" s="6"/>
      <c r="CX128" s="6">
        <f t="shared" si="30"/>
        <v>0</v>
      </c>
      <c r="CY128" s="3" t="s">
        <v>257</v>
      </c>
    </row>
    <row r="129" spans="1:103" x14ac:dyDescent="0.3">
      <c r="A129" s="2">
        <v>43958</v>
      </c>
      <c r="B129" s="2" t="str">
        <f t="shared" si="16"/>
        <v>May</v>
      </c>
      <c r="C129" s="3">
        <f t="shared" si="17"/>
        <v>19</v>
      </c>
      <c r="D129" s="2" t="str">
        <f t="shared" si="18"/>
        <v>Thu</v>
      </c>
      <c r="E129" s="2" t="str">
        <f t="shared" si="19"/>
        <v>2020</v>
      </c>
      <c r="F129" s="3">
        <f t="shared" si="20"/>
        <v>1</v>
      </c>
      <c r="G129" s="3">
        <f t="shared" si="21"/>
        <v>0</v>
      </c>
      <c r="H129" s="3">
        <v>1</v>
      </c>
      <c r="I129" s="3">
        <f t="shared" ca="1" si="22"/>
        <v>1</v>
      </c>
      <c r="J129" s="3" t="s">
        <v>71</v>
      </c>
      <c r="K129" s="3"/>
      <c r="L129" s="3"/>
      <c r="M129" s="3">
        <f t="shared" si="23"/>
        <v>0</v>
      </c>
      <c r="N129" s="3" t="str">
        <f t="shared" si="24"/>
        <v>No Lift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6">
        <f t="shared" si="25"/>
        <v>0</v>
      </c>
      <c r="CR129" s="6">
        <f t="shared" si="31"/>
        <v>0</v>
      </c>
      <c r="CS129" s="6">
        <f t="shared" si="27"/>
        <v>0</v>
      </c>
      <c r="CT129" s="6">
        <f t="shared" si="28"/>
        <v>0</v>
      </c>
      <c r="CU129" s="6">
        <f t="shared" si="29"/>
        <v>0</v>
      </c>
      <c r="CV129" s="6"/>
      <c r="CW129" s="6"/>
      <c r="CX129" s="6">
        <f t="shared" si="30"/>
        <v>0</v>
      </c>
      <c r="CY129" s="3" t="s">
        <v>257</v>
      </c>
    </row>
    <row r="130" spans="1:103" x14ac:dyDescent="0.3">
      <c r="A130" s="2">
        <v>43959</v>
      </c>
      <c r="B130" s="2" t="str">
        <f t="shared" ref="B130:B193" si="32">TEXT(A130, "Mmm")</f>
        <v>May</v>
      </c>
      <c r="C130" s="3">
        <f t="shared" ref="C130:C193" si="33">WEEKNUM(A130)</f>
        <v>19</v>
      </c>
      <c r="D130" s="2" t="str">
        <f t="shared" ref="D130:D193" si="34">TEXT(A130,"Ddd")</f>
        <v>Fri</v>
      </c>
      <c r="E130" s="2" t="str">
        <f t="shared" ref="E130:E193" si="35">TEXT(A130,"Yyyy")</f>
        <v>2020</v>
      </c>
      <c r="F130" s="3">
        <f t="shared" ref="F130:F193" si="36">IF(OR(WEEKDAY(A130)=1, WEEKDAY(A130)=7), 0, 1)</f>
        <v>1</v>
      </c>
      <c r="G130" s="3">
        <f t="shared" ref="G130:G193" si="37">IF(OR(WEEKDAY(A130)=1, WEEKDAY(A130)=7), 1, 0)</f>
        <v>0</v>
      </c>
      <c r="H130" s="3">
        <v>1</v>
      </c>
      <c r="I130" s="3">
        <f t="shared" ref="I130:I193" ca="1" si="38">IF(A130&lt;TODAY(), 1, 0)</f>
        <v>1</v>
      </c>
      <c r="J130" s="3" t="s">
        <v>71</v>
      </c>
      <c r="K130" s="3"/>
      <c r="L130" s="3"/>
      <c r="M130" s="3">
        <f t="shared" ref="M130:M193" si="39">IF(OR(COUNTIF(O130, "Leg*"), COUNTIF(O130, "Upper*"), COUNTIF(O130, "Should*")), 1, 0)</f>
        <v>0</v>
      </c>
      <c r="N130" s="3" t="str">
        <f t="shared" ref="N130:N193" si="40">IF(COUNTIF(O130,"Leg*")=1, "Legs", IF(COUNTIF(O130, "Upp*")=1, "Upper", IF(ISBLANK(O130), "No Lift", "Shoulders")))</f>
        <v>No Lift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6">
        <f t="shared" ref="CQ130:CQ193" si="41">IFERROR(Q130*R130, 0)+IFERROR(S130*T130, 0)+IFERROR(U130*V130, 0)+IFERROR(W130*X130, 0)+IFERROR(Y130*Z130, 0)</f>
        <v>0</v>
      </c>
      <c r="CR130" s="6">
        <f t="shared" ref="CR130:CR161" si="42">IFERROR(AD130*AE130, 0)+IFERROR(AF130*AG130, 0)+IFERROR(AH130*AI130, 0)+IFERROR(AJ130*AK130, 0)+IFERROR(AL130*AM130, 0)</f>
        <v>0</v>
      </c>
      <c r="CS130" s="6">
        <f t="shared" ref="CS130:CS193" si="43">IFERROR(AO130*AP130, 0)+IFERROR(AQ130*AR130, 0)+IFERROR(AS130*AT130, 0)+IFERROR(AU130*AV130, 0)+IFERROR(AW130*AX130, 0)</f>
        <v>0</v>
      </c>
      <c r="CT130" s="6">
        <f t="shared" ref="CT130:CT193" si="44">IFERROR(AZ130*BA130, 0)+IFERROR(BB130*BC130, 0)+IFERROR(BD130*BE130, 0)+IFERROR(BF130*BG130, 0)+IFERROR(BH130*BI130, 0)</f>
        <v>0</v>
      </c>
      <c r="CU130" s="6">
        <f t="shared" ref="CU130:CU193" si="45">IFERROR(BK130*BL130, 0)+IFERROR(BM130*BN130, 0)+IFERROR(BO130*BP130, 0)+IFERROR(BQ130*BR130, 0)+IFERROR(BS130*BT130, 0)</f>
        <v>0</v>
      </c>
      <c r="CV130" s="6"/>
      <c r="CW130" s="6"/>
      <c r="CX130" s="6">
        <f t="shared" ref="CX130:CX193" si="46">SUM(CQ130:CU130)</f>
        <v>0</v>
      </c>
      <c r="CY130" s="3" t="s">
        <v>257</v>
      </c>
    </row>
    <row r="131" spans="1:103" x14ac:dyDescent="0.3">
      <c r="A131" s="2">
        <v>43960</v>
      </c>
      <c r="B131" s="2" t="str">
        <f t="shared" si="32"/>
        <v>May</v>
      </c>
      <c r="C131" s="3">
        <f t="shared" si="33"/>
        <v>19</v>
      </c>
      <c r="D131" s="2" t="str">
        <f t="shared" si="34"/>
        <v>Sat</v>
      </c>
      <c r="E131" s="2" t="str">
        <f t="shared" si="35"/>
        <v>2020</v>
      </c>
      <c r="F131" s="3">
        <f t="shared" si="36"/>
        <v>0</v>
      </c>
      <c r="G131" s="3">
        <f t="shared" si="37"/>
        <v>1</v>
      </c>
      <c r="H131" s="3">
        <v>1</v>
      </c>
      <c r="I131" s="3">
        <f t="shared" ca="1" si="38"/>
        <v>1</v>
      </c>
      <c r="J131" s="3" t="s">
        <v>71</v>
      </c>
      <c r="K131" s="3"/>
      <c r="L131" s="3"/>
      <c r="M131" s="3">
        <f t="shared" si="39"/>
        <v>0</v>
      </c>
      <c r="N131" s="3" t="str">
        <f t="shared" si="40"/>
        <v>No Lift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6">
        <f t="shared" si="41"/>
        <v>0</v>
      </c>
      <c r="CR131" s="6">
        <f t="shared" si="42"/>
        <v>0</v>
      </c>
      <c r="CS131" s="6">
        <f t="shared" si="43"/>
        <v>0</v>
      </c>
      <c r="CT131" s="6">
        <f t="shared" si="44"/>
        <v>0</v>
      </c>
      <c r="CU131" s="6">
        <f t="shared" si="45"/>
        <v>0</v>
      </c>
      <c r="CV131" s="6"/>
      <c r="CW131" s="6"/>
      <c r="CX131" s="6">
        <f t="shared" si="46"/>
        <v>0</v>
      </c>
      <c r="CY131" s="3" t="s">
        <v>257</v>
      </c>
    </row>
    <row r="132" spans="1:103" x14ac:dyDescent="0.3">
      <c r="A132" s="2">
        <v>43961</v>
      </c>
      <c r="B132" s="2" t="str">
        <f t="shared" si="32"/>
        <v>May</v>
      </c>
      <c r="C132" s="3">
        <f t="shared" si="33"/>
        <v>20</v>
      </c>
      <c r="D132" s="2" t="str">
        <f t="shared" si="34"/>
        <v>Sun</v>
      </c>
      <c r="E132" s="2" t="str">
        <f t="shared" si="35"/>
        <v>2020</v>
      </c>
      <c r="F132" s="3">
        <f t="shared" si="36"/>
        <v>0</v>
      </c>
      <c r="G132" s="3">
        <f t="shared" si="37"/>
        <v>1</v>
      </c>
      <c r="H132" s="3">
        <v>1</v>
      </c>
      <c r="I132" s="3">
        <f t="shared" ca="1" si="38"/>
        <v>1</v>
      </c>
      <c r="J132" s="3" t="s">
        <v>71</v>
      </c>
      <c r="K132" s="3"/>
      <c r="L132" s="3"/>
      <c r="M132" s="3">
        <f t="shared" si="39"/>
        <v>0</v>
      </c>
      <c r="N132" s="3" t="str">
        <f t="shared" si="40"/>
        <v>No Lift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6">
        <f t="shared" si="41"/>
        <v>0</v>
      </c>
      <c r="CR132" s="6">
        <f t="shared" si="42"/>
        <v>0</v>
      </c>
      <c r="CS132" s="6">
        <f t="shared" si="43"/>
        <v>0</v>
      </c>
      <c r="CT132" s="6">
        <f t="shared" si="44"/>
        <v>0</v>
      </c>
      <c r="CU132" s="6">
        <f t="shared" si="45"/>
        <v>0</v>
      </c>
      <c r="CV132" s="6"/>
      <c r="CW132" s="6"/>
      <c r="CX132" s="6">
        <f t="shared" si="46"/>
        <v>0</v>
      </c>
      <c r="CY132" s="3" t="s">
        <v>257</v>
      </c>
    </row>
    <row r="133" spans="1:103" x14ac:dyDescent="0.3">
      <c r="A133" s="2">
        <v>43962</v>
      </c>
      <c r="B133" s="2" t="str">
        <f t="shared" si="32"/>
        <v>May</v>
      </c>
      <c r="C133" s="3">
        <f t="shared" si="33"/>
        <v>20</v>
      </c>
      <c r="D133" s="2" t="str">
        <f t="shared" si="34"/>
        <v>Mon</v>
      </c>
      <c r="E133" s="2" t="str">
        <f t="shared" si="35"/>
        <v>2020</v>
      </c>
      <c r="F133" s="3">
        <f t="shared" si="36"/>
        <v>1</v>
      </c>
      <c r="G133" s="3">
        <f t="shared" si="37"/>
        <v>0</v>
      </c>
      <c r="H133" s="3">
        <v>1</v>
      </c>
      <c r="I133" s="3">
        <f t="shared" ca="1" si="38"/>
        <v>1</v>
      </c>
      <c r="J133" s="3" t="s">
        <v>71</v>
      </c>
      <c r="K133" s="3"/>
      <c r="L133" s="3"/>
      <c r="M133" s="3">
        <f t="shared" si="39"/>
        <v>1</v>
      </c>
      <c r="N133" s="3" t="str">
        <f t="shared" si="40"/>
        <v>Legs</v>
      </c>
      <c r="O133" s="3" t="s">
        <v>45</v>
      </c>
      <c r="P133" s="3" t="s">
        <v>235</v>
      </c>
      <c r="Q133" s="3">
        <v>185</v>
      </c>
      <c r="R133" s="3">
        <v>10</v>
      </c>
      <c r="S133" s="3">
        <v>185</v>
      </c>
      <c r="T133" s="3">
        <v>10</v>
      </c>
      <c r="U133" s="3">
        <v>185</v>
      </c>
      <c r="V133" s="3">
        <v>10</v>
      </c>
      <c r="W133" s="3">
        <v>185</v>
      </c>
      <c r="X133" s="3">
        <v>10</v>
      </c>
      <c r="Y133" s="3"/>
      <c r="Z133" s="3"/>
      <c r="AA133" s="3"/>
      <c r="AB133" s="3"/>
      <c r="AC133" s="3" t="s">
        <v>236</v>
      </c>
      <c r="AD133" s="3">
        <v>35</v>
      </c>
      <c r="AE133" s="3">
        <v>10</v>
      </c>
      <c r="AF133" s="3">
        <v>35</v>
      </c>
      <c r="AG133" s="3">
        <v>10</v>
      </c>
      <c r="AH133" s="3">
        <v>35</v>
      </c>
      <c r="AI133" s="3">
        <v>10</v>
      </c>
      <c r="AJ133" s="3"/>
      <c r="AK133" s="3"/>
      <c r="AL133" s="3"/>
      <c r="AM133" s="3"/>
      <c r="AN133" s="3" t="s">
        <v>237</v>
      </c>
      <c r="AO133" s="3">
        <v>135</v>
      </c>
      <c r="AP133" s="3">
        <v>10</v>
      </c>
      <c r="AQ133" s="3">
        <v>135</v>
      </c>
      <c r="AR133" s="3">
        <v>10</v>
      </c>
      <c r="AS133" s="3">
        <v>135</v>
      </c>
      <c r="AT133" s="3">
        <v>10</v>
      </c>
      <c r="AU133" s="3"/>
      <c r="AV133" s="3"/>
      <c r="AW133" s="3"/>
      <c r="AX133" s="3"/>
      <c r="AY133" s="3" t="s">
        <v>234</v>
      </c>
      <c r="AZ133" s="3">
        <v>40</v>
      </c>
      <c r="BA133" s="3">
        <v>10</v>
      </c>
      <c r="BB133" s="3">
        <v>40</v>
      </c>
      <c r="BC133" s="3">
        <v>10</v>
      </c>
      <c r="BD133" s="3">
        <v>40</v>
      </c>
      <c r="BE133" s="3">
        <v>10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6">
        <f t="shared" si="41"/>
        <v>7400</v>
      </c>
      <c r="CR133" s="6">
        <f t="shared" si="42"/>
        <v>1050</v>
      </c>
      <c r="CS133" s="6">
        <f t="shared" si="43"/>
        <v>4050</v>
      </c>
      <c r="CT133" s="6">
        <f t="shared" si="44"/>
        <v>1200</v>
      </c>
      <c r="CU133" s="6">
        <f t="shared" si="45"/>
        <v>0</v>
      </c>
      <c r="CV133" s="6"/>
      <c r="CW133" s="6"/>
      <c r="CX133" s="6">
        <f t="shared" si="46"/>
        <v>13700</v>
      </c>
      <c r="CY133" s="3" t="s">
        <v>256</v>
      </c>
    </row>
    <row r="134" spans="1:103" x14ac:dyDescent="0.3">
      <c r="A134" s="2">
        <v>43963</v>
      </c>
      <c r="B134" s="2" t="str">
        <f t="shared" si="32"/>
        <v>May</v>
      </c>
      <c r="C134" s="3">
        <f t="shared" si="33"/>
        <v>20</v>
      </c>
      <c r="D134" s="2" t="str">
        <f t="shared" si="34"/>
        <v>Tue</v>
      </c>
      <c r="E134" s="2" t="str">
        <f t="shared" si="35"/>
        <v>2020</v>
      </c>
      <c r="F134" s="3">
        <f t="shared" si="36"/>
        <v>1</v>
      </c>
      <c r="G134" s="3">
        <f t="shared" si="37"/>
        <v>0</v>
      </c>
      <c r="H134" s="3">
        <v>1</v>
      </c>
      <c r="I134" s="3">
        <f t="shared" ca="1" si="38"/>
        <v>1</v>
      </c>
      <c r="J134" s="3" t="s">
        <v>71</v>
      </c>
      <c r="K134" s="3"/>
      <c r="L134" s="3"/>
      <c r="M134" s="3">
        <f t="shared" si="39"/>
        <v>0</v>
      </c>
      <c r="N134" s="3" t="str">
        <f t="shared" si="40"/>
        <v>No Lift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6">
        <f t="shared" si="41"/>
        <v>0</v>
      </c>
      <c r="CR134" s="6">
        <f t="shared" si="42"/>
        <v>0</v>
      </c>
      <c r="CS134" s="6">
        <f t="shared" si="43"/>
        <v>0</v>
      </c>
      <c r="CT134" s="6">
        <f t="shared" si="44"/>
        <v>0</v>
      </c>
      <c r="CU134" s="6">
        <f t="shared" si="45"/>
        <v>0</v>
      </c>
      <c r="CV134" s="6"/>
      <c r="CW134" s="6"/>
      <c r="CX134" s="6">
        <f t="shared" si="46"/>
        <v>0</v>
      </c>
      <c r="CY134" s="3" t="s">
        <v>257</v>
      </c>
    </row>
    <row r="135" spans="1:103" x14ac:dyDescent="0.3">
      <c r="A135" s="2">
        <v>43964</v>
      </c>
      <c r="B135" s="2" t="str">
        <f t="shared" si="32"/>
        <v>May</v>
      </c>
      <c r="C135" s="3">
        <f t="shared" si="33"/>
        <v>20</v>
      </c>
      <c r="D135" s="2" t="str">
        <f t="shared" si="34"/>
        <v>Wed</v>
      </c>
      <c r="E135" s="2" t="str">
        <f t="shared" si="35"/>
        <v>2020</v>
      </c>
      <c r="F135" s="3">
        <f t="shared" si="36"/>
        <v>1</v>
      </c>
      <c r="G135" s="3">
        <f t="shared" si="37"/>
        <v>0</v>
      </c>
      <c r="H135" s="3">
        <v>1</v>
      </c>
      <c r="I135" s="3">
        <f t="shared" ca="1" si="38"/>
        <v>1</v>
      </c>
      <c r="J135" s="3" t="s">
        <v>71</v>
      </c>
      <c r="K135" s="3"/>
      <c r="L135" s="3"/>
      <c r="M135" s="3">
        <f t="shared" si="39"/>
        <v>0</v>
      </c>
      <c r="N135" s="3" t="str">
        <f t="shared" si="40"/>
        <v>No Lift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6">
        <f t="shared" si="41"/>
        <v>0</v>
      </c>
      <c r="CR135" s="6">
        <f t="shared" si="42"/>
        <v>0</v>
      </c>
      <c r="CS135" s="6">
        <f t="shared" si="43"/>
        <v>0</v>
      </c>
      <c r="CT135" s="6">
        <f t="shared" si="44"/>
        <v>0</v>
      </c>
      <c r="CU135" s="6">
        <f t="shared" si="45"/>
        <v>0</v>
      </c>
      <c r="CV135" s="6"/>
      <c r="CW135" s="6"/>
      <c r="CX135" s="6">
        <f t="shared" si="46"/>
        <v>0</v>
      </c>
      <c r="CY135" s="3" t="s">
        <v>257</v>
      </c>
    </row>
    <row r="136" spans="1:103" x14ac:dyDescent="0.3">
      <c r="A136" s="2">
        <v>43965</v>
      </c>
      <c r="B136" s="2" t="str">
        <f t="shared" si="32"/>
        <v>May</v>
      </c>
      <c r="C136" s="3">
        <f t="shared" si="33"/>
        <v>20</v>
      </c>
      <c r="D136" s="2" t="str">
        <f t="shared" si="34"/>
        <v>Thu</v>
      </c>
      <c r="E136" s="2" t="str">
        <f t="shared" si="35"/>
        <v>2020</v>
      </c>
      <c r="F136" s="3">
        <f t="shared" si="36"/>
        <v>1</v>
      </c>
      <c r="G136" s="3">
        <f t="shared" si="37"/>
        <v>0</v>
      </c>
      <c r="H136" s="3">
        <v>1</v>
      </c>
      <c r="I136" s="3">
        <f t="shared" ca="1" si="38"/>
        <v>1</v>
      </c>
      <c r="J136" s="3" t="s">
        <v>71</v>
      </c>
      <c r="K136" s="3"/>
      <c r="L136" s="3"/>
      <c r="M136" s="3">
        <f t="shared" si="39"/>
        <v>0</v>
      </c>
      <c r="N136" s="3" t="str">
        <f t="shared" si="40"/>
        <v>No Lift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6">
        <f t="shared" si="41"/>
        <v>0</v>
      </c>
      <c r="CR136" s="6">
        <f t="shared" si="42"/>
        <v>0</v>
      </c>
      <c r="CS136" s="6">
        <f t="shared" si="43"/>
        <v>0</v>
      </c>
      <c r="CT136" s="6">
        <f t="shared" si="44"/>
        <v>0</v>
      </c>
      <c r="CU136" s="6">
        <f t="shared" si="45"/>
        <v>0</v>
      </c>
      <c r="CV136" s="6"/>
      <c r="CW136" s="6"/>
      <c r="CX136" s="6">
        <f t="shared" si="46"/>
        <v>0</v>
      </c>
      <c r="CY136" s="3" t="s">
        <v>257</v>
      </c>
    </row>
    <row r="137" spans="1:103" x14ac:dyDescent="0.3">
      <c r="A137" s="2">
        <v>43966</v>
      </c>
      <c r="B137" s="2" t="str">
        <f t="shared" si="32"/>
        <v>May</v>
      </c>
      <c r="C137" s="3">
        <f t="shared" si="33"/>
        <v>20</v>
      </c>
      <c r="D137" s="2" t="str">
        <f t="shared" si="34"/>
        <v>Fri</v>
      </c>
      <c r="E137" s="2" t="str">
        <f t="shared" si="35"/>
        <v>2020</v>
      </c>
      <c r="F137" s="3">
        <f t="shared" si="36"/>
        <v>1</v>
      </c>
      <c r="G137" s="3">
        <f t="shared" si="37"/>
        <v>0</v>
      </c>
      <c r="H137" s="3">
        <v>1</v>
      </c>
      <c r="I137" s="3">
        <f t="shared" ca="1" si="38"/>
        <v>1</v>
      </c>
      <c r="J137" s="3" t="s">
        <v>71</v>
      </c>
      <c r="K137" s="3"/>
      <c r="L137" s="3"/>
      <c r="M137" s="3">
        <f t="shared" si="39"/>
        <v>0</v>
      </c>
      <c r="N137" s="3" t="str">
        <f t="shared" si="40"/>
        <v>No Lift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6">
        <f t="shared" si="41"/>
        <v>0</v>
      </c>
      <c r="CR137" s="6">
        <f t="shared" si="42"/>
        <v>0</v>
      </c>
      <c r="CS137" s="6">
        <f t="shared" si="43"/>
        <v>0</v>
      </c>
      <c r="CT137" s="6">
        <f t="shared" si="44"/>
        <v>0</v>
      </c>
      <c r="CU137" s="6">
        <f t="shared" si="45"/>
        <v>0</v>
      </c>
      <c r="CV137" s="6"/>
      <c r="CW137" s="6"/>
      <c r="CX137" s="6">
        <f t="shared" si="46"/>
        <v>0</v>
      </c>
      <c r="CY137" s="3" t="s">
        <v>257</v>
      </c>
    </row>
    <row r="138" spans="1:103" x14ac:dyDescent="0.3">
      <c r="A138" s="2">
        <v>43967</v>
      </c>
      <c r="B138" s="2" t="str">
        <f t="shared" si="32"/>
        <v>May</v>
      </c>
      <c r="C138" s="3">
        <f t="shared" si="33"/>
        <v>20</v>
      </c>
      <c r="D138" s="2" t="str">
        <f t="shared" si="34"/>
        <v>Sat</v>
      </c>
      <c r="E138" s="2" t="str">
        <f t="shared" si="35"/>
        <v>2020</v>
      </c>
      <c r="F138" s="3">
        <f t="shared" si="36"/>
        <v>0</v>
      </c>
      <c r="G138" s="3">
        <f t="shared" si="37"/>
        <v>1</v>
      </c>
      <c r="H138" s="3">
        <v>1</v>
      </c>
      <c r="I138" s="3">
        <f t="shared" ca="1" si="38"/>
        <v>1</v>
      </c>
      <c r="J138" s="3" t="s">
        <v>71</v>
      </c>
      <c r="K138" s="3"/>
      <c r="L138" s="3"/>
      <c r="M138" s="3">
        <f t="shared" si="39"/>
        <v>0</v>
      </c>
      <c r="N138" s="3" t="str">
        <f t="shared" si="40"/>
        <v>No Lift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6">
        <f t="shared" si="41"/>
        <v>0</v>
      </c>
      <c r="CR138" s="6">
        <f t="shared" si="42"/>
        <v>0</v>
      </c>
      <c r="CS138" s="6">
        <f t="shared" si="43"/>
        <v>0</v>
      </c>
      <c r="CT138" s="6">
        <f t="shared" si="44"/>
        <v>0</v>
      </c>
      <c r="CU138" s="6">
        <f t="shared" si="45"/>
        <v>0</v>
      </c>
      <c r="CV138" s="6"/>
      <c r="CW138" s="6"/>
      <c r="CX138" s="6">
        <f t="shared" si="46"/>
        <v>0</v>
      </c>
      <c r="CY138" s="3" t="s">
        <v>257</v>
      </c>
    </row>
    <row r="139" spans="1:103" x14ac:dyDescent="0.3">
      <c r="A139" s="2">
        <v>43968</v>
      </c>
      <c r="B139" s="2" t="str">
        <f t="shared" si="32"/>
        <v>May</v>
      </c>
      <c r="C139" s="3">
        <f t="shared" si="33"/>
        <v>21</v>
      </c>
      <c r="D139" s="2" t="str">
        <f t="shared" si="34"/>
        <v>Sun</v>
      </c>
      <c r="E139" s="2" t="str">
        <f t="shared" si="35"/>
        <v>2020</v>
      </c>
      <c r="F139" s="3">
        <f t="shared" si="36"/>
        <v>0</v>
      </c>
      <c r="G139" s="3">
        <f t="shared" si="37"/>
        <v>1</v>
      </c>
      <c r="H139" s="3">
        <v>1</v>
      </c>
      <c r="I139" s="3">
        <f t="shared" ca="1" si="38"/>
        <v>1</v>
      </c>
      <c r="J139" s="3" t="s">
        <v>71</v>
      </c>
      <c r="K139" s="3"/>
      <c r="L139" s="3"/>
      <c r="M139" s="3">
        <f t="shared" si="39"/>
        <v>0</v>
      </c>
      <c r="N139" s="3" t="str">
        <f t="shared" si="40"/>
        <v>No Lift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6">
        <f t="shared" si="41"/>
        <v>0</v>
      </c>
      <c r="CR139" s="6">
        <f t="shared" si="42"/>
        <v>0</v>
      </c>
      <c r="CS139" s="6">
        <f t="shared" si="43"/>
        <v>0</v>
      </c>
      <c r="CT139" s="6">
        <f t="shared" si="44"/>
        <v>0</v>
      </c>
      <c r="CU139" s="6">
        <f t="shared" si="45"/>
        <v>0</v>
      </c>
      <c r="CV139" s="6"/>
      <c r="CW139" s="6"/>
      <c r="CX139" s="6">
        <f t="shared" si="46"/>
        <v>0</v>
      </c>
      <c r="CY139" s="3" t="s">
        <v>257</v>
      </c>
    </row>
    <row r="140" spans="1:103" x14ac:dyDescent="0.3">
      <c r="A140" s="2">
        <v>43969</v>
      </c>
      <c r="B140" s="2" t="str">
        <f t="shared" si="32"/>
        <v>May</v>
      </c>
      <c r="C140" s="3">
        <f t="shared" si="33"/>
        <v>21</v>
      </c>
      <c r="D140" s="2" t="str">
        <f t="shared" si="34"/>
        <v>Mon</v>
      </c>
      <c r="E140" s="2" t="str">
        <f t="shared" si="35"/>
        <v>2020</v>
      </c>
      <c r="F140" s="3">
        <f t="shared" si="36"/>
        <v>1</v>
      </c>
      <c r="G140" s="3">
        <f t="shared" si="37"/>
        <v>0</v>
      </c>
      <c r="H140" s="3">
        <v>1</v>
      </c>
      <c r="I140" s="3">
        <f t="shared" ca="1" si="38"/>
        <v>1</v>
      </c>
      <c r="J140" s="3" t="s">
        <v>71</v>
      </c>
      <c r="K140" s="3"/>
      <c r="L140" s="3"/>
      <c r="M140" s="3">
        <f t="shared" si="39"/>
        <v>0</v>
      </c>
      <c r="N140" s="3" t="str">
        <f t="shared" si="40"/>
        <v>No Lift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6">
        <f t="shared" si="41"/>
        <v>0</v>
      </c>
      <c r="CR140" s="6">
        <f t="shared" si="42"/>
        <v>0</v>
      </c>
      <c r="CS140" s="6">
        <f t="shared" si="43"/>
        <v>0</v>
      </c>
      <c r="CT140" s="6">
        <f t="shared" si="44"/>
        <v>0</v>
      </c>
      <c r="CU140" s="6">
        <f t="shared" si="45"/>
        <v>0</v>
      </c>
      <c r="CV140" s="6"/>
      <c r="CW140" s="6"/>
      <c r="CX140" s="6">
        <f t="shared" si="46"/>
        <v>0</v>
      </c>
      <c r="CY140" s="3" t="s">
        <v>257</v>
      </c>
    </row>
    <row r="141" spans="1:103" x14ac:dyDescent="0.3">
      <c r="A141" s="2">
        <v>43970</v>
      </c>
      <c r="B141" s="2" t="str">
        <f t="shared" si="32"/>
        <v>May</v>
      </c>
      <c r="C141" s="3">
        <f t="shared" si="33"/>
        <v>21</v>
      </c>
      <c r="D141" s="2" t="str">
        <f t="shared" si="34"/>
        <v>Tue</v>
      </c>
      <c r="E141" s="2" t="str">
        <f t="shared" si="35"/>
        <v>2020</v>
      </c>
      <c r="F141" s="3">
        <f t="shared" si="36"/>
        <v>1</v>
      </c>
      <c r="G141" s="3">
        <f t="shared" si="37"/>
        <v>0</v>
      </c>
      <c r="H141" s="3">
        <v>1</v>
      </c>
      <c r="I141" s="3">
        <f t="shared" ca="1" si="38"/>
        <v>1</v>
      </c>
      <c r="J141" s="3" t="s">
        <v>71</v>
      </c>
      <c r="K141" s="3"/>
      <c r="L141" s="3"/>
      <c r="M141" s="3">
        <f t="shared" si="39"/>
        <v>0</v>
      </c>
      <c r="N141" s="3" t="str">
        <f t="shared" si="40"/>
        <v>No Lift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6">
        <f t="shared" si="41"/>
        <v>0</v>
      </c>
      <c r="CR141" s="6">
        <f t="shared" si="42"/>
        <v>0</v>
      </c>
      <c r="CS141" s="6">
        <f t="shared" si="43"/>
        <v>0</v>
      </c>
      <c r="CT141" s="6">
        <f t="shared" si="44"/>
        <v>0</v>
      </c>
      <c r="CU141" s="6">
        <f t="shared" si="45"/>
        <v>0</v>
      </c>
      <c r="CV141" s="6"/>
      <c r="CW141" s="6"/>
      <c r="CX141" s="6">
        <f t="shared" si="46"/>
        <v>0</v>
      </c>
      <c r="CY141" s="3" t="s">
        <v>257</v>
      </c>
    </row>
    <row r="142" spans="1:103" x14ac:dyDescent="0.3">
      <c r="A142" s="2">
        <v>43971</v>
      </c>
      <c r="B142" s="2" t="str">
        <f t="shared" si="32"/>
        <v>May</v>
      </c>
      <c r="C142" s="3">
        <f t="shared" si="33"/>
        <v>21</v>
      </c>
      <c r="D142" s="2" t="str">
        <f t="shared" si="34"/>
        <v>Wed</v>
      </c>
      <c r="E142" s="2" t="str">
        <f t="shared" si="35"/>
        <v>2020</v>
      </c>
      <c r="F142" s="3">
        <f t="shared" si="36"/>
        <v>1</v>
      </c>
      <c r="G142" s="3">
        <f t="shared" si="37"/>
        <v>0</v>
      </c>
      <c r="H142" s="3">
        <v>1</v>
      </c>
      <c r="I142" s="3">
        <f t="shared" ca="1" si="38"/>
        <v>1</v>
      </c>
      <c r="J142" s="3" t="s">
        <v>71</v>
      </c>
      <c r="K142" s="3"/>
      <c r="L142" s="3"/>
      <c r="M142" s="3">
        <f t="shared" si="39"/>
        <v>0</v>
      </c>
      <c r="N142" s="3" t="str">
        <f t="shared" si="40"/>
        <v>No Lift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6">
        <f t="shared" si="41"/>
        <v>0</v>
      </c>
      <c r="CR142" s="6">
        <f t="shared" si="42"/>
        <v>0</v>
      </c>
      <c r="CS142" s="6">
        <f t="shared" si="43"/>
        <v>0</v>
      </c>
      <c r="CT142" s="6">
        <f t="shared" si="44"/>
        <v>0</v>
      </c>
      <c r="CU142" s="6">
        <f t="shared" si="45"/>
        <v>0</v>
      </c>
      <c r="CV142" s="6"/>
      <c r="CW142" s="6"/>
      <c r="CX142" s="6">
        <f t="shared" si="46"/>
        <v>0</v>
      </c>
      <c r="CY142" s="3" t="s">
        <v>257</v>
      </c>
    </row>
    <row r="143" spans="1:103" x14ac:dyDescent="0.3">
      <c r="A143" s="2">
        <v>43972</v>
      </c>
      <c r="B143" s="2" t="str">
        <f t="shared" si="32"/>
        <v>May</v>
      </c>
      <c r="C143" s="3">
        <f t="shared" si="33"/>
        <v>21</v>
      </c>
      <c r="D143" s="2" t="str">
        <f t="shared" si="34"/>
        <v>Thu</v>
      </c>
      <c r="E143" s="2" t="str">
        <f t="shared" si="35"/>
        <v>2020</v>
      </c>
      <c r="F143" s="3">
        <f t="shared" si="36"/>
        <v>1</v>
      </c>
      <c r="G143" s="3">
        <f t="shared" si="37"/>
        <v>0</v>
      </c>
      <c r="H143" s="3">
        <v>1</v>
      </c>
      <c r="I143" s="3">
        <f t="shared" ca="1" si="38"/>
        <v>1</v>
      </c>
      <c r="J143" s="3" t="s">
        <v>71</v>
      </c>
      <c r="K143" s="3" t="s">
        <v>92</v>
      </c>
      <c r="L143" s="3"/>
      <c r="M143" s="3">
        <f t="shared" si="39"/>
        <v>1</v>
      </c>
      <c r="N143" s="3" t="str">
        <f t="shared" si="40"/>
        <v>Legs</v>
      </c>
      <c r="O143" s="3" t="s">
        <v>48</v>
      </c>
      <c r="P143" s="3" t="s">
        <v>221</v>
      </c>
      <c r="Q143" s="3">
        <v>185</v>
      </c>
      <c r="R143" s="3">
        <v>10</v>
      </c>
      <c r="S143" s="3">
        <v>185</v>
      </c>
      <c r="T143" s="3">
        <v>10</v>
      </c>
      <c r="U143" s="3">
        <v>185</v>
      </c>
      <c r="V143" s="3">
        <v>10</v>
      </c>
      <c r="W143" s="3">
        <v>185</v>
      </c>
      <c r="X143" s="3">
        <v>10</v>
      </c>
      <c r="Y143" s="3"/>
      <c r="Z143" s="3"/>
      <c r="AA143" s="3"/>
      <c r="AB143" s="3"/>
      <c r="AC143" s="3" t="s">
        <v>99</v>
      </c>
      <c r="AD143" s="3">
        <v>45</v>
      </c>
      <c r="AE143" s="3">
        <v>10</v>
      </c>
      <c r="AF143" s="3">
        <v>45</v>
      </c>
      <c r="AG143" s="3">
        <v>10</v>
      </c>
      <c r="AH143" s="3">
        <v>45</v>
      </c>
      <c r="AI143" s="3">
        <v>10</v>
      </c>
      <c r="AJ143" s="3"/>
      <c r="AK143" s="3"/>
      <c r="AL143" s="3"/>
      <c r="AM143" s="3"/>
      <c r="AN143" s="3" t="s">
        <v>72</v>
      </c>
      <c r="AO143" s="3">
        <v>115</v>
      </c>
      <c r="AP143" s="3">
        <v>10</v>
      </c>
      <c r="AQ143" s="3">
        <v>115</v>
      </c>
      <c r="AR143" s="3">
        <v>10</v>
      </c>
      <c r="AS143" s="3">
        <v>115</v>
      </c>
      <c r="AT143" s="3">
        <v>10</v>
      </c>
      <c r="AU143" s="3"/>
      <c r="AV143" s="3"/>
      <c r="AW143" s="3"/>
      <c r="AX143" s="3"/>
      <c r="AY143" s="3" t="s">
        <v>107</v>
      </c>
      <c r="AZ143" s="3">
        <v>35</v>
      </c>
      <c r="BA143" s="3">
        <v>10</v>
      </c>
      <c r="BB143" s="3">
        <v>35</v>
      </c>
      <c r="BC143" s="3">
        <v>10</v>
      </c>
      <c r="BD143" s="3">
        <v>35</v>
      </c>
      <c r="BE143" s="3">
        <v>10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6">
        <f t="shared" si="41"/>
        <v>7400</v>
      </c>
      <c r="CR143" s="6">
        <f t="shared" si="42"/>
        <v>1350</v>
      </c>
      <c r="CS143" s="6">
        <f t="shared" si="43"/>
        <v>3450</v>
      </c>
      <c r="CT143" s="6">
        <f t="shared" si="44"/>
        <v>1050</v>
      </c>
      <c r="CU143" s="6">
        <f t="shared" si="45"/>
        <v>0</v>
      </c>
      <c r="CV143" s="6"/>
      <c r="CW143" s="6"/>
      <c r="CX143" s="6">
        <f t="shared" si="46"/>
        <v>13250</v>
      </c>
      <c r="CY143" s="3" t="s">
        <v>256</v>
      </c>
    </row>
    <row r="144" spans="1:103" x14ac:dyDescent="0.3">
      <c r="A144" s="2">
        <v>43973</v>
      </c>
      <c r="B144" s="2" t="str">
        <f t="shared" si="32"/>
        <v>May</v>
      </c>
      <c r="C144" s="3">
        <f t="shared" si="33"/>
        <v>21</v>
      </c>
      <c r="D144" s="2" t="str">
        <f t="shared" si="34"/>
        <v>Fri</v>
      </c>
      <c r="E144" s="2" t="str">
        <f t="shared" si="35"/>
        <v>2020</v>
      </c>
      <c r="F144" s="3">
        <f t="shared" si="36"/>
        <v>1</v>
      </c>
      <c r="G144" s="3">
        <f t="shared" si="37"/>
        <v>0</v>
      </c>
      <c r="H144" s="3">
        <v>1</v>
      </c>
      <c r="I144" s="3">
        <f t="shared" ca="1" si="38"/>
        <v>1</v>
      </c>
      <c r="J144" s="3" t="s">
        <v>71</v>
      </c>
      <c r="K144" s="3"/>
      <c r="L144" s="3"/>
      <c r="M144" s="3">
        <f t="shared" si="39"/>
        <v>0</v>
      </c>
      <c r="N144" s="3" t="str">
        <f t="shared" si="40"/>
        <v>No Lift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6">
        <f t="shared" si="41"/>
        <v>0</v>
      </c>
      <c r="CR144" s="6">
        <f t="shared" si="42"/>
        <v>0</v>
      </c>
      <c r="CS144" s="6">
        <f t="shared" si="43"/>
        <v>0</v>
      </c>
      <c r="CT144" s="6">
        <f t="shared" si="44"/>
        <v>0</v>
      </c>
      <c r="CU144" s="6">
        <f t="shared" si="45"/>
        <v>0</v>
      </c>
      <c r="CV144" s="6"/>
      <c r="CW144" s="6"/>
      <c r="CX144" s="6">
        <f t="shared" si="46"/>
        <v>0</v>
      </c>
      <c r="CY144" s="3" t="s">
        <v>257</v>
      </c>
    </row>
    <row r="145" spans="1:103" x14ac:dyDescent="0.3">
      <c r="A145" s="2">
        <v>43974</v>
      </c>
      <c r="B145" s="2" t="str">
        <f t="shared" si="32"/>
        <v>May</v>
      </c>
      <c r="C145" s="3">
        <f t="shared" si="33"/>
        <v>21</v>
      </c>
      <c r="D145" s="2" t="str">
        <f t="shared" si="34"/>
        <v>Sat</v>
      </c>
      <c r="E145" s="2" t="str">
        <f t="shared" si="35"/>
        <v>2020</v>
      </c>
      <c r="F145" s="3">
        <f t="shared" si="36"/>
        <v>0</v>
      </c>
      <c r="G145" s="3">
        <f t="shared" si="37"/>
        <v>1</v>
      </c>
      <c r="H145" s="3">
        <v>1</v>
      </c>
      <c r="I145" s="3">
        <f t="shared" ca="1" si="38"/>
        <v>1</v>
      </c>
      <c r="J145" s="3" t="s">
        <v>71</v>
      </c>
      <c r="K145" s="3"/>
      <c r="L145" s="3"/>
      <c r="M145" s="3">
        <f t="shared" si="39"/>
        <v>0</v>
      </c>
      <c r="N145" s="3" t="str">
        <f t="shared" si="40"/>
        <v>No Lift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6">
        <f t="shared" si="41"/>
        <v>0</v>
      </c>
      <c r="CR145" s="6">
        <f t="shared" si="42"/>
        <v>0</v>
      </c>
      <c r="CS145" s="6">
        <f t="shared" si="43"/>
        <v>0</v>
      </c>
      <c r="CT145" s="6">
        <f t="shared" si="44"/>
        <v>0</v>
      </c>
      <c r="CU145" s="6">
        <f t="shared" si="45"/>
        <v>0</v>
      </c>
      <c r="CV145" s="6"/>
      <c r="CW145" s="6"/>
      <c r="CX145" s="6">
        <f t="shared" si="46"/>
        <v>0</v>
      </c>
      <c r="CY145" s="3" t="s">
        <v>257</v>
      </c>
    </row>
    <row r="146" spans="1:103" x14ac:dyDescent="0.3">
      <c r="A146" s="2">
        <v>43975</v>
      </c>
      <c r="B146" s="2" t="str">
        <f t="shared" si="32"/>
        <v>May</v>
      </c>
      <c r="C146" s="3">
        <f t="shared" si="33"/>
        <v>22</v>
      </c>
      <c r="D146" s="2" t="str">
        <f t="shared" si="34"/>
        <v>Sun</v>
      </c>
      <c r="E146" s="2" t="str">
        <f t="shared" si="35"/>
        <v>2020</v>
      </c>
      <c r="F146" s="3">
        <f t="shared" si="36"/>
        <v>0</v>
      </c>
      <c r="G146" s="3">
        <f t="shared" si="37"/>
        <v>1</v>
      </c>
      <c r="H146" s="3">
        <v>1</v>
      </c>
      <c r="I146" s="3">
        <f t="shared" ca="1" si="38"/>
        <v>1</v>
      </c>
      <c r="J146" s="3" t="s">
        <v>71</v>
      </c>
      <c r="K146" s="3"/>
      <c r="L146" s="3"/>
      <c r="M146" s="3">
        <f t="shared" si="39"/>
        <v>0</v>
      </c>
      <c r="N146" s="3" t="str">
        <f t="shared" si="40"/>
        <v>No Lift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6">
        <f t="shared" si="41"/>
        <v>0</v>
      </c>
      <c r="CR146" s="6">
        <f t="shared" si="42"/>
        <v>0</v>
      </c>
      <c r="CS146" s="6">
        <f t="shared" si="43"/>
        <v>0</v>
      </c>
      <c r="CT146" s="6">
        <f t="shared" si="44"/>
        <v>0</v>
      </c>
      <c r="CU146" s="6">
        <f t="shared" si="45"/>
        <v>0</v>
      </c>
      <c r="CV146" s="6"/>
      <c r="CW146" s="6"/>
      <c r="CX146" s="6">
        <f t="shared" si="46"/>
        <v>0</v>
      </c>
      <c r="CY146" s="3" t="s">
        <v>257</v>
      </c>
    </row>
    <row r="147" spans="1:103" x14ac:dyDescent="0.3">
      <c r="A147" s="2">
        <v>43976</v>
      </c>
      <c r="B147" s="2" t="str">
        <f t="shared" si="32"/>
        <v>May</v>
      </c>
      <c r="C147" s="3">
        <f t="shared" si="33"/>
        <v>22</v>
      </c>
      <c r="D147" s="2" t="str">
        <f t="shared" si="34"/>
        <v>Mon</v>
      </c>
      <c r="E147" s="2" t="str">
        <f t="shared" si="35"/>
        <v>2020</v>
      </c>
      <c r="F147" s="3">
        <f t="shared" si="36"/>
        <v>1</v>
      </c>
      <c r="G147" s="3">
        <f t="shared" si="37"/>
        <v>0</v>
      </c>
      <c r="H147" s="3">
        <v>1</v>
      </c>
      <c r="I147" s="3">
        <f t="shared" ca="1" si="38"/>
        <v>1</v>
      </c>
      <c r="J147" s="3" t="s">
        <v>71</v>
      </c>
      <c r="K147" s="3"/>
      <c r="L147" s="3"/>
      <c r="M147" s="3">
        <f t="shared" si="39"/>
        <v>0</v>
      </c>
      <c r="N147" s="3" t="str">
        <f t="shared" si="40"/>
        <v>No Lift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6">
        <f t="shared" si="41"/>
        <v>0</v>
      </c>
      <c r="CR147" s="6">
        <f t="shared" si="42"/>
        <v>0</v>
      </c>
      <c r="CS147" s="6">
        <f t="shared" si="43"/>
        <v>0</v>
      </c>
      <c r="CT147" s="6">
        <f t="shared" si="44"/>
        <v>0</v>
      </c>
      <c r="CU147" s="6">
        <f t="shared" si="45"/>
        <v>0</v>
      </c>
      <c r="CV147" s="6"/>
      <c r="CW147" s="6"/>
      <c r="CX147" s="6">
        <f t="shared" si="46"/>
        <v>0</v>
      </c>
      <c r="CY147" s="3" t="s">
        <v>257</v>
      </c>
    </row>
    <row r="148" spans="1:103" x14ac:dyDescent="0.3">
      <c r="A148" s="2">
        <v>43977</v>
      </c>
      <c r="B148" s="2" t="str">
        <f t="shared" si="32"/>
        <v>May</v>
      </c>
      <c r="C148" s="3">
        <f t="shared" si="33"/>
        <v>22</v>
      </c>
      <c r="D148" s="2" t="str">
        <f t="shared" si="34"/>
        <v>Tue</v>
      </c>
      <c r="E148" s="2" t="str">
        <f t="shared" si="35"/>
        <v>2020</v>
      </c>
      <c r="F148" s="3">
        <f t="shared" si="36"/>
        <v>1</v>
      </c>
      <c r="G148" s="3">
        <f t="shared" si="37"/>
        <v>0</v>
      </c>
      <c r="H148" s="3">
        <v>1</v>
      </c>
      <c r="I148" s="3">
        <f t="shared" ca="1" si="38"/>
        <v>1</v>
      </c>
      <c r="J148" s="3" t="s">
        <v>71</v>
      </c>
      <c r="K148" s="3"/>
      <c r="L148" s="3"/>
      <c r="M148" s="3">
        <f t="shared" si="39"/>
        <v>0</v>
      </c>
      <c r="N148" s="3" t="str">
        <f t="shared" si="40"/>
        <v>No Lift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6">
        <f t="shared" si="41"/>
        <v>0</v>
      </c>
      <c r="CR148" s="6">
        <f t="shared" si="42"/>
        <v>0</v>
      </c>
      <c r="CS148" s="6">
        <f t="shared" si="43"/>
        <v>0</v>
      </c>
      <c r="CT148" s="6">
        <f t="shared" si="44"/>
        <v>0</v>
      </c>
      <c r="CU148" s="6">
        <f t="shared" si="45"/>
        <v>0</v>
      </c>
      <c r="CV148" s="6"/>
      <c r="CW148" s="6"/>
      <c r="CX148" s="6">
        <f t="shared" si="46"/>
        <v>0</v>
      </c>
      <c r="CY148" s="3" t="s">
        <v>257</v>
      </c>
    </row>
    <row r="149" spans="1:103" x14ac:dyDescent="0.3">
      <c r="A149" s="2">
        <v>43978</v>
      </c>
      <c r="B149" s="2" t="str">
        <f t="shared" si="32"/>
        <v>May</v>
      </c>
      <c r="C149" s="3">
        <f t="shared" si="33"/>
        <v>22</v>
      </c>
      <c r="D149" s="2" t="str">
        <f t="shared" si="34"/>
        <v>Wed</v>
      </c>
      <c r="E149" s="2" t="str">
        <f t="shared" si="35"/>
        <v>2020</v>
      </c>
      <c r="F149" s="3">
        <f t="shared" si="36"/>
        <v>1</v>
      </c>
      <c r="G149" s="3">
        <f t="shared" si="37"/>
        <v>0</v>
      </c>
      <c r="H149" s="3">
        <v>1</v>
      </c>
      <c r="I149" s="3">
        <f t="shared" ca="1" si="38"/>
        <v>1</v>
      </c>
      <c r="J149" s="3" t="s">
        <v>71</v>
      </c>
      <c r="K149" s="3"/>
      <c r="L149" s="3"/>
      <c r="M149" s="3">
        <f t="shared" si="39"/>
        <v>0</v>
      </c>
      <c r="N149" s="3" t="str">
        <f t="shared" si="40"/>
        <v>No Lift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6">
        <f t="shared" si="41"/>
        <v>0</v>
      </c>
      <c r="CR149" s="6">
        <f t="shared" si="42"/>
        <v>0</v>
      </c>
      <c r="CS149" s="6">
        <f t="shared" si="43"/>
        <v>0</v>
      </c>
      <c r="CT149" s="6">
        <f t="shared" si="44"/>
        <v>0</v>
      </c>
      <c r="CU149" s="6">
        <f t="shared" si="45"/>
        <v>0</v>
      </c>
      <c r="CV149" s="6"/>
      <c r="CW149" s="6"/>
      <c r="CX149" s="6">
        <f t="shared" si="46"/>
        <v>0</v>
      </c>
      <c r="CY149" s="3" t="s">
        <v>257</v>
      </c>
    </row>
    <row r="150" spans="1:103" x14ac:dyDescent="0.3">
      <c r="A150" s="2">
        <v>43979</v>
      </c>
      <c r="B150" s="2" t="str">
        <f t="shared" si="32"/>
        <v>May</v>
      </c>
      <c r="C150" s="3">
        <f t="shared" si="33"/>
        <v>22</v>
      </c>
      <c r="D150" s="2" t="str">
        <f t="shared" si="34"/>
        <v>Thu</v>
      </c>
      <c r="E150" s="2" t="str">
        <f t="shared" si="35"/>
        <v>2020</v>
      </c>
      <c r="F150" s="3">
        <f t="shared" si="36"/>
        <v>1</v>
      </c>
      <c r="G150" s="3">
        <f t="shared" si="37"/>
        <v>0</v>
      </c>
      <c r="H150" s="3">
        <v>1</v>
      </c>
      <c r="I150" s="3">
        <f t="shared" ca="1" si="38"/>
        <v>1</v>
      </c>
      <c r="J150" s="3" t="s">
        <v>71</v>
      </c>
      <c r="K150" s="3"/>
      <c r="L150" s="3"/>
      <c r="M150" s="3">
        <f t="shared" si="39"/>
        <v>0</v>
      </c>
      <c r="N150" s="3" t="str">
        <f t="shared" si="40"/>
        <v>No Lift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6">
        <f t="shared" si="41"/>
        <v>0</v>
      </c>
      <c r="CR150" s="6">
        <f t="shared" si="42"/>
        <v>0</v>
      </c>
      <c r="CS150" s="6">
        <f t="shared" si="43"/>
        <v>0</v>
      </c>
      <c r="CT150" s="6">
        <f t="shared" si="44"/>
        <v>0</v>
      </c>
      <c r="CU150" s="6">
        <f t="shared" si="45"/>
        <v>0</v>
      </c>
      <c r="CV150" s="6"/>
      <c r="CW150" s="6"/>
      <c r="CX150" s="6">
        <f t="shared" si="46"/>
        <v>0</v>
      </c>
      <c r="CY150" s="3" t="s">
        <v>257</v>
      </c>
    </row>
    <row r="151" spans="1:103" x14ac:dyDescent="0.3">
      <c r="A151" s="2">
        <v>43980</v>
      </c>
      <c r="B151" s="2" t="str">
        <f t="shared" si="32"/>
        <v>May</v>
      </c>
      <c r="C151" s="3">
        <f t="shared" si="33"/>
        <v>22</v>
      </c>
      <c r="D151" s="2" t="str">
        <f t="shared" si="34"/>
        <v>Fri</v>
      </c>
      <c r="E151" s="2" t="str">
        <f t="shared" si="35"/>
        <v>2020</v>
      </c>
      <c r="F151" s="3">
        <f t="shared" si="36"/>
        <v>1</v>
      </c>
      <c r="G151" s="3">
        <f t="shared" si="37"/>
        <v>0</v>
      </c>
      <c r="H151" s="3">
        <v>1</v>
      </c>
      <c r="I151" s="3">
        <f t="shared" ca="1" si="38"/>
        <v>1</v>
      </c>
      <c r="J151" s="3" t="s">
        <v>71</v>
      </c>
      <c r="K151" s="3"/>
      <c r="L151" s="3"/>
      <c r="M151" s="3">
        <f t="shared" si="39"/>
        <v>0</v>
      </c>
      <c r="N151" s="3" t="str">
        <f t="shared" si="40"/>
        <v>No Lift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6">
        <f t="shared" si="41"/>
        <v>0</v>
      </c>
      <c r="CR151" s="6">
        <f t="shared" si="42"/>
        <v>0</v>
      </c>
      <c r="CS151" s="6">
        <f t="shared" si="43"/>
        <v>0</v>
      </c>
      <c r="CT151" s="6">
        <f t="shared" si="44"/>
        <v>0</v>
      </c>
      <c r="CU151" s="6">
        <f t="shared" si="45"/>
        <v>0</v>
      </c>
      <c r="CV151" s="6"/>
      <c r="CW151" s="6"/>
      <c r="CX151" s="6">
        <f t="shared" si="46"/>
        <v>0</v>
      </c>
      <c r="CY151" s="3" t="s">
        <v>257</v>
      </c>
    </row>
    <row r="152" spans="1:103" x14ac:dyDescent="0.3">
      <c r="A152" s="2">
        <v>43981</v>
      </c>
      <c r="B152" s="2" t="str">
        <f t="shared" si="32"/>
        <v>May</v>
      </c>
      <c r="C152" s="3">
        <f t="shared" si="33"/>
        <v>22</v>
      </c>
      <c r="D152" s="2" t="str">
        <f t="shared" si="34"/>
        <v>Sat</v>
      </c>
      <c r="E152" s="2" t="str">
        <f t="shared" si="35"/>
        <v>2020</v>
      </c>
      <c r="F152" s="3">
        <f t="shared" si="36"/>
        <v>0</v>
      </c>
      <c r="G152" s="3">
        <f t="shared" si="37"/>
        <v>1</v>
      </c>
      <c r="H152" s="3">
        <v>1</v>
      </c>
      <c r="I152" s="3">
        <f t="shared" ca="1" si="38"/>
        <v>1</v>
      </c>
      <c r="J152" s="3" t="s">
        <v>71</v>
      </c>
      <c r="K152" s="3"/>
      <c r="L152" s="3"/>
      <c r="M152" s="3">
        <f t="shared" si="39"/>
        <v>0</v>
      </c>
      <c r="N152" s="3" t="str">
        <f t="shared" si="40"/>
        <v>No Lift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6">
        <f t="shared" si="41"/>
        <v>0</v>
      </c>
      <c r="CR152" s="6">
        <f t="shared" si="42"/>
        <v>0</v>
      </c>
      <c r="CS152" s="6">
        <f t="shared" si="43"/>
        <v>0</v>
      </c>
      <c r="CT152" s="6">
        <f t="shared" si="44"/>
        <v>0</v>
      </c>
      <c r="CU152" s="6">
        <f t="shared" si="45"/>
        <v>0</v>
      </c>
      <c r="CV152" s="6"/>
      <c r="CW152" s="6"/>
      <c r="CX152" s="6">
        <f t="shared" si="46"/>
        <v>0</v>
      </c>
      <c r="CY152" s="3" t="s">
        <v>257</v>
      </c>
    </row>
    <row r="153" spans="1:103" x14ac:dyDescent="0.3">
      <c r="A153" s="2">
        <v>43982</v>
      </c>
      <c r="B153" s="2" t="str">
        <f t="shared" si="32"/>
        <v>May</v>
      </c>
      <c r="C153" s="3">
        <f t="shared" si="33"/>
        <v>23</v>
      </c>
      <c r="D153" s="2" t="str">
        <f t="shared" si="34"/>
        <v>Sun</v>
      </c>
      <c r="E153" s="2" t="str">
        <f t="shared" si="35"/>
        <v>2020</v>
      </c>
      <c r="F153" s="3">
        <f t="shared" si="36"/>
        <v>0</v>
      </c>
      <c r="G153" s="3">
        <f t="shared" si="37"/>
        <v>1</v>
      </c>
      <c r="H153" s="3">
        <v>1</v>
      </c>
      <c r="I153" s="3">
        <f t="shared" ca="1" si="38"/>
        <v>1</v>
      </c>
      <c r="J153" s="3" t="s">
        <v>71</v>
      </c>
      <c r="K153" s="3"/>
      <c r="L153" s="3"/>
      <c r="M153" s="3">
        <f t="shared" si="39"/>
        <v>0</v>
      </c>
      <c r="N153" s="3" t="str">
        <f t="shared" si="40"/>
        <v>No Lift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6">
        <f t="shared" si="41"/>
        <v>0</v>
      </c>
      <c r="CR153" s="6">
        <f t="shared" si="42"/>
        <v>0</v>
      </c>
      <c r="CS153" s="6">
        <f t="shared" si="43"/>
        <v>0</v>
      </c>
      <c r="CT153" s="6">
        <f t="shared" si="44"/>
        <v>0</v>
      </c>
      <c r="CU153" s="6">
        <f t="shared" si="45"/>
        <v>0</v>
      </c>
      <c r="CV153" s="6"/>
      <c r="CW153" s="6"/>
      <c r="CX153" s="6">
        <f t="shared" si="46"/>
        <v>0</v>
      </c>
      <c r="CY153" s="3" t="s">
        <v>257</v>
      </c>
    </row>
    <row r="154" spans="1:103" x14ac:dyDescent="0.3">
      <c r="A154" s="2">
        <v>43983</v>
      </c>
      <c r="B154" s="2" t="str">
        <f t="shared" si="32"/>
        <v>Jun</v>
      </c>
      <c r="C154" s="3">
        <f t="shared" si="33"/>
        <v>23</v>
      </c>
      <c r="D154" s="2" t="str">
        <f t="shared" si="34"/>
        <v>Mon</v>
      </c>
      <c r="E154" s="2" t="str">
        <f t="shared" si="35"/>
        <v>2020</v>
      </c>
      <c r="F154" s="3">
        <f t="shared" si="36"/>
        <v>1</v>
      </c>
      <c r="G154" s="3">
        <f t="shared" si="37"/>
        <v>0</v>
      </c>
      <c r="H154" s="3">
        <v>1</v>
      </c>
      <c r="I154" s="3">
        <f t="shared" ca="1" si="38"/>
        <v>1</v>
      </c>
      <c r="J154" s="3" t="s">
        <v>71</v>
      </c>
      <c r="K154" s="3"/>
      <c r="L154" s="3"/>
      <c r="M154" s="3">
        <f t="shared" si="39"/>
        <v>0</v>
      </c>
      <c r="N154" s="3" t="str">
        <f t="shared" si="40"/>
        <v>No Lift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6">
        <f t="shared" si="41"/>
        <v>0</v>
      </c>
      <c r="CR154" s="6">
        <f t="shared" si="42"/>
        <v>0</v>
      </c>
      <c r="CS154" s="6">
        <f t="shared" si="43"/>
        <v>0</v>
      </c>
      <c r="CT154" s="6">
        <f t="shared" si="44"/>
        <v>0</v>
      </c>
      <c r="CU154" s="6">
        <f t="shared" si="45"/>
        <v>0</v>
      </c>
      <c r="CV154" s="6"/>
      <c r="CW154" s="6"/>
      <c r="CX154" s="6">
        <f t="shared" si="46"/>
        <v>0</v>
      </c>
      <c r="CY154" s="3" t="s">
        <v>257</v>
      </c>
    </row>
    <row r="155" spans="1:103" x14ac:dyDescent="0.3">
      <c r="A155" s="2">
        <v>43984</v>
      </c>
      <c r="B155" s="2" t="str">
        <f t="shared" si="32"/>
        <v>Jun</v>
      </c>
      <c r="C155" s="3">
        <f t="shared" si="33"/>
        <v>23</v>
      </c>
      <c r="D155" s="2" t="str">
        <f t="shared" si="34"/>
        <v>Tue</v>
      </c>
      <c r="E155" s="2" t="str">
        <f t="shared" si="35"/>
        <v>2020</v>
      </c>
      <c r="F155" s="3">
        <f t="shared" si="36"/>
        <v>1</v>
      </c>
      <c r="G155" s="3">
        <f t="shared" si="37"/>
        <v>0</v>
      </c>
      <c r="H155" s="3">
        <v>1</v>
      </c>
      <c r="I155" s="3">
        <f t="shared" ca="1" si="38"/>
        <v>1</v>
      </c>
      <c r="J155" s="3" t="s">
        <v>71</v>
      </c>
      <c r="K155" s="3"/>
      <c r="L155" s="3"/>
      <c r="M155" s="3">
        <f t="shared" si="39"/>
        <v>0</v>
      </c>
      <c r="N155" s="3" t="str">
        <f t="shared" si="40"/>
        <v>No Lift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6">
        <f t="shared" si="41"/>
        <v>0</v>
      </c>
      <c r="CR155" s="6">
        <f t="shared" si="42"/>
        <v>0</v>
      </c>
      <c r="CS155" s="6">
        <f t="shared" si="43"/>
        <v>0</v>
      </c>
      <c r="CT155" s="6">
        <f t="shared" si="44"/>
        <v>0</v>
      </c>
      <c r="CU155" s="6">
        <f t="shared" si="45"/>
        <v>0</v>
      </c>
      <c r="CV155" s="6"/>
      <c r="CW155" s="6"/>
      <c r="CX155" s="6">
        <f t="shared" si="46"/>
        <v>0</v>
      </c>
      <c r="CY155" s="3" t="s">
        <v>257</v>
      </c>
    </row>
    <row r="156" spans="1:103" x14ac:dyDescent="0.3">
      <c r="A156" s="2">
        <v>43985</v>
      </c>
      <c r="B156" s="2" t="str">
        <f t="shared" si="32"/>
        <v>Jun</v>
      </c>
      <c r="C156" s="3">
        <f t="shared" si="33"/>
        <v>23</v>
      </c>
      <c r="D156" s="2" t="str">
        <f t="shared" si="34"/>
        <v>Wed</v>
      </c>
      <c r="E156" s="2" t="str">
        <f t="shared" si="35"/>
        <v>2020</v>
      </c>
      <c r="F156" s="3">
        <f t="shared" si="36"/>
        <v>1</v>
      </c>
      <c r="G156" s="3">
        <f t="shared" si="37"/>
        <v>0</v>
      </c>
      <c r="H156" s="3">
        <v>1</v>
      </c>
      <c r="I156" s="3">
        <f t="shared" ca="1" si="38"/>
        <v>1</v>
      </c>
      <c r="J156" s="3" t="s">
        <v>71</v>
      </c>
      <c r="K156" s="3"/>
      <c r="L156" s="3"/>
      <c r="M156" s="3">
        <f t="shared" si="39"/>
        <v>0</v>
      </c>
      <c r="N156" s="3" t="str">
        <f t="shared" si="40"/>
        <v>No Lift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6">
        <f t="shared" si="41"/>
        <v>0</v>
      </c>
      <c r="CR156" s="6">
        <f t="shared" si="42"/>
        <v>0</v>
      </c>
      <c r="CS156" s="6">
        <f t="shared" si="43"/>
        <v>0</v>
      </c>
      <c r="CT156" s="6">
        <f t="shared" si="44"/>
        <v>0</v>
      </c>
      <c r="CU156" s="6">
        <f t="shared" si="45"/>
        <v>0</v>
      </c>
      <c r="CV156" s="6"/>
      <c r="CW156" s="6"/>
      <c r="CX156" s="6">
        <f t="shared" si="46"/>
        <v>0</v>
      </c>
      <c r="CY156" s="3" t="s">
        <v>257</v>
      </c>
    </row>
    <row r="157" spans="1:103" x14ac:dyDescent="0.3">
      <c r="A157" s="2">
        <v>43986</v>
      </c>
      <c r="B157" s="2" t="str">
        <f t="shared" si="32"/>
        <v>Jun</v>
      </c>
      <c r="C157" s="3">
        <f t="shared" si="33"/>
        <v>23</v>
      </c>
      <c r="D157" s="2" t="str">
        <f t="shared" si="34"/>
        <v>Thu</v>
      </c>
      <c r="E157" s="2" t="str">
        <f t="shared" si="35"/>
        <v>2020</v>
      </c>
      <c r="F157" s="3">
        <f t="shared" si="36"/>
        <v>1</v>
      </c>
      <c r="G157" s="3">
        <f t="shared" si="37"/>
        <v>0</v>
      </c>
      <c r="H157" s="3">
        <v>1</v>
      </c>
      <c r="I157" s="3">
        <f t="shared" ca="1" si="38"/>
        <v>1</v>
      </c>
      <c r="J157" s="3" t="s">
        <v>71</v>
      </c>
      <c r="K157" s="3"/>
      <c r="L157" s="3"/>
      <c r="M157" s="3">
        <f t="shared" si="39"/>
        <v>0</v>
      </c>
      <c r="N157" s="3" t="str">
        <f t="shared" si="40"/>
        <v>No Lift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6">
        <f t="shared" si="41"/>
        <v>0</v>
      </c>
      <c r="CR157" s="6">
        <f t="shared" si="42"/>
        <v>0</v>
      </c>
      <c r="CS157" s="6">
        <f t="shared" si="43"/>
        <v>0</v>
      </c>
      <c r="CT157" s="6">
        <f t="shared" si="44"/>
        <v>0</v>
      </c>
      <c r="CU157" s="6">
        <f t="shared" si="45"/>
        <v>0</v>
      </c>
      <c r="CV157" s="6"/>
      <c r="CW157" s="6"/>
      <c r="CX157" s="6">
        <f t="shared" si="46"/>
        <v>0</v>
      </c>
      <c r="CY157" s="3" t="s">
        <v>257</v>
      </c>
    </row>
    <row r="158" spans="1:103" x14ac:dyDescent="0.3">
      <c r="A158" s="2">
        <v>43987</v>
      </c>
      <c r="B158" s="2" t="str">
        <f t="shared" si="32"/>
        <v>Jun</v>
      </c>
      <c r="C158" s="3">
        <f t="shared" si="33"/>
        <v>23</v>
      </c>
      <c r="D158" s="2" t="str">
        <f t="shared" si="34"/>
        <v>Fri</v>
      </c>
      <c r="E158" s="2" t="str">
        <f t="shared" si="35"/>
        <v>2020</v>
      </c>
      <c r="F158" s="3">
        <f t="shared" si="36"/>
        <v>1</v>
      </c>
      <c r="G158" s="3">
        <f t="shared" si="37"/>
        <v>0</v>
      </c>
      <c r="H158" s="3">
        <v>1</v>
      </c>
      <c r="I158" s="3">
        <f t="shared" ca="1" si="38"/>
        <v>1</v>
      </c>
      <c r="J158" s="3" t="s">
        <v>71</v>
      </c>
      <c r="K158" s="3"/>
      <c r="L158" s="3"/>
      <c r="M158" s="3">
        <f t="shared" si="39"/>
        <v>0</v>
      </c>
      <c r="N158" s="3" t="str">
        <f t="shared" si="40"/>
        <v>No Lift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6">
        <f t="shared" si="41"/>
        <v>0</v>
      </c>
      <c r="CR158" s="6">
        <f t="shared" si="42"/>
        <v>0</v>
      </c>
      <c r="CS158" s="6">
        <f t="shared" si="43"/>
        <v>0</v>
      </c>
      <c r="CT158" s="6">
        <f t="shared" si="44"/>
        <v>0</v>
      </c>
      <c r="CU158" s="6">
        <f t="shared" si="45"/>
        <v>0</v>
      </c>
      <c r="CV158" s="6"/>
      <c r="CW158" s="6"/>
      <c r="CX158" s="6">
        <f t="shared" si="46"/>
        <v>0</v>
      </c>
      <c r="CY158" s="3" t="s">
        <v>257</v>
      </c>
    </row>
    <row r="159" spans="1:103" x14ac:dyDescent="0.3">
      <c r="A159" s="2">
        <v>43988</v>
      </c>
      <c r="B159" s="2" t="str">
        <f t="shared" si="32"/>
        <v>Jun</v>
      </c>
      <c r="C159" s="3">
        <f t="shared" si="33"/>
        <v>23</v>
      </c>
      <c r="D159" s="2" t="str">
        <f t="shared" si="34"/>
        <v>Sat</v>
      </c>
      <c r="E159" s="2" t="str">
        <f t="shared" si="35"/>
        <v>2020</v>
      </c>
      <c r="F159" s="3">
        <f t="shared" si="36"/>
        <v>0</v>
      </c>
      <c r="G159" s="3">
        <f t="shared" si="37"/>
        <v>1</v>
      </c>
      <c r="H159" s="3">
        <v>1</v>
      </c>
      <c r="I159" s="3">
        <f t="shared" ca="1" si="38"/>
        <v>1</v>
      </c>
      <c r="J159" s="3" t="s">
        <v>71</v>
      </c>
      <c r="K159" s="3"/>
      <c r="L159" s="3"/>
      <c r="M159" s="3">
        <f t="shared" si="39"/>
        <v>0</v>
      </c>
      <c r="N159" s="3" t="str">
        <f t="shared" si="40"/>
        <v>No Lift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6">
        <f t="shared" si="41"/>
        <v>0</v>
      </c>
      <c r="CR159" s="6">
        <f t="shared" si="42"/>
        <v>0</v>
      </c>
      <c r="CS159" s="6">
        <f t="shared" si="43"/>
        <v>0</v>
      </c>
      <c r="CT159" s="6">
        <f t="shared" si="44"/>
        <v>0</v>
      </c>
      <c r="CU159" s="6">
        <f t="shared" si="45"/>
        <v>0</v>
      </c>
      <c r="CV159" s="6"/>
      <c r="CW159" s="6"/>
      <c r="CX159" s="6">
        <f t="shared" si="46"/>
        <v>0</v>
      </c>
      <c r="CY159" s="3" t="s">
        <v>257</v>
      </c>
    </row>
    <row r="160" spans="1:103" x14ac:dyDescent="0.3">
      <c r="A160" s="2">
        <v>43989</v>
      </c>
      <c r="B160" s="2" t="str">
        <f t="shared" si="32"/>
        <v>Jun</v>
      </c>
      <c r="C160" s="3">
        <f t="shared" si="33"/>
        <v>24</v>
      </c>
      <c r="D160" s="2" t="str">
        <f t="shared" si="34"/>
        <v>Sun</v>
      </c>
      <c r="E160" s="2" t="str">
        <f t="shared" si="35"/>
        <v>2020</v>
      </c>
      <c r="F160" s="3">
        <f t="shared" si="36"/>
        <v>0</v>
      </c>
      <c r="G160" s="3">
        <f t="shared" si="37"/>
        <v>1</v>
      </c>
      <c r="H160" s="3">
        <v>1</v>
      </c>
      <c r="I160" s="3">
        <f t="shared" ca="1" si="38"/>
        <v>1</v>
      </c>
      <c r="J160" s="3" t="s">
        <v>71</v>
      </c>
      <c r="K160" s="3"/>
      <c r="L160" s="3"/>
      <c r="M160" s="3">
        <f t="shared" si="39"/>
        <v>0</v>
      </c>
      <c r="N160" s="3" t="str">
        <f t="shared" si="40"/>
        <v>No Lift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6">
        <f t="shared" si="41"/>
        <v>0</v>
      </c>
      <c r="CR160" s="6">
        <f t="shared" si="42"/>
        <v>0</v>
      </c>
      <c r="CS160" s="6">
        <f t="shared" si="43"/>
        <v>0</v>
      </c>
      <c r="CT160" s="6">
        <f t="shared" si="44"/>
        <v>0</v>
      </c>
      <c r="CU160" s="6">
        <f t="shared" si="45"/>
        <v>0</v>
      </c>
      <c r="CV160" s="6"/>
      <c r="CW160" s="6"/>
      <c r="CX160" s="6">
        <f t="shared" si="46"/>
        <v>0</v>
      </c>
      <c r="CY160" s="3" t="s">
        <v>257</v>
      </c>
    </row>
    <row r="161" spans="1:103" x14ac:dyDescent="0.3">
      <c r="A161" s="2">
        <v>43990</v>
      </c>
      <c r="B161" s="2" t="str">
        <f t="shared" si="32"/>
        <v>Jun</v>
      </c>
      <c r="C161" s="3">
        <f t="shared" si="33"/>
        <v>24</v>
      </c>
      <c r="D161" s="2" t="str">
        <f t="shared" si="34"/>
        <v>Mon</v>
      </c>
      <c r="E161" s="2" t="str">
        <f t="shared" si="35"/>
        <v>2020</v>
      </c>
      <c r="F161" s="3">
        <f t="shared" si="36"/>
        <v>1</v>
      </c>
      <c r="G161" s="3">
        <f t="shared" si="37"/>
        <v>0</v>
      </c>
      <c r="H161" s="3">
        <v>1</v>
      </c>
      <c r="I161" s="3">
        <f t="shared" ca="1" si="38"/>
        <v>1</v>
      </c>
      <c r="J161" s="3" t="s">
        <v>71</v>
      </c>
      <c r="K161" s="3"/>
      <c r="L161" s="3"/>
      <c r="M161" s="3">
        <f t="shared" si="39"/>
        <v>0</v>
      </c>
      <c r="N161" s="3" t="str">
        <f t="shared" si="40"/>
        <v>No Lift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6">
        <f t="shared" si="41"/>
        <v>0</v>
      </c>
      <c r="CR161" s="6">
        <f t="shared" si="42"/>
        <v>0</v>
      </c>
      <c r="CS161" s="6">
        <f t="shared" si="43"/>
        <v>0</v>
      </c>
      <c r="CT161" s="6">
        <f t="shared" si="44"/>
        <v>0</v>
      </c>
      <c r="CU161" s="6">
        <f t="shared" si="45"/>
        <v>0</v>
      </c>
      <c r="CV161" s="6"/>
      <c r="CW161" s="6"/>
      <c r="CX161" s="6">
        <f t="shared" si="46"/>
        <v>0</v>
      </c>
      <c r="CY161" s="3" t="s">
        <v>257</v>
      </c>
    </row>
    <row r="162" spans="1:103" x14ac:dyDescent="0.3">
      <c r="A162" s="2">
        <v>43991</v>
      </c>
      <c r="B162" s="2" t="str">
        <f t="shared" si="32"/>
        <v>Jun</v>
      </c>
      <c r="C162" s="3">
        <f t="shared" si="33"/>
        <v>24</v>
      </c>
      <c r="D162" s="2" t="str">
        <f t="shared" si="34"/>
        <v>Tue</v>
      </c>
      <c r="E162" s="2" t="str">
        <f t="shared" si="35"/>
        <v>2020</v>
      </c>
      <c r="F162" s="3">
        <f t="shared" si="36"/>
        <v>1</v>
      </c>
      <c r="G162" s="3">
        <f t="shared" si="37"/>
        <v>0</v>
      </c>
      <c r="H162" s="3">
        <v>1</v>
      </c>
      <c r="I162" s="3">
        <f t="shared" ca="1" si="38"/>
        <v>1</v>
      </c>
      <c r="J162" s="3" t="s">
        <v>71</v>
      </c>
      <c r="K162" s="3"/>
      <c r="L162" s="3"/>
      <c r="M162" s="3">
        <f t="shared" si="39"/>
        <v>0</v>
      </c>
      <c r="N162" s="3" t="str">
        <f t="shared" si="40"/>
        <v>No Lift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6">
        <f t="shared" si="41"/>
        <v>0</v>
      </c>
      <c r="CR162" s="6">
        <f t="shared" ref="CR162:CR169" si="47">IFERROR(AD162*AE162, 0)+IFERROR(AF162*AG162, 0)+IFERROR(AH162*AI162, 0)+IFERROR(AJ162*AK162, 0)+IFERROR(AL162*AM162, 0)</f>
        <v>0</v>
      </c>
      <c r="CS162" s="6">
        <f t="shared" si="43"/>
        <v>0</v>
      </c>
      <c r="CT162" s="6">
        <f t="shared" si="44"/>
        <v>0</v>
      </c>
      <c r="CU162" s="6">
        <f t="shared" si="45"/>
        <v>0</v>
      </c>
      <c r="CV162" s="6"/>
      <c r="CW162" s="6"/>
      <c r="CX162" s="6">
        <f t="shared" si="46"/>
        <v>0</v>
      </c>
      <c r="CY162" s="3" t="s">
        <v>257</v>
      </c>
    </row>
    <row r="163" spans="1:103" x14ac:dyDescent="0.3">
      <c r="A163" s="2">
        <v>43992</v>
      </c>
      <c r="B163" s="2" t="str">
        <f t="shared" si="32"/>
        <v>Jun</v>
      </c>
      <c r="C163" s="3">
        <f t="shared" si="33"/>
        <v>24</v>
      </c>
      <c r="D163" s="2" t="str">
        <f t="shared" si="34"/>
        <v>Wed</v>
      </c>
      <c r="E163" s="2" t="str">
        <f t="shared" si="35"/>
        <v>2020</v>
      </c>
      <c r="F163" s="3">
        <f t="shared" si="36"/>
        <v>1</v>
      </c>
      <c r="G163" s="3">
        <f t="shared" si="37"/>
        <v>0</v>
      </c>
      <c r="H163" s="3">
        <v>1</v>
      </c>
      <c r="I163" s="3">
        <f t="shared" ca="1" si="38"/>
        <v>1</v>
      </c>
      <c r="J163" s="3" t="s">
        <v>71</v>
      </c>
      <c r="K163" s="3"/>
      <c r="L163" s="3"/>
      <c r="M163" s="3">
        <f t="shared" si="39"/>
        <v>1</v>
      </c>
      <c r="N163" s="3" t="str">
        <f t="shared" si="40"/>
        <v>Legs</v>
      </c>
      <c r="O163" s="3" t="s">
        <v>45</v>
      </c>
      <c r="P163" s="3" t="s">
        <v>100</v>
      </c>
      <c r="Q163" s="3">
        <v>115</v>
      </c>
      <c r="R163" s="3">
        <v>10</v>
      </c>
      <c r="S163" s="3">
        <v>115</v>
      </c>
      <c r="T163" s="3">
        <v>10</v>
      </c>
      <c r="U163" s="3">
        <v>115</v>
      </c>
      <c r="V163" s="3">
        <v>10</v>
      </c>
      <c r="W163" s="3">
        <v>115</v>
      </c>
      <c r="X163" s="3">
        <v>10</v>
      </c>
      <c r="Y163" s="3"/>
      <c r="Z163" s="3"/>
      <c r="AA163" s="3"/>
      <c r="AB163" s="3"/>
      <c r="AC163" s="3" t="s">
        <v>236</v>
      </c>
      <c r="AD163" s="3">
        <v>35</v>
      </c>
      <c r="AE163" s="3">
        <v>10</v>
      </c>
      <c r="AF163" s="3">
        <v>35</v>
      </c>
      <c r="AG163" s="3">
        <v>10</v>
      </c>
      <c r="AH163" s="3">
        <v>35</v>
      </c>
      <c r="AI163" s="3">
        <v>10</v>
      </c>
      <c r="AJ163" s="3"/>
      <c r="AK163" s="3"/>
      <c r="AL163" s="3"/>
      <c r="AM163" s="3"/>
      <c r="AN163" s="3" t="s">
        <v>237</v>
      </c>
      <c r="AO163" s="3">
        <v>135</v>
      </c>
      <c r="AP163" s="3">
        <v>10</v>
      </c>
      <c r="AQ163" s="3">
        <v>135</v>
      </c>
      <c r="AR163" s="3">
        <v>10</v>
      </c>
      <c r="AS163" s="3">
        <v>135</v>
      </c>
      <c r="AT163" s="3">
        <v>10</v>
      </c>
      <c r="AU163" s="3"/>
      <c r="AV163" s="3"/>
      <c r="AW163" s="3"/>
      <c r="AX163" s="3"/>
      <c r="AY163" s="3" t="s">
        <v>234</v>
      </c>
      <c r="AZ163" s="3">
        <v>40</v>
      </c>
      <c r="BA163" s="3">
        <v>10</v>
      </c>
      <c r="BB163" s="3">
        <v>40</v>
      </c>
      <c r="BC163" s="3">
        <v>10</v>
      </c>
      <c r="BD163" s="3">
        <v>40</v>
      </c>
      <c r="BE163" s="3">
        <v>10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6">
        <f t="shared" si="41"/>
        <v>4600</v>
      </c>
      <c r="CR163" s="6">
        <f t="shared" si="47"/>
        <v>1050</v>
      </c>
      <c r="CS163" s="6">
        <f t="shared" si="43"/>
        <v>4050</v>
      </c>
      <c r="CT163" s="6">
        <f t="shared" si="44"/>
        <v>1200</v>
      </c>
      <c r="CU163" s="6">
        <f t="shared" si="45"/>
        <v>0</v>
      </c>
      <c r="CV163" s="6"/>
      <c r="CW163" s="6"/>
      <c r="CX163" s="6">
        <f t="shared" si="46"/>
        <v>10900</v>
      </c>
      <c r="CY163" s="3" t="s">
        <v>256</v>
      </c>
    </row>
    <row r="164" spans="1:103" x14ac:dyDescent="0.3">
      <c r="A164" s="2">
        <v>43993</v>
      </c>
      <c r="B164" s="2" t="str">
        <f t="shared" si="32"/>
        <v>Jun</v>
      </c>
      <c r="C164" s="3">
        <f t="shared" si="33"/>
        <v>24</v>
      </c>
      <c r="D164" s="2" t="str">
        <f t="shared" si="34"/>
        <v>Thu</v>
      </c>
      <c r="E164" s="2" t="str">
        <f t="shared" si="35"/>
        <v>2020</v>
      </c>
      <c r="F164" s="3">
        <f t="shared" si="36"/>
        <v>1</v>
      </c>
      <c r="G164" s="3">
        <f t="shared" si="37"/>
        <v>0</v>
      </c>
      <c r="H164" s="3">
        <v>1</v>
      </c>
      <c r="I164" s="3">
        <f t="shared" ca="1" si="38"/>
        <v>1</v>
      </c>
      <c r="J164" s="3" t="s">
        <v>71</v>
      </c>
      <c r="K164" s="3"/>
      <c r="L164" s="3"/>
      <c r="M164" s="3">
        <f t="shared" si="39"/>
        <v>0</v>
      </c>
      <c r="N164" s="3" t="str">
        <f t="shared" si="40"/>
        <v>No Lift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6">
        <f t="shared" si="41"/>
        <v>0</v>
      </c>
      <c r="CR164" s="6">
        <f t="shared" si="47"/>
        <v>0</v>
      </c>
      <c r="CS164" s="6">
        <f t="shared" si="43"/>
        <v>0</v>
      </c>
      <c r="CT164" s="6">
        <f t="shared" si="44"/>
        <v>0</v>
      </c>
      <c r="CU164" s="6">
        <f t="shared" si="45"/>
        <v>0</v>
      </c>
      <c r="CV164" s="6"/>
      <c r="CW164" s="6"/>
      <c r="CX164" s="6">
        <f t="shared" si="46"/>
        <v>0</v>
      </c>
      <c r="CY164" s="3" t="s">
        <v>257</v>
      </c>
    </row>
    <row r="165" spans="1:103" x14ac:dyDescent="0.3">
      <c r="A165" s="2">
        <v>43994</v>
      </c>
      <c r="B165" s="2" t="str">
        <f t="shared" si="32"/>
        <v>Jun</v>
      </c>
      <c r="C165" s="3">
        <f t="shared" si="33"/>
        <v>24</v>
      </c>
      <c r="D165" s="2" t="str">
        <f t="shared" si="34"/>
        <v>Fri</v>
      </c>
      <c r="E165" s="2" t="str">
        <f t="shared" si="35"/>
        <v>2020</v>
      </c>
      <c r="F165" s="3">
        <f t="shared" si="36"/>
        <v>1</v>
      </c>
      <c r="G165" s="3">
        <f t="shared" si="37"/>
        <v>0</v>
      </c>
      <c r="H165" s="3">
        <v>1</v>
      </c>
      <c r="I165" s="3">
        <f t="shared" ca="1" si="38"/>
        <v>1</v>
      </c>
      <c r="J165" s="3" t="s">
        <v>71</v>
      </c>
      <c r="K165" s="3"/>
      <c r="L165" s="3"/>
      <c r="M165" s="3">
        <f t="shared" si="39"/>
        <v>0</v>
      </c>
      <c r="N165" s="3" t="str">
        <f t="shared" si="40"/>
        <v>No Lift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6">
        <f t="shared" si="41"/>
        <v>0</v>
      </c>
      <c r="CR165" s="6">
        <f t="shared" si="47"/>
        <v>0</v>
      </c>
      <c r="CS165" s="6">
        <f t="shared" si="43"/>
        <v>0</v>
      </c>
      <c r="CT165" s="6">
        <f t="shared" si="44"/>
        <v>0</v>
      </c>
      <c r="CU165" s="6">
        <f t="shared" si="45"/>
        <v>0</v>
      </c>
      <c r="CV165" s="6"/>
      <c r="CW165" s="6"/>
      <c r="CX165" s="6">
        <f t="shared" si="46"/>
        <v>0</v>
      </c>
      <c r="CY165" s="3" t="s">
        <v>257</v>
      </c>
    </row>
    <row r="166" spans="1:103" x14ac:dyDescent="0.3">
      <c r="A166" s="2">
        <v>43995</v>
      </c>
      <c r="B166" s="2" t="str">
        <f t="shared" si="32"/>
        <v>Jun</v>
      </c>
      <c r="C166" s="3">
        <f t="shared" si="33"/>
        <v>24</v>
      </c>
      <c r="D166" s="2" t="str">
        <f t="shared" si="34"/>
        <v>Sat</v>
      </c>
      <c r="E166" s="2" t="str">
        <f t="shared" si="35"/>
        <v>2020</v>
      </c>
      <c r="F166" s="3">
        <f t="shared" si="36"/>
        <v>0</v>
      </c>
      <c r="G166" s="3">
        <f t="shared" si="37"/>
        <v>1</v>
      </c>
      <c r="H166" s="3">
        <v>1</v>
      </c>
      <c r="I166" s="3">
        <f t="shared" ca="1" si="38"/>
        <v>1</v>
      </c>
      <c r="J166" s="3" t="s">
        <v>71</v>
      </c>
      <c r="K166" s="3" t="s">
        <v>92</v>
      </c>
      <c r="L166" s="3"/>
      <c r="M166" s="3">
        <f t="shared" si="39"/>
        <v>1</v>
      </c>
      <c r="N166" s="3" t="str">
        <f t="shared" si="40"/>
        <v>Legs</v>
      </c>
      <c r="O166" s="3" t="s">
        <v>48</v>
      </c>
      <c r="P166" s="3" t="s">
        <v>221</v>
      </c>
      <c r="Q166" s="3">
        <v>185</v>
      </c>
      <c r="R166" s="3">
        <v>10</v>
      </c>
      <c r="S166" s="3">
        <v>185</v>
      </c>
      <c r="T166" s="3">
        <v>10</v>
      </c>
      <c r="U166" s="3">
        <v>185</v>
      </c>
      <c r="V166" s="3">
        <v>10</v>
      </c>
      <c r="W166" s="3">
        <v>185</v>
      </c>
      <c r="X166" s="3">
        <v>10</v>
      </c>
      <c r="Y166" s="3"/>
      <c r="Z166" s="3"/>
      <c r="AA166" s="3"/>
      <c r="AB166" s="3"/>
      <c r="AC166" s="3" t="s">
        <v>99</v>
      </c>
      <c r="AD166" s="3">
        <v>45</v>
      </c>
      <c r="AE166" s="3">
        <v>10</v>
      </c>
      <c r="AF166" s="3">
        <v>45</v>
      </c>
      <c r="AG166" s="3">
        <v>10</v>
      </c>
      <c r="AH166" s="3">
        <v>45</v>
      </c>
      <c r="AI166" s="3">
        <v>10</v>
      </c>
      <c r="AJ166" s="3"/>
      <c r="AK166" s="3"/>
      <c r="AL166" s="3"/>
      <c r="AM166" s="3"/>
      <c r="AN166" s="3" t="s">
        <v>72</v>
      </c>
      <c r="AO166" s="3">
        <v>115</v>
      </c>
      <c r="AP166" s="3">
        <v>10</v>
      </c>
      <c r="AQ166" s="3">
        <v>115</v>
      </c>
      <c r="AR166" s="3">
        <v>10</v>
      </c>
      <c r="AS166" s="3">
        <v>115</v>
      </c>
      <c r="AT166" s="3">
        <v>10</v>
      </c>
      <c r="AU166" s="3"/>
      <c r="AV166" s="3"/>
      <c r="AW166" s="3"/>
      <c r="AX166" s="3"/>
      <c r="AY166" s="3" t="s">
        <v>107</v>
      </c>
      <c r="AZ166" s="3">
        <v>35</v>
      </c>
      <c r="BA166" s="3">
        <v>10</v>
      </c>
      <c r="BB166" s="3">
        <v>35</v>
      </c>
      <c r="BC166" s="3">
        <v>10</v>
      </c>
      <c r="BD166" s="3">
        <v>35</v>
      </c>
      <c r="BE166" s="3">
        <v>10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6">
        <f t="shared" si="41"/>
        <v>7400</v>
      </c>
      <c r="CR166" s="6">
        <f t="shared" si="47"/>
        <v>1350</v>
      </c>
      <c r="CS166" s="6">
        <f t="shared" si="43"/>
        <v>3450</v>
      </c>
      <c r="CT166" s="6">
        <f t="shared" si="44"/>
        <v>1050</v>
      </c>
      <c r="CU166" s="6">
        <f t="shared" si="45"/>
        <v>0</v>
      </c>
      <c r="CV166" s="6"/>
      <c r="CW166" s="6"/>
      <c r="CX166" s="6">
        <f t="shared" si="46"/>
        <v>13250</v>
      </c>
      <c r="CY166" s="3" t="s">
        <v>256</v>
      </c>
    </row>
    <row r="167" spans="1:103" x14ac:dyDescent="0.3">
      <c r="A167" s="2">
        <v>43996</v>
      </c>
      <c r="B167" s="2" t="str">
        <f t="shared" si="32"/>
        <v>Jun</v>
      </c>
      <c r="C167" s="3">
        <f t="shared" si="33"/>
        <v>25</v>
      </c>
      <c r="D167" s="2" t="str">
        <f t="shared" si="34"/>
        <v>Sun</v>
      </c>
      <c r="E167" s="2" t="str">
        <f t="shared" si="35"/>
        <v>2020</v>
      </c>
      <c r="F167" s="3">
        <f t="shared" si="36"/>
        <v>0</v>
      </c>
      <c r="G167" s="3">
        <f t="shared" si="37"/>
        <v>1</v>
      </c>
      <c r="H167" s="3">
        <v>1</v>
      </c>
      <c r="I167" s="3">
        <f t="shared" ca="1" si="38"/>
        <v>1</v>
      </c>
      <c r="J167" s="3" t="s">
        <v>71</v>
      </c>
      <c r="K167" s="3"/>
      <c r="L167" s="3"/>
      <c r="M167" s="3">
        <f t="shared" si="39"/>
        <v>0</v>
      </c>
      <c r="N167" s="3" t="str">
        <f t="shared" si="40"/>
        <v>No Lift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6">
        <f t="shared" si="41"/>
        <v>0</v>
      </c>
      <c r="CR167" s="6">
        <f t="shared" si="47"/>
        <v>0</v>
      </c>
      <c r="CS167" s="6">
        <f t="shared" si="43"/>
        <v>0</v>
      </c>
      <c r="CT167" s="6">
        <f t="shared" si="44"/>
        <v>0</v>
      </c>
      <c r="CU167" s="6">
        <f t="shared" si="45"/>
        <v>0</v>
      </c>
      <c r="CV167" s="6"/>
      <c r="CW167" s="6"/>
      <c r="CX167" s="6">
        <f t="shared" si="46"/>
        <v>0</v>
      </c>
      <c r="CY167" s="3" t="s">
        <v>257</v>
      </c>
    </row>
    <row r="168" spans="1:103" x14ac:dyDescent="0.3">
      <c r="A168" s="2">
        <v>43997</v>
      </c>
      <c r="B168" s="2" t="str">
        <f t="shared" si="32"/>
        <v>Jun</v>
      </c>
      <c r="C168" s="3">
        <f t="shared" si="33"/>
        <v>25</v>
      </c>
      <c r="D168" s="2" t="str">
        <f t="shared" si="34"/>
        <v>Mon</v>
      </c>
      <c r="E168" s="2" t="str">
        <f t="shared" si="35"/>
        <v>2020</v>
      </c>
      <c r="F168" s="3">
        <f t="shared" si="36"/>
        <v>1</v>
      </c>
      <c r="G168" s="3">
        <f t="shared" si="37"/>
        <v>0</v>
      </c>
      <c r="H168" s="3">
        <v>1</v>
      </c>
      <c r="I168" s="3">
        <f t="shared" ca="1" si="38"/>
        <v>1</v>
      </c>
      <c r="J168" s="3" t="s">
        <v>71</v>
      </c>
      <c r="K168" s="3"/>
      <c r="L168" s="3"/>
      <c r="M168" s="3">
        <f t="shared" si="39"/>
        <v>0</v>
      </c>
      <c r="N168" s="3" t="str">
        <f t="shared" si="40"/>
        <v>No Lift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6">
        <f t="shared" si="41"/>
        <v>0</v>
      </c>
      <c r="CR168" s="6">
        <f t="shared" si="47"/>
        <v>0</v>
      </c>
      <c r="CS168" s="6">
        <f t="shared" si="43"/>
        <v>0</v>
      </c>
      <c r="CT168" s="6">
        <f t="shared" si="44"/>
        <v>0</v>
      </c>
      <c r="CU168" s="6">
        <f t="shared" si="45"/>
        <v>0</v>
      </c>
      <c r="CV168" s="6"/>
      <c r="CW168" s="6"/>
      <c r="CX168" s="6">
        <f t="shared" si="46"/>
        <v>0</v>
      </c>
      <c r="CY168" s="3" t="s">
        <v>257</v>
      </c>
    </row>
    <row r="169" spans="1:103" x14ac:dyDescent="0.3">
      <c r="A169" s="2">
        <v>43998</v>
      </c>
      <c r="B169" s="2" t="str">
        <f t="shared" si="32"/>
        <v>Jun</v>
      </c>
      <c r="C169" s="3">
        <f t="shared" si="33"/>
        <v>25</v>
      </c>
      <c r="D169" s="2" t="str">
        <f t="shared" si="34"/>
        <v>Tue</v>
      </c>
      <c r="E169" s="2" t="str">
        <f t="shared" si="35"/>
        <v>2020</v>
      </c>
      <c r="F169" s="3">
        <f t="shared" si="36"/>
        <v>1</v>
      </c>
      <c r="G169" s="3">
        <f t="shared" si="37"/>
        <v>0</v>
      </c>
      <c r="H169" s="3">
        <v>1</v>
      </c>
      <c r="I169" s="3">
        <f t="shared" ca="1" si="38"/>
        <v>1</v>
      </c>
      <c r="J169" s="3" t="s">
        <v>71</v>
      </c>
      <c r="K169" s="3"/>
      <c r="L169" s="3"/>
      <c r="M169" s="3">
        <f t="shared" si="39"/>
        <v>0</v>
      </c>
      <c r="N169" s="3" t="str">
        <f t="shared" si="40"/>
        <v>No Lift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6">
        <f t="shared" si="41"/>
        <v>0</v>
      </c>
      <c r="CR169" s="6">
        <f t="shared" si="47"/>
        <v>0</v>
      </c>
      <c r="CS169" s="6">
        <f t="shared" si="43"/>
        <v>0</v>
      </c>
      <c r="CT169" s="6">
        <f t="shared" si="44"/>
        <v>0</v>
      </c>
      <c r="CU169" s="6">
        <f t="shared" si="45"/>
        <v>0</v>
      </c>
      <c r="CV169" s="6"/>
      <c r="CW169" s="6"/>
      <c r="CX169" s="6">
        <f t="shared" si="46"/>
        <v>0</v>
      </c>
      <c r="CY169" s="3" t="s">
        <v>257</v>
      </c>
    </row>
    <row r="170" spans="1:103" x14ac:dyDescent="0.3">
      <c r="A170" s="2">
        <v>43999</v>
      </c>
      <c r="B170" s="2" t="str">
        <f t="shared" si="32"/>
        <v>Jun</v>
      </c>
      <c r="C170" s="3">
        <f t="shared" si="33"/>
        <v>25</v>
      </c>
      <c r="D170" s="2" t="str">
        <f t="shared" si="34"/>
        <v>Wed</v>
      </c>
      <c r="E170" s="2" t="str">
        <f t="shared" si="35"/>
        <v>2020</v>
      </c>
      <c r="F170" s="3">
        <f t="shared" si="36"/>
        <v>1</v>
      </c>
      <c r="G170" s="3">
        <f t="shared" si="37"/>
        <v>0</v>
      </c>
      <c r="H170" s="3">
        <v>1</v>
      </c>
      <c r="I170" s="3">
        <f t="shared" ca="1" si="38"/>
        <v>1</v>
      </c>
      <c r="J170" s="3" t="s">
        <v>71</v>
      </c>
      <c r="K170" s="3"/>
      <c r="L170" s="3"/>
      <c r="M170" s="3">
        <f t="shared" si="39"/>
        <v>0</v>
      </c>
      <c r="N170" s="3" t="str">
        <f t="shared" si="40"/>
        <v>No Lift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6">
        <f t="shared" si="41"/>
        <v>0</v>
      </c>
      <c r="CR170" s="6">
        <f>IFERROR(AD171*AE170, 0)+IFERROR(AF170*AG170, 0)+IFERROR(AH170*AI170, 0)+IFERROR(AJ170*AK170, 0)+IFERROR(AL170*AM170, 0)</f>
        <v>0</v>
      </c>
      <c r="CS170" s="6">
        <f t="shared" si="43"/>
        <v>0</v>
      </c>
      <c r="CT170" s="6">
        <f t="shared" si="44"/>
        <v>0</v>
      </c>
      <c r="CU170" s="6">
        <f t="shared" si="45"/>
        <v>0</v>
      </c>
      <c r="CV170" s="6"/>
      <c r="CW170" s="6"/>
      <c r="CX170" s="6">
        <f t="shared" si="46"/>
        <v>0</v>
      </c>
      <c r="CY170" s="3" t="s">
        <v>257</v>
      </c>
    </row>
    <row r="171" spans="1:103" x14ac:dyDescent="0.3">
      <c r="A171" s="2">
        <v>44000</v>
      </c>
      <c r="B171" s="2" t="str">
        <f t="shared" si="32"/>
        <v>Jun</v>
      </c>
      <c r="C171" s="3">
        <f t="shared" si="33"/>
        <v>25</v>
      </c>
      <c r="D171" s="2" t="str">
        <f t="shared" si="34"/>
        <v>Thu</v>
      </c>
      <c r="E171" s="2" t="str">
        <f t="shared" si="35"/>
        <v>2020</v>
      </c>
      <c r="F171" s="3">
        <f t="shared" si="36"/>
        <v>1</v>
      </c>
      <c r="G171" s="3">
        <f t="shared" si="37"/>
        <v>0</v>
      </c>
      <c r="H171" s="3">
        <v>1</v>
      </c>
      <c r="I171" s="3">
        <f t="shared" ca="1" si="38"/>
        <v>1</v>
      </c>
      <c r="J171" s="3" t="s">
        <v>71</v>
      </c>
      <c r="K171" s="3"/>
      <c r="L171" s="3"/>
      <c r="M171" s="3">
        <f t="shared" si="39"/>
        <v>0</v>
      </c>
      <c r="N171" s="3" t="str">
        <f t="shared" si="40"/>
        <v>No Lift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6">
        <f t="shared" si="41"/>
        <v>0</v>
      </c>
      <c r="CR171" s="6">
        <f>IFERROR(#REF!*AE171, 0)+IFERROR(AF171*AG171, 0)+IFERROR(AH171*AI171, 0)+IFERROR(AJ171*AK171, 0)+IFERROR(AL171*AM171, 0)</f>
        <v>0</v>
      </c>
      <c r="CS171" s="6">
        <f t="shared" si="43"/>
        <v>0</v>
      </c>
      <c r="CT171" s="6">
        <f t="shared" si="44"/>
        <v>0</v>
      </c>
      <c r="CU171" s="6">
        <f t="shared" si="45"/>
        <v>0</v>
      </c>
      <c r="CV171" s="6"/>
      <c r="CW171" s="6"/>
      <c r="CX171" s="6">
        <f t="shared" si="46"/>
        <v>0</v>
      </c>
      <c r="CY171" s="3" t="s">
        <v>257</v>
      </c>
    </row>
    <row r="172" spans="1:103" x14ac:dyDescent="0.3">
      <c r="A172" s="2">
        <v>44001</v>
      </c>
      <c r="B172" s="2" t="str">
        <f t="shared" si="32"/>
        <v>Jun</v>
      </c>
      <c r="C172" s="3">
        <f t="shared" si="33"/>
        <v>25</v>
      </c>
      <c r="D172" s="2" t="str">
        <f t="shared" si="34"/>
        <v>Fri</v>
      </c>
      <c r="E172" s="2" t="str">
        <f t="shared" si="35"/>
        <v>2020</v>
      </c>
      <c r="F172" s="3">
        <f t="shared" si="36"/>
        <v>1</v>
      </c>
      <c r="G172" s="3">
        <f t="shared" si="37"/>
        <v>0</v>
      </c>
      <c r="H172" s="3">
        <v>1</v>
      </c>
      <c r="I172" s="3">
        <f t="shared" ca="1" si="38"/>
        <v>1</v>
      </c>
      <c r="J172" s="3" t="s">
        <v>71</v>
      </c>
      <c r="K172" s="3"/>
      <c r="L172" s="3"/>
      <c r="M172" s="3">
        <f t="shared" si="39"/>
        <v>0</v>
      </c>
      <c r="N172" s="3" t="str">
        <f t="shared" si="40"/>
        <v>No Lift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6">
        <f t="shared" si="41"/>
        <v>0</v>
      </c>
      <c r="CR172" s="6">
        <f t="shared" ref="CR172:CR235" si="48">IFERROR(AD172*AE172, 0)+IFERROR(AF172*AG172, 0)+IFERROR(AH172*AI172, 0)+IFERROR(AJ172*AK172, 0)+IFERROR(AL172*AM172, 0)</f>
        <v>0</v>
      </c>
      <c r="CS172" s="6">
        <f t="shared" si="43"/>
        <v>0</v>
      </c>
      <c r="CT172" s="6">
        <f t="shared" si="44"/>
        <v>0</v>
      </c>
      <c r="CU172" s="6">
        <f t="shared" si="45"/>
        <v>0</v>
      </c>
      <c r="CV172" s="6"/>
      <c r="CW172" s="6"/>
      <c r="CX172" s="6">
        <f t="shared" si="46"/>
        <v>0</v>
      </c>
      <c r="CY172" s="3" t="s">
        <v>257</v>
      </c>
    </row>
    <row r="173" spans="1:103" x14ac:dyDescent="0.3">
      <c r="A173" s="2">
        <v>44002</v>
      </c>
      <c r="B173" s="2" t="str">
        <f t="shared" si="32"/>
        <v>Jun</v>
      </c>
      <c r="C173" s="3">
        <f t="shared" si="33"/>
        <v>25</v>
      </c>
      <c r="D173" s="2" t="str">
        <f t="shared" si="34"/>
        <v>Sat</v>
      </c>
      <c r="E173" s="2" t="str">
        <f t="shared" si="35"/>
        <v>2020</v>
      </c>
      <c r="F173" s="3">
        <f t="shared" si="36"/>
        <v>0</v>
      </c>
      <c r="G173" s="3">
        <f t="shared" si="37"/>
        <v>1</v>
      </c>
      <c r="H173" s="3">
        <v>1</v>
      </c>
      <c r="I173" s="3">
        <f t="shared" ca="1" si="38"/>
        <v>1</v>
      </c>
      <c r="J173" s="3" t="s">
        <v>71</v>
      </c>
      <c r="K173" s="3"/>
      <c r="L173" s="3"/>
      <c r="M173" s="3">
        <f t="shared" si="39"/>
        <v>0</v>
      </c>
      <c r="N173" s="3" t="str">
        <f t="shared" si="40"/>
        <v>No Lift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6">
        <f t="shared" si="41"/>
        <v>0</v>
      </c>
      <c r="CR173" s="6">
        <f t="shared" si="48"/>
        <v>0</v>
      </c>
      <c r="CS173" s="6">
        <f t="shared" si="43"/>
        <v>0</v>
      </c>
      <c r="CT173" s="6">
        <f t="shared" si="44"/>
        <v>0</v>
      </c>
      <c r="CU173" s="6">
        <f t="shared" si="45"/>
        <v>0</v>
      </c>
      <c r="CV173" s="6"/>
      <c r="CW173" s="6"/>
      <c r="CX173" s="6">
        <f t="shared" si="46"/>
        <v>0</v>
      </c>
      <c r="CY173" s="3" t="s">
        <v>257</v>
      </c>
    </row>
    <row r="174" spans="1:103" x14ac:dyDescent="0.3">
      <c r="A174" s="2">
        <v>44003</v>
      </c>
      <c r="B174" s="2" t="str">
        <f t="shared" si="32"/>
        <v>Jun</v>
      </c>
      <c r="C174" s="3">
        <f t="shared" si="33"/>
        <v>26</v>
      </c>
      <c r="D174" s="2" t="str">
        <f t="shared" si="34"/>
        <v>Sun</v>
      </c>
      <c r="E174" s="2" t="str">
        <f t="shared" si="35"/>
        <v>2020</v>
      </c>
      <c r="F174" s="3">
        <f t="shared" si="36"/>
        <v>0</v>
      </c>
      <c r="G174" s="3">
        <f t="shared" si="37"/>
        <v>1</v>
      </c>
      <c r="H174" s="3">
        <v>1</v>
      </c>
      <c r="I174" s="3">
        <f t="shared" ca="1" si="38"/>
        <v>1</v>
      </c>
      <c r="J174" s="3" t="s">
        <v>71</v>
      </c>
      <c r="K174" s="3"/>
      <c r="L174" s="3"/>
      <c r="M174" s="3">
        <f t="shared" si="39"/>
        <v>0</v>
      </c>
      <c r="N174" s="3" t="str">
        <f t="shared" si="40"/>
        <v>No Lift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6">
        <f t="shared" si="41"/>
        <v>0</v>
      </c>
      <c r="CR174" s="6">
        <f t="shared" si="48"/>
        <v>0</v>
      </c>
      <c r="CS174" s="6">
        <f t="shared" si="43"/>
        <v>0</v>
      </c>
      <c r="CT174" s="6">
        <f t="shared" si="44"/>
        <v>0</v>
      </c>
      <c r="CU174" s="6">
        <f t="shared" si="45"/>
        <v>0</v>
      </c>
      <c r="CV174" s="6"/>
      <c r="CW174" s="6"/>
      <c r="CX174" s="6">
        <f t="shared" si="46"/>
        <v>0</v>
      </c>
      <c r="CY174" s="3" t="s">
        <v>257</v>
      </c>
    </row>
    <row r="175" spans="1:103" x14ac:dyDescent="0.3">
      <c r="A175" s="2">
        <v>44004</v>
      </c>
      <c r="B175" s="2" t="str">
        <f t="shared" si="32"/>
        <v>Jun</v>
      </c>
      <c r="C175" s="3">
        <f t="shared" si="33"/>
        <v>26</v>
      </c>
      <c r="D175" s="2" t="str">
        <f t="shared" si="34"/>
        <v>Mon</v>
      </c>
      <c r="E175" s="2" t="str">
        <f t="shared" si="35"/>
        <v>2020</v>
      </c>
      <c r="F175" s="3">
        <f t="shared" si="36"/>
        <v>1</v>
      </c>
      <c r="G175" s="3">
        <f t="shared" si="37"/>
        <v>0</v>
      </c>
      <c r="H175" s="3">
        <v>1</v>
      </c>
      <c r="I175" s="3">
        <f t="shared" ca="1" si="38"/>
        <v>1</v>
      </c>
      <c r="J175" s="3" t="s">
        <v>71</v>
      </c>
      <c r="K175" s="3"/>
      <c r="L175" s="3"/>
      <c r="M175" s="3">
        <f t="shared" si="39"/>
        <v>1</v>
      </c>
      <c r="N175" s="3" t="str">
        <f t="shared" si="40"/>
        <v>Legs</v>
      </c>
      <c r="O175" s="3" t="s">
        <v>45</v>
      </c>
      <c r="P175" s="3" t="s">
        <v>100</v>
      </c>
      <c r="Q175" s="3">
        <v>95</v>
      </c>
      <c r="R175" s="3">
        <v>10</v>
      </c>
      <c r="S175" s="3">
        <v>95</v>
      </c>
      <c r="T175" s="3">
        <v>10</v>
      </c>
      <c r="U175" s="3">
        <v>115</v>
      </c>
      <c r="V175" s="3">
        <v>10</v>
      </c>
      <c r="W175" s="3">
        <v>115</v>
      </c>
      <c r="X175" s="3">
        <v>10</v>
      </c>
      <c r="Y175" s="3"/>
      <c r="Z175" s="3"/>
      <c r="AA175" s="3"/>
      <c r="AB175" s="3"/>
      <c r="AC175" s="3" t="s">
        <v>236</v>
      </c>
      <c r="AD175" s="3">
        <v>35</v>
      </c>
      <c r="AE175" s="3">
        <v>10</v>
      </c>
      <c r="AF175" s="3">
        <v>35</v>
      </c>
      <c r="AG175" s="3">
        <v>10</v>
      </c>
      <c r="AH175" s="3">
        <v>35</v>
      </c>
      <c r="AI175" s="3">
        <v>10</v>
      </c>
      <c r="AJ175" s="3"/>
      <c r="AK175" s="3"/>
      <c r="AL175" s="3"/>
      <c r="AM175" s="3"/>
      <c r="AN175" s="3" t="s">
        <v>223</v>
      </c>
      <c r="AO175" s="3">
        <v>90</v>
      </c>
      <c r="AP175" s="3">
        <v>10</v>
      </c>
      <c r="AQ175" s="3">
        <v>90</v>
      </c>
      <c r="AR175" s="3">
        <v>10</v>
      </c>
      <c r="AS175" s="3">
        <v>90</v>
      </c>
      <c r="AT175" s="3">
        <v>10</v>
      </c>
      <c r="AU175" s="3"/>
      <c r="AV175" s="3"/>
      <c r="AW175" s="3"/>
      <c r="AX175" s="3"/>
      <c r="AY175" s="3" t="s">
        <v>234</v>
      </c>
      <c r="AZ175" s="3">
        <v>40</v>
      </c>
      <c r="BA175" s="3">
        <v>10</v>
      </c>
      <c r="BB175" s="3">
        <v>40</v>
      </c>
      <c r="BC175" s="3">
        <v>10</v>
      </c>
      <c r="BD175" s="3">
        <v>40</v>
      </c>
      <c r="BE175" s="3">
        <v>10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6">
        <f t="shared" si="41"/>
        <v>4200</v>
      </c>
      <c r="CR175" s="6">
        <f t="shared" si="48"/>
        <v>1050</v>
      </c>
      <c r="CS175" s="6">
        <f t="shared" si="43"/>
        <v>2700</v>
      </c>
      <c r="CT175" s="6">
        <f t="shared" si="44"/>
        <v>1200</v>
      </c>
      <c r="CU175" s="6">
        <f t="shared" si="45"/>
        <v>0</v>
      </c>
      <c r="CV175" s="6"/>
      <c r="CW175" s="6"/>
      <c r="CX175" s="6">
        <f t="shared" si="46"/>
        <v>9150</v>
      </c>
      <c r="CY175" s="3" t="s">
        <v>256</v>
      </c>
    </row>
    <row r="176" spans="1:103" x14ac:dyDescent="0.3">
      <c r="A176" s="2">
        <v>44005</v>
      </c>
      <c r="B176" s="2" t="str">
        <f t="shared" si="32"/>
        <v>Jun</v>
      </c>
      <c r="C176" s="3">
        <f t="shared" si="33"/>
        <v>26</v>
      </c>
      <c r="D176" s="2" t="str">
        <f t="shared" si="34"/>
        <v>Tue</v>
      </c>
      <c r="E176" s="2" t="str">
        <f t="shared" si="35"/>
        <v>2020</v>
      </c>
      <c r="F176" s="3">
        <f t="shared" si="36"/>
        <v>1</v>
      </c>
      <c r="G176" s="3">
        <f t="shared" si="37"/>
        <v>0</v>
      </c>
      <c r="H176" s="3">
        <v>1</v>
      </c>
      <c r="I176" s="3">
        <f t="shared" ca="1" si="38"/>
        <v>1</v>
      </c>
      <c r="J176" s="3" t="s">
        <v>71</v>
      </c>
      <c r="K176" s="3"/>
      <c r="L176" s="3"/>
      <c r="M176" s="3">
        <f t="shared" si="39"/>
        <v>0</v>
      </c>
      <c r="N176" s="3" t="str">
        <f t="shared" si="40"/>
        <v>No Lift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6">
        <f t="shared" si="41"/>
        <v>0</v>
      </c>
      <c r="CR176" s="6">
        <f t="shared" si="48"/>
        <v>0</v>
      </c>
      <c r="CS176" s="6">
        <f t="shared" si="43"/>
        <v>0</v>
      </c>
      <c r="CT176" s="6">
        <f t="shared" si="44"/>
        <v>0</v>
      </c>
      <c r="CU176" s="6">
        <f t="shared" si="45"/>
        <v>0</v>
      </c>
      <c r="CV176" s="6"/>
      <c r="CW176" s="6"/>
      <c r="CX176" s="6">
        <f t="shared" si="46"/>
        <v>0</v>
      </c>
      <c r="CY176" s="3" t="s">
        <v>257</v>
      </c>
    </row>
    <row r="177" spans="1:103" x14ac:dyDescent="0.3">
      <c r="A177" s="2">
        <v>44006</v>
      </c>
      <c r="B177" s="2" t="str">
        <f t="shared" si="32"/>
        <v>Jun</v>
      </c>
      <c r="C177" s="3">
        <f t="shared" si="33"/>
        <v>26</v>
      </c>
      <c r="D177" s="2" t="str">
        <f t="shared" si="34"/>
        <v>Wed</v>
      </c>
      <c r="E177" s="2" t="str">
        <f t="shared" si="35"/>
        <v>2020</v>
      </c>
      <c r="F177" s="3">
        <f t="shared" si="36"/>
        <v>1</v>
      </c>
      <c r="G177" s="3">
        <f t="shared" si="37"/>
        <v>0</v>
      </c>
      <c r="H177" s="3">
        <v>1</v>
      </c>
      <c r="I177" s="3">
        <f t="shared" ca="1" si="38"/>
        <v>1</v>
      </c>
      <c r="J177" s="3" t="s">
        <v>71</v>
      </c>
      <c r="K177" s="3"/>
      <c r="L177" s="3"/>
      <c r="M177" s="3">
        <f t="shared" si="39"/>
        <v>0</v>
      </c>
      <c r="N177" s="3" t="str">
        <f t="shared" si="40"/>
        <v>No Lift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6">
        <f t="shared" si="41"/>
        <v>0</v>
      </c>
      <c r="CR177" s="6">
        <f t="shared" si="48"/>
        <v>0</v>
      </c>
      <c r="CS177" s="6">
        <f t="shared" si="43"/>
        <v>0</v>
      </c>
      <c r="CT177" s="6">
        <f t="shared" si="44"/>
        <v>0</v>
      </c>
      <c r="CU177" s="6">
        <f t="shared" si="45"/>
        <v>0</v>
      </c>
      <c r="CV177" s="6"/>
      <c r="CW177" s="6"/>
      <c r="CX177" s="6">
        <f t="shared" si="46"/>
        <v>0</v>
      </c>
      <c r="CY177" s="3" t="s">
        <v>257</v>
      </c>
    </row>
    <row r="178" spans="1:103" x14ac:dyDescent="0.3">
      <c r="A178" s="2">
        <v>44007</v>
      </c>
      <c r="B178" s="2" t="str">
        <f t="shared" si="32"/>
        <v>Jun</v>
      </c>
      <c r="C178" s="3">
        <f t="shared" si="33"/>
        <v>26</v>
      </c>
      <c r="D178" s="2" t="str">
        <f t="shared" si="34"/>
        <v>Thu</v>
      </c>
      <c r="E178" s="2" t="str">
        <f t="shared" si="35"/>
        <v>2020</v>
      </c>
      <c r="F178" s="3">
        <f t="shared" si="36"/>
        <v>1</v>
      </c>
      <c r="G178" s="3">
        <f t="shared" si="37"/>
        <v>0</v>
      </c>
      <c r="H178" s="3">
        <v>1</v>
      </c>
      <c r="I178" s="3">
        <f t="shared" ca="1" si="38"/>
        <v>1</v>
      </c>
      <c r="J178" s="3" t="s">
        <v>71</v>
      </c>
      <c r="K178" s="3"/>
      <c r="L178" s="3"/>
      <c r="M178" s="3">
        <f t="shared" si="39"/>
        <v>0</v>
      </c>
      <c r="N178" s="3" t="str">
        <f t="shared" si="40"/>
        <v>No Lift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6">
        <f t="shared" si="41"/>
        <v>0</v>
      </c>
      <c r="CR178" s="6">
        <f t="shared" si="48"/>
        <v>0</v>
      </c>
      <c r="CS178" s="6">
        <f t="shared" si="43"/>
        <v>0</v>
      </c>
      <c r="CT178" s="6">
        <f t="shared" si="44"/>
        <v>0</v>
      </c>
      <c r="CU178" s="6">
        <f t="shared" si="45"/>
        <v>0</v>
      </c>
      <c r="CV178" s="6"/>
      <c r="CW178" s="6"/>
      <c r="CX178" s="6">
        <f t="shared" si="46"/>
        <v>0</v>
      </c>
      <c r="CY178" s="3" t="s">
        <v>257</v>
      </c>
    </row>
    <row r="179" spans="1:103" x14ac:dyDescent="0.3">
      <c r="A179" s="2">
        <v>44008</v>
      </c>
      <c r="B179" s="2" t="str">
        <f t="shared" si="32"/>
        <v>Jun</v>
      </c>
      <c r="C179" s="3">
        <f t="shared" si="33"/>
        <v>26</v>
      </c>
      <c r="D179" s="2" t="str">
        <f t="shared" si="34"/>
        <v>Fri</v>
      </c>
      <c r="E179" s="2" t="str">
        <f t="shared" si="35"/>
        <v>2020</v>
      </c>
      <c r="F179" s="3">
        <f t="shared" si="36"/>
        <v>1</v>
      </c>
      <c r="G179" s="3">
        <f t="shared" si="37"/>
        <v>0</v>
      </c>
      <c r="H179" s="3">
        <v>1</v>
      </c>
      <c r="I179" s="3">
        <f t="shared" ca="1" si="38"/>
        <v>1</v>
      </c>
      <c r="J179" s="3" t="s">
        <v>71</v>
      </c>
      <c r="K179" s="3"/>
      <c r="L179" s="3"/>
      <c r="M179" s="3">
        <f t="shared" si="39"/>
        <v>0</v>
      </c>
      <c r="N179" s="3" t="str">
        <f t="shared" si="40"/>
        <v>No Lift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6">
        <f t="shared" si="41"/>
        <v>0</v>
      </c>
      <c r="CR179" s="6">
        <f t="shared" si="48"/>
        <v>0</v>
      </c>
      <c r="CS179" s="6">
        <f t="shared" si="43"/>
        <v>0</v>
      </c>
      <c r="CT179" s="6">
        <f t="shared" si="44"/>
        <v>0</v>
      </c>
      <c r="CU179" s="6">
        <f t="shared" si="45"/>
        <v>0</v>
      </c>
      <c r="CV179" s="6"/>
      <c r="CW179" s="6"/>
      <c r="CX179" s="6">
        <f t="shared" si="46"/>
        <v>0</v>
      </c>
      <c r="CY179" s="3" t="s">
        <v>257</v>
      </c>
    </row>
    <row r="180" spans="1:103" x14ac:dyDescent="0.3">
      <c r="A180" s="2">
        <v>44009</v>
      </c>
      <c r="B180" s="2" t="str">
        <f t="shared" si="32"/>
        <v>Jun</v>
      </c>
      <c r="C180" s="3">
        <f t="shared" si="33"/>
        <v>26</v>
      </c>
      <c r="D180" s="2" t="str">
        <f t="shared" si="34"/>
        <v>Sat</v>
      </c>
      <c r="E180" s="2" t="str">
        <f t="shared" si="35"/>
        <v>2020</v>
      </c>
      <c r="F180" s="3">
        <f t="shared" si="36"/>
        <v>0</v>
      </c>
      <c r="G180" s="3">
        <f t="shared" si="37"/>
        <v>1</v>
      </c>
      <c r="H180" s="3">
        <v>1</v>
      </c>
      <c r="I180" s="3">
        <f t="shared" ca="1" si="38"/>
        <v>1</v>
      </c>
      <c r="J180" s="3" t="s">
        <v>71</v>
      </c>
      <c r="K180" s="3"/>
      <c r="L180" s="3"/>
      <c r="M180" s="3">
        <f t="shared" si="39"/>
        <v>0</v>
      </c>
      <c r="N180" s="3" t="str">
        <f t="shared" si="40"/>
        <v>No Lift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6">
        <f t="shared" si="41"/>
        <v>0</v>
      </c>
      <c r="CR180" s="6">
        <f t="shared" si="48"/>
        <v>0</v>
      </c>
      <c r="CS180" s="6">
        <f t="shared" si="43"/>
        <v>0</v>
      </c>
      <c r="CT180" s="6">
        <f t="shared" si="44"/>
        <v>0</v>
      </c>
      <c r="CU180" s="6">
        <f t="shared" si="45"/>
        <v>0</v>
      </c>
      <c r="CV180" s="6"/>
      <c r="CW180" s="6"/>
      <c r="CX180" s="6">
        <f t="shared" si="46"/>
        <v>0</v>
      </c>
      <c r="CY180" s="3" t="s">
        <v>257</v>
      </c>
    </row>
    <row r="181" spans="1:103" x14ac:dyDescent="0.3">
      <c r="A181" s="2">
        <v>44010</v>
      </c>
      <c r="B181" s="2" t="str">
        <f t="shared" si="32"/>
        <v>Jun</v>
      </c>
      <c r="C181" s="3">
        <f t="shared" si="33"/>
        <v>27</v>
      </c>
      <c r="D181" s="2" t="str">
        <f t="shared" si="34"/>
        <v>Sun</v>
      </c>
      <c r="E181" s="2" t="str">
        <f t="shared" si="35"/>
        <v>2020</v>
      </c>
      <c r="F181" s="3">
        <f t="shared" si="36"/>
        <v>0</v>
      </c>
      <c r="G181" s="3">
        <f t="shared" si="37"/>
        <v>1</v>
      </c>
      <c r="H181" s="3">
        <v>1</v>
      </c>
      <c r="I181" s="3">
        <f t="shared" ca="1" si="38"/>
        <v>1</v>
      </c>
      <c r="J181" s="3" t="s">
        <v>71</v>
      </c>
      <c r="K181" s="3"/>
      <c r="L181" s="3"/>
      <c r="M181" s="3">
        <f t="shared" si="39"/>
        <v>0</v>
      </c>
      <c r="N181" s="3" t="str">
        <f t="shared" si="40"/>
        <v>No Lift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6">
        <f t="shared" si="41"/>
        <v>0</v>
      </c>
      <c r="CR181" s="6">
        <f t="shared" si="48"/>
        <v>0</v>
      </c>
      <c r="CS181" s="6">
        <f t="shared" si="43"/>
        <v>0</v>
      </c>
      <c r="CT181" s="6">
        <f t="shared" si="44"/>
        <v>0</v>
      </c>
      <c r="CU181" s="6">
        <f t="shared" si="45"/>
        <v>0</v>
      </c>
      <c r="CV181" s="6"/>
      <c r="CW181" s="6"/>
      <c r="CX181" s="6">
        <f t="shared" si="46"/>
        <v>0</v>
      </c>
      <c r="CY181" s="3" t="s">
        <v>257</v>
      </c>
    </row>
    <row r="182" spans="1:103" x14ac:dyDescent="0.3">
      <c r="A182" s="2">
        <v>44011</v>
      </c>
      <c r="B182" s="2" t="str">
        <f t="shared" si="32"/>
        <v>Jun</v>
      </c>
      <c r="C182" s="3">
        <f t="shared" si="33"/>
        <v>27</v>
      </c>
      <c r="D182" s="2" t="str">
        <f t="shared" si="34"/>
        <v>Mon</v>
      </c>
      <c r="E182" s="2" t="str">
        <f t="shared" si="35"/>
        <v>2020</v>
      </c>
      <c r="F182" s="3">
        <f t="shared" si="36"/>
        <v>1</v>
      </c>
      <c r="G182" s="3">
        <f t="shared" si="37"/>
        <v>0</v>
      </c>
      <c r="H182" s="3">
        <v>1</v>
      </c>
      <c r="I182" s="3">
        <f t="shared" ca="1" si="38"/>
        <v>1</v>
      </c>
      <c r="J182" s="3" t="s">
        <v>71</v>
      </c>
      <c r="K182" s="3"/>
      <c r="L182" s="3"/>
      <c r="M182" s="3">
        <f t="shared" si="39"/>
        <v>0</v>
      </c>
      <c r="N182" s="3" t="str">
        <f t="shared" si="40"/>
        <v>No Lift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6">
        <f t="shared" si="41"/>
        <v>0</v>
      </c>
      <c r="CR182" s="6">
        <f t="shared" si="48"/>
        <v>0</v>
      </c>
      <c r="CS182" s="6">
        <f t="shared" si="43"/>
        <v>0</v>
      </c>
      <c r="CT182" s="6">
        <f t="shared" si="44"/>
        <v>0</v>
      </c>
      <c r="CU182" s="6">
        <f t="shared" si="45"/>
        <v>0</v>
      </c>
      <c r="CV182" s="6"/>
      <c r="CW182" s="6"/>
      <c r="CX182" s="6">
        <f t="shared" si="46"/>
        <v>0</v>
      </c>
      <c r="CY182" s="3" t="s">
        <v>257</v>
      </c>
    </row>
    <row r="183" spans="1:103" x14ac:dyDescent="0.3">
      <c r="A183" s="2">
        <v>44012</v>
      </c>
      <c r="B183" s="2" t="str">
        <f t="shared" si="32"/>
        <v>Jun</v>
      </c>
      <c r="C183" s="3">
        <f t="shared" si="33"/>
        <v>27</v>
      </c>
      <c r="D183" s="2" t="str">
        <f t="shared" si="34"/>
        <v>Tue</v>
      </c>
      <c r="E183" s="2" t="str">
        <f t="shared" si="35"/>
        <v>2020</v>
      </c>
      <c r="F183" s="3">
        <f t="shared" si="36"/>
        <v>1</v>
      </c>
      <c r="G183" s="3">
        <f t="shared" si="37"/>
        <v>0</v>
      </c>
      <c r="H183" s="3">
        <v>1</v>
      </c>
      <c r="I183" s="3">
        <f t="shared" ca="1" si="38"/>
        <v>1</v>
      </c>
      <c r="J183" s="3" t="s">
        <v>71</v>
      </c>
      <c r="K183" s="3" t="s">
        <v>92</v>
      </c>
      <c r="L183" s="3"/>
      <c r="M183" s="3">
        <f t="shared" si="39"/>
        <v>1</v>
      </c>
      <c r="N183" s="3" t="str">
        <f t="shared" si="40"/>
        <v>Legs</v>
      </c>
      <c r="O183" s="3" t="s">
        <v>48</v>
      </c>
      <c r="P183" s="3" t="s">
        <v>221</v>
      </c>
      <c r="Q183" s="3">
        <v>135</v>
      </c>
      <c r="R183" s="3">
        <v>10</v>
      </c>
      <c r="S183" s="3">
        <v>135</v>
      </c>
      <c r="T183" s="3">
        <v>10</v>
      </c>
      <c r="U183" s="3">
        <v>135</v>
      </c>
      <c r="V183" s="3">
        <v>10</v>
      </c>
      <c r="W183" s="3">
        <v>135</v>
      </c>
      <c r="X183" s="3">
        <v>10</v>
      </c>
      <c r="Y183" s="3"/>
      <c r="Z183" s="3"/>
      <c r="AA183" s="3"/>
      <c r="AB183" s="3"/>
      <c r="AC183" s="3" t="s">
        <v>99</v>
      </c>
      <c r="AD183" s="3">
        <v>45</v>
      </c>
      <c r="AE183" s="3">
        <v>10</v>
      </c>
      <c r="AF183" s="3">
        <v>45</v>
      </c>
      <c r="AG183" s="3">
        <v>10</v>
      </c>
      <c r="AH183" s="3">
        <v>45</v>
      </c>
      <c r="AI183" s="3">
        <v>10</v>
      </c>
      <c r="AJ183" s="3"/>
      <c r="AK183" s="3"/>
      <c r="AL183" s="3"/>
      <c r="AM183" s="3"/>
      <c r="AN183" s="3" t="s">
        <v>72</v>
      </c>
      <c r="AO183" s="3">
        <v>95</v>
      </c>
      <c r="AP183" s="3">
        <v>10</v>
      </c>
      <c r="AQ183" s="3">
        <v>95</v>
      </c>
      <c r="AR183" s="3">
        <v>10</v>
      </c>
      <c r="AS183" s="3">
        <v>95</v>
      </c>
      <c r="AT183" s="3">
        <v>10</v>
      </c>
      <c r="AU183" s="3"/>
      <c r="AV183" s="3"/>
      <c r="AW183" s="3"/>
      <c r="AX183" s="3"/>
      <c r="AY183" s="3" t="s">
        <v>107</v>
      </c>
      <c r="AZ183" s="3">
        <v>35</v>
      </c>
      <c r="BA183" s="3">
        <v>10</v>
      </c>
      <c r="BB183" s="3">
        <v>35</v>
      </c>
      <c r="BC183" s="3">
        <v>10</v>
      </c>
      <c r="BD183" s="3">
        <v>35</v>
      </c>
      <c r="BE183" s="3">
        <v>10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6">
        <f t="shared" si="41"/>
        <v>5400</v>
      </c>
      <c r="CR183" s="6">
        <f t="shared" si="48"/>
        <v>1350</v>
      </c>
      <c r="CS183" s="6">
        <f t="shared" si="43"/>
        <v>2850</v>
      </c>
      <c r="CT183" s="6">
        <f t="shared" si="44"/>
        <v>1050</v>
      </c>
      <c r="CU183" s="6">
        <f t="shared" si="45"/>
        <v>0</v>
      </c>
      <c r="CV183" s="6"/>
      <c r="CW183" s="6"/>
      <c r="CX183" s="6">
        <f t="shared" si="46"/>
        <v>10650</v>
      </c>
      <c r="CY183" s="3" t="s">
        <v>256</v>
      </c>
    </row>
    <row r="184" spans="1:103" x14ac:dyDescent="0.3">
      <c r="A184" s="2">
        <v>44013</v>
      </c>
      <c r="B184" s="2" t="str">
        <f t="shared" si="32"/>
        <v>Jul</v>
      </c>
      <c r="C184" s="3">
        <f t="shared" si="33"/>
        <v>27</v>
      </c>
      <c r="D184" s="2" t="str">
        <f t="shared" si="34"/>
        <v>Wed</v>
      </c>
      <c r="E184" s="2" t="str">
        <f t="shared" si="35"/>
        <v>2020</v>
      </c>
      <c r="F184" s="3">
        <f t="shared" si="36"/>
        <v>1</v>
      </c>
      <c r="G184" s="3">
        <f t="shared" si="37"/>
        <v>0</v>
      </c>
      <c r="H184" s="3">
        <v>1</v>
      </c>
      <c r="I184" s="3">
        <f t="shared" ca="1" si="38"/>
        <v>1</v>
      </c>
      <c r="J184" s="3" t="s">
        <v>71</v>
      </c>
      <c r="K184" s="3"/>
      <c r="L184" s="3"/>
      <c r="M184" s="3">
        <f t="shared" si="39"/>
        <v>0</v>
      </c>
      <c r="N184" s="3" t="str">
        <f t="shared" si="40"/>
        <v>No Lift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6">
        <f t="shared" si="41"/>
        <v>0</v>
      </c>
      <c r="CR184" s="6">
        <f t="shared" si="48"/>
        <v>0</v>
      </c>
      <c r="CS184" s="6">
        <f t="shared" si="43"/>
        <v>0</v>
      </c>
      <c r="CT184" s="6">
        <f t="shared" si="44"/>
        <v>0</v>
      </c>
      <c r="CU184" s="6">
        <f t="shared" si="45"/>
        <v>0</v>
      </c>
      <c r="CV184" s="6"/>
      <c r="CW184" s="6"/>
      <c r="CX184" s="6">
        <f t="shared" si="46"/>
        <v>0</v>
      </c>
      <c r="CY184" s="3" t="s">
        <v>257</v>
      </c>
    </row>
    <row r="185" spans="1:103" x14ac:dyDescent="0.3">
      <c r="A185" s="2">
        <v>44014</v>
      </c>
      <c r="B185" s="2" t="str">
        <f t="shared" si="32"/>
        <v>Jul</v>
      </c>
      <c r="C185" s="3">
        <f t="shared" si="33"/>
        <v>27</v>
      </c>
      <c r="D185" s="2" t="str">
        <f t="shared" si="34"/>
        <v>Thu</v>
      </c>
      <c r="E185" s="2" t="str">
        <f t="shared" si="35"/>
        <v>2020</v>
      </c>
      <c r="F185" s="3">
        <f t="shared" si="36"/>
        <v>1</v>
      </c>
      <c r="G185" s="3">
        <f t="shared" si="37"/>
        <v>0</v>
      </c>
      <c r="H185" s="3">
        <v>1</v>
      </c>
      <c r="I185" s="3">
        <f t="shared" ca="1" si="38"/>
        <v>1</v>
      </c>
      <c r="J185" s="3" t="s">
        <v>71</v>
      </c>
      <c r="K185" s="3"/>
      <c r="L185" s="3"/>
      <c r="M185" s="3">
        <f t="shared" si="39"/>
        <v>0</v>
      </c>
      <c r="N185" s="3" t="str">
        <f t="shared" si="40"/>
        <v>No Lift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6">
        <f t="shared" si="41"/>
        <v>0</v>
      </c>
      <c r="CR185" s="6">
        <f t="shared" si="48"/>
        <v>0</v>
      </c>
      <c r="CS185" s="6">
        <f t="shared" si="43"/>
        <v>0</v>
      </c>
      <c r="CT185" s="6">
        <f t="shared" si="44"/>
        <v>0</v>
      </c>
      <c r="CU185" s="6">
        <f t="shared" si="45"/>
        <v>0</v>
      </c>
      <c r="CV185" s="6"/>
      <c r="CW185" s="6"/>
      <c r="CX185" s="6">
        <f t="shared" si="46"/>
        <v>0</v>
      </c>
      <c r="CY185" s="3" t="s">
        <v>257</v>
      </c>
    </row>
    <row r="186" spans="1:103" x14ac:dyDescent="0.3">
      <c r="A186" s="2">
        <v>44015</v>
      </c>
      <c r="B186" s="2" t="str">
        <f t="shared" si="32"/>
        <v>Jul</v>
      </c>
      <c r="C186" s="3">
        <f t="shared" si="33"/>
        <v>27</v>
      </c>
      <c r="D186" s="2" t="str">
        <f t="shared" si="34"/>
        <v>Fri</v>
      </c>
      <c r="E186" s="2" t="str">
        <f t="shared" si="35"/>
        <v>2020</v>
      </c>
      <c r="F186" s="3">
        <f t="shared" si="36"/>
        <v>1</v>
      </c>
      <c r="G186" s="3">
        <f t="shared" si="37"/>
        <v>0</v>
      </c>
      <c r="H186" s="3">
        <v>1</v>
      </c>
      <c r="I186" s="3">
        <f t="shared" ca="1" si="38"/>
        <v>1</v>
      </c>
      <c r="J186" s="3" t="s">
        <v>71</v>
      </c>
      <c r="K186" s="3"/>
      <c r="L186" s="3"/>
      <c r="M186" s="3">
        <f t="shared" si="39"/>
        <v>0</v>
      </c>
      <c r="N186" s="3" t="str">
        <f t="shared" si="40"/>
        <v>No Lift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6">
        <f t="shared" si="41"/>
        <v>0</v>
      </c>
      <c r="CR186" s="6">
        <f t="shared" si="48"/>
        <v>0</v>
      </c>
      <c r="CS186" s="6">
        <f t="shared" si="43"/>
        <v>0</v>
      </c>
      <c r="CT186" s="6">
        <f t="shared" si="44"/>
        <v>0</v>
      </c>
      <c r="CU186" s="6">
        <f t="shared" si="45"/>
        <v>0</v>
      </c>
      <c r="CV186" s="6"/>
      <c r="CW186" s="6"/>
      <c r="CX186" s="6">
        <f t="shared" si="46"/>
        <v>0</v>
      </c>
      <c r="CY186" s="3" t="s">
        <v>257</v>
      </c>
    </row>
    <row r="187" spans="1:103" x14ac:dyDescent="0.3">
      <c r="A187" s="2">
        <v>44016</v>
      </c>
      <c r="B187" s="2" t="str">
        <f t="shared" si="32"/>
        <v>Jul</v>
      </c>
      <c r="C187" s="3">
        <f t="shared" si="33"/>
        <v>27</v>
      </c>
      <c r="D187" s="2" t="str">
        <f t="shared" si="34"/>
        <v>Sat</v>
      </c>
      <c r="E187" s="2" t="str">
        <f t="shared" si="35"/>
        <v>2020</v>
      </c>
      <c r="F187" s="3">
        <f t="shared" si="36"/>
        <v>0</v>
      </c>
      <c r="G187" s="3">
        <f t="shared" si="37"/>
        <v>1</v>
      </c>
      <c r="H187" s="3">
        <v>1</v>
      </c>
      <c r="I187" s="3">
        <f t="shared" ca="1" si="38"/>
        <v>1</v>
      </c>
      <c r="J187" s="3" t="s">
        <v>71</v>
      </c>
      <c r="K187" s="3"/>
      <c r="L187" s="3"/>
      <c r="M187" s="3">
        <f t="shared" si="39"/>
        <v>0</v>
      </c>
      <c r="N187" s="3" t="str">
        <f t="shared" si="40"/>
        <v>No Lift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6">
        <f t="shared" si="41"/>
        <v>0</v>
      </c>
      <c r="CR187" s="6">
        <f t="shared" si="48"/>
        <v>0</v>
      </c>
      <c r="CS187" s="6">
        <f t="shared" si="43"/>
        <v>0</v>
      </c>
      <c r="CT187" s="6">
        <f t="shared" si="44"/>
        <v>0</v>
      </c>
      <c r="CU187" s="6">
        <f t="shared" si="45"/>
        <v>0</v>
      </c>
      <c r="CV187" s="6"/>
      <c r="CW187" s="6"/>
      <c r="CX187" s="6">
        <f t="shared" si="46"/>
        <v>0</v>
      </c>
      <c r="CY187" s="3" t="s">
        <v>257</v>
      </c>
    </row>
    <row r="188" spans="1:103" x14ac:dyDescent="0.3">
      <c r="A188" s="2">
        <v>44017</v>
      </c>
      <c r="B188" s="2" t="str">
        <f t="shared" si="32"/>
        <v>Jul</v>
      </c>
      <c r="C188" s="3">
        <f t="shared" si="33"/>
        <v>28</v>
      </c>
      <c r="D188" s="2" t="str">
        <f t="shared" si="34"/>
        <v>Sun</v>
      </c>
      <c r="E188" s="2" t="str">
        <f t="shared" si="35"/>
        <v>2020</v>
      </c>
      <c r="F188" s="3">
        <f t="shared" si="36"/>
        <v>0</v>
      </c>
      <c r="G188" s="3">
        <f t="shared" si="37"/>
        <v>1</v>
      </c>
      <c r="H188" s="3">
        <v>1</v>
      </c>
      <c r="I188" s="3">
        <f t="shared" ca="1" si="38"/>
        <v>1</v>
      </c>
      <c r="J188" s="3" t="s">
        <v>71</v>
      </c>
      <c r="K188" s="3"/>
      <c r="L188" s="3"/>
      <c r="M188" s="3">
        <f t="shared" si="39"/>
        <v>0</v>
      </c>
      <c r="N188" s="3" t="str">
        <f t="shared" si="40"/>
        <v>No Lift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6">
        <f t="shared" si="41"/>
        <v>0</v>
      </c>
      <c r="CR188" s="6">
        <f t="shared" si="48"/>
        <v>0</v>
      </c>
      <c r="CS188" s="6">
        <f t="shared" si="43"/>
        <v>0</v>
      </c>
      <c r="CT188" s="6">
        <f t="shared" si="44"/>
        <v>0</v>
      </c>
      <c r="CU188" s="6">
        <f t="shared" si="45"/>
        <v>0</v>
      </c>
      <c r="CV188" s="6"/>
      <c r="CW188" s="6"/>
      <c r="CX188" s="6">
        <f t="shared" si="46"/>
        <v>0</v>
      </c>
      <c r="CY188" s="3" t="s">
        <v>257</v>
      </c>
    </row>
    <row r="189" spans="1:103" x14ac:dyDescent="0.3">
      <c r="A189" s="2">
        <v>44018</v>
      </c>
      <c r="B189" s="2" t="str">
        <f t="shared" si="32"/>
        <v>Jul</v>
      </c>
      <c r="C189" s="3">
        <f t="shared" si="33"/>
        <v>28</v>
      </c>
      <c r="D189" s="2" t="str">
        <f t="shared" si="34"/>
        <v>Mon</v>
      </c>
      <c r="E189" s="2" t="str">
        <f t="shared" si="35"/>
        <v>2020</v>
      </c>
      <c r="F189" s="3">
        <f t="shared" si="36"/>
        <v>1</v>
      </c>
      <c r="G189" s="3">
        <f t="shared" si="37"/>
        <v>0</v>
      </c>
      <c r="H189" s="3">
        <v>1</v>
      </c>
      <c r="I189" s="3">
        <f t="shared" ca="1" si="38"/>
        <v>1</v>
      </c>
      <c r="J189" s="3" t="s">
        <v>71</v>
      </c>
      <c r="K189" s="3"/>
      <c r="L189" s="3"/>
      <c r="M189" s="3">
        <f t="shared" si="39"/>
        <v>0</v>
      </c>
      <c r="N189" s="3" t="str">
        <f t="shared" si="40"/>
        <v>No Lift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6">
        <f t="shared" si="41"/>
        <v>0</v>
      </c>
      <c r="CR189" s="6">
        <f t="shared" si="48"/>
        <v>0</v>
      </c>
      <c r="CS189" s="6">
        <f t="shared" si="43"/>
        <v>0</v>
      </c>
      <c r="CT189" s="6">
        <f t="shared" si="44"/>
        <v>0</v>
      </c>
      <c r="CU189" s="6">
        <f t="shared" si="45"/>
        <v>0</v>
      </c>
      <c r="CV189" s="6"/>
      <c r="CW189" s="6"/>
      <c r="CX189" s="6">
        <f t="shared" si="46"/>
        <v>0</v>
      </c>
      <c r="CY189" s="3" t="s">
        <v>257</v>
      </c>
    </row>
    <row r="190" spans="1:103" x14ac:dyDescent="0.3">
      <c r="A190" s="2">
        <v>44019</v>
      </c>
      <c r="B190" s="2" t="str">
        <f t="shared" si="32"/>
        <v>Jul</v>
      </c>
      <c r="C190" s="3">
        <f t="shared" si="33"/>
        <v>28</v>
      </c>
      <c r="D190" s="2" t="str">
        <f t="shared" si="34"/>
        <v>Tue</v>
      </c>
      <c r="E190" s="2" t="str">
        <f t="shared" si="35"/>
        <v>2020</v>
      </c>
      <c r="F190" s="3">
        <f t="shared" si="36"/>
        <v>1</v>
      </c>
      <c r="G190" s="3">
        <f t="shared" si="37"/>
        <v>0</v>
      </c>
      <c r="H190" s="3">
        <v>1</v>
      </c>
      <c r="I190" s="3">
        <f t="shared" ca="1" si="38"/>
        <v>1</v>
      </c>
      <c r="J190" s="3" t="s">
        <v>71</v>
      </c>
      <c r="K190" s="3"/>
      <c r="L190" s="3"/>
      <c r="M190" s="3">
        <f t="shared" si="39"/>
        <v>0</v>
      </c>
      <c r="N190" s="3" t="str">
        <f t="shared" si="40"/>
        <v>No Lift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6">
        <f t="shared" si="41"/>
        <v>0</v>
      </c>
      <c r="CR190" s="6">
        <f t="shared" si="48"/>
        <v>0</v>
      </c>
      <c r="CS190" s="6">
        <f t="shared" si="43"/>
        <v>0</v>
      </c>
      <c r="CT190" s="6">
        <f t="shared" si="44"/>
        <v>0</v>
      </c>
      <c r="CU190" s="6">
        <f t="shared" si="45"/>
        <v>0</v>
      </c>
      <c r="CV190" s="6"/>
      <c r="CW190" s="6"/>
      <c r="CX190" s="6">
        <f t="shared" si="46"/>
        <v>0</v>
      </c>
      <c r="CY190" s="3" t="s">
        <v>257</v>
      </c>
    </row>
    <row r="191" spans="1:103" x14ac:dyDescent="0.3">
      <c r="A191" s="2">
        <v>44020</v>
      </c>
      <c r="B191" s="2" t="str">
        <f t="shared" si="32"/>
        <v>Jul</v>
      </c>
      <c r="C191" s="3">
        <f t="shared" si="33"/>
        <v>28</v>
      </c>
      <c r="D191" s="2" t="str">
        <f t="shared" si="34"/>
        <v>Wed</v>
      </c>
      <c r="E191" s="2" t="str">
        <f t="shared" si="35"/>
        <v>2020</v>
      </c>
      <c r="F191" s="3">
        <f t="shared" si="36"/>
        <v>1</v>
      </c>
      <c r="G191" s="3">
        <f t="shared" si="37"/>
        <v>0</v>
      </c>
      <c r="H191" s="3">
        <v>1</v>
      </c>
      <c r="I191" s="3">
        <f t="shared" ca="1" si="38"/>
        <v>1</v>
      </c>
      <c r="J191" s="3" t="s">
        <v>71</v>
      </c>
      <c r="K191" s="3"/>
      <c r="L191" s="3"/>
      <c r="M191" s="3">
        <f t="shared" si="39"/>
        <v>0</v>
      </c>
      <c r="N191" s="3" t="str">
        <f t="shared" si="40"/>
        <v>No Lift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6">
        <f t="shared" si="41"/>
        <v>0</v>
      </c>
      <c r="CR191" s="6">
        <f t="shared" si="48"/>
        <v>0</v>
      </c>
      <c r="CS191" s="6">
        <f t="shared" si="43"/>
        <v>0</v>
      </c>
      <c r="CT191" s="6">
        <f t="shared" si="44"/>
        <v>0</v>
      </c>
      <c r="CU191" s="6">
        <f t="shared" si="45"/>
        <v>0</v>
      </c>
      <c r="CV191" s="6"/>
      <c r="CW191" s="6"/>
      <c r="CX191" s="6">
        <f t="shared" si="46"/>
        <v>0</v>
      </c>
      <c r="CY191" s="3" t="s">
        <v>257</v>
      </c>
    </row>
    <row r="192" spans="1:103" x14ac:dyDescent="0.3">
      <c r="A192" s="2">
        <v>44021</v>
      </c>
      <c r="B192" s="2" t="str">
        <f t="shared" si="32"/>
        <v>Jul</v>
      </c>
      <c r="C192" s="3">
        <f t="shared" si="33"/>
        <v>28</v>
      </c>
      <c r="D192" s="2" t="str">
        <f t="shared" si="34"/>
        <v>Thu</v>
      </c>
      <c r="E192" s="2" t="str">
        <f t="shared" si="35"/>
        <v>2020</v>
      </c>
      <c r="F192" s="3">
        <f t="shared" si="36"/>
        <v>1</v>
      </c>
      <c r="G192" s="3">
        <f t="shared" si="37"/>
        <v>0</v>
      </c>
      <c r="H192" s="3">
        <v>1</v>
      </c>
      <c r="I192" s="3">
        <f t="shared" ca="1" si="38"/>
        <v>1</v>
      </c>
      <c r="J192" s="3" t="s">
        <v>71</v>
      </c>
      <c r="K192" s="3"/>
      <c r="L192" s="3"/>
      <c r="M192" s="3">
        <f t="shared" si="39"/>
        <v>0</v>
      </c>
      <c r="N192" s="3" t="str">
        <f t="shared" si="40"/>
        <v>No Lift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6">
        <f t="shared" si="41"/>
        <v>0</v>
      </c>
      <c r="CR192" s="6">
        <f t="shared" si="48"/>
        <v>0</v>
      </c>
      <c r="CS192" s="6">
        <f t="shared" si="43"/>
        <v>0</v>
      </c>
      <c r="CT192" s="6">
        <f t="shared" si="44"/>
        <v>0</v>
      </c>
      <c r="CU192" s="6">
        <f t="shared" si="45"/>
        <v>0</v>
      </c>
      <c r="CV192" s="6"/>
      <c r="CW192" s="6"/>
      <c r="CX192" s="6">
        <f t="shared" si="46"/>
        <v>0</v>
      </c>
      <c r="CY192" s="3" t="s">
        <v>257</v>
      </c>
    </row>
    <row r="193" spans="1:103" x14ac:dyDescent="0.3">
      <c r="A193" s="2">
        <v>44022</v>
      </c>
      <c r="B193" s="2" t="str">
        <f t="shared" si="32"/>
        <v>Jul</v>
      </c>
      <c r="C193" s="3">
        <f t="shared" si="33"/>
        <v>28</v>
      </c>
      <c r="D193" s="2" t="str">
        <f t="shared" si="34"/>
        <v>Fri</v>
      </c>
      <c r="E193" s="2" t="str">
        <f t="shared" si="35"/>
        <v>2020</v>
      </c>
      <c r="F193" s="3">
        <f t="shared" si="36"/>
        <v>1</v>
      </c>
      <c r="G193" s="3">
        <f t="shared" si="37"/>
        <v>0</v>
      </c>
      <c r="H193" s="3">
        <v>1</v>
      </c>
      <c r="I193" s="3">
        <f t="shared" ca="1" si="38"/>
        <v>1</v>
      </c>
      <c r="J193" s="3" t="s">
        <v>71</v>
      </c>
      <c r="K193" s="3" t="s">
        <v>92</v>
      </c>
      <c r="L193" s="3"/>
      <c r="M193" s="3">
        <f t="shared" si="39"/>
        <v>1</v>
      </c>
      <c r="N193" s="3" t="str">
        <f t="shared" si="40"/>
        <v>Legs</v>
      </c>
      <c r="O193" s="3" t="s">
        <v>48</v>
      </c>
      <c r="P193" s="3" t="s">
        <v>221</v>
      </c>
      <c r="Q193" s="3">
        <v>135</v>
      </c>
      <c r="R193" s="3">
        <v>10</v>
      </c>
      <c r="S193" s="3">
        <v>135</v>
      </c>
      <c r="T193" s="3">
        <v>10</v>
      </c>
      <c r="U193" s="3">
        <v>155</v>
      </c>
      <c r="V193" s="3">
        <v>10</v>
      </c>
      <c r="W193" s="3">
        <v>155</v>
      </c>
      <c r="X193" s="3">
        <v>10</v>
      </c>
      <c r="Y193" s="3"/>
      <c r="Z193" s="3"/>
      <c r="AA193" s="3"/>
      <c r="AB193" s="3"/>
      <c r="AC193" s="3" t="s">
        <v>99</v>
      </c>
      <c r="AD193" s="3">
        <v>45</v>
      </c>
      <c r="AE193" s="3">
        <v>10</v>
      </c>
      <c r="AF193" s="3">
        <v>65</v>
      </c>
      <c r="AG193" s="3">
        <v>10</v>
      </c>
      <c r="AH193" s="3">
        <v>65</v>
      </c>
      <c r="AI193" s="3">
        <v>10</v>
      </c>
      <c r="AJ193" s="3"/>
      <c r="AK193" s="3"/>
      <c r="AL193" s="3"/>
      <c r="AM193" s="3"/>
      <c r="AN193" s="3" t="s">
        <v>72</v>
      </c>
      <c r="AO193" s="3">
        <v>95</v>
      </c>
      <c r="AP193" s="3">
        <v>10</v>
      </c>
      <c r="AQ193" s="3">
        <v>115</v>
      </c>
      <c r="AR193" s="3">
        <v>10</v>
      </c>
      <c r="AS193" s="3">
        <v>115</v>
      </c>
      <c r="AT193" s="3">
        <v>10</v>
      </c>
      <c r="AU193" s="3"/>
      <c r="AV193" s="3"/>
      <c r="AW193" s="3"/>
      <c r="AX193" s="3"/>
      <c r="AY193" s="3" t="s">
        <v>107</v>
      </c>
      <c r="AZ193" s="3">
        <v>40</v>
      </c>
      <c r="BA193" s="3">
        <v>10</v>
      </c>
      <c r="BB193" s="3">
        <v>40</v>
      </c>
      <c r="BC193" s="3">
        <v>10</v>
      </c>
      <c r="BD193" s="3">
        <v>40</v>
      </c>
      <c r="BE193" s="3">
        <v>10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6">
        <f t="shared" si="41"/>
        <v>5800</v>
      </c>
      <c r="CR193" s="6">
        <f t="shared" si="48"/>
        <v>1750</v>
      </c>
      <c r="CS193" s="6">
        <f t="shared" si="43"/>
        <v>3250</v>
      </c>
      <c r="CT193" s="6">
        <f t="shared" si="44"/>
        <v>1200</v>
      </c>
      <c r="CU193" s="6">
        <f t="shared" si="45"/>
        <v>0</v>
      </c>
      <c r="CV193" s="6"/>
      <c r="CW193" s="6"/>
      <c r="CX193" s="6">
        <f t="shared" si="46"/>
        <v>12000</v>
      </c>
      <c r="CY193" s="3" t="s">
        <v>256</v>
      </c>
    </row>
    <row r="194" spans="1:103" x14ac:dyDescent="0.3">
      <c r="A194" s="2">
        <v>44023</v>
      </c>
      <c r="B194" s="2" t="str">
        <f t="shared" ref="B194:B257" si="49">TEXT(A194, "Mmm")</f>
        <v>Jul</v>
      </c>
      <c r="C194" s="3">
        <f t="shared" ref="C194:C257" si="50">WEEKNUM(A194)</f>
        <v>28</v>
      </c>
      <c r="D194" s="2" t="str">
        <f t="shared" ref="D194:D257" si="51">TEXT(A194,"Ddd")</f>
        <v>Sat</v>
      </c>
      <c r="E194" s="2" t="str">
        <f t="shared" ref="E194:E257" si="52">TEXT(A194,"Yyyy")</f>
        <v>2020</v>
      </c>
      <c r="F194" s="3">
        <f t="shared" ref="F194:F257" si="53">IF(OR(WEEKDAY(A194)=1, WEEKDAY(A194)=7), 0, 1)</f>
        <v>0</v>
      </c>
      <c r="G194" s="3">
        <f t="shared" ref="G194:G257" si="54">IF(OR(WEEKDAY(A194)=1, WEEKDAY(A194)=7), 1, 0)</f>
        <v>1</v>
      </c>
      <c r="H194" s="3">
        <v>1</v>
      </c>
      <c r="I194" s="3">
        <f t="shared" ref="I194:I257" ca="1" si="55">IF(A194&lt;TODAY(), 1, 0)</f>
        <v>1</v>
      </c>
      <c r="J194" s="3" t="s">
        <v>71</v>
      </c>
      <c r="K194" s="3"/>
      <c r="L194" s="3"/>
      <c r="M194" s="3">
        <f t="shared" ref="M194:M257" si="56">IF(OR(COUNTIF(O194, "Leg*"), COUNTIF(O194, "Upper*"), COUNTIF(O194, "Should*")), 1, 0)</f>
        <v>0</v>
      </c>
      <c r="N194" s="3" t="str">
        <f t="shared" ref="N194:N257" si="57">IF(COUNTIF(O194,"Leg*")=1, "Legs", IF(COUNTIF(O194, "Upp*")=1, "Upper", IF(ISBLANK(O194), "No Lift", "Shoulders")))</f>
        <v>No Lift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6">
        <f t="shared" ref="CQ194:CQ257" si="58">IFERROR(Q194*R194, 0)+IFERROR(S194*T194, 0)+IFERROR(U194*V194, 0)+IFERROR(W194*X194, 0)+IFERROR(Y194*Z194, 0)</f>
        <v>0</v>
      </c>
      <c r="CR194" s="6">
        <f t="shared" si="48"/>
        <v>0</v>
      </c>
      <c r="CS194" s="6">
        <f t="shared" ref="CS194:CS257" si="59">IFERROR(AO194*AP194, 0)+IFERROR(AQ194*AR194, 0)+IFERROR(AS194*AT194, 0)+IFERROR(AU194*AV194, 0)+IFERROR(AW194*AX194, 0)</f>
        <v>0</v>
      </c>
      <c r="CT194" s="6">
        <f t="shared" ref="CT194:CT257" si="60">IFERROR(AZ194*BA194, 0)+IFERROR(BB194*BC194, 0)+IFERROR(BD194*BE194, 0)+IFERROR(BF194*BG194, 0)+IFERROR(BH194*BI194, 0)</f>
        <v>0</v>
      </c>
      <c r="CU194" s="6">
        <f t="shared" ref="CU194:CU257" si="61">IFERROR(BK194*BL194, 0)+IFERROR(BM194*BN194, 0)+IFERROR(BO194*BP194, 0)+IFERROR(BQ194*BR194, 0)+IFERROR(BS194*BT194, 0)</f>
        <v>0</v>
      </c>
      <c r="CV194" s="6"/>
      <c r="CW194" s="6"/>
      <c r="CX194" s="6">
        <f t="shared" ref="CX194:CX257" si="62">SUM(CQ194:CU194)</f>
        <v>0</v>
      </c>
      <c r="CY194" s="3" t="s">
        <v>257</v>
      </c>
    </row>
    <row r="195" spans="1:103" x14ac:dyDescent="0.3">
      <c r="A195" s="2">
        <v>44024</v>
      </c>
      <c r="B195" s="2" t="str">
        <f t="shared" si="49"/>
        <v>Jul</v>
      </c>
      <c r="C195" s="3">
        <f t="shared" si="50"/>
        <v>29</v>
      </c>
      <c r="D195" s="2" t="str">
        <f t="shared" si="51"/>
        <v>Sun</v>
      </c>
      <c r="E195" s="2" t="str">
        <f t="shared" si="52"/>
        <v>2020</v>
      </c>
      <c r="F195" s="3">
        <f t="shared" si="53"/>
        <v>0</v>
      </c>
      <c r="G195" s="3">
        <f t="shared" si="54"/>
        <v>1</v>
      </c>
      <c r="H195" s="3">
        <v>1</v>
      </c>
      <c r="I195" s="3">
        <f t="shared" ca="1" si="55"/>
        <v>1</v>
      </c>
      <c r="J195" s="3" t="s">
        <v>71</v>
      </c>
      <c r="K195" s="3"/>
      <c r="L195" s="3"/>
      <c r="M195" s="3">
        <f t="shared" si="56"/>
        <v>0</v>
      </c>
      <c r="N195" s="3" t="str">
        <f t="shared" si="57"/>
        <v>No Lift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6">
        <f t="shared" si="58"/>
        <v>0</v>
      </c>
      <c r="CR195" s="6">
        <f t="shared" si="48"/>
        <v>0</v>
      </c>
      <c r="CS195" s="6">
        <f t="shared" si="59"/>
        <v>0</v>
      </c>
      <c r="CT195" s="6">
        <f t="shared" si="60"/>
        <v>0</v>
      </c>
      <c r="CU195" s="6">
        <f t="shared" si="61"/>
        <v>0</v>
      </c>
      <c r="CV195" s="6"/>
      <c r="CW195" s="6"/>
      <c r="CX195" s="6">
        <f t="shared" si="62"/>
        <v>0</v>
      </c>
      <c r="CY195" s="3" t="s">
        <v>257</v>
      </c>
    </row>
    <row r="196" spans="1:103" x14ac:dyDescent="0.3">
      <c r="A196" s="2">
        <v>44025</v>
      </c>
      <c r="B196" s="2" t="str">
        <f t="shared" si="49"/>
        <v>Jul</v>
      </c>
      <c r="C196" s="3">
        <f t="shared" si="50"/>
        <v>29</v>
      </c>
      <c r="D196" s="2" t="str">
        <f t="shared" si="51"/>
        <v>Mon</v>
      </c>
      <c r="E196" s="2" t="str">
        <f t="shared" si="52"/>
        <v>2020</v>
      </c>
      <c r="F196" s="3">
        <f t="shared" si="53"/>
        <v>1</v>
      </c>
      <c r="G196" s="3">
        <f t="shared" si="54"/>
        <v>0</v>
      </c>
      <c r="H196" s="3">
        <v>1</v>
      </c>
      <c r="I196" s="3">
        <f t="shared" ca="1" si="55"/>
        <v>1</v>
      </c>
      <c r="J196" s="3" t="s">
        <v>71</v>
      </c>
      <c r="K196" s="3"/>
      <c r="L196" s="3"/>
      <c r="M196" s="3">
        <f t="shared" si="56"/>
        <v>0</v>
      </c>
      <c r="N196" s="3" t="str">
        <f t="shared" si="57"/>
        <v>No Lift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6">
        <f t="shared" si="58"/>
        <v>0</v>
      </c>
      <c r="CR196" s="6">
        <f t="shared" si="48"/>
        <v>0</v>
      </c>
      <c r="CS196" s="6">
        <f t="shared" si="59"/>
        <v>0</v>
      </c>
      <c r="CT196" s="6">
        <f t="shared" si="60"/>
        <v>0</v>
      </c>
      <c r="CU196" s="6">
        <f t="shared" si="61"/>
        <v>0</v>
      </c>
      <c r="CV196" s="6"/>
      <c r="CW196" s="6"/>
      <c r="CX196" s="6">
        <f t="shared" si="62"/>
        <v>0</v>
      </c>
      <c r="CY196" s="3" t="s">
        <v>257</v>
      </c>
    </row>
    <row r="197" spans="1:103" x14ac:dyDescent="0.3">
      <c r="A197" s="2">
        <v>44026</v>
      </c>
      <c r="B197" s="2" t="str">
        <f t="shared" si="49"/>
        <v>Jul</v>
      </c>
      <c r="C197" s="3">
        <f t="shared" si="50"/>
        <v>29</v>
      </c>
      <c r="D197" s="2" t="str">
        <f t="shared" si="51"/>
        <v>Tue</v>
      </c>
      <c r="E197" s="2" t="str">
        <f t="shared" si="52"/>
        <v>2020</v>
      </c>
      <c r="F197" s="3">
        <f t="shared" si="53"/>
        <v>1</v>
      </c>
      <c r="G197" s="3">
        <f t="shared" si="54"/>
        <v>0</v>
      </c>
      <c r="H197" s="3">
        <v>1</v>
      </c>
      <c r="I197" s="3">
        <f t="shared" ca="1" si="55"/>
        <v>1</v>
      </c>
      <c r="J197" s="3" t="s">
        <v>71</v>
      </c>
      <c r="K197" s="3"/>
      <c r="L197" s="3"/>
      <c r="M197" s="3">
        <f t="shared" si="56"/>
        <v>0</v>
      </c>
      <c r="N197" s="3" t="str">
        <f t="shared" si="57"/>
        <v>No Lift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6">
        <f t="shared" si="58"/>
        <v>0</v>
      </c>
      <c r="CR197" s="6">
        <f t="shared" si="48"/>
        <v>0</v>
      </c>
      <c r="CS197" s="6">
        <f t="shared" si="59"/>
        <v>0</v>
      </c>
      <c r="CT197" s="6">
        <f t="shared" si="60"/>
        <v>0</v>
      </c>
      <c r="CU197" s="6">
        <f t="shared" si="61"/>
        <v>0</v>
      </c>
      <c r="CV197" s="6"/>
      <c r="CW197" s="6"/>
      <c r="CX197" s="6">
        <f t="shared" si="62"/>
        <v>0</v>
      </c>
      <c r="CY197" s="3" t="s">
        <v>257</v>
      </c>
    </row>
    <row r="198" spans="1:103" x14ac:dyDescent="0.3">
      <c r="A198" s="2">
        <v>44027</v>
      </c>
      <c r="B198" s="2" t="str">
        <f t="shared" si="49"/>
        <v>Jul</v>
      </c>
      <c r="C198" s="3">
        <f t="shared" si="50"/>
        <v>29</v>
      </c>
      <c r="D198" s="2" t="str">
        <f t="shared" si="51"/>
        <v>Wed</v>
      </c>
      <c r="E198" s="2" t="str">
        <f t="shared" si="52"/>
        <v>2020</v>
      </c>
      <c r="F198" s="3">
        <f t="shared" si="53"/>
        <v>1</v>
      </c>
      <c r="G198" s="3">
        <f t="shared" si="54"/>
        <v>0</v>
      </c>
      <c r="H198" s="3">
        <v>1</v>
      </c>
      <c r="I198" s="3">
        <f t="shared" ca="1" si="55"/>
        <v>1</v>
      </c>
      <c r="J198" s="3" t="s">
        <v>71</v>
      </c>
      <c r="K198" s="3"/>
      <c r="L198" s="3"/>
      <c r="M198" s="3">
        <f t="shared" si="56"/>
        <v>0</v>
      </c>
      <c r="N198" s="3" t="str">
        <f t="shared" si="57"/>
        <v>No Lift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6">
        <f t="shared" si="58"/>
        <v>0</v>
      </c>
      <c r="CR198" s="6">
        <f t="shared" si="48"/>
        <v>0</v>
      </c>
      <c r="CS198" s="6">
        <f t="shared" si="59"/>
        <v>0</v>
      </c>
      <c r="CT198" s="6">
        <f t="shared" si="60"/>
        <v>0</v>
      </c>
      <c r="CU198" s="6">
        <f t="shared" si="61"/>
        <v>0</v>
      </c>
      <c r="CV198" s="6"/>
      <c r="CW198" s="6"/>
      <c r="CX198" s="6">
        <f t="shared" si="62"/>
        <v>0</v>
      </c>
      <c r="CY198" s="3" t="s">
        <v>257</v>
      </c>
    </row>
    <row r="199" spans="1:103" x14ac:dyDescent="0.3">
      <c r="A199" s="2">
        <v>44028</v>
      </c>
      <c r="B199" s="2" t="str">
        <f t="shared" si="49"/>
        <v>Jul</v>
      </c>
      <c r="C199" s="3">
        <f t="shared" si="50"/>
        <v>29</v>
      </c>
      <c r="D199" s="2" t="str">
        <f t="shared" si="51"/>
        <v>Thu</v>
      </c>
      <c r="E199" s="2" t="str">
        <f t="shared" si="52"/>
        <v>2020</v>
      </c>
      <c r="F199" s="3">
        <f t="shared" si="53"/>
        <v>1</v>
      </c>
      <c r="G199" s="3">
        <f t="shared" si="54"/>
        <v>0</v>
      </c>
      <c r="H199" s="3">
        <v>1</v>
      </c>
      <c r="I199" s="3">
        <f t="shared" ca="1" si="55"/>
        <v>1</v>
      </c>
      <c r="J199" s="3" t="s">
        <v>71</v>
      </c>
      <c r="K199" s="3"/>
      <c r="L199" s="3"/>
      <c r="M199" s="3">
        <f t="shared" si="56"/>
        <v>0</v>
      </c>
      <c r="N199" s="3" t="str">
        <f t="shared" si="57"/>
        <v>No Lift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6">
        <f t="shared" si="58"/>
        <v>0</v>
      </c>
      <c r="CR199" s="6">
        <f t="shared" si="48"/>
        <v>0</v>
      </c>
      <c r="CS199" s="6">
        <f t="shared" si="59"/>
        <v>0</v>
      </c>
      <c r="CT199" s="6">
        <f t="shared" si="60"/>
        <v>0</v>
      </c>
      <c r="CU199" s="6">
        <f t="shared" si="61"/>
        <v>0</v>
      </c>
      <c r="CV199" s="6"/>
      <c r="CW199" s="6"/>
      <c r="CX199" s="6">
        <f t="shared" si="62"/>
        <v>0</v>
      </c>
      <c r="CY199" s="3" t="s">
        <v>257</v>
      </c>
    </row>
    <row r="200" spans="1:103" x14ac:dyDescent="0.3">
      <c r="A200" s="2">
        <v>44029</v>
      </c>
      <c r="B200" s="2" t="str">
        <f t="shared" si="49"/>
        <v>Jul</v>
      </c>
      <c r="C200" s="3">
        <f t="shared" si="50"/>
        <v>29</v>
      </c>
      <c r="D200" s="2" t="str">
        <f t="shared" si="51"/>
        <v>Fri</v>
      </c>
      <c r="E200" s="2" t="str">
        <f t="shared" si="52"/>
        <v>2020</v>
      </c>
      <c r="F200" s="3">
        <f t="shared" si="53"/>
        <v>1</v>
      </c>
      <c r="G200" s="3">
        <f t="shared" si="54"/>
        <v>0</v>
      </c>
      <c r="H200" s="3">
        <v>1</v>
      </c>
      <c r="I200" s="3">
        <f t="shared" ca="1" si="55"/>
        <v>1</v>
      </c>
      <c r="J200" s="3" t="s">
        <v>71</v>
      </c>
      <c r="K200" s="3"/>
      <c r="L200" s="3"/>
      <c r="M200" s="3">
        <f t="shared" si="56"/>
        <v>0</v>
      </c>
      <c r="N200" s="3" t="str">
        <f t="shared" si="57"/>
        <v>No Lift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6">
        <f t="shared" si="58"/>
        <v>0</v>
      </c>
      <c r="CR200" s="6">
        <f t="shared" si="48"/>
        <v>0</v>
      </c>
      <c r="CS200" s="6">
        <f t="shared" si="59"/>
        <v>0</v>
      </c>
      <c r="CT200" s="6">
        <f t="shared" si="60"/>
        <v>0</v>
      </c>
      <c r="CU200" s="6">
        <f t="shared" si="61"/>
        <v>0</v>
      </c>
      <c r="CV200" s="6"/>
      <c r="CW200" s="6"/>
      <c r="CX200" s="6">
        <f t="shared" si="62"/>
        <v>0</v>
      </c>
      <c r="CY200" s="3" t="s">
        <v>257</v>
      </c>
    </row>
    <row r="201" spans="1:103" x14ac:dyDescent="0.3">
      <c r="A201" s="2">
        <v>44030</v>
      </c>
      <c r="B201" s="2" t="str">
        <f t="shared" si="49"/>
        <v>Jul</v>
      </c>
      <c r="C201" s="3">
        <f t="shared" si="50"/>
        <v>29</v>
      </c>
      <c r="D201" s="2" t="str">
        <f t="shared" si="51"/>
        <v>Sat</v>
      </c>
      <c r="E201" s="2" t="str">
        <f t="shared" si="52"/>
        <v>2020</v>
      </c>
      <c r="F201" s="3">
        <f t="shared" si="53"/>
        <v>0</v>
      </c>
      <c r="G201" s="3">
        <f t="shared" si="54"/>
        <v>1</v>
      </c>
      <c r="H201" s="3">
        <v>1</v>
      </c>
      <c r="I201" s="3">
        <f t="shared" ca="1" si="55"/>
        <v>1</v>
      </c>
      <c r="J201" s="3" t="s">
        <v>71</v>
      </c>
      <c r="K201" s="3"/>
      <c r="L201" s="3"/>
      <c r="M201" s="3">
        <f t="shared" si="56"/>
        <v>0</v>
      </c>
      <c r="N201" s="3" t="str">
        <f t="shared" si="57"/>
        <v>No Lift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6">
        <f t="shared" si="58"/>
        <v>0</v>
      </c>
      <c r="CR201" s="6">
        <f t="shared" si="48"/>
        <v>0</v>
      </c>
      <c r="CS201" s="6">
        <f t="shared" si="59"/>
        <v>0</v>
      </c>
      <c r="CT201" s="6">
        <f t="shared" si="60"/>
        <v>0</v>
      </c>
      <c r="CU201" s="6">
        <f t="shared" si="61"/>
        <v>0</v>
      </c>
      <c r="CV201" s="6"/>
      <c r="CW201" s="6"/>
      <c r="CX201" s="6">
        <f t="shared" si="62"/>
        <v>0</v>
      </c>
      <c r="CY201" s="3" t="s">
        <v>257</v>
      </c>
    </row>
    <row r="202" spans="1:103" x14ac:dyDescent="0.3">
      <c r="A202" s="2">
        <v>44031</v>
      </c>
      <c r="B202" s="2" t="str">
        <f t="shared" si="49"/>
        <v>Jul</v>
      </c>
      <c r="C202" s="3">
        <f t="shared" si="50"/>
        <v>30</v>
      </c>
      <c r="D202" s="2" t="str">
        <f t="shared" si="51"/>
        <v>Sun</v>
      </c>
      <c r="E202" s="2" t="str">
        <f t="shared" si="52"/>
        <v>2020</v>
      </c>
      <c r="F202" s="3">
        <f t="shared" si="53"/>
        <v>0</v>
      </c>
      <c r="G202" s="3">
        <f t="shared" si="54"/>
        <v>1</v>
      </c>
      <c r="H202" s="3">
        <v>1</v>
      </c>
      <c r="I202" s="3">
        <f t="shared" ca="1" si="55"/>
        <v>1</v>
      </c>
      <c r="J202" s="3" t="s">
        <v>71</v>
      </c>
      <c r="K202" s="3"/>
      <c r="L202" s="3"/>
      <c r="M202" s="3">
        <f t="shared" si="56"/>
        <v>0</v>
      </c>
      <c r="N202" s="3" t="str">
        <f t="shared" si="57"/>
        <v>No Lift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6">
        <f t="shared" si="58"/>
        <v>0</v>
      </c>
      <c r="CR202" s="6">
        <f t="shared" si="48"/>
        <v>0</v>
      </c>
      <c r="CS202" s="6">
        <f t="shared" si="59"/>
        <v>0</v>
      </c>
      <c r="CT202" s="6">
        <f t="shared" si="60"/>
        <v>0</v>
      </c>
      <c r="CU202" s="6">
        <f t="shared" si="61"/>
        <v>0</v>
      </c>
      <c r="CV202" s="6"/>
      <c r="CW202" s="6"/>
      <c r="CX202" s="6">
        <f t="shared" si="62"/>
        <v>0</v>
      </c>
      <c r="CY202" s="3" t="s">
        <v>257</v>
      </c>
    </row>
    <row r="203" spans="1:103" x14ac:dyDescent="0.3">
      <c r="A203" s="2">
        <v>44032</v>
      </c>
      <c r="B203" s="2" t="str">
        <f t="shared" si="49"/>
        <v>Jul</v>
      </c>
      <c r="C203" s="3">
        <f t="shared" si="50"/>
        <v>30</v>
      </c>
      <c r="D203" s="2" t="str">
        <f t="shared" si="51"/>
        <v>Mon</v>
      </c>
      <c r="E203" s="2" t="str">
        <f t="shared" si="52"/>
        <v>2020</v>
      </c>
      <c r="F203" s="3">
        <f t="shared" si="53"/>
        <v>1</v>
      </c>
      <c r="G203" s="3">
        <f t="shared" si="54"/>
        <v>0</v>
      </c>
      <c r="H203" s="3">
        <v>1</v>
      </c>
      <c r="I203" s="3">
        <f t="shared" ca="1" si="55"/>
        <v>1</v>
      </c>
      <c r="J203" s="3" t="s">
        <v>71</v>
      </c>
      <c r="K203" s="3"/>
      <c r="L203" s="3"/>
      <c r="M203" s="3">
        <f t="shared" si="56"/>
        <v>0</v>
      </c>
      <c r="N203" s="3" t="str">
        <f t="shared" si="57"/>
        <v>No Lift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6">
        <f t="shared" si="58"/>
        <v>0</v>
      </c>
      <c r="CR203" s="6">
        <f t="shared" si="48"/>
        <v>0</v>
      </c>
      <c r="CS203" s="6">
        <f t="shared" si="59"/>
        <v>0</v>
      </c>
      <c r="CT203" s="6">
        <f t="shared" si="60"/>
        <v>0</v>
      </c>
      <c r="CU203" s="6">
        <f t="shared" si="61"/>
        <v>0</v>
      </c>
      <c r="CV203" s="6"/>
      <c r="CW203" s="6"/>
      <c r="CX203" s="6">
        <f t="shared" si="62"/>
        <v>0</v>
      </c>
      <c r="CY203" s="3" t="s">
        <v>257</v>
      </c>
    </row>
    <row r="204" spans="1:103" x14ac:dyDescent="0.3">
      <c r="A204" s="2">
        <v>44033</v>
      </c>
      <c r="B204" s="2" t="str">
        <f t="shared" si="49"/>
        <v>Jul</v>
      </c>
      <c r="C204" s="3">
        <f t="shared" si="50"/>
        <v>30</v>
      </c>
      <c r="D204" s="2" t="str">
        <f t="shared" si="51"/>
        <v>Tue</v>
      </c>
      <c r="E204" s="2" t="str">
        <f t="shared" si="52"/>
        <v>2020</v>
      </c>
      <c r="F204" s="3">
        <f t="shared" si="53"/>
        <v>1</v>
      </c>
      <c r="G204" s="3">
        <f t="shared" si="54"/>
        <v>0</v>
      </c>
      <c r="H204" s="3">
        <v>1</v>
      </c>
      <c r="I204" s="3">
        <f t="shared" ca="1" si="55"/>
        <v>1</v>
      </c>
      <c r="J204" s="3" t="s">
        <v>71</v>
      </c>
      <c r="K204" s="3"/>
      <c r="L204" s="3"/>
      <c r="M204" s="3">
        <f t="shared" si="56"/>
        <v>0</v>
      </c>
      <c r="N204" s="3" t="str">
        <f t="shared" si="57"/>
        <v>No Lift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6">
        <f t="shared" si="58"/>
        <v>0</v>
      </c>
      <c r="CR204" s="6">
        <f t="shared" si="48"/>
        <v>0</v>
      </c>
      <c r="CS204" s="6">
        <f t="shared" si="59"/>
        <v>0</v>
      </c>
      <c r="CT204" s="6">
        <f t="shared" si="60"/>
        <v>0</v>
      </c>
      <c r="CU204" s="6">
        <f t="shared" si="61"/>
        <v>0</v>
      </c>
      <c r="CV204" s="6"/>
      <c r="CW204" s="6"/>
      <c r="CX204" s="6">
        <f t="shared" si="62"/>
        <v>0</v>
      </c>
      <c r="CY204" s="3" t="s">
        <v>257</v>
      </c>
    </row>
    <row r="205" spans="1:103" x14ac:dyDescent="0.3">
      <c r="A205" s="2">
        <v>44034</v>
      </c>
      <c r="B205" s="2" t="str">
        <f t="shared" si="49"/>
        <v>Jul</v>
      </c>
      <c r="C205" s="3">
        <f t="shared" si="50"/>
        <v>30</v>
      </c>
      <c r="D205" s="2" t="str">
        <f t="shared" si="51"/>
        <v>Wed</v>
      </c>
      <c r="E205" s="2" t="str">
        <f t="shared" si="52"/>
        <v>2020</v>
      </c>
      <c r="F205" s="3">
        <f t="shared" si="53"/>
        <v>1</v>
      </c>
      <c r="G205" s="3">
        <f t="shared" si="54"/>
        <v>0</v>
      </c>
      <c r="H205" s="3">
        <v>1</v>
      </c>
      <c r="I205" s="3">
        <f t="shared" ca="1" si="55"/>
        <v>1</v>
      </c>
      <c r="J205" s="3" t="s">
        <v>71</v>
      </c>
      <c r="K205" s="3" t="s">
        <v>92</v>
      </c>
      <c r="L205" s="3"/>
      <c r="M205" s="3">
        <f t="shared" si="56"/>
        <v>1</v>
      </c>
      <c r="N205" s="3" t="str">
        <f t="shared" si="57"/>
        <v>Legs</v>
      </c>
      <c r="O205" s="3" t="s">
        <v>48</v>
      </c>
      <c r="P205" s="3" t="s">
        <v>221</v>
      </c>
      <c r="Q205" s="3">
        <v>135</v>
      </c>
      <c r="R205" s="3">
        <v>10</v>
      </c>
      <c r="S205" s="3">
        <v>135</v>
      </c>
      <c r="T205" s="3">
        <v>10</v>
      </c>
      <c r="U205" s="3">
        <v>135</v>
      </c>
      <c r="V205" s="3">
        <v>10</v>
      </c>
      <c r="W205" s="3">
        <v>135</v>
      </c>
      <c r="X205" s="3">
        <v>10</v>
      </c>
      <c r="Y205" s="3"/>
      <c r="Z205" s="3"/>
      <c r="AA205" s="3"/>
      <c r="AB205" s="3"/>
      <c r="AC205" s="3" t="s">
        <v>99</v>
      </c>
      <c r="AD205" s="3">
        <v>65</v>
      </c>
      <c r="AE205" s="3">
        <v>10</v>
      </c>
      <c r="AF205" s="3">
        <v>65</v>
      </c>
      <c r="AG205" s="3">
        <v>10</v>
      </c>
      <c r="AH205" s="3">
        <v>65</v>
      </c>
      <c r="AI205" s="3">
        <v>10</v>
      </c>
      <c r="AJ205" s="3"/>
      <c r="AK205" s="3"/>
      <c r="AL205" s="3"/>
      <c r="AM205" s="3"/>
      <c r="AN205" s="3" t="s">
        <v>72</v>
      </c>
      <c r="AO205" s="3">
        <v>115</v>
      </c>
      <c r="AP205" s="3">
        <v>10</v>
      </c>
      <c r="AQ205" s="3">
        <v>115</v>
      </c>
      <c r="AR205" s="3">
        <v>10</v>
      </c>
      <c r="AS205" s="3">
        <v>115</v>
      </c>
      <c r="AT205" s="3">
        <v>10</v>
      </c>
      <c r="AU205" s="3"/>
      <c r="AV205" s="3"/>
      <c r="AW205" s="3"/>
      <c r="AX205" s="3"/>
      <c r="AY205" s="3" t="s">
        <v>107</v>
      </c>
      <c r="AZ205" s="3">
        <v>40</v>
      </c>
      <c r="BA205" s="3">
        <v>10</v>
      </c>
      <c r="BB205" s="3">
        <v>40</v>
      </c>
      <c r="BC205" s="3">
        <v>10</v>
      </c>
      <c r="BD205" s="3">
        <v>40</v>
      </c>
      <c r="BE205" s="3">
        <v>10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6">
        <f t="shared" si="58"/>
        <v>5400</v>
      </c>
      <c r="CR205" s="6">
        <f t="shared" si="48"/>
        <v>1950</v>
      </c>
      <c r="CS205" s="6">
        <f t="shared" si="59"/>
        <v>3450</v>
      </c>
      <c r="CT205" s="6">
        <f t="shared" si="60"/>
        <v>1200</v>
      </c>
      <c r="CU205" s="6">
        <f t="shared" si="61"/>
        <v>0</v>
      </c>
      <c r="CV205" s="6"/>
      <c r="CW205" s="6"/>
      <c r="CX205" s="6">
        <f t="shared" si="62"/>
        <v>12000</v>
      </c>
      <c r="CY205" s="3" t="s">
        <v>256</v>
      </c>
    </row>
    <row r="206" spans="1:103" x14ac:dyDescent="0.3">
      <c r="A206" s="2">
        <v>44035</v>
      </c>
      <c r="B206" s="2" t="str">
        <f t="shared" si="49"/>
        <v>Jul</v>
      </c>
      <c r="C206" s="3">
        <f t="shared" si="50"/>
        <v>30</v>
      </c>
      <c r="D206" s="2" t="str">
        <f t="shared" si="51"/>
        <v>Thu</v>
      </c>
      <c r="E206" s="2" t="str">
        <f t="shared" si="52"/>
        <v>2020</v>
      </c>
      <c r="F206" s="3">
        <f t="shared" si="53"/>
        <v>1</v>
      </c>
      <c r="G206" s="3">
        <f t="shared" si="54"/>
        <v>0</v>
      </c>
      <c r="H206" s="3">
        <v>1</v>
      </c>
      <c r="I206" s="3">
        <f t="shared" ca="1" si="55"/>
        <v>1</v>
      </c>
      <c r="J206" s="3" t="s">
        <v>71</v>
      </c>
      <c r="K206" s="3"/>
      <c r="L206" s="3"/>
      <c r="M206" s="3">
        <f t="shared" si="56"/>
        <v>0</v>
      </c>
      <c r="N206" s="3" t="str">
        <f t="shared" si="57"/>
        <v>No Lift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6">
        <f t="shared" si="58"/>
        <v>0</v>
      </c>
      <c r="CR206" s="6">
        <f t="shared" si="48"/>
        <v>0</v>
      </c>
      <c r="CS206" s="6">
        <f t="shared" si="59"/>
        <v>0</v>
      </c>
      <c r="CT206" s="6">
        <f t="shared" si="60"/>
        <v>0</v>
      </c>
      <c r="CU206" s="6">
        <f t="shared" si="61"/>
        <v>0</v>
      </c>
      <c r="CV206" s="6"/>
      <c r="CW206" s="6"/>
      <c r="CX206" s="6">
        <f t="shared" si="62"/>
        <v>0</v>
      </c>
      <c r="CY206" s="3" t="s">
        <v>257</v>
      </c>
    </row>
    <row r="207" spans="1:103" x14ac:dyDescent="0.3">
      <c r="A207" s="2">
        <v>44036</v>
      </c>
      <c r="B207" s="2" t="str">
        <f t="shared" si="49"/>
        <v>Jul</v>
      </c>
      <c r="C207" s="3">
        <f t="shared" si="50"/>
        <v>30</v>
      </c>
      <c r="D207" s="2" t="str">
        <f t="shared" si="51"/>
        <v>Fri</v>
      </c>
      <c r="E207" s="2" t="str">
        <f t="shared" si="52"/>
        <v>2020</v>
      </c>
      <c r="F207" s="3">
        <f t="shared" si="53"/>
        <v>1</v>
      </c>
      <c r="G207" s="3">
        <f t="shared" si="54"/>
        <v>0</v>
      </c>
      <c r="H207" s="3">
        <v>1</v>
      </c>
      <c r="I207" s="3">
        <f t="shared" ca="1" si="55"/>
        <v>1</v>
      </c>
      <c r="J207" s="3" t="s">
        <v>71</v>
      </c>
      <c r="K207" s="3"/>
      <c r="L207" s="3"/>
      <c r="M207" s="3">
        <f t="shared" si="56"/>
        <v>1</v>
      </c>
      <c r="N207" s="3" t="str">
        <f t="shared" si="57"/>
        <v>Legs</v>
      </c>
      <c r="O207" s="3" t="s">
        <v>45</v>
      </c>
      <c r="P207" s="3" t="s">
        <v>100</v>
      </c>
      <c r="Q207" s="3">
        <v>95</v>
      </c>
      <c r="R207" s="3">
        <v>10</v>
      </c>
      <c r="S207" s="3">
        <v>95</v>
      </c>
      <c r="T207" s="3">
        <v>10</v>
      </c>
      <c r="U207" s="3">
        <v>115</v>
      </c>
      <c r="V207" s="3">
        <v>10</v>
      </c>
      <c r="W207" s="3">
        <v>115</v>
      </c>
      <c r="X207" s="3">
        <v>10</v>
      </c>
      <c r="Y207" s="3"/>
      <c r="Z207" s="3"/>
      <c r="AA207" s="3"/>
      <c r="AB207" s="3"/>
      <c r="AC207" s="3" t="s">
        <v>236</v>
      </c>
      <c r="AD207" s="3">
        <v>35</v>
      </c>
      <c r="AE207" s="3">
        <v>10</v>
      </c>
      <c r="AF207" s="3">
        <v>35</v>
      </c>
      <c r="AG207" s="3">
        <v>10</v>
      </c>
      <c r="AH207" s="3">
        <v>35</v>
      </c>
      <c r="AI207" s="3">
        <v>10</v>
      </c>
      <c r="AJ207" s="3"/>
      <c r="AK207" s="3"/>
      <c r="AL207" s="3"/>
      <c r="AM207" s="3"/>
      <c r="AN207" s="3" t="s">
        <v>223</v>
      </c>
      <c r="AO207" s="3">
        <v>50</v>
      </c>
      <c r="AP207" s="3">
        <v>10</v>
      </c>
      <c r="AQ207" s="3">
        <v>60</v>
      </c>
      <c r="AR207" s="3">
        <v>10</v>
      </c>
      <c r="AS207" s="3">
        <v>60</v>
      </c>
      <c r="AT207" s="3">
        <v>10</v>
      </c>
      <c r="AU207" s="3"/>
      <c r="AV207" s="3"/>
      <c r="AW207" s="3"/>
      <c r="AX207" s="3"/>
      <c r="AY207" s="3" t="s">
        <v>234</v>
      </c>
      <c r="AZ207" s="3">
        <v>40</v>
      </c>
      <c r="BA207" s="3">
        <v>10</v>
      </c>
      <c r="BB207" s="3">
        <v>40</v>
      </c>
      <c r="BC207" s="3">
        <v>10</v>
      </c>
      <c r="BD207" s="3">
        <v>40</v>
      </c>
      <c r="BE207" s="3">
        <v>10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6">
        <f t="shared" si="58"/>
        <v>4200</v>
      </c>
      <c r="CR207" s="6">
        <f t="shared" si="48"/>
        <v>1050</v>
      </c>
      <c r="CS207" s="6">
        <f t="shared" si="59"/>
        <v>1700</v>
      </c>
      <c r="CT207" s="6">
        <f t="shared" si="60"/>
        <v>1200</v>
      </c>
      <c r="CU207" s="6">
        <f t="shared" si="61"/>
        <v>0</v>
      </c>
      <c r="CV207" s="6"/>
      <c r="CW207" s="6"/>
      <c r="CX207" s="6">
        <f t="shared" si="62"/>
        <v>8150</v>
      </c>
      <c r="CY207" s="3" t="s">
        <v>256</v>
      </c>
    </row>
    <row r="208" spans="1:103" x14ac:dyDescent="0.3">
      <c r="A208" s="2">
        <v>44037</v>
      </c>
      <c r="B208" s="2" t="str">
        <f t="shared" si="49"/>
        <v>Jul</v>
      </c>
      <c r="C208" s="3">
        <f t="shared" si="50"/>
        <v>30</v>
      </c>
      <c r="D208" s="2" t="str">
        <f t="shared" si="51"/>
        <v>Sat</v>
      </c>
      <c r="E208" s="2" t="str">
        <f t="shared" si="52"/>
        <v>2020</v>
      </c>
      <c r="F208" s="3">
        <f t="shared" si="53"/>
        <v>0</v>
      </c>
      <c r="G208" s="3">
        <f t="shared" si="54"/>
        <v>1</v>
      </c>
      <c r="H208" s="3">
        <v>1</v>
      </c>
      <c r="I208" s="3">
        <f t="shared" ca="1" si="55"/>
        <v>1</v>
      </c>
      <c r="J208" s="3" t="s">
        <v>71</v>
      </c>
      <c r="K208" s="3"/>
      <c r="L208" s="3"/>
      <c r="M208" s="3">
        <f t="shared" si="56"/>
        <v>0</v>
      </c>
      <c r="N208" s="3" t="str">
        <f t="shared" si="57"/>
        <v>No Lift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6">
        <f t="shared" si="58"/>
        <v>0</v>
      </c>
      <c r="CR208" s="6">
        <f t="shared" si="48"/>
        <v>0</v>
      </c>
      <c r="CS208" s="6">
        <f t="shared" si="59"/>
        <v>0</v>
      </c>
      <c r="CT208" s="6">
        <f t="shared" si="60"/>
        <v>0</v>
      </c>
      <c r="CU208" s="6">
        <f t="shared" si="61"/>
        <v>0</v>
      </c>
      <c r="CV208" s="6"/>
      <c r="CW208" s="6"/>
      <c r="CX208" s="6">
        <f t="shared" si="62"/>
        <v>0</v>
      </c>
      <c r="CY208" s="3" t="s">
        <v>257</v>
      </c>
    </row>
    <row r="209" spans="1:103" x14ac:dyDescent="0.3">
      <c r="A209" s="2">
        <v>44038</v>
      </c>
      <c r="B209" s="2" t="str">
        <f t="shared" si="49"/>
        <v>Jul</v>
      </c>
      <c r="C209" s="3">
        <f t="shared" si="50"/>
        <v>31</v>
      </c>
      <c r="D209" s="2" t="str">
        <f t="shared" si="51"/>
        <v>Sun</v>
      </c>
      <c r="E209" s="2" t="str">
        <f t="shared" si="52"/>
        <v>2020</v>
      </c>
      <c r="F209" s="3">
        <f t="shared" si="53"/>
        <v>0</v>
      </c>
      <c r="G209" s="3">
        <f t="shared" si="54"/>
        <v>1</v>
      </c>
      <c r="H209" s="3">
        <v>1</v>
      </c>
      <c r="I209" s="3">
        <f t="shared" ca="1" si="55"/>
        <v>1</v>
      </c>
      <c r="J209" s="3" t="s">
        <v>71</v>
      </c>
      <c r="K209" s="3"/>
      <c r="L209" s="3"/>
      <c r="M209" s="3">
        <f t="shared" si="56"/>
        <v>0</v>
      </c>
      <c r="N209" s="3" t="str">
        <f t="shared" si="57"/>
        <v>No Lift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6">
        <f t="shared" si="58"/>
        <v>0</v>
      </c>
      <c r="CR209" s="6">
        <f t="shared" si="48"/>
        <v>0</v>
      </c>
      <c r="CS209" s="6">
        <f t="shared" si="59"/>
        <v>0</v>
      </c>
      <c r="CT209" s="6">
        <f t="shared" si="60"/>
        <v>0</v>
      </c>
      <c r="CU209" s="6">
        <f t="shared" si="61"/>
        <v>0</v>
      </c>
      <c r="CV209" s="6"/>
      <c r="CW209" s="6"/>
      <c r="CX209" s="6">
        <f t="shared" si="62"/>
        <v>0</v>
      </c>
      <c r="CY209" s="3" t="s">
        <v>257</v>
      </c>
    </row>
    <row r="210" spans="1:103" x14ac:dyDescent="0.3">
      <c r="A210" s="2">
        <v>44039</v>
      </c>
      <c r="B210" s="2" t="str">
        <f t="shared" si="49"/>
        <v>Jul</v>
      </c>
      <c r="C210" s="3">
        <f t="shared" si="50"/>
        <v>31</v>
      </c>
      <c r="D210" s="2" t="str">
        <f t="shared" si="51"/>
        <v>Mon</v>
      </c>
      <c r="E210" s="2" t="str">
        <f t="shared" si="52"/>
        <v>2020</v>
      </c>
      <c r="F210" s="3">
        <f t="shared" si="53"/>
        <v>1</v>
      </c>
      <c r="G210" s="3">
        <f t="shared" si="54"/>
        <v>0</v>
      </c>
      <c r="H210" s="3">
        <v>1</v>
      </c>
      <c r="I210" s="3">
        <f t="shared" ca="1" si="55"/>
        <v>1</v>
      </c>
      <c r="J210" s="3" t="s">
        <v>71</v>
      </c>
      <c r="K210" s="3"/>
      <c r="L210" s="3"/>
      <c r="M210" s="3">
        <f t="shared" si="56"/>
        <v>0</v>
      </c>
      <c r="N210" s="3" t="str">
        <f t="shared" si="57"/>
        <v>No Lift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6">
        <f t="shared" si="58"/>
        <v>0</v>
      </c>
      <c r="CR210" s="6">
        <f t="shared" si="48"/>
        <v>0</v>
      </c>
      <c r="CS210" s="6">
        <f t="shared" si="59"/>
        <v>0</v>
      </c>
      <c r="CT210" s="6">
        <f t="shared" si="60"/>
        <v>0</v>
      </c>
      <c r="CU210" s="6">
        <f t="shared" si="61"/>
        <v>0</v>
      </c>
      <c r="CV210" s="6"/>
      <c r="CW210" s="6"/>
      <c r="CX210" s="6">
        <f t="shared" si="62"/>
        <v>0</v>
      </c>
      <c r="CY210" s="3" t="s">
        <v>257</v>
      </c>
    </row>
    <row r="211" spans="1:103" x14ac:dyDescent="0.3">
      <c r="A211" s="2">
        <v>44040</v>
      </c>
      <c r="B211" s="2" t="str">
        <f t="shared" si="49"/>
        <v>Jul</v>
      </c>
      <c r="C211" s="3">
        <f t="shared" si="50"/>
        <v>31</v>
      </c>
      <c r="D211" s="2" t="str">
        <f t="shared" si="51"/>
        <v>Tue</v>
      </c>
      <c r="E211" s="2" t="str">
        <f t="shared" si="52"/>
        <v>2020</v>
      </c>
      <c r="F211" s="3">
        <f t="shared" si="53"/>
        <v>1</v>
      </c>
      <c r="G211" s="3">
        <f t="shared" si="54"/>
        <v>0</v>
      </c>
      <c r="H211" s="3">
        <v>1</v>
      </c>
      <c r="I211" s="3">
        <f t="shared" ca="1" si="55"/>
        <v>1</v>
      </c>
      <c r="J211" s="3" t="s">
        <v>71</v>
      </c>
      <c r="K211" s="3" t="s">
        <v>92</v>
      </c>
      <c r="L211" s="3"/>
      <c r="M211" s="3">
        <f t="shared" si="56"/>
        <v>1</v>
      </c>
      <c r="N211" s="3" t="str">
        <f t="shared" si="57"/>
        <v>Legs</v>
      </c>
      <c r="O211" s="3" t="s">
        <v>48</v>
      </c>
      <c r="P211" s="3" t="s">
        <v>221</v>
      </c>
      <c r="Q211" s="3">
        <v>135</v>
      </c>
      <c r="R211" s="3">
        <v>10</v>
      </c>
      <c r="S211" s="3">
        <v>135</v>
      </c>
      <c r="T211" s="3">
        <v>10</v>
      </c>
      <c r="U211" s="3">
        <v>135</v>
      </c>
      <c r="V211" s="3">
        <v>10</v>
      </c>
      <c r="W211" s="3">
        <v>135</v>
      </c>
      <c r="X211" s="3">
        <v>10</v>
      </c>
      <c r="Y211" s="3"/>
      <c r="Z211" s="3"/>
      <c r="AA211" s="3"/>
      <c r="AB211" s="3"/>
      <c r="AC211" s="3" t="s">
        <v>99</v>
      </c>
      <c r="AD211" s="3">
        <v>65</v>
      </c>
      <c r="AE211" s="3">
        <v>10</v>
      </c>
      <c r="AF211" s="3">
        <v>65</v>
      </c>
      <c r="AG211" s="3">
        <v>10</v>
      </c>
      <c r="AH211" s="3">
        <v>65</v>
      </c>
      <c r="AI211" s="3">
        <v>10</v>
      </c>
      <c r="AJ211" s="3"/>
      <c r="AK211" s="3"/>
      <c r="AL211" s="3"/>
      <c r="AM211" s="3"/>
      <c r="AN211" s="3" t="s">
        <v>72</v>
      </c>
      <c r="AO211" s="3">
        <v>115</v>
      </c>
      <c r="AP211" s="3">
        <v>10</v>
      </c>
      <c r="AQ211" s="3">
        <v>115</v>
      </c>
      <c r="AR211" s="3">
        <v>10</v>
      </c>
      <c r="AS211" s="3">
        <v>115</v>
      </c>
      <c r="AT211" s="3">
        <v>10</v>
      </c>
      <c r="AU211" s="3"/>
      <c r="AV211" s="3"/>
      <c r="AW211" s="3"/>
      <c r="AX211" s="3"/>
      <c r="AY211" s="3" t="s">
        <v>107</v>
      </c>
      <c r="AZ211" s="3">
        <v>40</v>
      </c>
      <c r="BA211" s="3">
        <v>10</v>
      </c>
      <c r="BB211" s="3">
        <v>40</v>
      </c>
      <c r="BC211" s="3">
        <v>10</v>
      </c>
      <c r="BD211" s="3">
        <v>40</v>
      </c>
      <c r="BE211" s="3">
        <v>10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6">
        <f t="shared" si="58"/>
        <v>5400</v>
      </c>
      <c r="CR211" s="6">
        <f t="shared" si="48"/>
        <v>1950</v>
      </c>
      <c r="CS211" s="6">
        <f t="shared" si="59"/>
        <v>3450</v>
      </c>
      <c r="CT211" s="6">
        <f t="shared" si="60"/>
        <v>1200</v>
      </c>
      <c r="CU211" s="6">
        <f t="shared" si="61"/>
        <v>0</v>
      </c>
      <c r="CV211" s="6"/>
      <c r="CW211" s="6"/>
      <c r="CX211" s="6">
        <f t="shared" si="62"/>
        <v>12000</v>
      </c>
      <c r="CY211" s="3" t="s">
        <v>256</v>
      </c>
    </row>
    <row r="212" spans="1:103" x14ac:dyDescent="0.3">
      <c r="A212" s="2">
        <v>44041</v>
      </c>
      <c r="B212" s="2" t="str">
        <f t="shared" si="49"/>
        <v>Jul</v>
      </c>
      <c r="C212" s="3">
        <f t="shared" si="50"/>
        <v>31</v>
      </c>
      <c r="D212" s="2" t="str">
        <f t="shared" si="51"/>
        <v>Wed</v>
      </c>
      <c r="E212" s="2" t="str">
        <f t="shared" si="52"/>
        <v>2020</v>
      </c>
      <c r="F212" s="3">
        <f t="shared" si="53"/>
        <v>1</v>
      </c>
      <c r="G212" s="3">
        <f t="shared" si="54"/>
        <v>0</v>
      </c>
      <c r="H212" s="3">
        <v>1</v>
      </c>
      <c r="I212" s="3">
        <f t="shared" ca="1" si="55"/>
        <v>1</v>
      </c>
      <c r="J212" s="3" t="s">
        <v>71</v>
      </c>
      <c r="K212" s="3"/>
      <c r="L212" s="3"/>
      <c r="M212" s="3">
        <f t="shared" si="56"/>
        <v>0</v>
      </c>
      <c r="N212" s="3" t="str">
        <f t="shared" si="57"/>
        <v>No Lift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6">
        <f t="shared" si="58"/>
        <v>0</v>
      </c>
      <c r="CR212" s="6">
        <f t="shared" si="48"/>
        <v>0</v>
      </c>
      <c r="CS212" s="6">
        <f t="shared" si="59"/>
        <v>0</v>
      </c>
      <c r="CT212" s="6">
        <f t="shared" si="60"/>
        <v>0</v>
      </c>
      <c r="CU212" s="6">
        <f t="shared" si="61"/>
        <v>0</v>
      </c>
      <c r="CV212" s="6"/>
      <c r="CW212" s="6"/>
      <c r="CX212" s="6">
        <f t="shared" si="62"/>
        <v>0</v>
      </c>
      <c r="CY212" s="3" t="s">
        <v>257</v>
      </c>
    </row>
    <row r="213" spans="1:103" x14ac:dyDescent="0.3">
      <c r="A213" s="2">
        <v>44042</v>
      </c>
      <c r="B213" s="2" t="str">
        <f t="shared" si="49"/>
        <v>Jul</v>
      </c>
      <c r="C213" s="3">
        <f t="shared" si="50"/>
        <v>31</v>
      </c>
      <c r="D213" s="2" t="str">
        <f t="shared" si="51"/>
        <v>Thu</v>
      </c>
      <c r="E213" s="2" t="str">
        <f t="shared" si="52"/>
        <v>2020</v>
      </c>
      <c r="F213" s="3">
        <f t="shared" si="53"/>
        <v>1</v>
      </c>
      <c r="G213" s="3">
        <f t="shared" si="54"/>
        <v>0</v>
      </c>
      <c r="H213" s="3">
        <v>1</v>
      </c>
      <c r="I213" s="3">
        <f t="shared" ca="1" si="55"/>
        <v>1</v>
      </c>
      <c r="J213" s="3" t="s">
        <v>71</v>
      </c>
      <c r="K213" s="3"/>
      <c r="L213" s="3"/>
      <c r="M213" s="3">
        <f t="shared" si="56"/>
        <v>0</v>
      </c>
      <c r="N213" s="3" t="str">
        <f t="shared" si="57"/>
        <v>No Lift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6">
        <f t="shared" si="58"/>
        <v>0</v>
      </c>
      <c r="CR213" s="6">
        <f t="shared" si="48"/>
        <v>0</v>
      </c>
      <c r="CS213" s="6">
        <f t="shared" si="59"/>
        <v>0</v>
      </c>
      <c r="CT213" s="6">
        <f t="shared" si="60"/>
        <v>0</v>
      </c>
      <c r="CU213" s="6">
        <f t="shared" si="61"/>
        <v>0</v>
      </c>
      <c r="CV213" s="6"/>
      <c r="CW213" s="6"/>
      <c r="CX213" s="6">
        <f t="shared" si="62"/>
        <v>0</v>
      </c>
      <c r="CY213" s="3" t="s">
        <v>257</v>
      </c>
    </row>
    <row r="214" spans="1:103" x14ac:dyDescent="0.3">
      <c r="A214" s="2">
        <v>44043</v>
      </c>
      <c r="B214" s="2" t="str">
        <f t="shared" si="49"/>
        <v>Jul</v>
      </c>
      <c r="C214" s="3">
        <f t="shared" si="50"/>
        <v>31</v>
      </c>
      <c r="D214" s="2" t="str">
        <f t="shared" si="51"/>
        <v>Fri</v>
      </c>
      <c r="E214" s="2" t="str">
        <f t="shared" si="52"/>
        <v>2020</v>
      </c>
      <c r="F214" s="3">
        <f t="shared" si="53"/>
        <v>1</v>
      </c>
      <c r="G214" s="3">
        <f t="shared" si="54"/>
        <v>0</v>
      </c>
      <c r="H214" s="3">
        <v>1</v>
      </c>
      <c r="I214" s="3">
        <f t="shared" ca="1" si="55"/>
        <v>1</v>
      </c>
      <c r="J214" s="3" t="s">
        <v>71</v>
      </c>
      <c r="K214" s="3"/>
      <c r="L214" s="3"/>
      <c r="M214" s="3">
        <f t="shared" si="56"/>
        <v>1</v>
      </c>
      <c r="N214" s="3" t="str">
        <f t="shared" si="57"/>
        <v>Legs</v>
      </c>
      <c r="O214" s="3" t="s">
        <v>45</v>
      </c>
      <c r="P214" s="3" t="s">
        <v>235</v>
      </c>
      <c r="Q214" s="3">
        <v>95</v>
      </c>
      <c r="R214" s="3">
        <v>10</v>
      </c>
      <c r="S214" s="3">
        <v>95</v>
      </c>
      <c r="T214" s="3">
        <v>10</v>
      </c>
      <c r="U214" s="3">
        <v>115</v>
      </c>
      <c r="V214" s="3">
        <v>10</v>
      </c>
      <c r="W214" s="3">
        <v>115</v>
      </c>
      <c r="X214" s="3">
        <v>10</v>
      </c>
      <c r="Y214" s="3"/>
      <c r="Z214" s="3"/>
      <c r="AA214" s="3"/>
      <c r="AB214" s="3"/>
      <c r="AC214" s="3" t="s">
        <v>236</v>
      </c>
      <c r="AD214" s="3">
        <v>15</v>
      </c>
      <c r="AE214" s="3">
        <v>10</v>
      </c>
      <c r="AF214" s="3">
        <v>15</v>
      </c>
      <c r="AG214" s="3">
        <v>10</v>
      </c>
      <c r="AH214" s="3"/>
      <c r="AI214" s="3"/>
      <c r="AJ214" s="3"/>
      <c r="AK214" s="3"/>
      <c r="AL214" s="3"/>
      <c r="AM214" s="3"/>
      <c r="AN214" s="3" t="s">
        <v>237</v>
      </c>
      <c r="AO214" s="3">
        <v>95</v>
      </c>
      <c r="AP214" s="3">
        <v>10</v>
      </c>
      <c r="AQ214" s="3">
        <v>95</v>
      </c>
      <c r="AR214" s="3">
        <v>10</v>
      </c>
      <c r="AS214" s="3"/>
      <c r="AT214" s="3"/>
      <c r="AU214" s="3"/>
      <c r="AV214" s="3"/>
      <c r="AW214" s="3"/>
      <c r="AX214" s="3"/>
      <c r="AY214" s="3" t="s">
        <v>234</v>
      </c>
      <c r="AZ214" s="3">
        <v>20</v>
      </c>
      <c r="BA214" s="3">
        <v>10</v>
      </c>
      <c r="BB214" s="3">
        <v>20</v>
      </c>
      <c r="BC214" s="3">
        <v>10</v>
      </c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6">
        <f t="shared" si="58"/>
        <v>4200</v>
      </c>
      <c r="CR214" s="6">
        <f t="shared" si="48"/>
        <v>300</v>
      </c>
      <c r="CS214" s="6">
        <f t="shared" si="59"/>
        <v>1900</v>
      </c>
      <c r="CT214" s="6">
        <f t="shared" si="60"/>
        <v>400</v>
      </c>
      <c r="CU214" s="6">
        <f t="shared" si="61"/>
        <v>0</v>
      </c>
      <c r="CV214" s="6"/>
      <c r="CW214" s="6"/>
      <c r="CX214" s="6">
        <f t="shared" si="62"/>
        <v>6800</v>
      </c>
      <c r="CY214" s="3" t="s">
        <v>256</v>
      </c>
    </row>
    <row r="215" spans="1:103" x14ac:dyDescent="0.3">
      <c r="A215" s="2">
        <v>44044</v>
      </c>
      <c r="B215" s="2" t="str">
        <f t="shared" si="49"/>
        <v>Aug</v>
      </c>
      <c r="C215" s="3">
        <f t="shared" si="50"/>
        <v>31</v>
      </c>
      <c r="D215" s="2" t="str">
        <f t="shared" si="51"/>
        <v>Sat</v>
      </c>
      <c r="E215" s="2" t="str">
        <f t="shared" si="52"/>
        <v>2020</v>
      </c>
      <c r="F215" s="3">
        <f t="shared" si="53"/>
        <v>0</v>
      </c>
      <c r="G215" s="3">
        <f t="shared" si="54"/>
        <v>1</v>
      </c>
      <c r="H215" s="3">
        <v>1</v>
      </c>
      <c r="I215" s="3">
        <f t="shared" ca="1" si="55"/>
        <v>1</v>
      </c>
      <c r="J215" s="3" t="s">
        <v>71</v>
      </c>
      <c r="K215" s="3"/>
      <c r="L215" s="3"/>
      <c r="M215" s="3">
        <f t="shared" si="56"/>
        <v>0</v>
      </c>
      <c r="N215" s="3" t="str">
        <f t="shared" si="57"/>
        <v>No Lift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6">
        <f t="shared" si="58"/>
        <v>0</v>
      </c>
      <c r="CR215" s="6">
        <f t="shared" si="48"/>
        <v>0</v>
      </c>
      <c r="CS215" s="6">
        <f t="shared" si="59"/>
        <v>0</v>
      </c>
      <c r="CT215" s="6">
        <f t="shared" si="60"/>
        <v>0</v>
      </c>
      <c r="CU215" s="6">
        <f t="shared" si="61"/>
        <v>0</v>
      </c>
      <c r="CV215" s="6"/>
      <c r="CW215" s="6"/>
      <c r="CX215" s="6">
        <f t="shared" si="62"/>
        <v>0</v>
      </c>
      <c r="CY215" s="3" t="s">
        <v>257</v>
      </c>
    </row>
    <row r="216" spans="1:103" x14ac:dyDescent="0.3">
      <c r="A216" s="2">
        <v>44045</v>
      </c>
      <c r="B216" s="2" t="str">
        <f t="shared" si="49"/>
        <v>Aug</v>
      </c>
      <c r="C216" s="3">
        <f t="shared" si="50"/>
        <v>32</v>
      </c>
      <c r="D216" s="2" t="str">
        <f t="shared" si="51"/>
        <v>Sun</v>
      </c>
      <c r="E216" s="2" t="str">
        <f t="shared" si="52"/>
        <v>2020</v>
      </c>
      <c r="F216" s="3">
        <f t="shared" si="53"/>
        <v>0</v>
      </c>
      <c r="G216" s="3">
        <f t="shared" si="54"/>
        <v>1</v>
      </c>
      <c r="H216" s="3">
        <v>1</v>
      </c>
      <c r="I216" s="3">
        <f t="shared" ca="1" si="55"/>
        <v>1</v>
      </c>
      <c r="J216" s="3" t="s">
        <v>71</v>
      </c>
      <c r="K216" s="3"/>
      <c r="L216" s="3"/>
      <c r="M216" s="3">
        <f t="shared" si="56"/>
        <v>0</v>
      </c>
      <c r="N216" s="3" t="str">
        <f t="shared" si="57"/>
        <v>No Lift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6">
        <f t="shared" si="58"/>
        <v>0</v>
      </c>
      <c r="CR216" s="6">
        <f t="shared" si="48"/>
        <v>0</v>
      </c>
      <c r="CS216" s="6">
        <f t="shared" si="59"/>
        <v>0</v>
      </c>
      <c r="CT216" s="6">
        <f t="shared" si="60"/>
        <v>0</v>
      </c>
      <c r="CU216" s="6">
        <f t="shared" si="61"/>
        <v>0</v>
      </c>
      <c r="CV216" s="6"/>
      <c r="CW216" s="6"/>
      <c r="CX216" s="6">
        <f t="shared" si="62"/>
        <v>0</v>
      </c>
      <c r="CY216" s="3" t="s">
        <v>257</v>
      </c>
    </row>
    <row r="217" spans="1:103" x14ac:dyDescent="0.3">
      <c r="A217" s="2">
        <v>44046</v>
      </c>
      <c r="B217" s="2" t="str">
        <f t="shared" si="49"/>
        <v>Aug</v>
      </c>
      <c r="C217" s="3">
        <f t="shared" si="50"/>
        <v>32</v>
      </c>
      <c r="D217" s="2" t="str">
        <f t="shared" si="51"/>
        <v>Mon</v>
      </c>
      <c r="E217" s="2" t="str">
        <f t="shared" si="52"/>
        <v>2020</v>
      </c>
      <c r="F217" s="3">
        <f t="shared" si="53"/>
        <v>1</v>
      </c>
      <c r="G217" s="3">
        <f t="shared" si="54"/>
        <v>0</v>
      </c>
      <c r="H217" s="3">
        <v>1</v>
      </c>
      <c r="I217" s="3">
        <f t="shared" ca="1" si="55"/>
        <v>1</v>
      </c>
      <c r="J217" s="3" t="s">
        <v>71</v>
      </c>
      <c r="K217" s="3"/>
      <c r="L217" s="3"/>
      <c r="M217" s="3">
        <f t="shared" si="56"/>
        <v>0</v>
      </c>
      <c r="N217" s="3" t="str">
        <f t="shared" si="57"/>
        <v>No Lift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6">
        <f t="shared" si="58"/>
        <v>0</v>
      </c>
      <c r="CR217" s="6">
        <f t="shared" si="48"/>
        <v>0</v>
      </c>
      <c r="CS217" s="6">
        <f t="shared" si="59"/>
        <v>0</v>
      </c>
      <c r="CT217" s="6">
        <f t="shared" si="60"/>
        <v>0</v>
      </c>
      <c r="CU217" s="6">
        <f t="shared" si="61"/>
        <v>0</v>
      </c>
      <c r="CV217" s="6"/>
      <c r="CW217" s="6"/>
      <c r="CX217" s="6">
        <f t="shared" si="62"/>
        <v>0</v>
      </c>
      <c r="CY217" s="3" t="s">
        <v>257</v>
      </c>
    </row>
    <row r="218" spans="1:103" x14ac:dyDescent="0.3">
      <c r="A218" s="2">
        <v>44047</v>
      </c>
      <c r="B218" s="2" t="str">
        <f t="shared" si="49"/>
        <v>Aug</v>
      </c>
      <c r="C218" s="3">
        <f t="shared" si="50"/>
        <v>32</v>
      </c>
      <c r="D218" s="2" t="str">
        <f t="shared" si="51"/>
        <v>Tue</v>
      </c>
      <c r="E218" s="2" t="str">
        <f t="shared" si="52"/>
        <v>2020</v>
      </c>
      <c r="F218" s="3">
        <f t="shared" si="53"/>
        <v>1</v>
      </c>
      <c r="G218" s="3">
        <f t="shared" si="54"/>
        <v>0</v>
      </c>
      <c r="H218" s="3">
        <v>1</v>
      </c>
      <c r="I218" s="3">
        <f t="shared" ca="1" si="55"/>
        <v>1</v>
      </c>
      <c r="J218" s="3" t="s">
        <v>71</v>
      </c>
      <c r="K218" s="3"/>
      <c r="L218" s="3"/>
      <c r="M218" s="3">
        <f t="shared" si="56"/>
        <v>0</v>
      </c>
      <c r="N218" s="3" t="str">
        <f t="shared" si="57"/>
        <v>No Lift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6">
        <f t="shared" si="58"/>
        <v>0</v>
      </c>
      <c r="CR218" s="6">
        <f t="shared" si="48"/>
        <v>0</v>
      </c>
      <c r="CS218" s="6">
        <f t="shared" si="59"/>
        <v>0</v>
      </c>
      <c r="CT218" s="6">
        <f t="shared" si="60"/>
        <v>0</v>
      </c>
      <c r="CU218" s="6">
        <f t="shared" si="61"/>
        <v>0</v>
      </c>
      <c r="CV218" s="6"/>
      <c r="CW218" s="6"/>
      <c r="CX218" s="6">
        <f t="shared" si="62"/>
        <v>0</v>
      </c>
      <c r="CY218" s="3" t="s">
        <v>257</v>
      </c>
    </row>
    <row r="219" spans="1:103" x14ac:dyDescent="0.3">
      <c r="A219" s="2">
        <v>44048</v>
      </c>
      <c r="B219" s="2" t="str">
        <f t="shared" si="49"/>
        <v>Aug</v>
      </c>
      <c r="C219" s="3">
        <f t="shared" si="50"/>
        <v>32</v>
      </c>
      <c r="D219" s="2" t="str">
        <f t="shared" si="51"/>
        <v>Wed</v>
      </c>
      <c r="E219" s="2" t="str">
        <f t="shared" si="52"/>
        <v>2020</v>
      </c>
      <c r="F219" s="3">
        <f t="shared" si="53"/>
        <v>1</v>
      </c>
      <c r="G219" s="3">
        <f t="shared" si="54"/>
        <v>0</v>
      </c>
      <c r="H219" s="3">
        <v>1</v>
      </c>
      <c r="I219" s="3">
        <f t="shared" ca="1" si="55"/>
        <v>1</v>
      </c>
      <c r="J219" s="3" t="s">
        <v>71</v>
      </c>
      <c r="K219" s="3"/>
      <c r="L219" s="3"/>
      <c r="M219" s="3">
        <f t="shared" si="56"/>
        <v>0</v>
      </c>
      <c r="N219" s="3" t="str">
        <f t="shared" si="57"/>
        <v>No Lift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6">
        <f t="shared" si="58"/>
        <v>0</v>
      </c>
      <c r="CR219" s="6">
        <f t="shared" si="48"/>
        <v>0</v>
      </c>
      <c r="CS219" s="6">
        <f t="shared" si="59"/>
        <v>0</v>
      </c>
      <c r="CT219" s="6">
        <f t="shared" si="60"/>
        <v>0</v>
      </c>
      <c r="CU219" s="6">
        <f t="shared" si="61"/>
        <v>0</v>
      </c>
      <c r="CV219" s="6"/>
      <c r="CW219" s="6"/>
      <c r="CX219" s="6">
        <f t="shared" si="62"/>
        <v>0</v>
      </c>
      <c r="CY219" s="3" t="s">
        <v>257</v>
      </c>
    </row>
    <row r="220" spans="1:103" x14ac:dyDescent="0.3">
      <c r="A220" s="2">
        <v>44049</v>
      </c>
      <c r="B220" s="2" t="str">
        <f t="shared" si="49"/>
        <v>Aug</v>
      </c>
      <c r="C220" s="3">
        <f t="shared" si="50"/>
        <v>32</v>
      </c>
      <c r="D220" s="2" t="str">
        <f t="shared" si="51"/>
        <v>Thu</v>
      </c>
      <c r="E220" s="2" t="str">
        <f t="shared" si="52"/>
        <v>2020</v>
      </c>
      <c r="F220" s="3">
        <f t="shared" si="53"/>
        <v>1</v>
      </c>
      <c r="G220" s="3">
        <f t="shared" si="54"/>
        <v>0</v>
      </c>
      <c r="H220" s="3">
        <v>1</v>
      </c>
      <c r="I220" s="3">
        <f t="shared" ca="1" si="55"/>
        <v>1</v>
      </c>
      <c r="J220" s="3" t="s">
        <v>71</v>
      </c>
      <c r="K220" s="3"/>
      <c r="L220" s="3"/>
      <c r="M220" s="3">
        <f t="shared" si="56"/>
        <v>0</v>
      </c>
      <c r="N220" s="3" t="str">
        <f t="shared" si="57"/>
        <v>No Lift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6">
        <f t="shared" si="58"/>
        <v>0</v>
      </c>
      <c r="CR220" s="6">
        <f t="shared" si="48"/>
        <v>0</v>
      </c>
      <c r="CS220" s="6">
        <f t="shared" si="59"/>
        <v>0</v>
      </c>
      <c r="CT220" s="6">
        <f t="shared" si="60"/>
        <v>0</v>
      </c>
      <c r="CU220" s="6">
        <f t="shared" si="61"/>
        <v>0</v>
      </c>
      <c r="CV220" s="6"/>
      <c r="CW220" s="6"/>
      <c r="CX220" s="6">
        <f t="shared" si="62"/>
        <v>0</v>
      </c>
      <c r="CY220" s="3" t="s">
        <v>257</v>
      </c>
    </row>
    <row r="221" spans="1:103" x14ac:dyDescent="0.3">
      <c r="A221" s="2">
        <v>44050</v>
      </c>
      <c r="B221" s="2" t="str">
        <f t="shared" si="49"/>
        <v>Aug</v>
      </c>
      <c r="C221" s="3">
        <f t="shared" si="50"/>
        <v>32</v>
      </c>
      <c r="D221" s="2" t="str">
        <f t="shared" si="51"/>
        <v>Fri</v>
      </c>
      <c r="E221" s="2" t="str">
        <f t="shared" si="52"/>
        <v>2020</v>
      </c>
      <c r="F221" s="3">
        <f t="shared" si="53"/>
        <v>1</v>
      </c>
      <c r="G221" s="3">
        <f t="shared" si="54"/>
        <v>0</v>
      </c>
      <c r="H221" s="3">
        <v>1</v>
      </c>
      <c r="I221" s="3">
        <f t="shared" ca="1" si="55"/>
        <v>1</v>
      </c>
      <c r="J221" s="3" t="s">
        <v>71</v>
      </c>
      <c r="K221" s="3"/>
      <c r="L221" s="3"/>
      <c r="M221" s="3">
        <f t="shared" si="56"/>
        <v>0</v>
      </c>
      <c r="N221" s="3" t="str">
        <f t="shared" si="57"/>
        <v>No Lift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6">
        <f t="shared" si="58"/>
        <v>0</v>
      </c>
      <c r="CR221" s="6">
        <f t="shared" si="48"/>
        <v>0</v>
      </c>
      <c r="CS221" s="6">
        <f t="shared" si="59"/>
        <v>0</v>
      </c>
      <c r="CT221" s="6">
        <f t="shared" si="60"/>
        <v>0</v>
      </c>
      <c r="CU221" s="6">
        <f t="shared" si="61"/>
        <v>0</v>
      </c>
      <c r="CV221" s="6"/>
      <c r="CW221" s="6"/>
      <c r="CX221" s="6">
        <f t="shared" si="62"/>
        <v>0</v>
      </c>
      <c r="CY221" s="3" t="s">
        <v>257</v>
      </c>
    </row>
    <row r="222" spans="1:103" x14ac:dyDescent="0.3">
      <c r="A222" s="2">
        <v>44051</v>
      </c>
      <c r="B222" s="2" t="str">
        <f t="shared" si="49"/>
        <v>Aug</v>
      </c>
      <c r="C222" s="3">
        <f t="shared" si="50"/>
        <v>32</v>
      </c>
      <c r="D222" s="2" t="str">
        <f t="shared" si="51"/>
        <v>Sat</v>
      </c>
      <c r="E222" s="2" t="str">
        <f t="shared" si="52"/>
        <v>2020</v>
      </c>
      <c r="F222" s="3">
        <f t="shared" si="53"/>
        <v>0</v>
      </c>
      <c r="G222" s="3">
        <f t="shared" si="54"/>
        <v>1</v>
      </c>
      <c r="H222" s="3">
        <v>1</v>
      </c>
      <c r="I222" s="3">
        <f t="shared" ca="1" si="55"/>
        <v>1</v>
      </c>
      <c r="J222" s="3" t="s">
        <v>71</v>
      </c>
      <c r="K222" s="3"/>
      <c r="L222" s="3"/>
      <c r="M222" s="3">
        <f t="shared" si="56"/>
        <v>0</v>
      </c>
      <c r="N222" s="3" t="str">
        <f t="shared" si="57"/>
        <v>No Lift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6">
        <f t="shared" si="58"/>
        <v>0</v>
      </c>
      <c r="CR222" s="6">
        <f t="shared" si="48"/>
        <v>0</v>
      </c>
      <c r="CS222" s="6">
        <f t="shared" si="59"/>
        <v>0</v>
      </c>
      <c r="CT222" s="6">
        <f t="shared" si="60"/>
        <v>0</v>
      </c>
      <c r="CU222" s="6">
        <f t="shared" si="61"/>
        <v>0</v>
      </c>
      <c r="CV222" s="6"/>
      <c r="CW222" s="6"/>
      <c r="CX222" s="6">
        <f t="shared" si="62"/>
        <v>0</v>
      </c>
      <c r="CY222" s="3" t="s">
        <v>257</v>
      </c>
    </row>
    <row r="223" spans="1:103" x14ac:dyDescent="0.3">
      <c r="A223" s="2">
        <v>44052</v>
      </c>
      <c r="B223" s="2" t="str">
        <f t="shared" si="49"/>
        <v>Aug</v>
      </c>
      <c r="C223" s="3">
        <f t="shared" si="50"/>
        <v>33</v>
      </c>
      <c r="D223" s="2" t="str">
        <f t="shared" si="51"/>
        <v>Sun</v>
      </c>
      <c r="E223" s="2" t="str">
        <f t="shared" si="52"/>
        <v>2020</v>
      </c>
      <c r="F223" s="3">
        <f t="shared" si="53"/>
        <v>0</v>
      </c>
      <c r="G223" s="3">
        <f t="shared" si="54"/>
        <v>1</v>
      </c>
      <c r="H223" s="3">
        <v>1</v>
      </c>
      <c r="I223" s="3">
        <f t="shared" ca="1" si="55"/>
        <v>1</v>
      </c>
      <c r="J223" s="3" t="s">
        <v>71</v>
      </c>
      <c r="K223" s="3"/>
      <c r="L223" s="3"/>
      <c r="M223" s="3">
        <f t="shared" si="56"/>
        <v>0</v>
      </c>
      <c r="N223" s="3" t="str">
        <f t="shared" si="57"/>
        <v>No Lift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6">
        <f t="shared" si="58"/>
        <v>0</v>
      </c>
      <c r="CR223" s="6">
        <f t="shared" si="48"/>
        <v>0</v>
      </c>
      <c r="CS223" s="6">
        <f t="shared" si="59"/>
        <v>0</v>
      </c>
      <c r="CT223" s="6">
        <f t="shared" si="60"/>
        <v>0</v>
      </c>
      <c r="CU223" s="6">
        <f t="shared" si="61"/>
        <v>0</v>
      </c>
      <c r="CV223" s="6"/>
      <c r="CW223" s="6"/>
      <c r="CX223" s="6">
        <f t="shared" si="62"/>
        <v>0</v>
      </c>
      <c r="CY223" s="3" t="s">
        <v>257</v>
      </c>
    </row>
    <row r="224" spans="1:103" x14ac:dyDescent="0.3">
      <c r="A224" s="2">
        <v>44053</v>
      </c>
      <c r="B224" s="2" t="str">
        <f t="shared" si="49"/>
        <v>Aug</v>
      </c>
      <c r="C224" s="3">
        <f t="shared" si="50"/>
        <v>33</v>
      </c>
      <c r="D224" s="2" t="str">
        <f t="shared" si="51"/>
        <v>Mon</v>
      </c>
      <c r="E224" s="2" t="str">
        <f t="shared" si="52"/>
        <v>2020</v>
      </c>
      <c r="F224" s="3">
        <f t="shared" si="53"/>
        <v>1</v>
      </c>
      <c r="G224" s="3">
        <f t="shared" si="54"/>
        <v>0</v>
      </c>
      <c r="H224" s="3">
        <v>1</v>
      </c>
      <c r="I224" s="3">
        <f t="shared" ca="1" si="55"/>
        <v>1</v>
      </c>
      <c r="J224" s="3" t="s">
        <v>71</v>
      </c>
      <c r="K224" s="3"/>
      <c r="L224" s="3"/>
      <c r="M224" s="3">
        <f t="shared" si="56"/>
        <v>0</v>
      </c>
      <c r="N224" s="3" t="str">
        <f t="shared" si="57"/>
        <v>No Lift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6">
        <f t="shared" si="58"/>
        <v>0</v>
      </c>
      <c r="CR224" s="6">
        <f t="shared" si="48"/>
        <v>0</v>
      </c>
      <c r="CS224" s="6">
        <f t="shared" si="59"/>
        <v>0</v>
      </c>
      <c r="CT224" s="6">
        <f t="shared" si="60"/>
        <v>0</v>
      </c>
      <c r="CU224" s="6">
        <f t="shared" si="61"/>
        <v>0</v>
      </c>
      <c r="CV224" s="6"/>
      <c r="CW224" s="6"/>
      <c r="CX224" s="6">
        <f t="shared" si="62"/>
        <v>0</v>
      </c>
      <c r="CY224" s="3" t="s">
        <v>257</v>
      </c>
    </row>
    <row r="225" spans="1:103" x14ac:dyDescent="0.3">
      <c r="A225" s="2">
        <v>44054</v>
      </c>
      <c r="B225" s="2" t="str">
        <f t="shared" si="49"/>
        <v>Aug</v>
      </c>
      <c r="C225" s="3">
        <f t="shared" si="50"/>
        <v>33</v>
      </c>
      <c r="D225" s="2" t="str">
        <f t="shared" si="51"/>
        <v>Tue</v>
      </c>
      <c r="E225" s="2" t="str">
        <f t="shared" si="52"/>
        <v>2020</v>
      </c>
      <c r="F225" s="3">
        <f t="shared" si="53"/>
        <v>1</v>
      </c>
      <c r="G225" s="3">
        <f t="shared" si="54"/>
        <v>0</v>
      </c>
      <c r="H225" s="3">
        <v>1</v>
      </c>
      <c r="I225" s="3">
        <f t="shared" ca="1" si="55"/>
        <v>1</v>
      </c>
      <c r="J225" s="3" t="s">
        <v>71</v>
      </c>
      <c r="K225" s="3"/>
      <c r="L225" s="3"/>
      <c r="M225" s="3">
        <f t="shared" si="56"/>
        <v>0</v>
      </c>
      <c r="N225" s="3" t="str">
        <f t="shared" si="57"/>
        <v>No Lift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6">
        <f t="shared" si="58"/>
        <v>0</v>
      </c>
      <c r="CR225" s="6">
        <f t="shared" si="48"/>
        <v>0</v>
      </c>
      <c r="CS225" s="6">
        <f t="shared" si="59"/>
        <v>0</v>
      </c>
      <c r="CT225" s="6">
        <f t="shared" si="60"/>
        <v>0</v>
      </c>
      <c r="CU225" s="6">
        <f t="shared" si="61"/>
        <v>0</v>
      </c>
      <c r="CV225" s="6"/>
      <c r="CW225" s="6"/>
      <c r="CX225" s="6">
        <f t="shared" si="62"/>
        <v>0</v>
      </c>
      <c r="CY225" s="3" t="s">
        <v>257</v>
      </c>
    </row>
    <row r="226" spans="1:103" x14ac:dyDescent="0.3">
      <c r="A226" s="2">
        <v>44055</v>
      </c>
      <c r="B226" s="2" t="str">
        <f t="shared" si="49"/>
        <v>Aug</v>
      </c>
      <c r="C226" s="3">
        <f t="shared" si="50"/>
        <v>33</v>
      </c>
      <c r="D226" s="2" t="str">
        <f t="shared" si="51"/>
        <v>Wed</v>
      </c>
      <c r="E226" s="2" t="str">
        <f t="shared" si="52"/>
        <v>2020</v>
      </c>
      <c r="F226" s="3">
        <f t="shared" si="53"/>
        <v>1</v>
      </c>
      <c r="G226" s="3">
        <f t="shared" si="54"/>
        <v>0</v>
      </c>
      <c r="H226" s="3">
        <v>1</v>
      </c>
      <c r="I226" s="3">
        <f t="shared" ca="1" si="55"/>
        <v>1</v>
      </c>
      <c r="J226" s="3" t="s">
        <v>71</v>
      </c>
      <c r="K226" s="3"/>
      <c r="L226" s="3"/>
      <c r="M226" s="3">
        <f t="shared" si="56"/>
        <v>0</v>
      </c>
      <c r="N226" s="3" t="str">
        <f t="shared" si="57"/>
        <v>No Lift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6">
        <f t="shared" si="58"/>
        <v>0</v>
      </c>
      <c r="CR226" s="6">
        <f t="shared" si="48"/>
        <v>0</v>
      </c>
      <c r="CS226" s="6">
        <f t="shared" si="59"/>
        <v>0</v>
      </c>
      <c r="CT226" s="6">
        <f t="shared" si="60"/>
        <v>0</v>
      </c>
      <c r="CU226" s="6">
        <f t="shared" si="61"/>
        <v>0</v>
      </c>
      <c r="CV226" s="6"/>
      <c r="CW226" s="6"/>
      <c r="CX226" s="6">
        <f t="shared" si="62"/>
        <v>0</v>
      </c>
      <c r="CY226" s="3" t="s">
        <v>257</v>
      </c>
    </row>
    <row r="227" spans="1:103" x14ac:dyDescent="0.3">
      <c r="A227" s="2">
        <v>44056</v>
      </c>
      <c r="B227" s="2" t="str">
        <f t="shared" si="49"/>
        <v>Aug</v>
      </c>
      <c r="C227" s="3">
        <f t="shared" si="50"/>
        <v>33</v>
      </c>
      <c r="D227" s="2" t="str">
        <f t="shared" si="51"/>
        <v>Thu</v>
      </c>
      <c r="E227" s="2" t="str">
        <f t="shared" si="52"/>
        <v>2020</v>
      </c>
      <c r="F227" s="3">
        <f t="shared" si="53"/>
        <v>1</v>
      </c>
      <c r="G227" s="3">
        <f t="shared" si="54"/>
        <v>0</v>
      </c>
      <c r="H227" s="3">
        <v>1</v>
      </c>
      <c r="I227" s="3">
        <f t="shared" ca="1" si="55"/>
        <v>1</v>
      </c>
      <c r="J227" s="3" t="s">
        <v>71</v>
      </c>
      <c r="K227" s="3"/>
      <c r="L227" s="3"/>
      <c r="M227" s="3">
        <f t="shared" si="56"/>
        <v>0</v>
      </c>
      <c r="N227" s="3" t="str">
        <f t="shared" si="57"/>
        <v>No Lift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6">
        <f t="shared" si="58"/>
        <v>0</v>
      </c>
      <c r="CR227" s="6">
        <f t="shared" si="48"/>
        <v>0</v>
      </c>
      <c r="CS227" s="6">
        <f t="shared" si="59"/>
        <v>0</v>
      </c>
      <c r="CT227" s="6">
        <f t="shared" si="60"/>
        <v>0</v>
      </c>
      <c r="CU227" s="6">
        <f t="shared" si="61"/>
        <v>0</v>
      </c>
      <c r="CV227" s="6"/>
      <c r="CW227" s="6"/>
      <c r="CX227" s="6">
        <f t="shared" si="62"/>
        <v>0</v>
      </c>
      <c r="CY227" s="3" t="s">
        <v>257</v>
      </c>
    </row>
    <row r="228" spans="1:103" x14ac:dyDescent="0.3">
      <c r="A228" s="2">
        <v>44057</v>
      </c>
      <c r="B228" s="2" t="str">
        <f t="shared" si="49"/>
        <v>Aug</v>
      </c>
      <c r="C228" s="3">
        <f t="shared" si="50"/>
        <v>33</v>
      </c>
      <c r="D228" s="2" t="str">
        <f t="shared" si="51"/>
        <v>Fri</v>
      </c>
      <c r="E228" s="2" t="str">
        <f t="shared" si="52"/>
        <v>2020</v>
      </c>
      <c r="F228" s="3">
        <f t="shared" si="53"/>
        <v>1</v>
      </c>
      <c r="G228" s="3">
        <f t="shared" si="54"/>
        <v>0</v>
      </c>
      <c r="H228" s="3">
        <v>1</v>
      </c>
      <c r="I228" s="3">
        <f t="shared" ca="1" si="55"/>
        <v>1</v>
      </c>
      <c r="J228" s="3" t="s">
        <v>71</v>
      </c>
      <c r="K228" s="3"/>
      <c r="L228" s="3"/>
      <c r="M228" s="3">
        <f t="shared" si="56"/>
        <v>0</v>
      </c>
      <c r="N228" s="3" t="str">
        <f t="shared" si="57"/>
        <v>No Lift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6">
        <f t="shared" si="58"/>
        <v>0</v>
      </c>
      <c r="CR228" s="6">
        <f t="shared" si="48"/>
        <v>0</v>
      </c>
      <c r="CS228" s="6">
        <f t="shared" si="59"/>
        <v>0</v>
      </c>
      <c r="CT228" s="6">
        <f t="shared" si="60"/>
        <v>0</v>
      </c>
      <c r="CU228" s="6">
        <f t="shared" si="61"/>
        <v>0</v>
      </c>
      <c r="CV228" s="6"/>
      <c r="CW228" s="6"/>
      <c r="CX228" s="6">
        <f t="shared" si="62"/>
        <v>0</v>
      </c>
      <c r="CY228" s="3" t="s">
        <v>257</v>
      </c>
    </row>
    <row r="229" spans="1:103" x14ac:dyDescent="0.3">
      <c r="A229" s="2">
        <v>44058</v>
      </c>
      <c r="B229" s="2" t="str">
        <f t="shared" si="49"/>
        <v>Aug</v>
      </c>
      <c r="C229" s="3">
        <f t="shared" si="50"/>
        <v>33</v>
      </c>
      <c r="D229" s="2" t="str">
        <f t="shared" si="51"/>
        <v>Sat</v>
      </c>
      <c r="E229" s="2" t="str">
        <f t="shared" si="52"/>
        <v>2020</v>
      </c>
      <c r="F229" s="3">
        <f t="shared" si="53"/>
        <v>0</v>
      </c>
      <c r="G229" s="3">
        <f t="shared" si="54"/>
        <v>1</v>
      </c>
      <c r="H229" s="3">
        <v>1</v>
      </c>
      <c r="I229" s="3">
        <f t="shared" ca="1" si="55"/>
        <v>1</v>
      </c>
      <c r="J229" s="3" t="s">
        <v>71</v>
      </c>
      <c r="K229" s="3"/>
      <c r="L229" s="3"/>
      <c r="M229" s="3">
        <f t="shared" si="56"/>
        <v>0</v>
      </c>
      <c r="N229" s="3" t="str">
        <f t="shared" si="57"/>
        <v>No Lift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6">
        <f t="shared" si="58"/>
        <v>0</v>
      </c>
      <c r="CR229" s="6">
        <f t="shared" si="48"/>
        <v>0</v>
      </c>
      <c r="CS229" s="6">
        <f t="shared" si="59"/>
        <v>0</v>
      </c>
      <c r="CT229" s="6">
        <f t="shared" si="60"/>
        <v>0</v>
      </c>
      <c r="CU229" s="6">
        <f t="shared" si="61"/>
        <v>0</v>
      </c>
      <c r="CV229" s="6"/>
      <c r="CW229" s="6"/>
      <c r="CX229" s="6">
        <f t="shared" si="62"/>
        <v>0</v>
      </c>
      <c r="CY229" s="3" t="s">
        <v>257</v>
      </c>
    </row>
    <row r="230" spans="1:103" x14ac:dyDescent="0.3">
      <c r="A230" s="2">
        <v>44059</v>
      </c>
      <c r="B230" s="2" t="str">
        <f t="shared" si="49"/>
        <v>Aug</v>
      </c>
      <c r="C230" s="3">
        <f t="shared" si="50"/>
        <v>34</v>
      </c>
      <c r="D230" s="2" t="str">
        <f t="shared" si="51"/>
        <v>Sun</v>
      </c>
      <c r="E230" s="2" t="str">
        <f t="shared" si="52"/>
        <v>2020</v>
      </c>
      <c r="F230" s="3">
        <f t="shared" si="53"/>
        <v>0</v>
      </c>
      <c r="G230" s="3">
        <f t="shared" si="54"/>
        <v>1</v>
      </c>
      <c r="H230" s="3">
        <v>1</v>
      </c>
      <c r="I230" s="3">
        <f t="shared" ca="1" si="55"/>
        <v>1</v>
      </c>
      <c r="J230" s="3" t="s">
        <v>71</v>
      </c>
      <c r="K230" s="3"/>
      <c r="L230" s="3"/>
      <c r="M230" s="3">
        <f t="shared" si="56"/>
        <v>0</v>
      </c>
      <c r="N230" s="3" t="str">
        <f t="shared" si="57"/>
        <v>No Lift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6">
        <f t="shared" si="58"/>
        <v>0</v>
      </c>
      <c r="CR230" s="6">
        <f t="shared" si="48"/>
        <v>0</v>
      </c>
      <c r="CS230" s="6">
        <f t="shared" si="59"/>
        <v>0</v>
      </c>
      <c r="CT230" s="6">
        <f t="shared" si="60"/>
        <v>0</v>
      </c>
      <c r="CU230" s="6">
        <f t="shared" si="61"/>
        <v>0</v>
      </c>
      <c r="CV230" s="6"/>
      <c r="CW230" s="6"/>
      <c r="CX230" s="6">
        <f t="shared" si="62"/>
        <v>0</v>
      </c>
      <c r="CY230" s="3" t="s">
        <v>257</v>
      </c>
    </row>
    <row r="231" spans="1:103" x14ac:dyDescent="0.3">
      <c r="A231" s="2">
        <v>44060</v>
      </c>
      <c r="B231" s="2" t="str">
        <f t="shared" si="49"/>
        <v>Aug</v>
      </c>
      <c r="C231" s="3">
        <f t="shared" si="50"/>
        <v>34</v>
      </c>
      <c r="D231" s="2" t="str">
        <f t="shared" si="51"/>
        <v>Mon</v>
      </c>
      <c r="E231" s="2" t="str">
        <f t="shared" si="52"/>
        <v>2020</v>
      </c>
      <c r="F231" s="3">
        <f t="shared" si="53"/>
        <v>1</v>
      </c>
      <c r="G231" s="3">
        <f t="shared" si="54"/>
        <v>0</v>
      </c>
      <c r="H231" s="3">
        <v>1</v>
      </c>
      <c r="I231" s="3">
        <f t="shared" ca="1" si="55"/>
        <v>1</v>
      </c>
      <c r="J231" s="3" t="s">
        <v>71</v>
      </c>
      <c r="K231" s="3"/>
      <c r="L231" s="3"/>
      <c r="M231" s="3">
        <f t="shared" si="56"/>
        <v>0</v>
      </c>
      <c r="N231" s="3" t="str">
        <f t="shared" si="57"/>
        <v>No Lift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6">
        <f t="shared" si="58"/>
        <v>0</v>
      </c>
      <c r="CR231" s="6">
        <f t="shared" si="48"/>
        <v>0</v>
      </c>
      <c r="CS231" s="6">
        <f t="shared" si="59"/>
        <v>0</v>
      </c>
      <c r="CT231" s="6">
        <f t="shared" si="60"/>
        <v>0</v>
      </c>
      <c r="CU231" s="6">
        <f t="shared" si="61"/>
        <v>0</v>
      </c>
      <c r="CV231" s="6"/>
      <c r="CW231" s="6"/>
      <c r="CX231" s="6">
        <f t="shared" si="62"/>
        <v>0</v>
      </c>
      <c r="CY231" s="3" t="s">
        <v>257</v>
      </c>
    </row>
    <row r="232" spans="1:103" x14ac:dyDescent="0.3">
      <c r="A232" s="2">
        <v>44061</v>
      </c>
      <c r="B232" s="2" t="str">
        <f t="shared" si="49"/>
        <v>Aug</v>
      </c>
      <c r="C232" s="3">
        <f t="shared" si="50"/>
        <v>34</v>
      </c>
      <c r="D232" s="2" t="str">
        <f t="shared" si="51"/>
        <v>Tue</v>
      </c>
      <c r="E232" s="2" t="str">
        <f t="shared" si="52"/>
        <v>2020</v>
      </c>
      <c r="F232" s="3">
        <f t="shared" si="53"/>
        <v>1</v>
      </c>
      <c r="G232" s="3">
        <f t="shared" si="54"/>
        <v>0</v>
      </c>
      <c r="H232" s="3">
        <v>1</v>
      </c>
      <c r="I232" s="3">
        <f t="shared" ca="1" si="55"/>
        <v>1</v>
      </c>
      <c r="J232" s="3" t="s">
        <v>71</v>
      </c>
      <c r="K232" s="3"/>
      <c r="L232" s="3"/>
      <c r="M232" s="3">
        <f t="shared" si="56"/>
        <v>0</v>
      </c>
      <c r="N232" s="3" t="str">
        <f t="shared" si="57"/>
        <v>No Lift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6">
        <f t="shared" si="58"/>
        <v>0</v>
      </c>
      <c r="CR232" s="6">
        <f t="shared" si="48"/>
        <v>0</v>
      </c>
      <c r="CS232" s="6">
        <f t="shared" si="59"/>
        <v>0</v>
      </c>
      <c r="CT232" s="6">
        <f t="shared" si="60"/>
        <v>0</v>
      </c>
      <c r="CU232" s="6">
        <f t="shared" si="61"/>
        <v>0</v>
      </c>
      <c r="CV232" s="6"/>
      <c r="CW232" s="6"/>
      <c r="CX232" s="6">
        <f t="shared" si="62"/>
        <v>0</v>
      </c>
      <c r="CY232" s="3" t="s">
        <v>257</v>
      </c>
    </row>
    <row r="233" spans="1:103" x14ac:dyDescent="0.3">
      <c r="A233" s="2">
        <v>44062</v>
      </c>
      <c r="B233" s="2" t="str">
        <f t="shared" si="49"/>
        <v>Aug</v>
      </c>
      <c r="C233" s="3">
        <f t="shared" si="50"/>
        <v>34</v>
      </c>
      <c r="D233" s="2" t="str">
        <f t="shared" si="51"/>
        <v>Wed</v>
      </c>
      <c r="E233" s="2" t="str">
        <f t="shared" si="52"/>
        <v>2020</v>
      </c>
      <c r="F233" s="3">
        <f t="shared" si="53"/>
        <v>1</v>
      </c>
      <c r="G233" s="3">
        <f t="shared" si="54"/>
        <v>0</v>
      </c>
      <c r="H233" s="3">
        <v>1</v>
      </c>
      <c r="I233" s="3">
        <f t="shared" ca="1" si="55"/>
        <v>1</v>
      </c>
      <c r="J233" s="3" t="s">
        <v>71</v>
      </c>
      <c r="K233" s="3"/>
      <c r="L233" s="3"/>
      <c r="M233" s="3">
        <f t="shared" si="56"/>
        <v>0</v>
      </c>
      <c r="N233" s="3" t="str">
        <f t="shared" si="57"/>
        <v>No Lift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6">
        <f t="shared" si="58"/>
        <v>0</v>
      </c>
      <c r="CR233" s="6">
        <f t="shared" si="48"/>
        <v>0</v>
      </c>
      <c r="CS233" s="6">
        <f t="shared" si="59"/>
        <v>0</v>
      </c>
      <c r="CT233" s="6">
        <f t="shared" si="60"/>
        <v>0</v>
      </c>
      <c r="CU233" s="6">
        <f t="shared" si="61"/>
        <v>0</v>
      </c>
      <c r="CV233" s="6"/>
      <c r="CW233" s="6"/>
      <c r="CX233" s="6">
        <f t="shared" si="62"/>
        <v>0</v>
      </c>
      <c r="CY233" s="3" t="s">
        <v>257</v>
      </c>
    </row>
    <row r="234" spans="1:103" x14ac:dyDescent="0.3">
      <c r="A234" s="2">
        <v>44063</v>
      </c>
      <c r="B234" s="2" t="str">
        <f t="shared" si="49"/>
        <v>Aug</v>
      </c>
      <c r="C234" s="3">
        <f t="shared" si="50"/>
        <v>34</v>
      </c>
      <c r="D234" s="2" t="str">
        <f t="shared" si="51"/>
        <v>Thu</v>
      </c>
      <c r="E234" s="2" t="str">
        <f t="shared" si="52"/>
        <v>2020</v>
      </c>
      <c r="F234" s="3">
        <f t="shared" si="53"/>
        <v>1</v>
      </c>
      <c r="G234" s="3">
        <f t="shared" si="54"/>
        <v>0</v>
      </c>
      <c r="H234" s="3">
        <v>1</v>
      </c>
      <c r="I234" s="3">
        <f t="shared" ca="1" si="55"/>
        <v>1</v>
      </c>
      <c r="J234" s="3" t="s">
        <v>71</v>
      </c>
      <c r="K234" s="3"/>
      <c r="L234" s="3"/>
      <c r="M234" s="3">
        <f t="shared" si="56"/>
        <v>0</v>
      </c>
      <c r="N234" s="3" t="str">
        <f t="shared" si="57"/>
        <v>No Lift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6">
        <f t="shared" si="58"/>
        <v>0</v>
      </c>
      <c r="CR234" s="6">
        <f t="shared" si="48"/>
        <v>0</v>
      </c>
      <c r="CS234" s="6">
        <f t="shared" si="59"/>
        <v>0</v>
      </c>
      <c r="CT234" s="6">
        <f t="shared" si="60"/>
        <v>0</v>
      </c>
      <c r="CU234" s="6">
        <f t="shared" si="61"/>
        <v>0</v>
      </c>
      <c r="CV234" s="6"/>
      <c r="CW234" s="6"/>
      <c r="CX234" s="6">
        <f t="shared" si="62"/>
        <v>0</v>
      </c>
      <c r="CY234" s="3" t="s">
        <v>257</v>
      </c>
    </row>
    <row r="235" spans="1:103" x14ac:dyDescent="0.3">
      <c r="A235" s="2">
        <v>44064</v>
      </c>
      <c r="B235" s="2" t="str">
        <f t="shared" si="49"/>
        <v>Aug</v>
      </c>
      <c r="C235" s="3">
        <f t="shared" si="50"/>
        <v>34</v>
      </c>
      <c r="D235" s="2" t="str">
        <f t="shared" si="51"/>
        <v>Fri</v>
      </c>
      <c r="E235" s="2" t="str">
        <f t="shared" si="52"/>
        <v>2020</v>
      </c>
      <c r="F235" s="3">
        <f t="shared" si="53"/>
        <v>1</v>
      </c>
      <c r="G235" s="3">
        <f t="shared" si="54"/>
        <v>0</v>
      </c>
      <c r="H235" s="3">
        <v>1</v>
      </c>
      <c r="I235" s="3">
        <f t="shared" ca="1" si="55"/>
        <v>1</v>
      </c>
      <c r="J235" s="3" t="s">
        <v>71</v>
      </c>
      <c r="K235" s="3"/>
      <c r="L235" s="3"/>
      <c r="M235" s="3">
        <f t="shared" si="56"/>
        <v>0</v>
      </c>
      <c r="N235" s="3" t="str">
        <f t="shared" si="57"/>
        <v>No Lift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6">
        <f t="shared" si="58"/>
        <v>0</v>
      </c>
      <c r="CR235" s="6">
        <f t="shared" si="48"/>
        <v>0</v>
      </c>
      <c r="CS235" s="6">
        <f t="shared" si="59"/>
        <v>0</v>
      </c>
      <c r="CT235" s="6">
        <f t="shared" si="60"/>
        <v>0</v>
      </c>
      <c r="CU235" s="6">
        <f t="shared" si="61"/>
        <v>0</v>
      </c>
      <c r="CV235" s="6"/>
      <c r="CW235" s="6"/>
      <c r="CX235" s="6">
        <f t="shared" si="62"/>
        <v>0</v>
      </c>
      <c r="CY235" s="3" t="s">
        <v>257</v>
      </c>
    </row>
    <row r="236" spans="1:103" x14ac:dyDescent="0.3">
      <c r="A236" s="2">
        <v>44065</v>
      </c>
      <c r="B236" s="2" t="str">
        <f t="shared" si="49"/>
        <v>Aug</v>
      </c>
      <c r="C236" s="3">
        <f t="shared" si="50"/>
        <v>34</v>
      </c>
      <c r="D236" s="2" t="str">
        <f t="shared" si="51"/>
        <v>Sat</v>
      </c>
      <c r="E236" s="2" t="str">
        <f t="shared" si="52"/>
        <v>2020</v>
      </c>
      <c r="F236" s="3">
        <f t="shared" si="53"/>
        <v>0</v>
      </c>
      <c r="G236" s="3">
        <f t="shared" si="54"/>
        <v>1</v>
      </c>
      <c r="H236" s="3">
        <v>1</v>
      </c>
      <c r="I236" s="3">
        <f t="shared" ca="1" si="55"/>
        <v>1</v>
      </c>
      <c r="J236" s="3" t="s">
        <v>71</v>
      </c>
      <c r="K236" s="3"/>
      <c r="L236" s="3"/>
      <c r="M236" s="3">
        <f t="shared" si="56"/>
        <v>0</v>
      </c>
      <c r="N236" s="3" t="str">
        <f t="shared" si="57"/>
        <v>No Lift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6">
        <f t="shared" si="58"/>
        <v>0</v>
      </c>
      <c r="CR236" s="6">
        <f t="shared" ref="CR236:CR299" si="63">IFERROR(AD236*AE236, 0)+IFERROR(AF236*AG236, 0)+IFERROR(AH236*AI236, 0)+IFERROR(AJ236*AK236, 0)+IFERROR(AL236*AM236, 0)</f>
        <v>0</v>
      </c>
      <c r="CS236" s="6">
        <f t="shared" si="59"/>
        <v>0</v>
      </c>
      <c r="CT236" s="6">
        <f t="shared" si="60"/>
        <v>0</v>
      </c>
      <c r="CU236" s="6">
        <f t="shared" si="61"/>
        <v>0</v>
      </c>
      <c r="CV236" s="6"/>
      <c r="CW236" s="6"/>
      <c r="CX236" s="6">
        <f t="shared" si="62"/>
        <v>0</v>
      </c>
      <c r="CY236" s="3" t="s">
        <v>257</v>
      </c>
    </row>
    <row r="237" spans="1:103" x14ac:dyDescent="0.3">
      <c r="A237" s="2">
        <v>44066</v>
      </c>
      <c r="B237" s="2" t="str">
        <f t="shared" si="49"/>
        <v>Aug</v>
      </c>
      <c r="C237" s="3">
        <f t="shared" si="50"/>
        <v>35</v>
      </c>
      <c r="D237" s="2" t="str">
        <f t="shared" si="51"/>
        <v>Sun</v>
      </c>
      <c r="E237" s="2" t="str">
        <f t="shared" si="52"/>
        <v>2020</v>
      </c>
      <c r="F237" s="3">
        <f t="shared" si="53"/>
        <v>0</v>
      </c>
      <c r="G237" s="3">
        <f t="shared" si="54"/>
        <v>1</v>
      </c>
      <c r="H237" s="3">
        <v>1</v>
      </c>
      <c r="I237" s="3">
        <f t="shared" ca="1" si="55"/>
        <v>1</v>
      </c>
      <c r="J237" s="3" t="s">
        <v>71</v>
      </c>
      <c r="K237" s="3"/>
      <c r="L237" s="3"/>
      <c r="M237" s="3">
        <f t="shared" si="56"/>
        <v>0</v>
      </c>
      <c r="N237" s="3" t="str">
        <f t="shared" si="57"/>
        <v>No Lift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6">
        <f t="shared" si="58"/>
        <v>0</v>
      </c>
      <c r="CR237" s="6">
        <f t="shared" si="63"/>
        <v>0</v>
      </c>
      <c r="CS237" s="6">
        <f t="shared" si="59"/>
        <v>0</v>
      </c>
      <c r="CT237" s="6">
        <f t="shared" si="60"/>
        <v>0</v>
      </c>
      <c r="CU237" s="6">
        <f t="shared" si="61"/>
        <v>0</v>
      </c>
      <c r="CV237" s="6"/>
      <c r="CW237" s="6"/>
      <c r="CX237" s="6">
        <f t="shared" si="62"/>
        <v>0</v>
      </c>
      <c r="CY237" s="3" t="s">
        <v>257</v>
      </c>
    </row>
    <row r="238" spans="1:103" x14ac:dyDescent="0.3">
      <c r="A238" s="2">
        <v>44067</v>
      </c>
      <c r="B238" s="2" t="str">
        <f t="shared" si="49"/>
        <v>Aug</v>
      </c>
      <c r="C238" s="3">
        <f t="shared" si="50"/>
        <v>35</v>
      </c>
      <c r="D238" s="2" t="str">
        <f t="shared" si="51"/>
        <v>Mon</v>
      </c>
      <c r="E238" s="2" t="str">
        <f t="shared" si="52"/>
        <v>2020</v>
      </c>
      <c r="F238" s="3">
        <f t="shared" si="53"/>
        <v>1</v>
      </c>
      <c r="G238" s="3">
        <f t="shared" si="54"/>
        <v>0</v>
      </c>
      <c r="H238" s="3">
        <v>1</v>
      </c>
      <c r="I238" s="3">
        <f t="shared" ca="1" si="55"/>
        <v>1</v>
      </c>
      <c r="J238" s="3" t="s">
        <v>71</v>
      </c>
      <c r="K238" s="3"/>
      <c r="L238" s="3"/>
      <c r="M238" s="3">
        <f t="shared" si="56"/>
        <v>0</v>
      </c>
      <c r="N238" s="3" t="str">
        <f t="shared" si="57"/>
        <v>No Lift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6">
        <f t="shared" si="58"/>
        <v>0</v>
      </c>
      <c r="CR238" s="6">
        <f t="shared" si="63"/>
        <v>0</v>
      </c>
      <c r="CS238" s="6">
        <f t="shared" si="59"/>
        <v>0</v>
      </c>
      <c r="CT238" s="6">
        <f t="shared" si="60"/>
        <v>0</v>
      </c>
      <c r="CU238" s="6">
        <f t="shared" si="61"/>
        <v>0</v>
      </c>
      <c r="CV238" s="6"/>
      <c r="CW238" s="6"/>
      <c r="CX238" s="6">
        <f t="shared" si="62"/>
        <v>0</v>
      </c>
      <c r="CY238" s="3" t="s">
        <v>257</v>
      </c>
    </row>
    <row r="239" spans="1:103" x14ac:dyDescent="0.3">
      <c r="A239" s="2">
        <v>44068</v>
      </c>
      <c r="B239" s="2" t="str">
        <f t="shared" si="49"/>
        <v>Aug</v>
      </c>
      <c r="C239" s="3">
        <f t="shared" si="50"/>
        <v>35</v>
      </c>
      <c r="D239" s="2" t="str">
        <f t="shared" si="51"/>
        <v>Tue</v>
      </c>
      <c r="E239" s="2" t="str">
        <f t="shared" si="52"/>
        <v>2020</v>
      </c>
      <c r="F239" s="3">
        <f t="shared" si="53"/>
        <v>1</v>
      </c>
      <c r="G239" s="3">
        <f t="shared" si="54"/>
        <v>0</v>
      </c>
      <c r="H239" s="3">
        <v>1</v>
      </c>
      <c r="I239" s="3">
        <f t="shared" ca="1" si="55"/>
        <v>1</v>
      </c>
      <c r="J239" s="3" t="s">
        <v>71</v>
      </c>
      <c r="K239" s="3"/>
      <c r="L239" s="3"/>
      <c r="M239" s="3">
        <f t="shared" si="56"/>
        <v>0</v>
      </c>
      <c r="N239" s="3" t="str">
        <f t="shared" si="57"/>
        <v>No Lift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6">
        <f t="shared" si="58"/>
        <v>0</v>
      </c>
      <c r="CR239" s="6">
        <f t="shared" si="63"/>
        <v>0</v>
      </c>
      <c r="CS239" s="6">
        <f t="shared" si="59"/>
        <v>0</v>
      </c>
      <c r="CT239" s="6">
        <f t="shared" si="60"/>
        <v>0</v>
      </c>
      <c r="CU239" s="6">
        <f t="shared" si="61"/>
        <v>0</v>
      </c>
      <c r="CV239" s="6"/>
      <c r="CW239" s="6"/>
      <c r="CX239" s="6">
        <f t="shared" si="62"/>
        <v>0</v>
      </c>
      <c r="CY239" s="3" t="s">
        <v>257</v>
      </c>
    </row>
    <row r="240" spans="1:103" x14ac:dyDescent="0.3">
      <c r="A240" s="2">
        <v>44069</v>
      </c>
      <c r="B240" s="2" t="str">
        <f t="shared" si="49"/>
        <v>Aug</v>
      </c>
      <c r="C240" s="3">
        <f t="shared" si="50"/>
        <v>35</v>
      </c>
      <c r="D240" s="2" t="str">
        <f t="shared" si="51"/>
        <v>Wed</v>
      </c>
      <c r="E240" s="2" t="str">
        <f t="shared" si="52"/>
        <v>2020</v>
      </c>
      <c r="F240" s="3">
        <f t="shared" si="53"/>
        <v>1</v>
      </c>
      <c r="G240" s="3">
        <f t="shared" si="54"/>
        <v>0</v>
      </c>
      <c r="H240" s="3">
        <v>1</v>
      </c>
      <c r="I240" s="3">
        <f t="shared" ca="1" si="55"/>
        <v>1</v>
      </c>
      <c r="J240" s="3" t="s">
        <v>71</v>
      </c>
      <c r="K240" s="3"/>
      <c r="L240" s="3"/>
      <c r="M240" s="3">
        <f t="shared" si="56"/>
        <v>0</v>
      </c>
      <c r="N240" s="3" t="str">
        <f t="shared" si="57"/>
        <v>No Lift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6">
        <f t="shared" si="58"/>
        <v>0</v>
      </c>
      <c r="CR240" s="6">
        <f t="shared" si="63"/>
        <v>0</v>
      </c>
      <c r="CS240" s="6">
        <f t="shared" si="59"/>
        <v>0</v>
      </c>
      <c r="CT240" s="6">
        <f t="shared" si="60"/>
        <v>0</v>
      </c>
      <c r="CU240" s="6">
        <f t="shared" si="61"/>
        <v>0</v>
      </c>
      <c r="CV240" s="6"/>
      <c r="CW240" s="6"/>
      <c r="CX240" s="6">
        <f t="shared" si="62"/>
        <v>0</v>
      </c>
      <c r="CY240" s="3" t="s">
        <v>257</v>
      </c>
    </row>
    <row r="241" spans="1:103" x14ac:dyDescent="0.3">
      <c r="A241" s="2">
        <v>44070</v>
      </c>
      <c r="B241" s="2" t="str">
        <f t="shared" si="49"/>
        <v>Aug</v>
      </c>
      <c r="C241" s="3">
        <f t="shared" si="50"/>
        <v>35</v>
      </c>
      <c r="D241" s="2" t="str">
        <f t="shared" si="51"/>
        <v>Thu</v>
      </c>
      <c r="E241" s="2" t="str">
        <f t="shared" si="52"/>
        <v>2020</v>
      </c>
      <c r="F241" s="3">
        <f t="shared" si="53"/>
        <v>1</v>
      </c>
      <c r="G241" s="3">
        <f t="shared" si="54"/>
        <v>0</v>
      </c>
      <c r="H241" s="3">
        <v>1</v>
      </c>
      <c r="I241" s="3">
        <f t="shared" ca="1" si="55"/>
        <v>1</v>
      </c>
      <c r="J241" s="3" t="s">
        <v>71</v>
      </c>
      <c r="K241" s="3"/>
      <c r="L241" s="3"/>
      <c r="M241" s="3">
        <f t="shared" si="56"/>
        <v>0</v>
      </c>
      <c r="N241" s="3" t="str">
        <f t="shared" si="57"/>
        <v>No Lift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6">
        <f t="shared" si="58"/>
        <v>0</v>
      </c>
      <c r="CR241" s="6">
        <f t="shared" si="63"/>
        <v>0</v>
      </c>
      <c r="CS241" s="6">
        <f t="shared" si="59"/>
        <v>0</v>
      </c>
      <c r="CT241" s="6">
        <f t="shared" si="60"/>
        <v>0</v>
      </c>
      <c r="CU241" s="6">
        <f t="shared" si="61"/>
        <v>0</v>
      </c>
      <c r="CV241" s="6"/>
      <c r="CW241" s="6"/>
      <c r="CX241" s="6">
        <f t="shared" si="62"/>
        <v>0</v>
      </c>
      <c r="CY241" s="3" t="s">
        <v>257</v>
      </c>
    </row>
    <row r="242" spans="1:103" x14ac:dyDescent="0.3">
      <c r="A242" s="2">
        <v>44071</v>
      </c>
      <c r="B242" s="2" t="str">
        <f t="shared" si="49"/>
        <v>Aug</v>
      </c>
      <c r="C242" s="3">
        <f t="shared" si="50"/>
        <v>35</v>
      </c>
      <c r="D242" s="2" t="str">
        <f t="shared" si="51"/>
        <v>Fri</v>
      </c>
      <c r="E242" s="2" t="str">
        <f t="shared" si="52"/>
        <v>2020</v>
      </c>
      <c r="F242" s="3">
        <f t="shared" si="53"/>
        <v>1</v>
      </c>
      <c r="G242" s="3">
        <f t="shared" si="54"/>
        <v>0</v>
      </c>
      <c r="H242" s="3">
        <v>1</v>
      </c>
      <c r="I242" s="3">
        <f t="shared" ca="1" si="55"/>
        <v>1</v>
      </c>
      <c r="J242" s="3" t="s">
        <v>71</v>
      </c>
      <c r="K242" s="3"/>
      <c r="L242" s="3"/>
      <c r="M242" s="3">
        <f t="shared" si="56"/>
        <v>0</v>
      </c>
      <c r="N242" s="3" t="str">
        <f t="shared" si="57"/>
        <v>No Lift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6">
        <f t="shared" si="58"/>
        <v>0</v>
      </c>
      <c r="CR242" s="6">
        <f t="shared" si="63"/>
        <v>0</v>
      </c>
      <c r="CS242" s="6">
        <f t="shared" si="59"/>
        <v>0</v>
      </c>
      <c r="CT242" s="6">
        <f t="shared" si="60"/>
        <v>0</v>
      </c>
      <c r="CU242" s="6">
        <f t="shared" si="61"/>
        <v>0</v>
      </c>
      <c r="CV242" s="6"/>
      <c r="CW242" s="6"/>
      <c r="CX242" s="6">
        <f t="shared" si="62"/>
        <v>0</v>
      </c>
      <c r="CY242" s="3" t="s">
        <v>257</v>
      </c>
    </row>
    <row r="243" spans="1:103" x14ac:dyDescent="0.3">
      <c r="A243" s="2">
        <v>44072</v>
      </c>
      <c r="B243" s="2" t="str">
        <f t="shared" si="49"/>
        <v>Aug</v>
      </c>
      <c r="C243" s="3">
        <f t="shared" si="50"/>
        <v>35</v>
      </c>
      <c r="D243" s="2" t="str">
        <f t="shared" si="51"/>
        <v>Sat</v>
      </c>
      <c r="E243" s="2" t="str">
        <f t="shared" si="52"/>
        <v>2020</v>
      </c>
      <c r="F243" s="3">
        <f t="shared" si="53"/>
        <v>0</v>
      </c>
      <c r="G243" s="3">
        <f t="shared" si="54"/>
        <v>1</v>
      </c>
      <c r="H243" s="3">
        <v>1</v>
      </c>
      <c r="I243" s="3">
        <f t="shared" ca="1" si="55"/>
        <v>1</v>
      </c>
      <c r="J243" s="3" t="s">
        <v>71</v>
      </c>
      <c r="K243" s="3"/>
      <c r="L243" s="3"/>
      <c r="M243" s="3">
        <f t="shared" si="56"/>
        <v>0</v>
      </c>
      <c r="N243" s="3" t="str">
        <f t="shared" si="57"/>
        <v>No Lift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6">
        <f t="shared" si="58"/>
        <v>0</v>
      </c>
      <c r="CR243" s="6">
        <f t="shared" si="63"/>
        <v>0</v>
      </c>
      <c r="CS243" s="6">
        <f t="shared" si="59"/>
        <v>0</v>
      </c>
      <c r="CT243" s="6">
        <f t="shared" si="60"/>
        <v>0</v>
      </c>
      <c r="CU243" s="6">
        <f t="shared" si="61"/>
        <v>0</v>
      </c>
      <c r="CV243" s="6"/>
      <c r="CW243" s="6"/>
      <c r="CX243" s="6">
        <f t="shared" si="62"/>
        <v>0</v>
      </c>
      <c r="CY243" s="3" t="s">
        <v>257</v>
      </c>
    </row>
    <row r="244" spans="1:103" x14ac:dyDescent="0.3">
      <c r="A244" s="2">
        <v>44073</v>
      </c>
      <c r="B244" s="2" t="str">
        <f t="shared" si="49"/>
        <v>Aug</v>
      </c>
      <c r="C244" s="3">
        <f t="shared" si="50"/>
        <v>36</v>
      </c>
      <c r="D244" s="2" t="str">
        <f t="shared" si="51"/>
        <v>Sun</v>
      </c>
      <c r="E244" s="2" t="str">
        <f t="shared" si="52"/>
        <v>2020</v>
      </c>
      <c r="F244" s="3">
        <f t="shared" si="53"/>
        <v>0</v>
      </c>
      <c r="G244" s="3">
        <f t="shared" si="54"/>
        <v>1</v>
      </c>
      <c r="H244" s="3">
        <v>1</v>
      </c>
      <c r="I244" s="3">
        <f t="shared" ca="1" si="55"/>
        <v>1</v>
      </c>
      <c r="J244" s="3" t="s">
        <v>71</v>
      </c>
      <c r="K244" s="3"/>
      <c r="L244" s="3"/>
      <c r="M244" s="3">
        <f t="shared" si="56"/>
        <v>0</v>
      </c>
      <c r="N244" s="3" t="str">
        <f t="shared" si="57"/>
        <v>No Lift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6">
        <f t="shared" si="58"/>
        <v>0</v>
      </c>
      <c r="CR244" s="6">
        <f t="shared" si="63"/>
        <v>0</v>
      </c>
      <c r="CS244" s="6">
        <f t="shared" si="59"/>
        <v>0</v>
      </c>
      <c r="CT244" s="6">
        <f t="shared" si="60"/>
        <v>0</v>
      </c>
      <c r="CU244" s="6">
        <f t="shared" si="61"/>
        <v>0</v>
      </c>
      <c r="CV244" s="6"/>
      <c r="CW244" s="6"/>
      <c r="CX244" s="6">
        <f t="shared" si="62"/>
        <v>0</v>
      </c>
      <c r="CY244" s="3" t="s">
        <v>257</v>
      </c>
    </row>
    <row r="245" spans="1:103" x14ac:dyDescent="0.3">
      <c r="A245" s="2">
        <v>44074</v>
      </c>
      <c r="B245" s="2" t="str">
        <f t="shared" si="49"/>
        <v>Aug</v>
      </c>
      <c r="C245" s="3">
        <f t="shared" si="50"/>
        <v>36</v>
      </c>
      <c r="D245" s="2" t="str">
        <f t="shared" si="51"/>
        <v>Mon</v>
      </c>
      <c r="E245" s="2" t="str">
        <f t="shared" si="52"/>
        <v>2020</v>
      </c>
      <c r="F245" s="3">
        <f t="shared" si="53"/>
        <v>1</v>
      </c>
      <c r="G245" s="3">
        <f t="shared" si="54"/>
        <v>0</v>
      </c>
      <c r="H245" s="3">
        <v>1</v>
      </c>
      <c r="I245" s="3">
        <f t="shared" ca="1" si="55"/>
        <v>1</v>
      </c>
      <c r="J245" s="3" t="s">
        <v>71</v>
      </c>
      <c r="K245" s="3"/>
      <c r="L245" s="3"/>
      <c r="M245" s="3">
        <f t="shared" si="56"/>
        <v>0</v>
      </c>
      <c r="N245" s="3" t="str">
        <f t="shared" si="57"/>
        <v>No Lift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6">
        <f t="shared" si="58"/>
        <v>0</v>
      </c>
      <c r="CR245" s="6">
        <f t="shared" si="63"/>
        <v>0</v>
      </c>
      <c r="CS245" s="6">
        <f t="shared" si="59"/>
        <v>0</v>
      </c>
      <c r="CT245" s="6">
        <f t="shared" si="60"/>
        <v>0</v>
      </c>
      <c r="CU245" s="6">
        <f t="shared" si="61"/>
        <v>0</v>
      </c>
      <c r="CV245" s="6"/>
      <c r="CW245" s="6"/>
      <c r="CX245" s="6">
        <f t="shared" si="62"/>
        <v>0</v>
      </c>
      <c r="CY245" s="3" t="s">
        <v>257</v>
      </c>
    </row>
    <row r="246" spans="1:103" x14ac:dyDescent="0.3">
      <c r="A246" s="2">
        <v>44075</v>
      </c>
      <c r="B246" s="2" t="str">
        <f t="shared" si="49"/>
        <v>Sep</v>
      </c>
      <c r="C246" s="3">
        <f t="shared" si="50"/>
        <v>36</v>
      </c>
      <c r="D246" s="2" t="str">
        <f t="shared" si="51"/>
        <v>Tue</v>
      </c>
      <c r="E246" s="2" t="str">
        <f t="shared" si="52"/>
        <v>2020</v>
      </c>
      <c r="F246" s="3">
        <f t="shared" si="53"/>
        <v>1</v>
      </c>
      <c r="G246" s="3">
        <f t="shared" si="54"/>
        <v>0</v>
      </c>
      <c r="H246" s="3">
        <v>1</v>
      </c>
      <c r="I246" s="3">
        <f t="shared" ca="1" si="55"/>
        <v>1</v>
      </c>
      <c r="J246" s="3" t="s">
        <v>71</v>
      </c>
      <c r="K246" s="3"/>
      <c r="L246" s="3"/>
      <c r="M246" s="3">
        <f t="shared" si="56"/>
        <v>0</v>
      </c>
      <c r="N246" s="3" t="str">
        <f t="shared" si="57"/>
        <v>No Lift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6">
        <f t="shared" si="58"/>
        <v>0</v>
      </c>
      <c r="CR246" s="6">
        <f t="shared" si="63"/>
        <v>0</v>
      </c>
      <c r="CS246" s="6">
        <f t="shared" si="59"/>
        <v>0</v>
      </c>
      <c r="CT246" s="6">
        <f t="shared" si="60"/>
        <v>0</v>
      </c>
      <c r="CU246" s="6">
        <f t="shared" si="61"/>
        <v>0</v>
      </c>
      <c r="CV246" s="6"/>
      <c r="CW246" s="6"/>
      <c r="CX246" s="6">
        <f t="shared" si="62"/>
        <v>0</v>
      </c>
      <c r="CY246" s="3" t="s">
        <v>257</v>
      </c>
    </row>
    <row r="247" spans="1:103" x14ac:dyDescent="0.3">
      <c r="A247" s="2">
        <v>44076</v>
      </c>
      <c r="B247" s="2" t="str">
        <f t="shared" si="49"/>
        <v>Sep</v>
      </c>
      <c r="C247" s="3">
        <f t="shared" si="50"/>
        <v>36</v>
      </c>
      <c r="D247" s="2" t="str">
        <f t="shared" si="51"/>
        <v>Wed</v>
      </c>
      <c r="E247" s="2" t="str">
        <f t="shared" si="52"/>
        <v>2020</v>
      </c>
      <c r="F247" s="3">
        <f t="shared" si="53"/>
        <v>1</v>
      </c>
      <c r="G247" s="3">
        <f t="shared" si="54"/>
        <v>0</v>
      </c>
      <c r="H247" s="3">
        <v>1</v>
      </c>
      <c r="I247" s="3">
        <f t="shared" ca="1" si="55"/>
        <v>1</v>
      </c>
      <c r="J247" s="3" t="s">
        <v>71</v>
      </c>
      <c r="K247" s="3"/>
      <c r="L247" s="3"/>
      <c r="M247" s="3">
        <f t="shared" si="56"/>
        <v>0</v>
      </c>
      <c r="N247" s="3" t="str">
        <f t="shared" si="57"/>
        <v>No Lift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6">
        <f t="shared" si="58"/>
        <v>0</v>
      </c>
      <c r="CR247" s="6">
        <f t="shared" si="63"/>
        <v>0</v>
      </c>
      <c r="CS247" s="6">
        <f t="shared" si="59"/>
        <v>0</v>
      </c>
      <c r="CT247" s="6">
        <f t="shared" si="60"/>
        <v>0</v>
      </c>
      <c r="CU247" s="6">
        <f t="shared" si="61"/>
        <v>0</v>
      </c>
      <c r="CV247" s="6"/>
      <c r="CW247" s="6"/>
      <c r="CX247" s="6">
        <f t="shared" si="62"/>
        <v>0</v>
      </c>
      <c r="CY247" s="3" t="s">
        <v>257</v>
      </c>
    </row>
    <row r="248" spans="1:103" x14ac:dyDescent="0.3">
      <c r="A248" s="2">
        <v>44077</v>
      </c>
      <c r="B248" s="2" t="str">
        <f t="shared" si="49"/>
        <v>Sep</v>
      </c>
      <c r="C248" s="3">
        <f t="shared" si="50"/>
        <v>36</v>
      </c>
      <c r="D248" s="2" t="str">
        <f t="shared" si="51"/>
        <v>Thu</v>
      </c>
      <c r="E248" s="2" t="str">
        <f t="shared" si="52"/>
        <v>2020</v>
      </c>
      <c r="F248" s="3">
        <f t="shared" si="53"/>
        <v>1</v>
      </c>
      <c r="G248" s="3">
        <f t="shared" si="54"/>
        <v>0</v>
      </c>
      <c r="H248" s="3">
        <v>1</v>
      </c>
      <c r="I248" s="3">
        <f t="shared" ca="1" si="55"/>
        <v>1</v>
      </c>
      <c r="J248" s="3" t="s">
        <v>71</v>
      </c>
      <c r="K248" s="3"/>
      <c r="L248" s="3"/>
      <c r="M248" s="3">
        <f t="shared" si="56"/>
        <v>0</v>
      </c>
      <c r="N248" s="3" t="str">
        <f t="shared" si="57"/>
        <v>No Lift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6">
        <f t="shared" si="58"/>
        <v>0</v>
      </c>
      <c r="CR248" s="6">
        <f t="shared" si="63"/>
        <v>0</v>
      </c>
      <c r="CS248" s="6">
        <f t="shared" si="59"/>
        <v>0</v>
      </c>
      <c r="CT248" s="6">
        <f t="shared" si="60"/>
        <v>0</v>
      </c>
      <c r="CU248" s="6">
        <f t="shared" si="61"/>
        <v>0</v>
      </c>
      <c r="CV248" s="6"/>
      <c r="CW248" s="6"/>
      <c r="CX248" s="6">
        <f t="shared" si="62"/>
        <v>0</v>
      </c>
      <c r="CY248" s="3" t="s">
        <v>257</v>
      </c>
    </row>
    <row r="249" spans="1:103" x14ac:dyDescent="0.3">
      <c r="A249" s="2">
        <v>44078</v>
      </c>
      <c r="B249" s="2" t="str">
        <f t="shared" si="49"/>
        <v>Sep</v>
      </c>
      <c r="C249" s="3">
        <f t="shared" si="50"/>
        <v>36</v>
      </c>
      <c r="D249" s="2" t="str">
        <f t="shared" si="51"/>
        <v>Fri</v>
      </c>
      <c r="E249" s="2" t="str">
        <f t="shared" si="52"/>
        <v>2020</v>
      </c>
      <c r="F249" s="3">
        <f t="shared" si="53"/>
        <v>1</v>
      </c>
      <c r="G249" s="3">
        <f t="shared" si="54"/>
        <v>0</v>
      </c>
      <c r="H249" s="3">
        <v>1</v>
      </c>
      <c r="I249" s="3">
        <f t="shared" ca="1" si="55"/>
        <v>1</v>
      </c>
      <c r="J249" s="3" t="s">
        <v>71</v>
      </c>
      <c r="K249" s="3"/>
      <c r="L249" s="3"/>
      <c r="M249" s="3">
        <f t="shared" si="56"/>
        <v>0</v>
      </c>
      <c r="N249" s="3" t="str">
        <f t="shared" si="57"/>
        <v>No Lift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6">
        <f t="shared" si="58"/>
        <v>0</v>
      </c>
      <c r="CR249" s="6">
        <f t="shared" si="63"/>
        <v>0</v>
      </c>
      <c r="CS249" s="6">
        <f t="shared" si="59"/>
        <v>0</v>
      </c>
      <c r="CT249" s="6">
        <f t="shared" si="60"/>
        <v>0</v>
      </c>
      <c r="CU249" s="6">
        <f t="shared" si="61"/>
        <v>0</v>
      </c>
      <c r="CV249" s="6"/>
      <c r="CW249" s="6"/>
      <c r="CX249" s="6">
        <f t="shared" si="62"/>
        <v>0</v>
      </c>
      <c r="CY249" s="3" t="s">
        <v>257</v>
      </c>
    </row>
    <row r="250" spans="1:103" x14ac:dyDescent="0.3">
      <c r="A250" s="2">
        <v>44079</v>
      </c>
      <c r="B250" s="2" t="str">
        <f t="shared" si="49"/>
        <v>Sep</v>
      </c>
      <c r="C250" s="3">
        <f t="shared" si="50"/>
        <v>36</v>
      </c>
      <c r="D250" s="2" t="str">
        <f t="shared" si="51"/>
        <v>Sat</v>
      </c>
      <c r="E250" s="2" t="str">
        <f t="shared" si="52"/>
        <v>2020</v>
      </c>
      <c r="F250" s="3">
        <f t="shared" si="53"/>
        <v>0</v>
      </c>
      <c r="G250" s="3">
        <f t="shared" si="54"/>
        <v>1</v>
      </c>
      <c r="H250" s="3">
        <v>1</v>
      </c>
      <c r="I250" s="3">
        <f t="shared" ca="1" si="55"/>
        <v>1</v>
      </c>
      <c r="J250" s="3" t="s">
        <v>71</v>
      </c>
      <c r="K250" s="3"/>
      <c r="L250" s="3"/>
      <c r="M250" s="3">
        <f t="shared" si="56"/>
        <v>0</v>
      </c>
      <c r="N250" s="3" t="str">
        <f t="shared" si="57"/>
        <v>No Lift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6">
        <f t="shared" si="58"/>
        <v>0</v>
      </c>
      <c r="CR250" s="6">
        <f t="shared" si="63"/>
        <v>0</v>
      </c>
      <c r="CS250" s="6">
        <f t="shared" si="59"/>
        <v>0</v>
      </c>
      <c r="CT250" s="6">
        <f t="shared" si="60"/>
        <v>0</v>
      </c>
      <c r="CU250" s="6">
        <f t="shared" si="61"/>
        <v>0</v>
      </c>
      <c r="CV250" s="6"/>
      <c r="CW250" s="6"/>
      <c r="CX250" s="6">
        <f t="shared" si="62"/>
        <v>0</v>
      </c>
      <c r="CY250" s="3" t="s">
        <v>257</v>
      </c>
    </row>
    <row r="251" spans="1:103" x14ac:dyDescent="0.3">
      <c r="A251" s="2">
        <v>44080</v>
      </c>
      <c r="B251" s="2" t="str">
        <f t="shared" si="49"/>
        <v>Sep</v>
      </c>
      <c r="C251" s="3">
        <f t="shared" si="50"/>
        <v>37</v>
      </c>
      <c r="D251" s="2" t="str">
        <f t="shared" si="51"/>
        <v>Sun</v>
      </c>
      <c r="E251" s="2" t="str">
        <f t="shared" si="52"/>
        <v>2020</v>
      </c>
      <c r="F251" s="3">
        <f t="shared" si="53"/>
        <v>0</v>
      </c>
      <c r="G251" s="3">
        <f t="shared" si="54"/>
        <v>1</v>
      </c>
      <c r="H251" s="3">
        <v>1</v>
      </c>
      <c r="I251" s="3">
        <f t="shared" ca="1" si="55"/>
        <v>1</v>
      </c>
      <c r="J251" s="3" t="s">
        <v>71</v>
      </c>
      <c r="K251" s="3"/>
      <c r="L251" s="3"/>
      <c r="M251" s="3">
        <f t="shared" si="56"/>
        <v>0</v>
      </c>
      <c r="N251" s="3" t="str">
        <f t="shared" si="57"/>
        <v>No Lift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6">
        <f t="shared" si="58"/>
        <v>0</v>
      </c>
      <c r="CR251" s="6">
        <f t="shared" si="63"/>
        <v>0</v>
      </c>
      <c r="CS251" s="6">
        <f t="shared" si="59"/>
        <v>0</v>
      </c>
      <c r="CT251" s="6">
        <f t="shared" si="60"/>
        <v>0</v>
      </c>
      <c r="CU251" s="6">
        <f t="shared" si="61"/>
        <v>0</v>
      </c>
      <c r="CV251" s="6"/>
      <c r="CW251" s="6"/>
      <c r="CX251" s="6">
        <f t="shared" si="62"/>
        <v>0</v>
      </c>
      <c r="CY251" s="3" t="s">
        <v>257</v>
      </c>
    </row>
    <row r="252" spans="1:103" x14ac:dyDescent="0.3">
      <c r="A252" s="2">
        <v>44081</v>
      </c>
      <c r="B252" s="2" t="str">
        <f t="shared" si="49"/>
        <v>Sep</v>
      </c>
      <c r="C252" s="3">
        <f t="shared" si="50"/>
        <v>37</v>
      </c>
      <c r="D252" s="2" t="str">
        <f t="shared" si="51"/>
        <v>Mon</v>
      </c>
      <c r="E252" s="2" t="str">
        <f t="shared" si="52"/>
        <v>2020</v>
      </c>
      <c r="F252" s="3">
        <f t="shared" si="53"/>
        <v>1</v>
      </c>
      <c r="G252" s="3">
        <f t="shared" si="54"/>
        <v>0</v>
      </c>
      <c r="H252" s="3">
        <v>1</v>
      </c>
      <c r="I252" s="3">
        <f t="shared" ca="1" si="55"/>
        <v>1</v>
      </c>
      <c r="J252" s="3" t="s">
        <v>71</v>
      </c>
      <c r="K252" s="3"/>
      <c r="L252" s="3"/>
      <c r="M252" s="3">
        <f t="shared" si="56"/>
        <v>0</v>
      </c>
      <c r="N252" s="3" t="str">
        <f t="shared" si="57"/>
        <v>No Lift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6">
        <f t="shared" si="58"/>
        <v>0</v>
      </c>
      <c r="CR252" s="6">
        <f t="shared" si="63"/>
        <v>0</v>
      </c>
      <c r="CS252" s="6">
        <f t="shared" si="59"/>
        <v>0</v>
      </c>
      <c r="CT252" s="6">
        <f t="shared" si="60"/>
        <v>0</v>
      </c>
      <c r="CU252" s="6">
        <f t="shared" si="61"/>
        <v>0</v>
      </c>
      <c r="CV252" s="6"/>
      <c r="CW252" s="6"/>
      <c r="CX252" s="6">
        <f t="shared" si="62"/>
        <v>0</v>
      </c>
      <c r="CY252" s="3" t="s">
        <v>257</v>
      </c>
    </row>
    <row r="253" spans="1:103" x14ac:dyDescent="0.3">
      <c r="A253" s="2">
        <v>44082</v>
      </c>
      <c r="B253" s="2" t="str">
        <f t="shared" si="49"/>
        <v>Sep</v>
      </c>
      <c r="C253" s="3">
        <f t="shared" si="50"/>
        <v>37</v>
      </c>
      <c r="D253" s="2" t="str">
        <f t="shared" si="51"/>
        <v>Tue</v>
      </c>
      <c r="E253" s="2" t="str">
        <f t="shared" si="52"/>
        <v>2020</v>
      </c>
      <c r="F253" s="3">
        <f t="shared" si="53"/>
        <v>1</v>
      </c>
      <c r="G253" s="3">
        <f t="shared" si="54"/>
        <v>0</v>
      </c>
      <c r="H253" s="3">
        <v>1</v>
      </c>
      <c r="I253" s="3">
        <f t="shared" ca="1" si="55"/>
        <v>1</v>
      </c>
      <c r="J253" s="3" t="s">
        <v>71</v>
      </c>
      <c r="K253" s="3"/>
      <c r="L253" s="3"/>
      <c r="M253" s="3">
        <f t="shared" si="56"/>
        <v>0</v>
      </c>
      <c r="N253" s="3" t="str">
        <f t="shared" si="57"/>
        <v>No Lift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6">
        <f t="shared" si="58"/>
        <v>0</v>
      </c>
      <c r="CR253" s="6">
        <f t="shared" si="63"/>
        <v>0</v>
      </c>
      <c r="CS253" s="6">
        <f t="shared" si="59"/>
        <v>0</v>
      </c>
      <c r="CT253" s="6">
        <f t="shared" si="60"/>
        <v>0</v>
      </c>
      <c r="CU253" s="6">
        <f t="shared" si="61"/>
        <v>0</v>
      </c>
      <c r="CV253" s="6"/>
      <c r="CW253" s="6"/>
      <c r="CX253" s="6">
        <f t="shared" si="62"/>
        <v>0</v>
      </c>
      <c r="CY253" s="3" t="s">
        <v>257</v>
      </c>
    </row>
    <row r="254" spans="1:103" x14ac:dyDescent="0.3">
      <c r="A254" s="2">
        <v>44083</v>
      </c>
      <c r="B254" s="2" t="str">
        <f t="shared" si="49"/>
        <v>Sep</v>
      </c>
      <c r="C254" s="3">
        <f t="shared" si="50"/>
        <v>37</v>
      </c>
      <c r="D254" s="2" t="str">
        <f t="shared" si="51"/>
        <v>Wed</v>
      </c>
      <c r="E254" s="2" t="str">
        <f t="shared" si="52"/>
        <v>2020</v>
      </c>
      <c r="F254" s="3">
        <f t="shared" si="53"/>
        <v>1</v>
      </c>
      <c r="G254" s="3">
        <f t="shared" si="54"/>
        <v>0</v>
      </c>
      <c r="H254" s="3">
        <v>1</v>
      </c>
      <c r="I254" s="3">
        <f t="shared" ca="1" si="55"/>
        <v>1</v>
      </c>
      <c r="J254" s="3" t="s">
        <v>71</v>
      </c>
      <c r="K254" s="3"/>
      <c r="L254" s="3"/>
      <c r="M254" s="3">
        <f t="shared" si="56"/>
        <v>0</v>
      </c>
      <c r="N254" s="3" t="str">
        <f t="shared" si="57"/>
        <v>No Lift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6">
        <f t="shared" si="58"/>
        <v>0</v>
      </c>
      <c r="CR254" s="6">
        <f t="shared" si="63"/>
        <v>0</v>
      </c>
      <c r="CS254" s="6">
        <f t="shared" si="59"/>
        <v>0</v>
      </c>
      <c r="CT254" s="6">
        <f t="shared" si="60"/>
        <v>0</v>
      </c>
      <c r="CU254" s="6">
        <f t="shared" si="61"/>
        <v>0</v>
      </c>
      <c r="CV254" s="6"/>
      <c r="CW254" s="6"/>
      <c r="CX254" s="6">
        <f t="shared" si="62"/>
        <v>0</v>
      </c>
      <c r="CY254" s="3" t="s">
        <v>257</v>
      </c>
    </row>
    <row r="255" spans="1:103" x14ac:dyDescent="0.3">
      <c r="A255" s="2">
        <v>44084</v>
      </c>
      <c r="B255" s="2" t="str">
        <f t="shared" si="49"/>
        <v>Sep</v>
      </c>
      <c r="C255" s="3">
        <f t="shared" si="50"/>
        <v>37</v>
      </c>
      <c r="D255" s="2" t="str">
        <f t="shared" si="51"/>
        <v>Thu</v>
      </c>
      <c r="E255" s="2" t="str">
        <f t="shared" si="52"/>
        <v>2020</v>
      </c>
      <c r="F255" s="3">
        <f t="shared" si="53"/>
        <v>1</v>
      </c>
      <c r="G255" s="3">
        <f t="shared" si="54"/>
        <v>0</v>
      </c>
      <c r="H255" s="3">
        <v>1</v>
      </c>
      <c r="I255" s="3">
        <f t="shared" ca="1" si="55"/>
        <v>1</v>
      </c>
      <c r="J255" s="3" t="s">
        <v>71</v>
      </c>
      <c r="K255" s="3"/>
      <c r="L255" s="3"/>
      <c r="M255" s="3">
        <f t="shared" si="56"/>
        <v>0</v>
      </c>
      <c r="N255" s="3" t="str">
        <f t="shared" si="57"/>
        <v>No Lift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6">
        <f t="shared" si="58"/>
        <v>0</v>
      </c>
      <c r="CR255" s="6">
        <f t="shared" si="63"/>
        <v>0</v>
      </c>
      <c r="CS255" s="6">
        <f t="shared" si="59"/>
        <v>0</v>
      </c>
      <c r="CT255" s="6">
        <f t="shared" si="60"/>
        <v>0</v>
      </c>
      <c r="CU255" s="6">
        <f t="shared" si="61"/>
        <v>0</v>
      </c>
      <c r="CV255" s="6"/>
      <c r="CW255" s="6"/>
      <c r="CX255" s="6">
        <f t="shared" si="62"/>
        <v>0</v>
      </c>
      <c r="CY255" s="3" t="s">
        <v>257</v>
      </c>
    </row>
    <row r="256" spans="1:103" x14ac:dyDescent="0.3">
      <c r="A256" s="2">
        <v>44085</v>
      </c>
      <c r="B256" s="2" t="str">
        <f t="shared" si="49"/>
        <v>Sep</v>
      </c>
      <c r="C256" s="3">
        <f t="shared" si="50"/>
        <v>37</v>
      </c>
      <c r="D256" s="2" t="str">
        <f t="shared" si="51"/>
        <v>Fri</v>
      </c>
      <c r="E256" s="2" t="str">
        <f t="shared" si="52"/>
        <v>2020</v>
      </c>
      <c r="F256" s="3">
        <f t="shared" si="53"/>
        <v>1</v>
      </c>
      <c r="G256" s="3">
        <f t="shared" si="54"/>
        <v>0</v>
      </c>
      <c r="H256" s="3">
        <v>1</v>
      </c>
      <c r="I256" s="3">
        <f t="shared" ca="1" si="55"/>
        <v>1</v>
      </c>
      <c r="J256" s="3" t="s">
        <v>71</v>
      </c>
      <c r="K256" s="3"/>
      <c r="L256" s="3"/>
      <c r="M256" s="3">
        <f t="shared" si="56"/>
        <v>0</v>
      </c>
      <c r="N256" s="3" t="str">
        <f t="shared" si="57"/>
        <v>No Lift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6">
        <f t="shared" si="58"/>
        <v>0</v>
      </c>
      <c r="CR256" s="6">
        <f t="shared" si="63"/>
        <v>0</v>
      </c>
      <c r="CS256" s="6">
        <f t="shared" si="59"/>
        <v>0</v>
      </c>
      <c r="CT256" s="6">
        <f t="shared" si="60"/>
        <v>0</v>
      </c>
      <c r="CU256" s="6">
        <f t="shared" si="61"/>
        <v>0</v>
      </c>
      <c r="CV256" s="6"/>
      <c r="CW256" s="6"/>
      <c r="CX256" s="6">
        <f t="shared" si="62"/>
        <v>0</v>
      </c>
      <c r="CY256" s="3" t="s">
        <v>257</v>
      </c>
    </row>
    <row r="257" spans="1:103" x14ac:dyDescent="0.3">
      <c r="A257" s="2">
        <v>44086</v>
      </c>
      <c r="B257" s="2" t="str">
        <f t="shared" si="49"/>
        <v>Sep</v>
      </c>
      <c r="C257" s="3">
        <f t="shared" si="50"/>
        <v>37</v>
      </c>
      <c r="D257" s="2" t="str">
        <f t="shared" si="51"/>
        <v>Sat</v>
      </c>
      <c r="E257" s="2" t="str">
        <f t="shared" si="52"/>
        <v>2020</v>
      </c>
      <c r="F257" s="3">
        <f t="shared" si="53"/>
        <v>0</v>
      </c>
      <c r="G257" s="3">
        <f t="shared" si="54"/>
        <v>1</v>
      </c>
      <c r="H257" s="3">
        <v>1</v>
      </c>
      <c r="I257" s="3">
        <f t="shared" ca="1" si="55"/>
        <v>1</v>
      </c>
      <c r="J257" s="3" t="s">
        <v>71</v>
      </c>
      <c r="K257" s="3"/>
      <c r="L257" s="3"/>
      <c r="M257" s="3">
        <f t="shared" si="56"/>
        <v>0</v>
      </c>
      <c r="N257" s="3" t="str">
        <f t="shared" si="57"/>
        <v>No Lift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6">
        <f t="shared" si="58"/>
        <v>0</v>
      </c>
      <c r="CR257" s="6">
        <f t="shared" si="63"/>
        <v>0</v>
      </c>
      <c r="CS257" s="6">
        <f t="shared" si="59"/>
        <v>0</v>
      </c>
      <c r="CT257" s="6">
        <f t="shared" si="60"/>
        <v>0</v>
      </c>
      <c r="CU257" s="6">
        <f t="shared" si="61"/>
        <v>0</v>
      </c>
      <c r="CV257" s="6"/>
      <c r="CW257" s="6"/>
      <c r="CX257" s="6">
        <f t="shared" si="62"/>
        <v>0</v>
      </c>
      <c r="CY257" s="3" t="s">
        <v>257</v>
      </c>
    </row>
    <row r="258" spans="1:103" x14ac:dyDescent="0.3">
      <c r="A258" s="2">
        <v>44087</v>
      </c>
      <c r="B258" s="2" t="str">
        <f t="shared" ref="B258:B321" si="64">TEXT(A258, "Mmm")</f>
        <v>Sep</v>
      </c>
      <c r="C258" s="3">
        <f t="shared" ref="C258:C321" si="65">WEEKNUM(A258)</f>
        <v>38</v>
      </c>
      <c r="D258" s="2" t="str">
        <f t="shared" ref="D258:D321" si="66">TEXT(A258,"Ddd")</f>
        <v>Sun</v>
      </c>
      <c r="E258" s="2" t="str">
        <f t="shared" ref="E258:E321" si="67">TEXT(A258,"Yyyy")</f>
        <v>2020</v>
      </c>
      <c r="F258" s="3">
        <f t="shared" ref="F258:F321" si="68">IF(OR(WEEKDAY(A258)=1, WEEKDAY(A258)=7), 0, 1)</f>
        <v>0</v>
      </c>
      <c r="G258" s="3">
        <f t="shared" ref="G258:G321" si="69">IF(OR(WEEKDAY(A258)=1, WEEKDAY(A258)=7), 1, 0)</f>
        <v>1</v>
      </c>
      <c r="H258" s="3">
        <v>1</v>
      </c>
      <c r="I258" s="3">
        <f t="shared" ref="I258:I321" ca="1" si="70">IF(A258&lt;TODAY(), 1, 0)</f>
        <v>1</v>
      </c>
      <c r="J258" s="3" t="s">
        <v>71</v>
      </c>
      <c r="K258" s="3"/>
      <c r="L258" s="3"/>
      <c r="M258" s="3">
        <f t="shared" ref="M258:M321" si="71">IF(OR(COUNTIF(O258, "Leg*"), COUNTIF(O258, "Upper*"), COUNTIF(O258, "Should*")), 1, 0)</f>
        <v>0</v>
      </c>
      <c r="N258" s="3" t="str">
        <f t="shared" ref="N258:N321" si="72">IF(COUNTIF(O258,"Leg*")=1, "Legs", IF(COUNTIF(O258, "Upp*")=1, "Upper", IF(ISBLANK(O258), "No Lift", "Shoulders")))</f>
        <v>No Lift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6">
        <f t="shared" ref="CQ258:CQ321" si="73">IFERROR(Q258*R258, 0)+IFERROR(S258*T258, 0)+IFERROR(U258*V258, 0)+IFERROR(W258*X258, 0)+IFERROR(Y258*Z258, 0)</f>
        <v>0</v>
      </c>
      <c r="CR258" s="6">
        <f t="shared" si="63"/>
        <v>0</v>
      </c>
      <c r="CS258" s="6">
        <f t="shared" ref="CS258:CS321" si="74">IFERROR(AO258*AP258, 0)+IFERROR(AQ258*AR258, 0)+IFERROR(AS258*AT258, 0)+IFERROR(AU258*AV258, 0)+IFERROR(AW258*AX258, 0)</f>
        <v>0</v>
      </c>
      <c r="CT258" s="6">
        <f t="shared" ref="CT258:CT321" si="75">IFERROR(AZ258*BA258, 0)+IFERROR(BB258*BC258, 0)+IFERROR(BD258*BE258, 0)+IFERROR(BF258*BG258, 0)+IFERROR(BH258*BI258, 0)</f>
        <v>0</v>
      </c>
      <c r="CU258" s="6">
        <f t="shared" ref="CU258:CU321" si="76">IFERROR(BK258*BL258, 0)+IFERROR(BM258*BN258, 0)+IFERROR(BO258*BP258, 0)+IFERROR(BQ258*BR258, 0)+IFERROR(BS258*BT258, 0)</f>
        <v>0</v>
      </c>
      <c r="CV258" s="6"/>
      <c r="CW258" s="6"/>
      <c r="CX258" s="6">
        <f t="shared" ref="CX258:CX321" si="77">SUM(CQ258:CU258)</f>
        <v>0</v>
      </c>
      <c r="CY258" s="3" t="s">
        <v>257</v>
      </c>
    </row>
    <row r="259" spans="1:103" x14ac:dyDescent="0.3">
      <c r="A259" s="2">
        <v>44088</v>
      </c>
      <c r="B259" s="2" t="str">
        <f t="shared" si="64"/>
        <v>Sep</v>
      </c>
      <c r="C259" s="3">
        <f t="shared" si="65"/>
        <v>38</v>
      </c>
      <c r="D259" s="2" t="str">
        <f t="shared" si="66"/>
        <v>Mon</v>
      </c>
      <c r="E259" s="2" t="str">
        <f t="shared" si="67"/>
        <v>2020</v>
      </c>
      <c r="F259" s="3">
        <f t="shared" si="68"/>
        <v>1</v>
      </c>
      <c r="G259" s="3">
        <f t="shared" si="69"/>
        <v>0</v>
      </c>
      <c r="H259" s="3">
        <v>1</v>
      </c>
      <c r="I259" s="3">
        <f t="shared" ca="1" si="70"/>
        <v>1</v>
      </c>
      <c r="J259" s="3" t="s">
        <v>71</v>
      </c>
      <c r="K259" s="3"/>
      <c r="L259" s="3"/>
      <c r="M259" s="3">
        <f t="shared" si="71"/>
        <v>0</v>
      </c>
      <c r="N259" s="3" t="str">
        <f t="shared" si="72"/>
        <v>No Lift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6">
        <f t="shared" si="73"/>
        <v>0</v>
      </c>
      <c r="CR259" s="6">
        <f t="shared" si="63"/>
        <v>0</v>
      </c>
      <c r="CS259" s="6">
        <f t="shared" si="74"/>
        <v>0</v>
      </c>
      <c r="CT259" s="6">
        <f t="shared" si="75"/>
        <v>0</v>
      </c>
      <c r="CU259" s="6">
        <f t="shared" si="76"/>
        <v>0</v>
      </c>
      <c r="CV259" s="6"/>
      <c r="CW259" s="6"/>
      <c r="CX259" s="6">
        <f t="shared" si="77"/>
        <v>0</v>
      </c>
      <c r="CY259" s="3" t="s">
        <v>257</v>
      </c>
    </row>
    <row r="260" spans="1:103" x14ac:dyDescent="0.3">
      <c r="A260" s="2">
        <v>44089</v>
      </c>
      <c r="B260" s="2" t="str">
        <f t="shared" si="64"/>
        <v>Sep</v>
      </c>
      <c r="C260" s="3">
        <f t="shared" si="65"/>
        <v>38</v>
      </c>
      <c r="D260" s="2" t="str">
        <f t="shared" si="66"/>
        <v>Tue</v>
      </c>
      <c r="E260" s="2" t="str">
        <f t="shared" si="67"/>
        <v>2020</v>
      </c>
      <c r="F260" s="3">
        <f t="shared" si="68"/>
        <v>1</v>
      </c>
      <c r="G260" s="3">
        <f t="shared" si="69"/>
        <v>0</v>
      </c>
      <c r="H260" s="3">
        <v>1</v>
      </c>
      <c r="I260" s="3">
        <f t="shared" ca="1" si="70"/>
        <v>1</v>
      </c>
      <c r="J260" s="3" t="s">
        <v>71</v>
      </c>
      <c r="K260" s="3"/>
      <c r="L260" s="3"/>
      <c r="M260" s="3">
        <f t="shared" si="71"/>
        <v>0</v>
      </c>
      <c r="N260" s="3" t="str">
        <f t="shared" si="72"/>
        <v>No Lift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6">
        <f t="shared" si="73"/>
        <v>0</v>
      </c>
      <c r="CR260" s="6">
        <f t="shared" si="63"/>
        <v>0</v>
      </c>
      <c r="CS260" s="6">
        <f t="shared" si="74"/>
        <v>0</v>
      </c>
      <c r="CT260" s="6">
        <f t="shared" si="75"/>
        <v>0</v>
      </c>
      <c r="CU260" s="6">
        <f t="shared" si="76"/>
        <v>0</v>
      </c>
      <c r="CV260" s="6"/>
      <c r="CW260" s="6"/>
      <c r="CX260" s="6">
        <f t="shared" si="77"/>
        <v>0</v>
      </c>
      <c r="CY260" s="3" t="s">
        <v>257</v>
      </c>
    </row>
    <row r="261" spans="1:103" x14ac:dyDescent="0.3">
      <c r="A261" s="2">
        <v>44090</v>
      </c>
      <c r="B261" s="2" t="str">
        <f t="shared" si="64"/>
        <v>Sep</v>
      </c>
      <c r="C261" s="3">
        <f t="shared" si="65"/>
        <v>38</v>
      </c>
      <c r="D261" s="2" t="str">
        <f t="shared" si="66"/>
        <v>Wed</v>
      </c>
      <c r="E261" s="2" t="str">
        <f t="shared" si="67"/>
        <v>2020</v>
      </c>
      <c r="F261" s="3">
        <f t="shared" si="68"/>
        <v>1</v>
      </c>
      <c r="G261" s="3">
        <f t="shared" si="69"/>
        <v>0</v>
      </c>
      <c r="H261" s="3">
        <v>1</v>
      </c>
      <c r="I261" s="3">
        <f t="shared" ca="1" si="70"/>
        <v>1</v>
      </c>
      <c r="J261" s="3" t="s">
        <v>71</v>
      </c>
      <c r="K261" s="3"/>
      <c r="L261" s="3"/>
      <c r="M261" s="3">
        <f t="shared" si="71"/>
        <v>0</v>
      </c>
      <c r="N261" s="3" t="str">
        <f t="shared" si="72"/>
        <v>No Lift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6">
        <f t="shared" si="73"/>
        <v>0</v>
      </c>
      <c r="CR261" s="6">
        <f t="shared" si="63"/>
        <v>0</v>
      </c>
      <c r="CS261" s="6">
        <f t="shared" si="74"/>
        <v>0</v>
      </c>
      <c r="CT261" s="6">
        <f t="shared" si="75"/>
        <v>0</v>
      </c>
      <c r="CU261" s="6">
        <f t="shared" si="76"/>
        <v>0</v>
      </c>
      <c r="CV261" s="6"/>
      <c r="CW261" s="6"/>
      <c r="CX261" s="6">
        <f t="shared" si="77"/>
        <v>0</v>
      </c>
      <c r="CY261" s="3" t="s">
        <v>257</v>
      </c>
    </row>
    <row r="262" spans="1:103" x14ac:dyDescent="0.3">
      <c r="A262" s="2">
        <v>44091</v>
      </c>
      <c r="B262" s="2" t="str">
        <f t="shared" si="64"/>
        <v>Sep</v>
      </c>
      <c r="C262" s="3">
        <f t="shared" si="65"/>
        <v>38</v>
      </c>
      <c r="D262" s="2" t="str">
        <f t="shared" si="66"/>
        <v>Thu</v>
      </c>
      <c r="E262" s="2" t="str">
        <f t="shared" si="67"/>
        <v>2020</v>
      </c>
      <c r="F262" s="3">
        <f t="shared" si="68"/>
        <v>1</v>
      </c>
      <c r="G262" s="3">
        <f t="shared" si="69"/>
        <v>0</v>
      </c>
      <c r="H262" s="3">
        <v>1</v>
      </c>
      <c r="I262" s="3">
        <f t="shared" ca="1" si="70"/>
        <v>1</v>
      </c>
      <c r="J262" s="3" t="s">
        <v>71</v>
      </c>
      <c r="K262" s="3"/>
      <c r="L262" s="3"/>
      <c r="M262" s="3">
        <f t="shared" si="71"/>
        <v>0</v>
      </c>
      <c r="N262" s="3" t="str">
        <f t="shared" si="72"/>
        <v>No Lift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6">
        <f t="shared" si="73"/>
        <v>0</v>
      </c>
      <c r="CR262" s="6">
        <f t="shared" si="63"/>
        <v>0</v>
      </c>
      <c r="CS262" s="6">
        <f t="shared" si="74"/>
        <v>0</v>
      </c>
      <c r="CT262" s="6">
        <f t="shared" si="75"/>
        <v>0</v>
      </c>
      <c r="CU262" s="6">
        <f t="shared" si="76"/>
        <v>0</v>
      </c>
      <c r="CV262" s="6"/>
      <c r="CW262" s="6"/>
      <c r="CX262" s="6">
        <f t="shared" si="77"/>
        <v>0</v>
      </c>
      <c r="CY262" s="3" t="s">
        <v>257</v>
      </c>
    </row>
    <row r="263" spans="1:103" x14ac:dyDescent="0.3">
      <c r="A263" s="2">
        <v>44092</v>
      </c>
      <c r="B263" s="2" t="str">
        <f t="shared" si="64"/>
        <v>Sep</v>
      </c>
      <c r="C263" s="3">
        <f t="shared" si="65"/>
        <v>38</v>
      </c>
      <c r="D263" s="2" t="str">
        <f t="shared" si="66"/>
        <v>Fri</v>
      </c>
      <c r="E263" s="2" t="str">
        <f t="shared" si="67"/>
        <v>2020</v>
      </c>
      <c r="F263" s="3">
        <f t="shared" si="68"/>
        <v>1</v>
      </c>
      <c r="G263" s="3">
        <f t="shared" si="69"/>
        <v>0</v>
      </c>
      <c r="H263" s="3">
        <v>1</v>
      </c>
      <c r="I263" s="3">
        <f t="shared" ca="1" si="70"/>
        <v>1</v>
      </c>
      <c r="J263" s="3" t="s">
        <v>71</v>
      </c>
      <c r="K263" s="3"/>
      <c r="L263" s="3"/>
      <c r="M263" s="3">
        <f t="shared" si="71"/>
        <v>0</v>
      </c>
      <c r="N263" s="3" t="str">
        <f t="shared" si="72"/>
        <v>No Lift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6">
        <f t="shared" si="73"/>
        <v>0</v>
      </c>
      <c r="CR263" s="6">
        <f t="shared" si="63"/>
        <v>0</v>
      </c>
      <c r="CS263" s="6">
        <f t="shared" si="74"/>
        <v>0</v>
      </c>
      <c r="CT263" s="6">
        <f t="shared" si="75"/>
        <v>0</v>
      </c>
      <c r="CU263" s="6">
        <f t="shared" si="76"/>
        <v>0</v>
      </c>
      <c r="CV263" s="6"/>
      <c r="CW263" s="6"/>
      <c r="CX263" s="6">
        <f t="shared" si="77"/>
        <v>0</v>
      </c>
      <c r="CY263" s="3" t="s">
        <v>257</v>
      </c>
    </row>
    <row r="264" spans="1:103" x14ac:dyDescent="0.3">
      <c r="A264" s="2">
        <v>44093</v>
      </c>
      <c r="B264" s="2" t="str">
        <f t="shared" si="64"/>
        <v>Sep</v>
      </c>
      <c r="C264" s="3">
        <f t="shared" si="65"/>
        <v>38</v>
      </c>
      <c r="D264" s="2" t="str">
        <f t="shared" si="66"/>
        <v>Sat</v>
      </c>
      <c r="E264" s="2" t="str">
        <f t="shared" si="67"/>
        <v>2020</v>
      </c>
      <c r="F264" s="3">
        <f t="shared" si="68"/>
        <v>0</v>
      </c>
      <c r="G264" s="3">
        <f t="shared" si="69"/>
        <v>1</v>
      </c>
      <c r="H264" s="3">
        <v>1</v>
      </c>
      <c r="I264" s="3">
        <f t="shared" ca="1" si="70"/>
        <v>1</v>
      </c>
      <c r="J264" s="3" t="s">
        <v>71</v>
      </c>
      <c r="K264" s="3"/>
      <c r="L264" s="3"/>
      <c r="M264" s="3">
        <f t="shared" si="71"/>
        <v>0</v>
      </c>
      <c r="N264" s="3" t="str">
        <f t="shared" si="72"/>
        <v>No Lift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6">
        <f t="shared" si="73"/>
        <v>0</v>
      </c>
      <c r="CR264" s="6">
        <f t="shared" si="63"/>
        <v>0</v>
      </c>
      <c r="CS264" s="6">
        <f t="shared" si="74"/>
        <v>0</v>
      </c>
      <c r="CT264" s="6">
        <f t="shared" si="75"/>
        <v>0</v>
      </c>
      <c r="CU264" s="6">
        <f t="shared" si="76"/>
        <v>0</v>
      </c>
      <c r="CV264" s="6"/>
      <c r="CW264" s="6"/>
      <c r="CX264" s="6">
        <f t="shared" si="77"/>
        <v>0</v>
      </c>
      <c r="CY264" s="3" t="s">
        <v>257</v>
      </c>
    </row>
    <row r="265" spans="1:103" x14ac:dyDescent="0.3">
      <c r="A265" s="2">
        <v>44094</v>
      </c>
      <c r="B265" s="2" t="str">
        <f t="shared" si="64"/>
        <v>Sep</v>
      </c>
      <c r="C265" s="3">
        <f t="shared" si="65"/>
        <v>39</v>
      </c>
      <c r="D265" s="2" t="str">
        <f t="shared" si="66"/>
        <v>Sun</v>
      </c>
      <c r="E265" s="2" t="str">
        <f t="shared" si="67"/>
        <v>2020</v>
      </c>
      <c r="F265" s="3">
        <f t="shared" si="68"/>
        <v>0</v>
      </c>
      <c r="G265" s="3">
        <f t="shared" si="69"/>
        <v>1</v>
      </c>
      <c r="H265" s="3">
        <v>1</v>
      </c>
      <c r="I265" s="3">
        <f t="shared" ca="1" si="70"/>
        <v>1</v>
      </c>
      <c r="J265" s="3" t="s">
        <v>71</v>
      </c>
      <c r="K265" s="3"/>
      <c r="L265" s="3"/>
      <c r="M265" s="3">
        <f t="shared" si="71"/>
        <v>0</v>
      </c>
      <c r="N265" s="3" t="str">
        <f t="shared" si="72"/>
        <v>No Lift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6">
        <f t="shared" si="73"/>
        <v>0</v>
      </c>
      <c r="CR265" s="6">
        <f t="shared" si="63"/>
        <v>0</v>
      </c>
      <c r="CS265" s="6">
        <f t="shared" si="74"/>
        <v>0</v>
      </c>
      <c r="CT265" s="6">
        <f t="shared" si="75"/>
        <v>0</v>
      </c>
      <c r="CU265" s="6">
        <f t="shared" si="76"/>
        <v>0</v>
      </c>
      <c r="CV265" s="6"/>
      <c r="CW265" s="6"/>
      <c r="CX265" s="6">
        <f t="shared" si="77"/>
        <v>0</v>
      </c>
      <c r="CY265" s="3" t="s">
        <v>257</v>
      </c>
    </row>
    <row r="266" spans="1:103" x14ac:dyDescent="0.3">
      <c r="A266" s="2">
        <v>44095</v>
      </c>
      <c r="B266" s="2" t="str">
        <f t="shared" si="64"/>
        <v>Sep</v>
      </c>
      <c r="C266" s="3">
        <f t="shared" si="65"/>
        <v>39</v>
      </c>
      <c r="D266" s="2" t="str">
        <f t="shared" si="66"/>
        <v>Mon</v>
      </c>
      <c r="E266" s="2" t="str">
        <f t="shared" si="67"/>
        <v>2020</v>
      </c>
      <c r="F266" s="3">
        <f t="shared" si="68"/>
        <v>1</v>
      </c>
      <c r="G266" s="3">
        <f t="shared" si="69"/>
        <v>0</v>
      </c>
      <c r="H266" s="3">
        <v>1</v>
      </c>
      <c r="I266" s="3">
        <f t="shared" ca="1" si="70"/>
        <v>1</v>
      </c>
      <c r="J266" s="3" t="s">
        <v>71</v>
      </c>
      <c r="K266" s="3"/>
      <c r="L266" s="3"/>
      <c r="M266" s="3">
        <f t="shared" si="71"/>
        <v>0</v>
      </c>
      <c r="N266" s="3" t="str">
        <f t="shared" si="72"/>
        <v>No Lift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6">
        <f t="shared" si="73"/>
        <v>0</v>
      </c>
      <c r="CR266" s="6">
        <f t="shared" si="63"/>
        <v>0</v>
      </c>
      <c r="CS266" s="6">
        <f t="shared" si="74"/>
        <v>0</v>
      </c>
      <c r="CT266" s="6">
        <f t="shared" si="75"/>
        <v>0</v>
      </c>
      <c r="CU266" s="6">
        <f t="shared" si="76"/>
        <v>0</v>
      </c>
      <c r="CV266" s="6"/>
      <c r="CW266" s="6"/>
      <c r="CX266" s="6">
        <f t="shared" si="77"/>
        <v>0</v>
      </c>
      <c r="CY266" s="3" t="s">
        <v>257</v>
      </c>
    </row>
    <row r="267" spans="1:103" x14ac:dyDescent="0.3">
      <c r="A267" s="2">
        <v>44096</v>
      </c>
      <c r="B267" s="2" t="str">
        <f t="shared" si="64"/>
        <v>Sep</v>
      </c>
      <c r="C267" s="3">
        <f t="shared" si="65"/>
        <v>39</v>
      </c>
      <c r="D267" s="2" t="str">
        <f t="shared" si="66"/>
        <v>Tue</v>
      </c>
      <c r="E267" s="2" t="str">
        <f t="shared" si="67"/>
        <v>2020</v>
      </c>
      <c r="F267" s="3">
        <f t="shared" si="68"/>
        <v>1</v>
      </c>
      <c r="G267" s="3">
        <f t="shared" si="69"/>
        <v>0</v>
      </c>
      <c r="H267" s="3">
        <v>1</v>
      </c>
      <c r="I267" s="3">
        <f t="shared" ca="1" si="70"/>
        <v>1</v>
      </c>
      <c r="J267" s="3" t="s">
        <v>71</v>
      </c>
      <c r="K267" s="3"/>
      <c r="L267" s="3"/>
      <c r="M267" s="3">
        <f t="shared" si="71"/>
        <v>0</v>
      </c>
      <c r="N267" s="3" t="str">
        <f t="shared" si="72"/>
        <v>No Lift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6">
        <f t="shared" si="73"/>
        <v>0</v>
      </c>
      <c r="CR267" s="6">
        <f t="shared" si="63"/>
        <v>0</v>
      </c>
      <c r="CS267" s="6">
        <f t="shared" si="74"/>
        <v>0</v>
      </c>
      <c r="CT267" s="6">
        <f t="shared" si="75"/>
        <v>0</v>
      </c>
      <c r="CU267" s="6">
        <f t="shared" si="76"/>
        <v>0</v>
      </c>
      <c r="CV267" s="6"/>
      <c r="CW267" s="6"/>
      <c r="CX267" s="6">
        <f t="shared" si="77"/>
        <v>0</v>
      </c>
      <c r="CY267" s="3" t="s">
        <v>257</v>
      </c>
    </row>
    <row r="268" spans="1:103" x14ac:dyDescent="0.3">
      <c r="A268" s="2">
        <v>44097</v>
      </c>
      <c r="B268" s="2" t="str">
        <f t="shared" si="64"/>
        <v>Sep</v>
      </c>
      <c r="C268" s="3">
        <f t="shared" si="65"/>
        <v>39</v>
      </c>
      <c r="D268" s="2" t="str">
        <f t="shared" si="66"/>
        <v>Wed</v>
      </c>
      <c r="E268" s="2" t="str">
        <f t="shared" si="67"/>
        <v>2020</v>
      </c>
      <c r="F268" s="3">
        <f t="shared" si="68"/>
        <v>1</v>
      </c>
      <c r="G268" s="3">
        <f t="shared" si="69"/>
        <v>0</v>
      </c>
      <c r="H268" s="3">
        <v>1</v>
      </c>
      <c r="I268" s="3">
        <f t="shared" ca="1" si="70"/>
        <v>1</v>
      </c>
      <c r="J268" s="3" t="s">
        <v>71</v>
      </c>
      <c r="K268" s="3"/>
      <c r="L268" s="3"/>
      <c r="M268" s="3">
        <f t="shared" si="71"/>
        <v>0</v>
      </c>
      <c r="N268" s="3" t="str">
        <f t="shared" si="72"/>
        <v>No Lift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6">
        <f t="shared" si="73"/>
        <v>0</v>
      </c>
      <c r="CR268" s="6">
        <f t="shared" si="63"/>
        <v>0</v>
      </c>
      <c r="CS268" s="6">
        <f t="shared" si="74"/>
        <v>0</v>
      </c>
      <c r="CT268" s="6">
        <f t="shared" si="75"/>
        <v>0</v>
      </c>
      <c r="CU268" s="6">
        <f t="shared" si="76"/>
        <v>0</v>
      </c>
      <c r="CV268" s="6"/>
      <c r="CW268" s="6"/>
      <c r="CX268" s="6">
        <f t="shared" si="77"/>
        <v>0</v>
      </c>
      <c r="CY268" s="3" t="s">
        <v>257</v>
      </c>
    </row>
    <row r="269" spans="1:103" x14ac:dyDescent="0.3">
      <c r="A269" s="2">
        <v>44098</v>
      </c>
      <c r="B269" s="2" t="str">
        <f t="shared" si="64"/>
        <v>Sep</v>
      </c>
      <c r="C269" s="3">
        <f t="shared" si="65"/>
        <v>39</v>
      </c>
      <c r="D269" s="2" t="str">
        <f t="shared" si="66"/>
        <v>Thu</v>
      </c>
      <c r="E269" s="2" t="str">
        <f t="shared" si="67"/>
        <v>2020</v>
      </c>
      <c r="F269" s="3">
        <f t="shared" si="68"/>
        <v>1</v>
      </c>
      <c r="G269" s="3">
        <f t="shared" si="69"/>
        <v>0</v>
      </c>
      <c r="H269" s="3">
        <v>1</v>
      </c>
      <c r="I269" s="3">
        <f t="shared" ca="1" si="70"/>
        <v>1</v>
      </c>
      <c r="J269" s="3" t="s">
        <v>71</v>
      </c>
      <c r="K269" s="3"/>
      <c r="L269" s="3"/>
      <c r="M269" s="3">
        <f t="shared" si="71"/>
        <v>0</v>
      </c>
      <c r="N269" s="3" t="str">
        <f t="shared" si="72"/>
        <v>No Lift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6">
        <f t="shared" si="73"/>
        <v>0</v>
      </c>
      <c r="CR269" s="6">
        <f t="shared" si="63"/>
        <v>0</v>
      </c>
      <c r="CS269" s="6">
        <f t="shared" si="74"/>
        <v>0</v>
      </c>
      <c r="CT269" s="6">
        <f t="shared" si="75"/>
        <v>0</v>
      </c>
      <c r="CU269" s="6">
        <f t="shared" si="76"/>
        <v>0</v>
      </c>
      <c r="CV269" s="6"/>
      <c r="CW269" s="6"/>
      <c r="CX269" s="6">
        <f t="shared" si="77"/>
        <v>0</v>
      </c>
      <c r="CY269" s="3" t="s">
        <v>257</v>
      </c>
    </row>
    <row r="270" spans="1:103" x14ac:dyDescent="0.3">
      <c r="A270" s="2">
        <v>44099</v>
      </c>
      <c r="B270" s="2" t="str">
        <f t="shared" si="64"/>
        <v>Sep</v>
      </c>
      <c r="C270" s="3">
        <f t="shared" si="65"/>
        <v>39</v>
      </c>
      <c r="D270" s="2" t="str">
        <f t="shared" si="66"/>
        <v>Fri</v>
      </c>
      <c r="E270" s="2" t="str">
        <f t="shared" si="67"/>
        <v>2020</v>
      </c>
      <c r="F270" s="3">
        <f t="shared" si="68"/>
        <v>1</v>
      </c>
      <c r="G270" s="3">
        <f t="shared" si="69"/>
        <v>0</v>
      </c>
      <c r="H270" s="3">
        <v>1</v>
      </c>
      <c r="I270" s="3">
        <f t="shared" ca="1" si="70"/>
        <v>1</v>
      </c>
      <c r="J270" s="3" t="s">
        <v>71</v>
      </c>
      <c r="K270" s="3"/>
      <c r="L270" s="3"/>
      <c r="M270" s="3">
        <f t="shared" si="71"/>
        <v>0</v>
      </c>
      <c r="N270" s="3" t="str">
        <f t="shared" si="72"/>
        <v>No Lift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6">
        <f t="shared" si="73"/>
        <v>0</v>
      </c>
      <c r="CR270" s="6">
        <f t="shared" si="63"/>
        <v>0</v>
      </c>
      <c r="CS270" s="6">
        <f t="shared" si="74"/>
        <v>0</v>
      </c>
      <c r="CT270" s="6">
        <f t="shared" si="75"/>
        <v>0</v>
      </c>
      <c r="CU270" s="6">
        <f t="shared" si="76"/>
        <v>0</v>
      </c>
      <c r="CV270" s="6"/>
      <c r="CW270" s="6"/>
      <c r="CX270" s="6">
        <f t="shared" si="77"/>
        <v>0</v>
      </c>
      <c r="CY270" s="3" t="s">
        <v>257</v>
      </c>
    </row>
    <row r="271" spans="1:103" x14ac:dyDescent="0.3">
      <c r="A271" s="2">
        <v>44100</v>
      </c>
      <c r="B271" s="2" t="str">
        <f t="shared" si="64"/>
        <v>Sep</v>
      </c>
      <c r="C271" s="3">
        <f t="shared" si="65"/>
        <v>39</v>
      </c>
      <c r="D271" s="2" t="str">
        <f t="shared" si="66"/>
        <v>Sat</v>
      </c>
      <c r="E271" s="2" t="str">
        <f t="shared" si="67"/>
        <v>2020</v>
      </c>
      <c r="F271" s="3">
        <f t="shared" si="68"/>
        <v>0</v>
      </c>
      <c r="G271" s="3">
        <f t="shared" si="69"/>
        <v>1</v>
      </c>
      <c r="H271" s="3">
        <v>1</v>
      </c>
      <c r="I271" s="3">
        <f t="shared" ca="1" si="70"/>
        <v>1</v>
      </c>
      <c r="J271" s="3" t="s">
        <v>71</v>
      </c>
      <c r="K271" s="3"/>
      <c r="L271" s="3"/>
      <c r="M271" s="3">
        <f t="shared" si="71"/>
        <v>0</v>
      </c>
      <c r="N271" s="3" t="str">
        <f t="shared" si="72"/>
        <v>No Lift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6">
        <f t="shared" si="73"/>
        <v>0</v>
      </c>
      <c r="CR271" s="6">
        <f t="shared" si="63"/>
        <v>0</v>
      </c>
      <c r="CS271" s="6">
        <f t="shared" si="74"/>
        <v>0</v>
      </c>
      <c r="CT271" s="6">
        <f t="shared" si="75"/>
        <v>0</v>
      </c>
      <c r="CU271" s="6">
        <f t="shared" si="76"/>
        <v>0</v>
      </c>
      <c r="CV271" s="6"/>
      <c r="CW271" s="6"/>
      <c r="CX271" s="6">
        <f t="shared" si="77"/>
        <v>0</v>
      </c>
      <c r="CY271" s="3" t="s">
        <v>257</v>
      </c>
    </row>
    <row r="272" spans="1:103" x14ac:dyDescent="0.3">
      <c r="A272" s="2">
        <v>44101</v>
      </c>
      <c r="B272" s="2" t="str">
        <f t="shared" si="64"/>
        <v>Sep</v>
      </c>
      <c r="C272" s="3">
        <f t="shared" si="65"/>
        <v>40</v>
      </c>
      <c r="D272" s="2" t="str">
        <f t="shared" si="66"/>
        <v>Sun</v>
      </c>
      <c r="E272" s="2" t="str">
        <f t="shared" si="67"/>
        <v>2020</v>
      </c>
      <c r="F272" s="3">
        <f t="shared" si="68"/>
        <v>0</v>
      </c>
      <c r="G272" s="3">
        <f t="shared" si="69"/>
        <v>1</v>
      </c>
      <c r="H272" s="3">
        <v>1</v>
      </c>
      <c r="I272" s="3">
        <f t="shared" ca="1" si="70"/>
        <v>1</v>
      </c>
      <c r="J272" s="3" t="s">
        <v>71</v>
      </c>
      <c r="K272" s="3"/>
      <c r="L272" s="3"/>
      <c r="M272" s="3">
        <f t="shared" si="71"/>
        <v>0</v>
      </c>
      <c r="N272" s="3" t="str">
        <f t="shared" si="72"/>
        <v>No Lift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6">
        <f t="shared" si="73"/>
        <v>0</v>
      </c>
      <c r="CR272" s="6">
        <f t="shared" si="63"/>
        <v>0</v>
      </c>
      <c r="CS272" s="6">
        <f t="shared" si="74"/>
        <v>0</v>
      </c>
      <c r="CT272" s="6">
        <f t="shared" si="75"/>
        <v>0</v>
      </c>
      <c r="CU272" s="6">
        <f t="shared" si="76"/>
        <v>0</v>
      </c>
      <c r="CV272" s="6"/>
      <c r="CW272" s="6"/>
      <c r="CX272" s="6">
        <f t="shared" si="77"/>
        <v>0</v>
      </c>
      <c r="CY272" s="3" t="s">
        <v>257</v>
      </c>
    </row>
    <row r="273" spans="1:103" x14ac:dyDescent="0.3">
      <c r="A273" s="2">
        <v>44102</v>
      </c>
      <c r="B273" s="2" t="str">
        <f t="shared" si="64"/>
        <v>Sep</v>
      </c>
      <c r="C273" s="3">
        <f t="shared" si="65"/>
        <v>40</v>
      </c>
      <c r="D273" s="2" t="str">
        <f t="shared" si="66"/>
        <v>Mon</v>
      </c>
      <c r="E273" s="2" t="str">
        <f t="shared" si="67"/>
        <v>2020</v>
      </c>
      <c r="F273" s="3">
        <f t="shared" si="68"/>
        <v>1</v>
      </c>
      <c r="G273" s="3">
        <f t="shared" si="69"/>
        <v>0</v>
      </c>
      <c r="H273" s="3">
        <v>1</v>
      </c>
      <c r="I273" s="3">
        <f t="shared" ca="1" si="70"/>
        <v>1</v>
      </c>
      <c r="J273" s="3" t="s">
        <v>71</v>
      </c>
      <c r="K273" s="3"/>
      <c r="L273" s="3"/>
      <c r="M273" s="3">
        <f t="shared" si="71"/>
        <v>0</v>
      </c>
      <c r="N273" s="3" t="str">
        <f t="shared" si="72"/>
        <v>No Lift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6">
        <f t="shared" si="73"/>
        <v>0</v>
      </c>
      <c r="CR273" s="6">
        <f t="shared" si="63"/>
        <v>0</v>
      </c>
      <c r="CS273" s="6">
        <f t="shared" si="74"/>
        <v>0</v>
      </c>
      <c r="CT273" s="6">
        <f t="shared" si="75"/>
        <v>0</v>
      </c>
      <c r="CU273" s="6">
        <f t="shared" si="76"/>
        <v>0</v>
      </c>
      <c r="CV273" s="6"/>
      <c r="CW273" s="6"/>
      <c r="CX273" s="6">
        <f t="shared" si="77"/>
        <v>0</v>
      </c>
      <c r="CY273" s="3" t="s">
        <v>257</v>
      </c>
    </row>
    <row r="274" spans="1:103" x14ac:dyDescent="0.3">
      <c r="A274" s="2">
        <v>44103</v>
      </c>
      <c r="B274" s="2" t="str">
        <f t="shared" si="64"/>
        <v>Sep</v>
      </c>
      <c r="C274" s="3">
        <f t="shared" si="65"/>
        <v>40</v>
      </c>
      <c r="D274" s="2" t="str">
        <f t="shared" si="66"/>
        <v>Tue</v>
      </c>
      <c r="E274" s="2" t="str">
        <f t="shared" si="67"/>
        <v>2020</v>
      </c>
      <c r="F274" s="3">
        <f t="shared" si="68"/>
        <v>1</v>
      </c>
      <c r="G274" s="3">
        <f t="shared" si="69"/>
        <v>0</v>
      </c>
      <c r="H274" s="3">
        <v>1</v>
      </c>
      <c r="I274" s="3">
        <f t="shared" ca="1" si="70"/>
        <v>1</v>
      </c>
      <c r="J274" s="3" t="s">
        <v>71</v>
      </c>
      <c r="K274" s="3"/>
      <c r="L274" s="3"/>
      <c r="M274" s="3">
        <f t="shared" si="71"/>
        <v>0</v>
      </c>
      <c r="N274" s="3" t="str">
        <f t="shared" si="72"/>
        <v>No Lift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6">
        <f t="shared" si="73"/>
        <v>0</v>
      </c>
      <c r="CR274" s="6">
        <f t="shared" si="63"/>
        <v>0</v>
      </c>
      <c r="CS274" s="6">
        <f t="shared" si="74"/>
        <v>0</v>
      </c>
      <c r="CT274" s="6">
        <f t="shared" si="75"/>
        <v>0</v>
      </c>
      <c r="CU274" s="6">
        <f t="shared" si="76"/>
        <v>0</v>
      </c>
      <c r="CV274" s="6"/>
      <c r="CW274" s="6"/>
      <c r="CX274" s="6">
        <f t="shared" si="77"/>
        <v>0</v>
      </c>
      <c r="CY274" s="3" t="s">
        <v>257</v>
      </c>
    </row>
    <row r="275" spans="1:103" x14ac:dyDescent="0.3">
      <c r="A275" s="2">
        <v>44104</v>
      </c>
      <c r="B275" s="2" t="str">
        <f t="shared" si="64"/>
        <v>Sep</v>
      </c>
      <c r="C275" s="3">
        <f t="shared" si="65"/>
        <v>40</v>
      </c>
      <c r="D275" s="2" t="str">
        <f t="shared" si="66"/>
        <v>Wed</v>
      </c>
      <c r="E275" s="2" t="str">
        <f t="shared" si="67"/>
        <v>2020</v>
      </c>
      <c r="F275" s="3">
        <f t="shared" si="68"/>
        <v>1</v>
      </c>
      <c r="G275" s="3">
        <f t="shared" si="69"/>
        <v>0</v>
      </c>
      <c r="H275" s="3">
        <v>1</v>
      </c>
      <c r="I275" s="3">
        <f t="shared" ca="1" si="70"/>
        <v>1</v>
      </c>
      <c r="J275" s="3" t="s">
        <v>71</v>
      </c>
      <c r="K275" s="3"/>
      <c r="L275" s="3"/>
      <c r="M275" s="3">
        <f t="shared" si="71"/>
        <v>0</v>
      </c>
      <c r="N275" s="3" t="str">
        <f t="shared" si="72"/>
        <v>No Lift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6">
        <f t="shared" si="73"/>
        <v>0</v>
      </c>
      <c r="CR275" s="6">
        <f t="shared" si="63"/>
        <v>0</v>
      </c>
      <c r="CS275" s="6">
        <f t="shared" si="74"/>
        <v>0</v>
      </c>
      <c r="CT275" s="6">
        <f t="shared" si="75"/>
        <v>0</v>
      </c>
      <c r="CU275" s="6">
        <f t="shared" si="76"/>
        <v>0</v>
      </c>
      <c r="CV275" s="6"/>
      <c r="CW275" s="6"/>
      <c r="CX275" s="6">
        <f t="shared" si="77"/>
        <v>0</v>
      </c>
      <c r="CY275" s="3" t="s">
        <v>257</v>
      </c>
    </row>
    <row r="276" spans="1:103" x14ac:dyDescent="0.3">
      <c r="A276" s="2">
        <v>44105</v>
      </c>
      <c r="B276" s="2" t="str">
        <f t="shared" si="64"/>
        <v>Oct</v>
      </c>
      <c r="C276" s="3">
        <f t="shared" si="65"/>
        <v>40</v>
      </c>
      <c r="D276" s="2" t="str">
        <f t="shared" si="66"/>
        <v>Thu</v>
      </c>
      <c r="E276" s="2" t="str">
        <f t="shared" si="67"/>
        <v>2020</v>
      </c>
      <c r="F276" s="3">
        <f t="shared" si="68"/>
        <v>1</v>
      </c>
      <c r="G276" s="3">
        <f t="shared" si="69"/>
        <v>0</v>
      </c>
      <c r="H276" s="3">
        <v>1</v>
      </c>
      <c r="I276" s="3">
        <f t="shared" ca="1" si="70"/>
        <v>1</v>
      </c>
      <c r="J276" s="3" t="s">
        <v>71</v>
      </c>
      <c r="K276" s="3"/>
      <c r="L276" s="3"/>
      <c r="M276" s="3">
        <f t="shared" si="71"/>
        <v>0</v>
      </c>
      <c r="N276" s="3" t="str">
        <f t="shared" si="72"/>
        <v>No Lift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6">
        <f t="shared" si="73"/>
        <v>0</v>
      </c>
      <c r="CR276" s="6">
        <f t="shared" si="63"/>
        <v>0</v>
      </c>
      <c r="CS276" s="6">
        <f t="shared" si="74"/>
        <v>0</v>
      </c>
      <c r="CT276" s="6">
        <f t="shared" si="75"/>
        <v>0</v>
      </c>
      <c r="CU276" s="6">
        <f t="shared" si="76"/>
        <v>0</v>
      </c>
      <c r="CV276" s="6"/>
      <c r="CW276" s="6"/>
      <c r="CX276" s="6">
        <f t="shared" si="77"/>
        <v>0</v>
      </c>
      <c r="CY276" s="3" t="s">
        <v>257</v>
      </c>
    </row>
    <row r="277" spans="1:103" x14ac:dyDescent="0.3">
      <c r="A277" s="2">
        <v>44106</v>
      </c>
      <c r="B277" s="2" t="str">
        <f t="shared" si="64"/>
        <v>Oct</v>
      </c>
      <c r="C277" s="3">
        <f t="shared" si="65"/>
        <v>40</v>
      </c>
      <c r="D277" s="2" t="str">
        <f t="shared" si="66"/>
        <v>Fri</v>
      </c>
      <c r="E277" s="2" t="str">
        <f t="shared" si="67"/>
        <v>2020</v>
      </c>
      <c r="F277" s="3">
        <f t="shared" si="68"/>
        <v>1</v>
      </c>
      <c r="G277" s="3">
        <f t="shared" si="69"/>
        <v>0</v>
      </c>
      <c r="H277" s="3">
        <v>1</v>
      </c>
      <c r="I277" s="3">
        <f t="shared" ca="1" si="70"/>
        <v>1</v>
      </c>
      <c r="J277" s="3" t="s">
        <v>71</v>
      </c>
      <c r="K277" s="3"/>
      <c r="L277" s="3"/>
      <c r="M277" s="3">
        <f t="shared" si="71"/>
        <v>0</v>
      </c>
      <c r="N277" s="3" t="str">
        <f t="shared" si="72"/>
        <v>No Lift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6">
        <f t="shared" si="73"/>
        <v>0</v>
      </c>
      <c r="CR277" s="6">
        <f t="shared" si="63"/>
        <v>0</v>
      </c>
      <c r="CS277" s="6">
        <f t="shared" si="74"/>
        <v>0</v>
      </c>
      <c r="CT277" s="6">
        <f t="shared" si="75"/>
        <v>0</v>
      </c>
      <c r="CU277" s="6">
        <f t="shared" si="76"/>
        <v>0</v>
      </c>
      <c r="CV277" s="6"/>
      <c r="CW277" s="6"/>
      <c r="CX277" s="6">
        <f t="shared" si="77"/>
        <v>0</v>
      </c>
      <c r="CY277" s="3" t="s">
        <v>257</v>
      </c>
    </row>
    <row r="278" spans="1:103" x14ac:dyDescent="0.3">
      <c r="A278" s="2">
        <v>44107</v>
      </c>
      <c r="B278" s="2" t="str">
        <f t="shared" si="64"/>
        <v>Oct</v>
      </c>
      <c r="C278" s="3">
        <f t="shared" si="65"/>
        <v>40</v>
      </c>
      <c r="D278" s="2" t="str">
        <f t="shared" si="66"/>
        <v>Sat</v>
      </c>
      <c r="E278" s="2" t="str">
        <f t="shared" si="67"/>
        <v>2020</v>
      </c>
      <c r="F278" s="3">
        <f t="shared" si="68"/>
        <v>0</v>
      </c>
      <c r="G278" s="3">
        <f t="shared" si="69"/>
        <v>1</v>
      </c>
      <c r="H278" s="3">
        <v>1</v>
      </c>
      <c r="I278" s="3">
        <f t="shared" ca="1" si="70"/>
        <v>1</v>
      </c>
      <c r="J278" s="3" t="s">
        <v>71</v>
      </c>
      <c r="K278" s="3"/>
      <c r="L278" s="3"/>
      <c r="M278" s="3">
        <f t="shared" si="71"/>
        <v>0</v>
      </c>
      <c r="N278" s="3" t="str">
        <f t="shared" si="72"/>
        <v>No Lift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6">
        <f t="shared" si="73"/>
        <v>0</v>
      </c>
      <c r="CR278" s="6">
        <f t="shared" si="63"/>
        <v>0</v>
      </c>
      <c r="CS278" s="6">
        <f t="shared" si="74"/>
        <v>0</v>
      </c>
      <c r="CT278" s="6">
        <f t="shared" si="75"/>
        <v>0</v>
      </c>
      <c r="CU278" s="6">
        <f t="shared" si="76"/>
        <v>0</v>
      </c>
      <c r="CV278" s="6"/>
      <c r="CW278" s="6"/>
      <c r="CX278" s="6">
        <f t="shared" si="77"/>
        <v>0</v>
      </c>
      <c r="CY278" s="3" t="s">
        <v>257</v>
      </c>
    </row>
    <row r="279" spans="1:103" x14ac:dyDescent="0.3">
      <c r="A279" s="2">
        <v>44108</v>
      </c>
      <c r="B279" s="2" t="str">
        <f t="shared" si="64"/>
        <v>Oct</v>
      </c>
      <c r="C279" s="3">
        <f t="shared" si="65"/>
        <v>41</v>
      </c>
      <c r="D279" s="2" t="str">
        <f t="shared" si="66"/>
        <v>Sun</v>
      </c>
      <c r="E279" s="2" t="str">
        <f t="shared" si="67"/>
        <v>2020</v>
      </c>
      <c r="F279" s="3">
        <f t="shared" si="68"/>
        <v>0</v>
      </c>
      <c r="G279" s="3">
        <f t="shared" si="69"/>
        <v>1</v>
      </c>
      <c r="H279" s="3">
        <v>1</v>
      </c>
      <c r="I279" s="3">
        <f t="shared" ca="1" si="70"/>
        <v>1</v>
      </c>
      <c r="J279" s="3" t="s">
        <v>71</v>
      </c>
      <c r="K279" s="3"/>
      <c r="L279" s="3"/>
      <c r="M279" s="3">
        <f t="shared" si="71"/>
        <v>0</v>
      </c>
      <c r="N279" s="3" t="str">
        <f t="shared" si="72"/>
        <v>No Lift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6">
        <f t="shared" si="73"/>
        <v>0</v>
      </c>
      <c r="CR279" s="6">
        <f t="shared" si="63"/>
        <v>0</v>
      </c>
      <c r="CS279" s="6">
        <f t="shared" si="74"/>
        <v>0</v>
      </c>
      <c r="CT279" s="6">
        <f t="shared" si="75"/>
        <v>0</v>
      </c>
      <c r="CU279" s="6">
        <f t="shared" si="76"/>
        <v>0</v>
      </c>
      <c r="CV279" s="6"/>
      <c r="CW279" s="6"/>
      <c r="CX279" s="6">
        <f t="shared" si="77"/>
        <v>0</v>
      </c>
      <c r="CY279" s="3" t="s">
        <v>257</v>
      </c>
    </row>
    <row r="280" spans="1:103" x14ac:dyDescent="0.3">
      <c r="A280" s="2">
        <v>44109</v>
      </c>
      <c r="B280" s="2" t="str">
        <f t="shared" si="64"/>
        <v>Oct</v>
      </c>
      <c r="C280" s="3">
        <f t="shared" si="65"/>
        <v>41</v>
      </c>
      <c r="D280" s="2" t="str">
        <f t="shared" si="66"/>
        <v>Mon</v>
      </c>
      <c r="E280" s="2" t="str">
        <f t="shared" si="67"/>
        <v>2020</v>
      </c>
      <c r="F280" s="3">
        <f t="shared" si="68"/>
        <v>1</v>
      </c>
      <c r="G280" s="3">
        <f t="shared" si="69"/>
        <v>0</v>
      </c>
      <c r="H280" s="3">
        <v>1</v>
      </c>
      <c r="I280" s="3">
        <f t="shared" ca="1" si="70"/>
        <v>1</v>
      </c>
      <c r="J280" s="3" t="s">
        <v>71</v>
      </c>
      <c r="K280" s="3"/>
      <c r="L280" s="3"/>
      <c r="M280" s="3">
        <f t="shared" si="71"/>
        <v>0</v>
      </c>
      <c r="N280" s="3" t="str">
        <f t="shared" si="72"/>
        <v>No Lift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6">
        <f t="shared" si="73"/>
        <v>0</v>
      </c>
      <c r="CR280" s="6">
        <f t="shared" si="63"/>
        <v>0</v>
      </c>
      <c r="CS280" s="6">
        <f t="shared" si="74"/>
        <v>0</v>
      </c>
      <c r="CT280" s="6">
        <f t="shared" si="75"/>
        <v>0</v>
      </c>
      <c r="CU280" s="6">
        <f t="shared" si="76"/>
        <v>0</v>
      </c>
      <c r="CV280" s="6"/>
      <c r="CW280" s="6"/>
      <c r="CX280" s="6">
        <f t="shared" si="77"/>
        <v>0</v>
      </c>
      <c r="CY280" s="3" t="s">
        <v>257</v>
      </c>
    </row>
    <row r="281" spans="1:103" x14ac:dyDescent="0.3">
      <c r="A281" s="2">
        <v>44110</v>
      </c>
      <c r="B281" s="2" t="str">
        <f t="shared" si="64"/>
        <v>Oct</v>
      </c>
      <c r="C281" s="3">
        <f t="shared" si="65"/>
        <v>41</v>
      </c>
      <c r="D281" s="2" t="str">
        <f t="shared" si="66"/>
        <v>Tue</v>
      </c>
      <c r="E281" s="2" t="str">
        <f t="shared" si="67"/>
        <v>2020</v>
      </c>
      <c r="F281" s="3">
        <f t="shared" si="68"/>
        <v>1</v>
      </c>
      <c r="G281" s="3">
        <f t="shared" si="69"/>
        <v>0</v>
      </c>
      <c r="H281" s="3">
        <v>1</v>
      </c>
      <c r="I281" s="3">
        <f t="shared" ca="1" si="70"/>
        <v>1</v>
      </c>
      <c r="J281" s="3" t="s">
        <v>71</v>
      </c>
      <c r="K281" s="3"/>
      <c r="L281" s="3"/>
      <c r="M281" s="3">
        <f t="shared" si="71"/>
        <v>0</v>
      </c>
      <c r="N281" s="3" t="str">
        <f t="shared" si="72"/>
        <v>No Lift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6">
        <f t="shared" si="73"/>
        <v>0</v>
      </c>
      <c r="CR281" s="6">
        <f t="shared" si="63"/>
        <v>0</v>
      </c>
      <c r="CS281" s="6">
        <f t="shared" si="74"/>
        <v>0</v>
      </c>
      <c r="CT281" s="6">
        <f t="shared" si="75"/>
        <v>0</v>
      </c>
      <c r="CU281" s="6">
        <f t="shared" si="76"/>
        <v>0</v>
      </c>
      <c r="CV281" s="6"/>
      <c r="CW281" s="6"/>
      <c r="CX281" s="6">
        <f t="shared" si="77"/>
        <v>0</v>
      </c>
      <c r="CY281" s="3" t="s">
        <v>257</v>
      </c>
    </row>
    <row r="282" spans="1:103" x14ac:dyDescent="0.3">
      <c r="A282" s="2">
        <v>44111</v>
      </c>
      <c r="B282" s="2" t="str">
        <f t="shared" si="64"/>
        <v>Oct</v>
      </c>
      <c r="C282" s="3">
        <f t="shared" si="65"/>
        <v>41</v>
      </c>
      <c r="D282" s="2" t="str">
        <f t="shared" si="66"/>
        <v>Wed</v>
      </c>
      <c r="E282" s="2" t="str">
        <f t="shared" si="67"/>
        <v>2020</v>
      </c>
      <c r="F282" s="3">
        <f t="shared" si="68"/>
        <v>1</v>
      </c>
      <c r="G282" s="3">
        <f t="shared" si="69"/>
        <v>0</v>
      </c>
      <c r="H282" s="3">
        <v>1</v>
      </c>
      <c r="I282" s="3">
        <f t="shared" ca="1" si="70"/>
        <v>1</v>
      </c>
      <c r="J282" s="3" t="s">
        <v>71</v>
      </c>
      <c r="K282" s="3"/>
      <c r="L282" s="3"/>
      <c r="M282" s="3">
        <f t="shared" si="71"/>
        <v>0</v>
      </c>
      <c r="N282" s="3" t="str">
        <f t="shared" si="72"/>
        <v>No Lift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6">
        <f t="shared" si="73"/>
        <v>0</v>
      </c>
      <c r="CR282" s="6">
        <f t="shared" si="63"/>
        <v>0</v>
      </c>
      <c r="CS282" s="6">
        <f t="shared" si="74"/>
        <v>0</v>
      </c>
      <c r="CT282" s="6">
        <f t="shared" si="75"/>
        <v>0</v>
      </c>
      <c r="CU282" s="6">
        <f t="shared" si="76"/>
        <v>0</v>
      </c>
      <c r="CV282" s="6"/>
      <c r="CW282" s="6"/>
      <c r="CX282" s="6">
        <f t="shared" si="77"/>
        <v>0</v>
      </c>
      <c r="CY282" s="3" t="s">
        <v>257</v>
      </c>
    </row>
    <row r="283" spans="1:103" x14ac:dyDescent="0.3">
      <c r="A283" s="2">
        <v>44112</v>
      </c>
      <c r="B283" s="2" t="str">
        <f t="shared" si="64"/>
        <v>Oct</v>
      </c>
      <c r="C283" s="3">
        <f t="shared" si="65"/>
        <v>41</v>
      </c>
      <c r="D283" s="2" t="str">
        <f t="shared" si="66"/>
        <v>Thu</v>
      </c>
      <c r="E283" s="2" t="str">
        <f t="shared" si="67"/>
        <v>2020</v>
      </c>
      <c r="F283" s="3">
        <f t="shared" si="68"/>
        <v>1</v>
      </c>
      <c r="G283" s="3">
        <f t="shared" si="69"/>
        <v>0</v>
      </c>
      <c r="H283" s="3">
        <v>1</v>
      </c>
      <c r="I283" s="3">
        <f t="shared" ca="1" si="70"/>
        <v>1</v>
      </c>
      <c r="J283" s="3" t="s">
        <v>71</v>
      </c>
      <c r="K283" s="3"/>
      <c r="L283" s="3"/>
      <c r="M283" s="3">
        <f t="shared" si="71"/>
        <v>0</v>
      </c>
      <c r="N283" s="3" t="str">
        <f t="shared" si="72"/>
        <v>No Lift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6">
        <f t="shared" si="73"/>
        <v>0</v>
      </c>
      <c r="CR283" s="6">
        <f t="shared" si="63"/>
        <v>0</v>
      </c>
      <c r="CS283" s="6">
        <f t="shared" si="74"/>
        <v>0</v>
      </c>
      <c r="CT283" s="6">
        <f t="shared" si="75"/>
        <v>0</v>
      </c>
      <c r="CU283" s="6">
        <f t="shared" si="76"/>
        <v>0</v>
      </c>
      <c r="CV283" s="6"/>
      <c r="CW283" s="6"/>
      <c r="CX283" s="6">
        <f t="shared" si="77"/>
        <v>0</v>
      </c>
      <c r="CY283" s="3" t="s">
        <v>257</v>
      </c>
    </row>
    <row r="284" spans="1:103" x14ac:dyDescent="0.3">
      <c r="A284" s="2">
        <v>44113</v>
      </c>
      <c r="B284" s="2" t="str">
        <f t="shared" si="64"/>
        <v>Oct</v>
      </c>
      <c r="C284" s="3">
        <f t="shared" si="65"/>
        <v>41</v>
      </c>
      <c r="D284" s="2" t="str">
        <f t="shared" si="66"/>
        <v>Fri</v>
      </c>
      <c r="E284" s="2" t="str">
        <f t="shared" si="67"/>
        <v>2020</v>
      </c>
      <c r="F284" s="3">
        <f t="shared" si="68"/>
        <v>1</v>
      </c>
      <c r="G284" s="3">
        <f t="shared" si="69"/>
        <v>0</v>
      </c>
      <c r="H284" s="3">
        <v>1</v>
      </c>
      <c r="I284" s="3">
        <f t="shared" ca="1" si="70"/>
        <v>1</v>
      </c>
      <c r="J284" s="3" t="s">
        <v>71</v>
      </c>
      <c r="K284" s="3"/>
      <c r="L284" s="3"/>
      <c r="M284" s="3">
        <f t="shared" si="71"/>
        <v>0</v>
      </c>
      <c r="N284" s="3" t="str">
        <f t="shared" si="72"/>
        <v>No Lift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6">
        <f t="shared" si="73"/>
        <v>0</v>
      </c>
      <c r="CR284" s="6">
        <f t="shared" si="63"/>
        <v>0</v>
      </c>
      <c r="CS284" s="6">
        <f t="shared" si="74"/>
        <v>0</v>
      </c>
      <c r="CT284" s="6">
        <f t="shared" si="75"/>
        <v>0</v>
      </c>
      <c r="CU284" s="6">
        <f t="shared" si="76"/>
        <v>0</v>
      </c>
      <c r="CV284" s="6"/>
      <c r="CW284" s="6"/>
      <c r="CX284" s="6">
        <f t="shared" si="77"/>
        <v>0</v>
      </c>
      <c r="CY284" s="3" t="s">
        <v>257</v>
      </c>
    </row>
    <row r="285" spans="1:103" x14ac:dyDescent="0.3">
      <c r="A285" s="2">
        <v>44114</v>
      </c>
      <c r="B285" s="2" t="str">
        <f t="shared" si="64"/>
        <v>Oct</v>
      </c>
      <c r="C285" s="3">
        <f t="shared" si="65"/>
        <v>41</v>
      </c>
      <c r="D285" s="2" t="str">
        <f t="shared" si="66"/>
        <v>Sat</v>
      </c>
      <c r="E285" s="2" t="str">
        <f t="shared" si="67"/>
        <v>2020</v>
      </c>
      <c r="F285" s="3">
        <f t="shared" si="68"/>
        <v>0</v>
      </c>
      <c r="G285" s="3">
        <f t="shared" si="69"/>
        <v>1</v>
      </c>
      <c r="H285" s="3">
        <v>1</v>
      </c>
      <c r="I285" s="3">
        <f t="shared" ca="1" si="70"/>
        <v>1</v>
      </c>
      <c r="J285" s="3" t="s">
        <v>71</v>
      </c>
      <c r="K285" s="3"/>
      <c r="L285" s="3"/>
      <c r="M285" s="3">
        <f t="shared" si="71"/>
        <v>0</v>
      </c>
      <c r="N285" s="3" t="str">
        <f t="shared" si="72"/>
        <v>No Lift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6">
        <f t="shared" si="73"/>
        <v>0</v>
      </c>
      <c r="CR285" s="6">
        <f t="shared" si="63"/>
        <v>0</v>
      </c>
      <c r="CS285" s="6">
        <f t="shared" si="74"/>
        <v>0</v>
      </c>
      <c r="CT285" s="6">
        <f t="shared" si="75"/>
        <v>0</v>
      </c>
      <c r="CU285" s="6">
        <f t="shared" si="76"/>
        <v>0</v>
      </c>
      <c r="CV285" s="6"/>
      <c r="CW285" s="6"/>
      <c r="CX285" s="6">
        <f t="shared" si="77"/>
        <v>0</v>
      </c>
      <c r="CY285" s="3" t="s">
        <v>257</v>
      </c>
    </row>
    <row r="286" spans="1:103" x14ac:dyDescent="0.3">
      <c r="A286" s="2">
        <v>44115</v>
      </c>
      <c r="B286" s="2" t="str">
        <f t="shared" si="64"/>
        <v>Oct</v>
      </c>
      <c r="C286" s="3">
        <f t="shared" si="65"/>
        <v>42</v>
      </c>
      <c r="D286" s="2" t="str">
        <f t="shared" si="66"/>
        <v>Sun</v>
      </c>
      <c r="E286" s="2" t="str">
        <f t="shared" si="67"/>
        <v>2020</v>
      </c>
      <c r="F286" s="3">
        <f t="shared" si="68"/>
        <v>0</v>
      </c>
      <c r="G286" s="3">
        <f t="shared" si="69"/>
        <v>1</v>
      </c>
      <c r="H286" s="3">
        <v>1</v>
      </c>
      <c r="I286" s="3">
        <f t="shared" ca="1" si="70"/>
        <v>1</v>
      </c>
      <c r="J286" s="3" t="s">
        <v>71</v>
      </c>
      <c r="K286" s="3"/>
      <c r="L286" s="3"/>
      <c r="M286" s="3">
        <f t="shared" si="71"/>
        <v>0</v>
      </c>
      <c r="N286" s="3" t="str">
        <f t="shared" si="72"/>
        <v>No Lift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6">
        <f t="shared" si="73"/>
        <v>0</v>
      </c>
      <c r="CR286" s="6">
        <f t="shared" si="63"/>
        <v>0</v>
      </c>
      <c r="CS286" s="6">
        <f t="shared" si="74"/>
        <v>0</v>
      </c>
      <c r="CT286" s="6">
        <f t="shared" si="75"/>
        <v>0</v>
      </c>
      <c r="CU286" s="6">
        <f t="shared" si="76"/>
        <v>0</v>
      </c>
      <c r="CV286" s="6"/>
      <c r="CW286" s="6"/>
      <c r="CX286" s="6">
        <f t="shared" si="77"/>
        <v>0</v>
      </c>
      <c r="CY286" s="3" t="s">
        <v>257</v>
      </c>
    </row>
    <row r="287" spans="1:103" x14ac:dyDescent="0.3">
      <c r="A287" s="2">
        <v>44116</v>
      </c>
      <c r="B287" s="2" t="str">
        <f t="shared" si="64"/>
        <v>Oct</v>
      </c>
      <c r="C287" s="3">
        <f t="shared" si="65"/>
        <v>42</v>
      </c>
      <c r="D287" s="2" t="str">
        <f t="shared" si="66"/>
        <v>Mon</v>
      </c>
      <c r="E287" s="2" t="str">
        <f t="shared" si="67"/>
        <v>2020</v>
      </c>
      <c r="F287" s="3">
        <f t="shared" si="68"/>
        <v>1</v>
      </c>
      <c r="G287" s="3">
        <f t="shared" si="69"/>
        <v>0</v>
      </c>
      <c r="H287" s="3">
        <v>1</v>
      </c>
      <c r="I287" s="3">
        <f t="shared" ca="1" si="70"/>
        <v>1</v>
      </c>
      <c r="J287" s="3" t="s">
        <v>71</v>
      </c>
      <c r="K287" s="3"/>
      <c r="L287" s="3"/>
      <c r="M287" s="3">
        <f t="shared" si="71"/>
        <v>0</v>
      </c>
      <c r="N287" s="3" t="str">
        <f t="shared" si="72"/>
        <v>No Lift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6">
        <f t="shared" si="73"/>
        <v>0</v>
      </c>
      <c r="CR287" s="6">
        <f t="shared" si="63"/>
        <v>0</v>
      </c>
      <c r="CS287" s="6">
        <f t="shared" si="74"/>
        <v>0</v>
      </c>
      <c r="CT287" s="6">
        <f t="shared" si="75"/>
        <v>0</v>
      </c>
      <c r="CU287" s="6">
        <f t="shared" si="76"/>
        <v>0</v>
      </c>
      <c r="CV287" s="6"/>
      <c r="CW287" s="6"/>
      <c r="CX287" s="6">
        <f t="shared" si="77"/>
        <v>0</v>
      </c>
      <c r="CY287" s="3" t="s">
        <v>257</v>
      </c>
    </row>
    <row r="288" spans="1:103" x14ac:dyDescent="0.3">
      <c r="A288" s="2">
        <v>44117</v>
      </c>
      <c r="B288" s="2" t="str">
        <f t="shared" si="64"/>
        <v>Oct</v>
      </c>
      <c r="C288" s="3">
        <f t="shared" si="65"/>
        <v>42</v>
      </c>
      <c r="D288" s="2" t="str">
        <f t="shared" si="66"/>
        <v>Tue</v>
      </c>
      <c r="E288" s="2" t="str">
        <f t="shared" si="67"/>
        <v>2020</v>
      </c>
      <c r="F288" s="3">
        <f t="shared" si="68"/>
        <v>1</v>
      </c>
      <c r="G288" s="3">
        <f t="shared" si="69"/>
        <v>0</v>
      </c>
      <c r="H288" s="3">
        <v>1</v>
      </c>
      <c r="I288" s="3">
        <f t="shared" ca="1" si="70"/>
        <v>1</v>
      </c>
      <c r="J288" s="3" t="s">
        <v>71</v>
      </c>
      <c r="K288" s="3"/>
      <c r="L288" s="3"/>
      <c r="M288" s="3">
        <f t="shared" si="71"/>
        <v>0</v>
      </c>
      <c r="N288" s="3" t="str">
        <f t="shared" si="72"/>
        <v>No Lift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6">
        <f t="shared" si="73"/>
        <v>0</v>
      </c>
      <c r="CR288" s="6">
        <f t="shared" si="63"/>
        <v>0</v>
      </c>
      <c r="CS288" s="6">
        <f t="shared" si="74"/>
        <v>0</v>
      </c>
      <c r="CT288" s="6">
        <f t="shared" si="75"/>
        <v>0</v>
      </c>
      <c r="CU288" s="6">
        <f t="shared" si="76"/>
        <v>0</v>
      </c>
      <c r="CV288" s="6"/>
      <c r="CW288" s="6"/>
      <c r="CX288" s="6">
        <f t="shared" si="77"/>
        <v>0</v>
      </c>
      <c r="CY288" s="3" t="s">
        <v>257</v>
      </c>
    </row>
    <row r="289" spans="1:103" x14ac:dyDescent="0.3">
      <c r="A289" s="2">
        <v>44118</v>
      </c>
      <c r="B289" s="2" t="str">
        <f t="shared" si="64"/>
        <v>Oct</v>
      </c>
      <c r="C289" s="3">
        <f t="shared" si="65"/>
        <v>42</v>
      </c>
      <c r="D289" s="2" t="str">
        <f t="shared" si="66"/>
        <v>Wed</v>
      </c>
      <c r="E289" s="2" t="str">
        <f t="shared" si="67"/>
        <v>2020</v>
      </c>
      <c r="F289" s="3">
        <f t="shared" si="68"/>
        <v>1</v>
      </c>
      <c r="G289" s="3">
        <f t="shared" si="69"/>
        <v>0</v>
      </c>
      <c r="H289" s="3">
        <v>1</v>
      </c>
      <c r="I289" s="3">
        <f t="shared" ca="1" si="70"/>
        <v>1</v>
      </c>
      <c r="J289" s="3" t="s">
        <v>71</v>
      </c>
      <c r="K289" s="3"/>
      <c r="L289" s="3"/>
      <c r="M289" s="3">
        <f t="shared" si="71"/>
        <v>0</v>
      </c>
      <c r="N289" s="3" t="str">
        <f t="shared" si="72"/>
        <v>No Lift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6">
        <f t="shared" si="73"/>
        <v>0</v>
      </c>
      <c r="CR289" s="6">
        <f t="shared" si="63"/>
        <v>0</v>
      </c>
      <c r="CS289" s="6">
        <f t="shared" si="74"/>
        <v>0</v>
      </c>
      <c r="CT289" s="6">
        <f t="shared" si="75"/>
        <v>0</v>
      </c>
      <c r="CU289" s="6">
        <f t="shared" si="76"/>
        <v>0</v>
      </c>
      <c r="CV289" s="6"/>
      <c r="CW289" s="6"/>
      <c r="CX289" s="6">
        <f t="shared" si="77"/>
        <v>0</v>
      </c>
      <c r="CY289" s="3" t="s">
        <v>257</v>
      </c>
    </row>
    <row r="290" spans="1:103" x14ac:dyDescent="0.3">
      <c r="A290" s="2">
        <v>44119</v>
      </c>
      <c r="B290" s="2" t="str">
        <f t="shared" si="64"/>
        <v>Oct</v>
      </c>
      <c r="C290" s="3">
        <f t="shared" si="65"/>
        <v>42</v>
      </c>
      <c r="D290" s="2" t="str">
        <f t="shared" si="66"/>
        <v>Thu</v>
      </c>
      <c r="E290" s="2" t="str">
        <f t="shared" si="67"/>
        <v>2020</v>
      </c>
      <c r="F290" s="3">
        <f t="shared" si="68"/>
        <v>1</v>
      </c>
      <c r="G290" s="3">
        <f t="shared" si="69"/>
        <v>0</v>
      </c>
      <c r="H290" s="3">
        <v>1</v>
      </c>
      <c r="I290" s="3">
        <f t="shared" ca="1" si="70"/>
        <v>1</v>
      </c>
      <c r="J290" s="3" t="s">
        <v>71</v>
      </c>
      <c r="K290" s="3"/>
      <c r="L290" s="3"/>
      <c r="M290" s="3">
        <f t="shared" si="71"/>
        <v>0</v>
      </c>
      <c r="N290" s="3" t="str">
        <f t="shared" si="72"/>
        <v>No Lift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6">
        <f t="shared" si="73"/>
        <v>0</v>
      </c>
      <c r="CR290" s="6">
        <f t="shared" si="63"/>
        <v>0</v>
      </c>
      <c r="CS290" s="6">
        <f t="shared" si="74"/>
        <v>0</v>
      </c>
      <c r="CT290" s="6">
        <f t="shared" si="75"/>
        <v>0</v>
      </c>
      <c r="CU290" s="6">
        <f t="shared" si="76"/>
        <v>0</v>
      </c>
      <c r="CV290" s="6"/>
      <c r="CW290" s="6"/>
      <c r="CX290" s="6">
        <f t="shared" si="77"/>
        <v>0</v>
      </c>
      <c r="CY290" s="3" t="s">
        <v>257</v>
      </c>
    </row>
    <row r="291" spans="1:103" x14ac:dyDescent="0.3">
      <c r="A291" s="2">
        <v>44120</v>
      </c>
      <c r="B291" s="2" t="str">
        <f t="shared" si="64"/>
        <v>Oct</v>
      </c>
      <c r="C291" s="3">
        <f t="shared" si="65"/>
        <v>42</v>
      </c>
      <c r="D291" s="2" t="str">
        <f t="shared" si="66"/>
        <v>Fri</v>
      </c>
      <c r="E291" s="2" t="str">
        <f t="shared" si="67"/>
        <v>2020</v>
      </c>
      <c r="F291" s="3">
        <f t="shared" si="68"/>
        <v>1</v>
      </c>
      <c r="G291" s="3">
        <f t="shared" si="69"/>
        <v>0</v>
      </c>
      <c r="H291" s="3">
        <v>1</v>
      </c>
      <c r="I291" s="3">
        <f t="shared" ca="1" si="70"/>
        <v>1</v>
      </c>
      <c r="J291" s="3" t="s">
        <v>71</v>
      </c>
      <c r="K291" s="3"/>
      <c r="L291" s="3"/>
      <c r="M291" s="3">
        <f t="shared" si="71"/>
        <v>0</v>
      </c>
      <c r="N291" s="3" t="str">
        <f t="shared" si="72"/>
        <v>No Lift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6">
        <f t="shared" si="73"/>
        <v>0</v>
      </c>
      <c r="CR291" s="6">
        <f t="shared" si="63"/>
        <v>0</v>
      </c>
      <c r="CS291" s="6">
        <f t="shared" si="74"/>
        <v>0</v>
      </c>
      <c r="CT291" s="6">
        <f t="shared" si="75"/>
        <v>0</v>
      </c>
      <c r="CU291" s="6">
        <f t="shared" si="76"/>
        <v>0</v>
      </c>
      <c r="CV291" s="6"/>
      <c r="CW291" s="6"/>
      <c r="CX291" s="6">
        <f t="shared" si="77"/>
        <v>0</v>
      </c>
      <c r="CY291" s="3" t="s">
        <v>257</v>
      </c>
    </row>
    <row r="292" spans="1:103" x14ac:dyDescent="0.3">
      <c r="A292" s="2">
        <v>44121</v>
      </c>
      <c r="B292" s="2" t="str">
        <f t="shared" si="64"/>
        <v>Oct</v>
      </c>
      <c r="C292" s="3">
        <f t="shared" si="65"/>
        <v>42</v>
      </c>
      <c r="D292" s="2" t="str">
        <f t="shared" si="66"/>
        <v>Sat</v>
      </c>
      <c r="E292" s="2" t="str">
        <f t="shared" si="67"/>
        <v>2020</v>
      </c>
      <c r="F292" s="3">
        <f t="shared" si="68"/>
        <v>0</v>
      </c>
      <c r="G292" s="3">
        <f t="shared" si="69"/>
        <v>1</v>
      </c>
      <c r="H292" s="3">
        <v>1</v>
      </c>
      <c r="I292" s="3">
        <f t="shared" ca="1" si="70"/>
        <v>1</v>
      </c>
      <c r="J292" s="3" t="s">
        <v>71</v>
      </c>
      <c r="K292" s="3"/>
      <c r="L292" s="3"/>
      <c r="M292" s="3">
        <f t="shared" si="71"/>
        <v>0</v>
      </c>
      <c r="N292" s="3" t="str">
        <f t="shared" si="72"/>
        <v>No Lift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6">
        <f t="shared" si="73"/>
        <v>0</v>
      </c>
      <c r="CR292" s="6">
        <f t="shared" si="63"/>
        <v>0</v>
      </c>
      <c r="CS292" s="6">
        <f t="shared" si="74"/>
        <v>0</v>
      </c>
      <c r="CT292" s="6">
        <f t="shared" si="75"/>
        <v>0</v>
      </c>
      <c r="CU292" s="6">
        <f t="shared" si="76"/>
        <v>0</v>
      </c>
      <c r="CV292" s="6"/>
      <c r="CW292" s="6"/>
      <c r="CX292" s="6">
        <f t="shared" si="77"/>
        <v>0</v>
      </c>
      <c r="CY292" s="3" t="s">
        <v>257</v>
      </c>
    </row>
    <row r="293" spans="1:103" x14ac:dyDescent="0.3">
      <c r="A293" s="2">
        <v>44122</v>
      </c>
      <c r="B293" s="2" t="str">
        <f t="shared" si="64"/>
        <v>Oct</v>
      </c>
      <c r="C293" s="3">
        <f t="shared" si="65"/>
        <v>43</v>
      </c>
      <c r="D293" s="2" t="str">
        <f t="shared" si="66"/>
        <v>Sun</v>
      </c>
      <c r="E293" s="2" t="str">
        <f t="shared" si="67"/>
        <v>2020</v>
      </c>
      <c r="F293" s="3">
        <f t="shared" si="68"/>
        <v>0</v>
      </c>
      <c r="G293" s="3">
        <f t="shared" si="69"/>
        <v>1</v>
      </c>
      <c r="H293" s="3">
        <v>1</v>
      </c>
      <c r="I293" s="3">
        <f t="shared" ca="1" si="70"/>
        <v>1</v>
      </c>
      <c r="J293" s="3" t="s">
        <v>71</v>
      </c>
      <c r="K293" s="3"/>
      <c r="L293" s="3"/>
      <c r="M293" s="3">
        <f t="shared" si="71"/>
        <v>0</v>
      </c>
      <c r="N293" s="3" t="str">
        <f t="shared" si="72"/>
        <v>No Lift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6">
        <f t="shared" si="73"/>
        <v>0</v>
      </c>
      <c r="CR293" s="6">
        <f t="shared" si="63"/>
        <v>0</v>
      </c>
      <c r="CS293" s="6">
        <f t="shared" si="74"/>
        <v>0</v>
      </c>
      <c r="CT293" s="6">
        <f t="shared" si="75"/>
        <v>0</v>
      </c>
      <c r="CU293" s="6">
        <f t="shared" si="76"/>
        <v>0</v>
      </c>
      <c r="CV293" s="6"/>
      <c r="CW293" s="6"/>
      <c r="CX293" s="6">
        <f t="shared" si="77"/>
        <v>0</v>
      </c>
      <c r="CY293" s="3" t="s">
        <v>257</v>
      </c>
    </row>
    <row r="294" spans="1:103" x14ac:dyDescent="0.3">
      <c r="A294" s="2">
        <v>44123</v>
      </c>
      <c r="B294" s="2" t="str">
        <f t="shared" si="64"/>
        <v>Oct</v>
      </c>
      <c r="C294" s="3">
        <f t="shared" si="65"/>
        <v>43</v>
      </c>
      <c r="D294" s="2" t="str">
        <f t="shared" si="66"/>
        <v>Mon</v>
      </c>
      <c r="E294" s="2" t="str">
        <f t="shared" si="67"/>
        <v>2020</v>
      </c>
      <c r="F294" s="3">
        <f t="shared" si="68"/>
        <v>1</v>
      </c>
      <c r="G294" s="3">
        <f t="shared" si="69"/>
        <v>0</v>
      </c>
      <c r="H294" s="3">
        <v>1</v>
      </c>
      <c r="I294" s="3">
        <f t="shared" ca="1" si="70"/>
        <v>1</v>
      </c>
      <c r="J294" s="3" t="s">
        <v>71</v>
      </c>
      <c r="K294" s="3"/>
      <c r="L294" s="3"/>
      <c r="M294" s="3">
        <f t="shared" si="71"/>
        <v>0</v>
      </c>
      <c r="N294" s="3" t="str">
        <f t="shared" si="72"/>
        <v>No Lift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6">
        <f t="shared" si="73"/>
        <v>0</v>
      </c>
      <c r="CR294" s="6">
        <f t="shared" si="63"/>
        <v>0</v>
      </c>
      <c r="CS294" s="6">
        <f t="shared" si="74"/>
        <v>0</v>
      </c>
      <c r="CT294" s="6">
        <f t="shared" si="75"/>
        <v>0</v>
      </c>
      <c r="CU294" s="6">
        <f t="shared" si="76"/>
        <v>0</v>
      </c>
      <c r="CV294" s="6"/>
      <c r="CW294" s="6"/>
      <c r="CX294" s="6">
        <f t="shared" si="77"/>
        <v>0</v>
      </c>
      <c r="CY294" s="3" t="s">
        <v>257</v>
      </c>
    </row>
    <row r="295" spans="1:103" x14ac:dyDescent="0.3">
      <c r="A295" s="2">
        <v>44124</v>
      </c>
      <c r="B295" s="2" t="str">
        <f t="shared" si="64"/>
        <v>Oct</v>
      </c>
      <c r="C295" s="3">
        <f t="shared" si="65"/>
        <v>43</v>
      </c>
      <c r="D295" s="2" t="str">
        <f t="shared" si="66"/>
        <v>Tue</v>
      </c>
      <c r="E295" s="2" t="str">
        <f t="shared" si="67"/>
        <v>2020</v>
      </c>
      <c r="F295" s="3">
        <f t="shared" si="68"/>
        <v>1</v>
      </c>
      <c r="G295" s="3">
        <f t="shared" si="69"/>
        <v>0</v>
      </c>
      <c r="H295" s="3">
        <v>1</v>
      </c>
      <c r="I295" s="3">
        <f t="shared" ca="1" si="70"/>
        <v>1</v>
      </c>
      <c r="J295" s="3" t="s">
        <v>71</v>
      </c>
      <c r="K295" s="3"/>
      <c r="L295" s="3"/>
      <c r="M295" s="3">
        <f t="shared" si="71"/>
        <v>0</v>
      </c>
      <c r="N295" s="3" t="str">
        <f t="shared" si="72"/>
        <v>No Lift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6">
        <f t="shared" si="73"/>
        <v>0</v>
      </c>
      <c r="CR295" s="6">
        <f t="shared" si="63"/>
        <v>0</v>
      </c>
      <c r="CS295" s="6">
        <f t="shared" si="74"/>
        <v>0</v>
      </c>
      <c r="CT295" s="6">
        <f t="shared" si="75"/>
        <v>0</v>
      </c>
      <c r="CU295" s="6">
        <f t="shared" si="76"/>
        <v>0</v>
      </c>
      <c r="CV295" s="6"/>
      <c r="CW295" s="6"/>
      <c r="CX295" s="6">
        <f t="shared" si="77"/>
        <v>0</v>
      </c>
      <c r="CY295" s="3" t="s">
        <v>257</v>
      </c>
    </row>
    <row r="296" spans="1:103" x14ac:dyDescent="0.3">
      <c r="A296" s="2">
        <v>44125</v>
      </c>
      <c r="B296" s="2" t="str">
        <f t="shared" si="64"/>
        <v>Oct</v>
      </c>
      <c r="C296" s="3">
        <f t="shared" si="65"/>
        <v>43</v>
      </c>
      <c r="D296" s="2" t="str">
        <f t="shared" si="66"/>
        <v>Wed</v>
      </c>
      <c r="E296" s="2" t="str">
        <f t="shared" si="67"/>
        <v>2020</v>
      </c>
      <c r="F296" s="3">
        <f t="shared" si="68"/>
        <v>1</v>
      </c>
      <c r="G296" s="3">
        <f t="shared" si="69"/>
        <v>0</v>
      </c>
      <c r="H296" s="3">
        <v>1</v>
      </c>
      <c r="I296" s="3">
        <f t="shared" ca="1" si="70"/>
        <v>1</v>
      </c>
      <c r="J296" s="3" t="s">
        <v>71</v>
      </c>
      <c r="K296" s="3"/>
      <c r="L296" s="3"/>
      <c r="M296" s="3">
        <f t="shared" si="71"/>
        <v>0</v>
      </c>
      <c r="N296" s="3" t="str">
        <f t="shared" si="72"/>
        <v>No Lift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6">
        <f t="shared" si="73"/>
        <v>0</v>
      </c>
      <c r="CR296" s="6">
        <f t="shared" si="63"/>
        <v>0</v>
      </c>
      <c r="CS296" s="6">
        <f t="shared" si="74"/>
        <v>0</v>
      </c>
      <c r="CT296" s="6">
        <f t="shared" si="75"/>
        <v>0</v>
      </c>
      <c r="CU296" s="6">
        <f t="shared" si="76"/>
        <v>0</v>
      </c>
      <c r="CV296" s="6"/>
      <c r="CW296" s="6"/>
      <c r="CX296" s="6">
        <f t="shared" si="77"/>
        <v>0</v>
      </c>
      <c r="CY296" s="3" t="s">
        <v>257</v>
      </c>
    </row>
    <row r="297" spans="1:103" x14ac:dyDescent="0.3">
      <c r="A297" s="2">
        <v>44126</v>
      </c>
      <c r="B297" s="2" t="str">
        <f t="shared" si="64"/>
        <v>Oct</v>
      </c>
      <c r="C297" s="3">
        <f t="shared" si="65"/>
        <v>43</v>
      </c>
      <c r="D297" s="2" t="str">
        <f t="shared" si="66"/>
        <v>Thu</v>
      </c>
      <c r="E297" s="2" t="str">
        <f t="shared" si="67"/>
        <v>2020</v>
      </c>
      <c r="F297" s="3">
        <f t="shared" si="68"/>
        <v>1</v>
      </c>
      <c r="G297" s="3">
        <f t="shared" si="69"/>
        <v>0</v>
      </c>
      <c r="H297" s="3">
        <v>1</v>
      </c>
      <c r="I297" s="3">
        <f t="shared" ca="1" si="70"/>
        <v>1</v>
      </c>
      <c r="J297" s="3" t="s">
        <v>71</v>
      </c>
      <c r="K297" s="3"/>
      <c r="L297" s="3"/>
      <c r="M297" s="3">
        <f t="shared" si="71"/>
        <v>0</v>
      </c>
      <c r="N297" s="3" t="str">
        <f t="shared" si="72"/>
        <v>No Lift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6">
        <f t="shared" si="73"/>
        <v>0</v>
      </c>
      <c r="CR297" s="6">
        <f t="shared" si="63"/>
        <v>0</v>
      </c>
      <c r="CS297" s="6">
        <f t="shared" si="74"/>
        <v>0</v>
      </c>
      <c r="CT297" s="6">
        <f t="shared" si="75"/>
        <v>0</v>
      </c>
      <c r="CU297" s="6">
        <f t="shared" si="76"/>
        <v>0</v>
      </c>
      <c r="CV297" s="6"/>
      <c r="CW297" s="6"/>
      <c r="CX297" s="6">
        <f t="shared" si="77"/>
        <v>0</v>
      </c>
      <c r="CY297" s="3" t="s">
        <v>257</v>
      </c>
    </row>
    <row r="298" spans="1:103" x14ac:dyDescent="0.3">
      <c r="A298" s="2">
        <v>44127</v>
      </c>
      <c r="B298" s="2" t="str">
        <f t="shared" si="64"/>
        <v>Oct</v>
      </c>
      <c r="C298" s="3">
        <f t="shared" si="65"/>
        <v>43</v>
      </c>
      <c r="D298" s="2" t="str">
        <f t="shared" si="66"/>
        <v>Fri</v>
      </c>
      <c r="E298" s="2" t="str">
        <f t="shared" si="67"/>
        <v>2020</v>
      </c>
      <c r="F298" s="3">
        <f t="shared" si="68"/>
        <v>1</v>
      </c>
      <c r="G298" s="3">
        <f t="shared" si="69"/>
        <v>0</v>
      </c>
      <c r="H298" s="3">
        <v>1</v>
      </c>
      <c r="I298" s="3">
        <f t="shared" ca="1" si="70"/>
        <v>1</v>
      </c>
      <c r="J298" s="3" t="s">
        <v>71</v>
      </c>
      <c r="K298" s="3"/>
      <c r="L298" s="3"/>
      <c r="M298" s="3">
        <f t="shared" si="71"/>
        <v>0</v>
      </c>
      <c r="N298" s="3" t="str">
        <f t="shared" si="72"/>
        <v>No Lift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6">
        <f t="shared" si="73"/>
        <v>0</v>
      </c>
      <c r="CR298" s="6">
        <f t="shared" si="63"/>
        <v>0</v>
      </c>
      <c r="CS298" s="6">
        <f t="shared" si="74"/>
        <v>0</v>
      </c>
      <c r="CT298" s="6">
        <f t="shared" si="75"/>
        <v>0</v>
      </c>
      <c r="CU298" s="6">
        <f t="shared" si="76"/>
        <v>0</v>
      </c>
      <c r="CV298" s="6"/>
      <c r="CW298" s="6"/>
      <c r="CX298" s="6">
        <f t="shared" si="77"/>
        <v>0</v>
      </c>
      <c r="CY298" s="3" t="s">
        <v>257</v>
      </c>
    </row>
    <row r="299" spans="1:103" x14ac:dyDescent="0.3">
      <c r="A299" s="2">
        <v>44128</v>
      </c>
      <c r="B299" s="2" t="str">
        <f t="shared" si="64"/>
        <v>Oct</v>
      </c>
      <c r="C299" s="3">
        <f t="shared" si="65"/>
        <v>43</v>
      </c>
      <c r="D299" s="2" t="str">
        <f t="shared" si="66"/>
        <v>Sat</v>
      </c>
      <c r="E299" s="2" t="str">
        <f t="shared" si="67"/>
        <v>2020</v>
      </c>
      <c r="F299" s="3">
        <f t="shared" si="68"/>
        <v>0</v>
      </c>
      <c r="G299" s="3">
        <f t="shared" si="69"/>
        <v>1</v>
      </c>
      <c r="H299" s="3">
        <v>1</v>
      </c>
      <c r="I299" s="3">
        <f t="shared" ca="1" si="70"/>
        <v>1</v>
      </c>
      <c r="J299" s="3" t="s">
        <v>71</v>
      </c>
      <c r="K299" s="3"/>
      <c r="L299" s="3"/>
      <c r="M299" s="3">
        <f t="shared" si="71"/>
        <v>0</v>
      </c>
      <c r="N299" s="3" t="str">
        <f t="shared" si="72"/>
        <v>No Lift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6">
        <f t="shared" si="73"/>
        <v>0</v>
      </c>
      <c r="CR299" s="6">
        <f t="shared" si="63"/>
        <v>0</v>
      </c>
      <c r="CS299" s="6">
        <f t="shared" si="74"/>
        <v>0</v>
      </c>
      <c r="CT299" s="6">
        <f t="shared" si="75"/>
        <v>0</v>
      </c>
      <c r="CU299" s="6">
        <f t="shared" si="76"/>
        <v>0</v>
      </c>
      <c r="CV299" s="6"/>
      <c r="CW299" s="6"/>
      <c r="CX299" s="6">
        <f t="shared" si="77"/>
        <v>0</v>
      </c>
      <c r="CY299" s="3" t="s">
        <v>257</v>
      </c>
    </row>
    <row r="300" spans="1:103" x14ac:dyDescent="0.3">
      <c r="A300" s="2">
        <v>44129</v>
      </c>
      <c r="B300" s="2" t="str">
        <f t="shared" si="64"/>
        <v>Oct</v>
      </c>
      <c r="C300" s="3">
        <f t="shared" si="65"/>
        <v>44</v>
      </c>
      <c r="D300" s="2" t="str">
        <f t="shared" si="66"/>
        <v>Sun</v>
      </c>
      <c r="E300" s="2" t="str">
        <f t="shared" si="67"/>
        <v>2020</v>
      </c>
      <c r="F300" s="3">
        <f t="shared" si="68"/>
        <v>0</v>
      </c>
      <c r="G300" s="3">
        <f t="shared" si="69"/>
        <v>1</v>
      </c>
      <c r="H300" s="3">
        <v>1</v>
      </c>
      <c r="I300" s="3">
        <f t="shared" ca="1" si="70"/>
        <v>1</v>
      </c>
      <c r="J300" s="3" t="s">
        <v>71</v>
      </c>
      <c r="K300" s="3"/>
      <c r="L300" s="3"/>
      <c r="M300" s="3">
        <f t="shared" si="71"/>
        <v>0</v>
      </c>
      <c r="N300" s="3" t="str">
        <f t="shared" si="72"/>
        <v>No Lift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6">
        <f t="shared" si="73"/>
        <v>0</v>
      </c>
      <c r="CR300" s="6">
        <f t="shared" ref="CR300:CR363" si="78">IFERROR(AD300*AE300, 0)+IFERROR(AF300*AG300, 0)+IFERROR(AH300*AI300, 0)+IFERROR(AJ300*AK300, 0)+IFERROR(AL300*AM300, 0)</f>
        <v>0</v>
      </c>
      <c r="CS300" s="6">
        <f t="shared" si="74"/>
        <v>0</v>
      </c>
      <c r="CT300" s="6">
        <f t="shared" si="75"/>
        <v>0</v>
      </c>
      <c r="CU300" s="6">
        <f t="shared" si="76"/>
        <v>0</v>
      </c>
      <c r="CV300" s="6"/>
      <c r="CW300" s="6"/>
      <c r="CX300" s="6">
        <f t="shared" si="77"/>
        <v>0</v>
      </c>
      <c r="CY300" s="3" t="s">
        <v>257</v>
      </c>
    </row>
    <row r="301" spans="1:103" x14ac:dyDescent="0.3">
      <c r="A301" s="2">
        <v>44130</v>
      </c>
      <c r="B301" s="2" t="str">
        <f t="shared" si="64"/>
        <v>Oct</v>
      </c>
      <c r="C301" s="3">
        <f t="shared" si="65"/>
        <v>44</v>
      </c>
      <c r="D301" s="2" t="str">
        <f t="shared" si="66"/>
        <v>Mon</v>
      </c>
      <c r="E301" s="2" t="str">
        <f t="shared" si="67"/>
        <v>2020</v>
      </c>
      <c r="F301" s="3">
        <f t="shared" si="68"/>
        <v>1</v>
      </c>
      <c r="G301" s="3">
        <f t="shared" si="69"/>
        <v>0</v>
      </c>
      <c r="H301" s="3">
        <v>1</v>
      </c>
      <c r="I301" s="3">
        <f t="shared" ca="1" si="70"/>
        <v>1</v>
      </c>
      <c r="J301" s="3" t="s">
        <v>71</v>
      </c>
      <c r="K301" s="3"/>
      <c r="L301" s="3"/>
      <c r="M301" s="3">
        <f t="shared" si="71"/>
        <v>0</v>
      </c>
      <c r="N301" s="3" t="str">
        <f t="shared" si="72"/>
        <v>No Lift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6">
        <f t="shared" si="73"/>
        <v>0</v>
      </c>
      <c r="CR301" s="6">
        <f t="shared" si="78"/>
        <v>0</v>
      </c>
      <c r="CS301" s="6">
        <f t="shared" si="74"/>
        <v>0</v>
      </c>
      <c r="CT301" s="6">
        <f t="shared" si="75"/>
        <v>0</v>
      </c>
      <c r="CU301" s="6">
        <f t="shared" si="76"/>
        <v>0</v>
      </c>
      <c r="CV301" s="6"/>
      <c r="CW301" s="6"/>
      <c r="CX301" s="6">
        <f t="shared" si="77"/>
        <v>0</v>
      </c>
      <c r="CY301" s="3" t="s">
        <v>257</v>
      </c>
    </row>
    <row r="302" spans="1:103" x14ac:dyDescent="0.3">
      <c r="A302" s="2">
        <v>44131</v>
      </c>
      <c r="B302" s="2" t="str">
        <f t="shared" si="64"/>
        <v>Oct</v>
      </c>
      <c r="C302" s="3">
        <f t="shared" si="65"/>
        <v>44</v>
      </c>
      <c r="D302" s="2" t="str">
        <f t="shared" si="66"/>
        <v>Tue</v>
      </c>
      <c r="E302" s="2" t="str">
        <f t="shared" si="67"/>
        <v>2020</v>
      </c>
      <c r="F302" s="3">
        <f t="shared" si="68"/>
        <v>1</v>
      </c>
      <c r="G302" s="3">
        <f t="shared" si="69"/>
        <v>0</v>
      </c>
      <c r="H302" s="3">
        <v>1</v>
      </c>
      <c r="I302" s="3">
        <f t="shared" ca="1" si="70"/>
        <v>1</v>
      </c>
      <c r="J302" s="3" t="s">
        <v>71</v>
      </c>
      <c r="K302" s="3"/>
      <c r="L302" s="3"/>
      <c r="M302" s="3">
        <f t="shared" si="71"/>
        <v>0</v>
      </c>
      <c r="N302" s="3" t="str">
        <f t="shared" si="72"/>
        <v>No Lift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6">
        <f t="shared" si="73"/>
        <v>0</v>
      </c>
      <c r="CR302" s="6">
        <f t="shared" si="78"/>
        <v>0</v>
      </c>
      <c r="CS302" s="6">
        <f t="shared" si="74"/>
        <v>0</v>
      </c>
      <c r="CT302" s="6">
        <f t="shared" si="75"/>
        <v>0</v>
      </c>
      <c r="CU302" s="6">
        <f t="shared" si="76"/>
        <v>0</v>
      </c>
      <c r="CV302" s="6"/>
      <c r="CW302" s="6"/>
      <c r="CX302" s="6">
        <f t="shared" si="77"/>
        <v>0</v>
      </c>
      <c r="CY302" s="3" t="s">
        <v>257</v>
      </c>
    </row>
    <row r="303" spans="1:103" x14ac:dyDescent="0.3">
      <c r="A303" s="2">
        <v>44132</v>
      </c>
      <c r="B303" s="2" t="str">
        <f t="shared" si="64"/>
        <v>Oct</v>
      </c>
      <c r="C303" s="3">
        <f t="shared" si="65"/>
        <v>44</v>
      </c>
      <c r="D303" s="2" t="str">
        <f t="shared" si="66"/>
        <v>Wed</v>
      </c>
      <c r="E303" s="2" t="str">
        <f t="shared" si="67"/>
        <v>2020</v>
      </c>
      <c r="F303" s="3">
        <f t="shared" si="68"/>
        <v>1</v>
      </c>
      <c r="G303" s="3">
        <f t="shared" si="69"/>
        <v>0</v>
      </c>
      <c r="H303" s="3">
        <v>1</v>
      </c>
      <c r="I303" s="3">
        <f t="shared" ca="1" si="70"/>
        <v>1</v>
      </c>
      <c r="J303" s="3" t="s">
        <v>71</v>
      </c>
      <c r="K303" s="3"/>
      <c r="L303" s="3"/>
      <c r="M303" s="3">
        <f t="shared" si="71"/>
        <v>0</v>
      </c>
      <c r="N303" s="3" t="str">
        <f t="shared" si="72"/>
        <v>No Lift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6">
        <f t="shared" si="73"/>
        <v>0</v>
      </c>
      <c r="CR303" s="6">
        <f t="shared" si="78"/>
        <v>0</v>
      </c>
      <c r="CS303" s="6">
        <f t="shared" si="74"/>
        <v>0</v>
      </c>
      <c r="CT303" s="6">
        <f t="shared" si="75"/>
        <v>0</v>
      </c>
      <c r="CU303" s="6">
        <f t="shared" si="76"/>
        <v>0</v>
      </c>
      <c r="CV303" s="6"/>
      <c r="CW303" s="6"/>
      <c r="CX303" s="6">
        <f t="shared" si="77"/>
        <v>0</v>
      </c>
      <c r="CY303" s="3" t="s">
        <v>257</v>
      </c>
    </row>
    <row r="304" spans="1:103" x14ac:dyDescent="0.3">
      <c r="A304" s="2">
        <v>44133</v>
      </c>
      <c r="B304" s="2" t="str">
        <f t="shared" si="64"/>
        <v>Oct</v>
      </c>
      <c r="C304" s="3">
        <f t="shared" si="65"/>
        <v>44</v>
      </c>
      <c r="D304" s="2" t="str">
        <f t="shared" si="66"/>
        <v>Thu</v>
      </c>
      <c r="E304" s="2" t="str">
        <f t="shared" si="67"/>
        <v>2020</v>
      </c>
      <c r="F304" s="3">
        <f t="shared" si="68"/>
        <v>1</v>
      </c>
      <c r="G304" s="3">
        <f t="shared" si="69"/>
        <v>0</v>
      </c>
      <c r="H304" s="3">
        <v>1</v>
      </c>
      <c r="I304" s="3">
        <f t="shared" ca="1" si="70"/>
        <v>1</v>
      </c>
      <c r="J304" s="3" t="s">
        <v>71</v>
      </c>
      <c r="K304" s="3"/>
      <c r="L304" s="3"/>
      <c r="M304" s="3">
        <f t="shared" si="71"/>
        <v>0</v>
      </c>
      <c r="N304" s="3" t="str">
        <f t="shared" si="72"/>
        <v>No Lift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6">
        <f t="shared" si="73"/>
        <v>0</v>
      </c>
      <c r="CR304" s="6">
        <f t="shared" si="78"/>
        <v>0</v>
      </c>
      <c r="CS304" s="6">
        <f t="shared" si="74"/>
        <v>0</v>
      </c>
      <c r="CT304" s="6">
        <f t="shared" si="75"/>
        <v>0</v>
      </c>
      <c r="CU304" s="6">
        <f t="shared" si="76"/>
        <v>0</v>
      </c>
      <c r="CV304" s="6"/>
      <c r="CW304" s="6"/>
      <c r="CX304" s="6">
        <f t="shared" si="77"/>
        <v>0</v>
      </c>
      <c r="CY304" s="3" t="s">
        <v>257</v>
      </c>
    </row>
    <row r="305" spans="1:103" x14ac:dyDescent="0.3">
      <c r="A305" s="2">
        <v>44134</v>
      </c>
      <c r="B305" s="2" t="str">
        <f t="shared" si="64"/>
        <v>Oct</v>
      </c>
      <c r="C305" s="3">
        <f t="shared" si="65"/>
        <v>44</v>
      </c>
      <c r="D305" s="2" t="str">
        <f t="shared" si="66"/>
        <v>Fri</v>
      </c>
      <c r="E305" s="2" t="str">
        <f t="shared" si="67"/>
        <v>2020</v>
      </c>
      <c r="F305" s="3">
        <f t="shared" si="68"/>
        <v>1</v>
      </c>
      <c r="G305" s="3">
        <f t="shared" si="69"/>
        <v>0</v>
      </c>
      <c r="H305" s="3">
        <v>1</v>
      </c>
      <c r="I305" s="3">
        <f t="shared" ca="1" si="70"/>
        <v>1</v>
      </c>
      <c r="J305" s="3" t="s">
        <v>71</v>
      </c>
      <c r="K305" s="3"/>
      <c r="L305" s="3"/>
      <c r="M305" s="3">
        <f t="shared" si="71"/>
        <v>0</v>
      </c>
      <c r="N305" s="3" t="str">
        <f t="shared" si="72"/>
        <v>No Lift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6">
        <f t="shared" si="73"/>
        <v>0</v>
      </c>
      <c r="CR305" s="6">
        <f t="shared" si="78"/>
        <v>0</v>
      </c>
      <c r="CS305" s="6">
        <f t="shared" si="74"/>
        <v>0</v>
      </c>
      <c r="CT305" s="6">
        <f t="shared" si="75"/>
        <v>0</v>
      </c>
      <c r="CU305" s="6">
        <f t="shared" si="76"/>
        <v>0</v>
      </c>
      <c r="CV305" s="6"/>
      <c r="CW305" s="6"/>
      <c r="CX305" s="6">
        <f t="shared" si="77"/>
        <v>0</v>
      </c>
      <c r="CY305" s="3" t="s">
        <v>257</v>
      </c>
    </row>
    <row r="306" spans="1:103" x14ac:dyDescent="0.3">
      <c r="A306" s="2">
        <v>44135</v>
      </c>
      <c r="B306" s="2" t="str">
        <f t="shared" si="64"/>
        <v>Oct</v>
      </c>
      <c r="C306" s="3">
        <f t="shared" si="65"/>
        <v>44</v>
      </c>
      <c r="D306" s="2" t="str">
        <f t="shared" si="66"/>
        <v>Sat</v>
      </c>
      <c r="E306" s="2" t="str">
        <f t="shared" si="67"/>
        <v>2020</v>
      </c>
      <c r="F306" s="3">
        <f t="shared" si="68"/>
        <v>0</v>
      </c>
      <c r="G306" s="3">
        <f t="shared" si="69"/>
        <v>1</v>
      </c>
      <c r="H306" s="3">
        <v>1</v>
      </c>
      <c r="I306" s="3">
        <f t="shared" ca="1" si="70"/>
        <v>1</v>
      </c>
      <c r="J306" s="3" t="s">
        <v>71</v>
      </c>
      <c r="K306" s="3"/>
      <c r="L306" s="3"/>
      <c r="M306" s="3">
        <f t="shared" si="71"/>
        <v>0</v>
      </c>
      <c r="N306" s="3" t="str">
        <f t="shared" si="72"/>
        <v>No Lift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6">
        <f t="shared" si="73"/>
        <v>0</v>
      </c>
      <c r="CR306" s="6">
        <f t="shared" si="78"/>
        <v>0</v>
      </c>
      <c r="CS306" s="6">
        <f t="shared" si="74"/>
        <v>0</v>
      </c>
      <c r="CT306" s="6">
        <f t="shared" si="75"/>
        <v>0</v>
      </c>
      <c r="CU306" s="6">
        <f t="shared" si="76"/>
        <v>0</v>
      </c>
      <c r="CV306" s="6"/>
      <c r="CW306" s="6"/>
      <c r="CX306" s="6">
        <f t="shared" si="77"/>
        <v>0</v>
      </c>
      <c r="CY306" s="3" t="s">
        <v>257</v>
      </c>
    </row>
    <row r="307" spans="1:103" x14ac:dyDescent="0.3">
      <c r="A307" s="2">
        <v>44136</v>
      </c>
      <c r="B307" s="2" t="str">
        <f t="shared" si="64"/>
        <v>Nov</v>
      </c>
      <c r="C307" s="3">
        <f t="shared" si="65"/>
        <v>45</v>
      </c>
      <c r="D307" s="2" t="str">
        <f t="shared" si="66"/>
        <v>Sun</v>
      </c>
      <c r="E307" s="2" t="str">
        <f t="shared" si="67"/>
        <v>2020</v>
      </c>
      <c r="F307" s="3">
        <f t="shared" si="68"/>
        <v>0</v>
      </c>
      <c r="G307" s="3">
        <f t="shared" si="69"/>
        <v>1</v>
      </c>
      <c r="H307" s="3">
        <v>1</v>
      </c>
      <c r="I307" s="3">
        <f t="shared" ca="1" si="70"/>
        <v>1</v>
      </c>
      <c r="J307" s="3" t="s">
        <v>71</v>
      </c>
      <c r="K307" s="3" t="s">
        <v>92</v>
      </c>
      <c r="L307" s="3"/>
      <c r="M307" s="3">
        <f t="shared" si="71"/>
        <v>1</v>
      </c>
      <c r="N307" s="3" t="str">
        <f t="shared" si="72"/>
        <v>Legs</v>
      </c>
      <c r="O307" s="3" t="s">
        <v>48</v>
      </c>
      <c r="P307" s="3" t="s">
        <v>221</v>
      </c>
      <c r="Q307" s="3">
        <v>95</v>
      </c>
      <c r="R307" s="3">
        <v>10</v>
      </c>
      <c r="S307" s="3">
        <v>95</v>
      </c>
      <c r="T307" s="3">
        <v>10</v>
      </c>
      <c r="U307" s="3">
        <v>95</v>
      </c>
      <c r="V307" s="3">
        <v>10</v>
      </c>
      <c r="W307" s="3"/>
      <c r="X307" s="3"/>
      <c r="Y307" s="3"/>
      <c r="Z307" s="3"/>
      <c r="AA307" s="3"/>
      <c r="AB307" s="3"/>
      <c r="AC307" s="3" t="s">
        <v>98</v>
      </c>
      <c r="AD307" s="3">
        <v>15</v>
      </c>
      <c r="AE307" s="3">
        <v>10</v>
      </c>
      <c r="AF307" s="3">
        <v>15</v>
      </c>
      <c r="AG307" s="3">
        <v>10</v>
      </c>
      <c r="AH307" s="3"/>
      <c r="AI307" s="3"/>
      <c r="AJ307" s="3"/>
      <c r="AK307" s="3"/>
      <c r="AL307" s="3"/>
      <c r="AM307" s="3"/>
      <c r="AN307" s="3" t="s">
        <v>72</v>
      </c>
      <c r="AO307" s="3">
        <v>95</v>
      </c>
      <c r="AP307" s="3">
        <v>10</v>
      </c>
      <c r="AQ307" s="3">
        <v>95</v>
      </c>
      <c r="AR307" s="3">
        <v>10</v>
      </c>
      <c r="AS307" s="3"/>
      <c r="AT307" s="3"/>
      <c r="AU307" s="3"/>
      <c r="AV307" s="3"/>
      <c r="AW307" s="3"/>
      <c r="AX307" s="3"/>
      <c r="AY307" s="3" t="s">
        <v>107</v>
      </c>
      <c r="AZ307" s="3">
        <v>15</v>
      </c>
      <c r="BA307" s="3">
        <v>10</v>
      </c>
      <c r="BB307" s="3">
        <v>16</v>
      </c>
      <c r="BC307" s="3">
        <v>10</v>
      </c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6">
        <f t="shared" si="73"/>
        <v>2850</v>
      </c>
      <c r="CR307" s="6">
        <f t="shared" si="78"/>
        <v>300</v>
      </c>
      <c r="CS307" s="6">
        <f t="shared" si="74"/>
        <v>1900</v>
      </c>
      <c r="CT307" s="6">
        <f t="shared" si="75"/>
        <v>310</v>
      </c>
      <c r="CU307" s="6">
        <f t="shared" si="76"/>
        <v>0</v>
      </c>
      <c r="CV307" s="6"/>
      <c r="CW307" s="6"/>
      <c r="CX307" s="6">
        <f t="shared" si="77"/>
        <v>5360</v>
      </c>
      <c r="CY307" s="3" t="s">
        <v>256</v>
      </c>
    </row>
    <row r="308" spans="1:103" x14ac:dyDescent="0.3">
      <c r="A308" s="2">
        <v>44137</v>
      </c>
      <c r="B308" s="2" t="str">
        <f t="shared" si="64"/>
        <v>Nov</v>
      </c>
      <c r="C308" s="3">
        <f t="shared" si="65"/>
        <v>45</v>
      </c>
      <c r="D308" s="2" t="str">
        <f t="shared" si="66"/>
        <v>Mon</v>
      </c>
      <c r="E308" s="2" t="str">
        <f t="shared" si="67"/>
        <v>2020</v>
      </c>
      <c r="F308" s="3">
        <f t="shared" si="68"/>
        <v>1</v>
      </c>
      <c r="G308" s="3">
        <f t="shared" si="69"/>
        <v>0</v>
      </c>
      <c r="H308" s="3">
        <v>1</v>
      </c>
      <c r="I308" s="3">
        <f t="shared" ca="1" si="70"/>
        <v>1</v>
      </c>
      <c r="J308" s="3" t="s">
        <v>71</v>
      </c>
      <c r="K308" s="3"/>
      <c r="L308" s="3"/>
      <c r="M308" s="3">
        <f t="shared" si="71"/>
        <v>0</v>
      </c>
      <c r="N308" s="3" t="str">
        <f t="shared" si="72"/>
        <v>No Lift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6">
        <f t="shared" si="73"/>
        <v>0</v>
      </c>
      <c r="CR308" s="6">
        <f t="shared" si="78"/>
        <v>0</v>
      </c>
      <c r="CS308" s="6">
        <f t="shared" si="74"/>
        <v>0</v>
      </c>
      <c r="CT308" s="6">
        <f t="shared" si="75"/>
        <v>0</v>
      </c>
      <c r="CU308" s="6">
        <f t="shared" si="76"/>
        <v>0</v>
      </c>
      <c r="CV308" s="6"/>
      <c r="CW308" s="6"/>
      <c r="CX308" s="6">
        <f t="shared" si="77"/>
        <v>0</v>
      </c>
      <c r="CY308" s="3" t="s">
        <v>257</v>
      </c>
    </row>
    <row r="309" spans="1:103" x14ac:dyDescent="0.3">
      <c r="A309" s="2">
        <v>44138</v>
      </c>
      <c r="B309" s="2" t="str">
        <f t="shared" si="64"/>
        <v>Nov</v>
      </c>
      <c r="C309" s="3">
        <f t="shared" si="65"/>
        <v>45</v>
      </c>
      <c r="D309" s="2" t="str">
        <f t="shared" si="66"/>
        <v>Tue</v>
      </c>
      <c r="E309" s="2" t="str">
        <f t="shared" si="67"/>
        <v>2020</v>
      </c>
      <c r="F309" s="3">
        <f t="shared" si="68"/>
        <v>1</v>
      </c>
      <c r="G309" s="3">
        <f t="shared" si="69"/>
        <v>0</v>
      </c>
      <c r="H309" s="3">
        <v>1</v>
      </c>
      <c r="I309" s="3">
        <f t="shared" ca="1" si="70"/>
        <v>1</v>
      </c>
      <c r="J309" s="3" t="s">
        <v>71</v>
      </c>
      <c r="K309" s="3"/>
      <c r="L309" s="3"/>
      <c r="M309" s="3">
        <f t="shared" si="71"/>
        <v>0</v>
      </c>
      <c r="N309" s="3" t="str">
        <f t="shared" si="72"/>
        <v>No Lift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6">
        <f t="shared" si="73"/>
        <v>0</v>
      </c>
      <c r="CR309" s="6">
        <f t="shared" si="78"/>
        <v>0</v>
      </c>
      <c r="CS309" s="6">
        <f t="shared" si="74"/>
        <v>0</v>
      </c>
      <c r="CT309" s="6">
        <f t="shared" si="75"/>
        <v>0</v>
      </c>
      <c r="CU309" s="6">
        <f t="shared" si="76"/>
        <v>0</v>
      </c>
      <c r="CV309" s="6"/>
      <c r="CW309" s="6"/>
      <c r="CX309" s="6">
        <f t="shared" si="77"/>
        <v>0</v>
      </c>
      <c r="CY309" s="3" t="s">
        <v>257</v>
      </c>
    </row>
    <row r="310" spans="1:103" x14ac:dyDescent="0.3">
      <c r="A310" s="2">
        <v>44139</v>
      </c>
      <c r="B310" s="2" t="str">
        <f t="shared" si="64"/>
        <v>Nov</v>
      </c>
      <c r="C310" s="3">
        <f t="shared" si="65"/>
        <v>45</v>
      </c>
      <c r="D310" s="2" t="str">
        <f t="shared" si="66"/>
        <v>Wed</v>
      </c>
      <c r="E310" s="2" t="str">
        <f t="shared" si="67"/>
        <v>2020</v>
      </c>
      <c r="F310" s="3">
        <f t="shared" si="68"/>
        <v>1</v>
      </c>
      <c r="G310" s="3">
        <f t="shared" si="69"/>
        <v>0</v>
      </c>
      <c r="H310" s="3">
        <v>1</v>
      </c>
      <c r="I310" s="3">
        <f t="shared" ca="1" si="70"/>
        <v>1</v>
      </c>
      <c r="J310" s="3" t="s">
        <v>71</v>
      </c>
      <c r="K310" s="3"/>
      <c r="L310" s="3"/>
      <c r="M310" s="3">
        <f t="shared" si="71"/>
        <v>0</v>
      </c>
      <c r="N310" s="3" t="str">
        <f t="shared" si="72"/>
        <v>No Lift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6">
        <f t="shared" si="73"/>
        <v>0</v>
      </c>
      <c r="CR310" s="6">
        <f t="shared" si="78"/>
        <v>0</v>
      </c>
      <c r="CS310" s="6">
        <f t="shared" si="74"/>
        <v>0</v>
      </c>
      <c r="CT310" s="6">
        <f t="shared" si="75"/>
        <v>0</v>
      </c>
      <c r="CU310" s="6">
        <f t="shared" si="76"/>
        <v>0</v>
      </c>
      <c r="CV310" s="6"/>
      <c r="CW310" s="6"/>
      <c r="CX310" s="6">
        <f t="shared" si="77"/>
        <v>0</v>
      </c>
      <c r="CY310" s="3" t="s">
        <v>257</v>
      </c>
    </row>
    <row r="311" spans="1:103" x14ac:dyDescent="0.3">
      <c r="A311" s="2">
        <v>44140</v>
      </c>
      <c r="B311" s="2" t="str">
        <f t="shared" si="64"/>
        <v>Nov</v>
      </c>
      <c r="C311" s="3">
        <f t="shared" si="65"/>
        <v>45</v>
      </c>
      <c r="D311" s="2" t="str">
        <f t="shared" si="66"/>
        <v>Thu</v>
      </c>
      <c r="E311" s="2" t="str">
        <f t="shared" si="67"/>
        <v>2020</v>
      </c>
      <c r="F311" s="3">
        <f t="shared" si="68"/>
        <v>1</v>
      </c>
      <c r="G311" s="3">
        <f t="shared" si="69"/>
        <v>0</v>
      </c>
      <c r="H311" s="3">
        <v>1</v>
      </c>
      <c r="I311" s="3">
        <f t="shared" ca="1" si="70"/>
        <v>1</v>
      </c>
      <c r="J311" s="3" t="s">
        <v>71</v>
      </c>
      <c r="K311" s="3"/>
      <c r="L311" s="3"/>
      <c r="M311" s="3">
        <f t="shared" si="71"/>
        <v>0</v>
      </c>
      <c r="N311" s="3" t="str">
        <f t="shared" si="72"/>
        <v>No Lift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6">
        <f t="shared" si="73"/>
        <v>0</v>
      </c>
      <c r="CR311" s="6">
        <f t="shared" si="78"/>
        <v>0</v>
      </c>
      <c r="CS311" s="6">
        <f t="shared" si="74"/>
        <v>0</v>
      </c>
      <c r="CT311" s="6">
        <f t="shared" si="75"/>
        <v>0</v>
      </c>
      <c r="CU311" s="6">
        <f t="shared" si="76"/>
        <v>0</v>
      </c>
      <c r="CV311" s="6"/>
      <c r="CW311" s="6"/>
      <c r="CX311" s="6">
        <f t="shared" si="77"/>
        <v>0</v>
      </c>
      <c r="CY311" s="3" t="s">
        <v>257</v>
      </c>
    </row>
    <row r="312" spans="1:103" x14ac:dyDescent="0.3">
      <c r="A312" s="2">
        <v>44141</v>
      </c>
      <c r="B312" s="2" t="str">
        <f t="shared" si="64"/>
        <v>Nov</v>
      </c>
      <c r="C312" s="3">
        <f t="shared" si="65"/>
        <v>45</v>
      </c>
      <c r="D312" s="2" t="str">
        <f t="shared" si="66"/>
        <v>Fri</v>
      </c>
      <c r="E312" s="2" t="str">
        <f t="shared" si="67"/>
        <v>2020</v>
      </c>
      <c r="F312" s="3">
        <f t="shared" si="68"/>
        <v>1</v>
      </c>
      <c r="G312" s="3">
        <f t="shared" si="69"/>
        <v>0</v>
      </c>
      <c r="H312" s="3">
        <v>1</v>
      </c>
      <c r="I312" s="3">
        <f t="shared" ca="1" si="70"/>
        <v>1</v>
      </c>
      <c r="J312" s="3" t="s">
        <v>71</v>
      </c>
      <c r="K312" s="3"/>
      <c r="L312" s="3"/>
      <c r="M312" s="3">
        <f t="shared" si="71"/>
        <v>1</v>
      </c>
      <c r="N312" s="3" t="str">
        <f t="shared" si="72"/>
        <v>Legs</v>
      </c>
      <c r="O312" s="3" t="s">
        <v>45</v>
      </c>
      <c r="P312" s="3" t="s">
        <v>235</v>
      </c>
      <c r="Q312" s="3">
        <v>95</v>
      </c>
      <c r="R312" s="3">
        <v>10</v>
      </c>
      <c r="S312" s="3">
        <v>95</v>
      </c>
      <c r="T312" s="3">
        <v>10</v>
      </c>
      <c r="U312" s="3">
        <v>95</v>
      </c>
      <c r="V312" s="3">
        <v>10</v>
      </c>
      <c r="W312" s="3"/>
      <c r="X312" s="3"/>
      <c r="Y312" s="3"/>
      <c r="Z312" s="3"/>
      <c r="AA312" s="3"/>
      <c r="AB312" s="3"/>
      <c r="AC312" s="3" t="s">
        <v>236</v>
      </c>
      <c r="AD312" s="3">
        <v>15</v>
      </c>
      <c r="AE312" s="3">
        <v>10</v>
      </c>
      <c r="AF312" s="3">
        <v>15</v>
      </c>
      <c r="AG312" s="3">
        <v>10</v>
      </c>
      <c r="AH312" s="3"/>
      <c r="AI312" s="3"/>
      <c r="AJ312" s="3"/>
      <c r="AK312" s="3"/>
      <c r="AL312" s="3"/>
      <c r="AM312" s="3"/>
      <c r="AN312" s="3" t="s">
        <v>237</v>
      </c>
      <c r="AO312" s="3">
        <v>95</v>
      </c>
      <c r="AP312" s="3">
        <v>10</v>
      </c>
      <c r="AQ312" s="3">
        <v>95</v>
      </c>
      <c r="AR312" s="3">
        <v>10</v>
      </c>
      <c r="AS312" s="3"/>
      <c r="AT312" s="3"/>
      <c r="AU312" s="3"/>
      <c r="AV312" s="3"/>
      <c r="AW312" s="3"/>
      <c r="AX312" s="3"/>
      <c r="AY312" s="3" t="s">
        <v>234</v>
      </c>
      <c r="AZ312" s="3">
        <v>20</v>
      </c>
      <c r="BA312" s="3">
        <v>10</v>
      </c>
      <c r="BB312" s="3">
        <v>20</v>
      </c>
      <c r="BC312" s="3">
        <v>10</v>
      </c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6">
        <f t="shared" si="73"/>
        <v>2850</v>
      </c>
      <c r="CR312" s="6">
        <f t="shared" si="78"/>
        <v>300</v>
      </c>
      <c r="CS312" s="6">
        <f t="shared" si="74"/>
        <v>1900</v>
      </c>
      <c r="CT312" s="6">
        <f t="shared" si="75"/>
        <v>400</v>
      </c>
      <c r="CU312" s="6">
        <f t="shared" si="76"/>
        <v>0</v>
      </c>
      <c r="CV312" s="6"/>
      <c r="CW312" s="6"/>
      <c r="CX312" s="6">
        <f t="shared" si="77"/>
        <v>5450</v>
      </c>
      <c r="CY312" s="3" t="s">
        <v>256</v>
      </c>
    </row>
    <row r="313" spans="1:103" x14ac:dyDescent="0.3">
      <c r="A313" s="2">
        <v>44142</v>
      </c>
      <c r="B313" s="2" t="str">
        <f t="shared" si="64"/>
        <v>Nov</v>
      </c>
      <c r="C313" s="3">
        <f t="shared" si="65"/>
        <v>45</v>
      </c>
      <c r="D313" s="2" t="str">
        <f t="shared" si="66"/>
        <v>Sat</v>
      </c>
      <c r="E313" s="2" t="str">
        <f t="shared" si="67"/>
        <v>2020</v>
      </c>
      <c r="F313" s="3">
        <f t="shared" si="68"/>
        <v>0</v>
      </c>
      <c r="G313" s="3">
        <f t="shared" si="69"/>
        <v>1</v>
      </c>
      <c r="H313" s="3">
        <v>1</v>
      </c>
      <c r="I313" s="3">
        <f t="shared" ca="1" si="70"/>
        <v>1</v>
      </c>
      <c r="J313" s="3" t="s">
        <v>71</v>
      </c>
      <c r="K313" s="3"/>
      <c r="L313" s="3"/>
      <c r="M313" s="3">
        <f t="shared" si="71"/>
        <v>0</v>
      </c>
      <c r="N313" s="3" t="str">
        <f t="shared" si="72"/>
        <v>No Lift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6">
        <f t="shared" si="73"/>
        <v>0</v>
      </c>
      <c r="CR313" s="6">
        <f t="shared" si="78"/>
        <v>0</v>
      </c>
      <c r="CS313" s="6">
        <f t="shared" si="74"/>
        <v>0</v>
      </c>
      <c r="CT313" s="6">
        <f t="shared" si="75"/>
        <v>0</v>
      </c>
      <c r="CU313" s="6">
        <f t="shared" si="76"/>
        <v>0</v>
      </c>
      <c r="CV313" s="6"/>
      <c r="CW313" s="6"/>
      <c r="CX313" s="6">
        <f t="shared" si="77"/>
        <v>0</v>
      </c>
      <c r="CY313" s="3" t="s">
        <v>257</v>
      </c>
    </row>
    <row r="314" spans="1:103" x14ac:dyDescent="0.3">
      <c r="A314" s="2">
        <v>44143</v>
      </c>
      <c r="B314" s="2" t="str">
        <f t="shared" si="64"/>
        <v>Nov</v>
      </c>
      <c r="C314" s="3">
        <f t="shared" si="65"/>
        <v>46</v>
      </c>
      <c r="D314" s="2" t="str">
        <f t="shared" si="66"/>
        <v>Sun</v>
      </c>
      <c r="E314" s="2" t="str">
        <f t="shared" si="67"/>
        <v>2020</v>
      </c>
      <c r="F314" s="3">
        <f t="shared" si="68"/>
        <v>0</v>
      </c>
      <c r="G314" s="3">
        <f t="shared" si="69"/>
        <v>1</v>
      </c>
      <c r="H314" s="3">
        <v>1</v>
      </c>
      <c r="I314" s="3">
        <f t="shared" ca="1" si="70"/>
        <v>1</v>
      </c>
      <c r="J314" s="3" t="s">
        <v>71</v>
      </c>
      <c r="K314" s="3"/>
      <c r="L314" s="3"/>
      <c r="M314" s="3">
        <f t="shared" si="71"/>
        <v>0</v>
      </c>
      <c r="N314" s="3" t="str">
        <f t="shared" si="72"/>
        <v>No Lift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6">
        <f t="shared" si="73"/>
        <v>0</v>
      </c>
      <c r="CR314" s="6">
        <f t="shared" si="78"/>
        <v>0</v>
      </c>
      <c r="CS314" s="6">
        <f t="shared" si="74"/>
        <v>0</v>
      </c>
      <c r="CT314" s="6">
        <f t="shared" si="75"/>
        <v>0</v>
      </c>
      <c r="CU314" s="6">
        <f t="shared" si="76"/>
        <v>0</v>
      </c>
      <c r="CV314" s="6"/>
      <c r="CW314" s="6"/>
      <c r="CX314" s="6">
        <f t="shared" si="77"/>
        <v>0</v>
      </c>
      <c r="CY314" s="3" t="s">
        <v>257</v>
      </c>
    </row>
    <row r="315" spans="1:103" x14ac:dyDescent="0.3">
      <c r="A315" s="2">
        <v>44144</v>
      </c>
      <c r="B315" s="2" t="str">
        <f t="shared" si="64"/>
        <v>Nov</v>
      </c>
      <c r="C315" s="3">
        <f t="shared" si="65"/>
        <v>46</v>
      </c>
      <c r="D315" s="2" t="str">
        <f t="shared" si="66"/>
        <v>Mon</v>
      </c>
      <c r="E315" s="2" t="str">
        <f t="shared" si="67"/>
        <v>2020</v>
      </c>
      <c r="F315" s="3">
        <f t="shared" si="68"/>
        <v>1</v>
      </c>
      <c r="G315" s="3">
        <f t="shared" si="69"/>
        <v>0</v>
      </c>
      <c r="H315" s="3">
        <v>1</v>
      </c>
      <c r="I315" s="3">
        <f t="shared" ca="1" si="70"/>
        <v>1</v>
      </c>
      <c r="J315" s="3" t="s">
        <v>71</v>
      </c>
      <c r="K315" s="3" t="s">
        <v>92</v>
      </c>
      <c r="L315" s="3"/>
      <c r="M315" s="3">
        <f t="shared" si="71"/>
        <v>1</v>
      </c>
      <c r="N315" s="3" t="str">
        <f t="shared" si="72"/>
        <v>Legs</v>
      </c>
      <c r="O315" s="3" t="s">
        <v>48</v>
      </c>
      <c r="P315" s="3" t="s">
        <v>221</v>
      </c>
      <c r="Q315" s="3">
        <v>95</v>
      </c>
      <c r="R315" s="3">
        <v>10</v>
      </c>
      <c r="S315" s="3">
        <v>95</v>
      </c>
      <c r="T315" s="3">
        <v>10</v>
      </c>
      <c r="U315" s="3">
        <v>95</v>
      </c>
      <c r="V315" s="3">
        <v>10</v>
      </c>
      <c r="W315" s="3"/>
      <c r="X315" s="3"/>
      <c r="Y315" s="3"/>
      <c r="Z315" s="3"/>
      <c r="AA315" s="3"/>
      <c r="AB315" s="3"/>
      <c r="AC315" s="3" t="s">
        <v>98</v>
      </c>
      <c r="AD315" s="3">
        <v>15</v>
      </c>
      <c r="AE315" s="3">
        <v>10</v>
      </c>
      <c r="AF315" s="3">
        <v>15</v>
      </c>
      <c r="AG315" s="3">
        <v>10</v>
      </c>
      <c r="AH315" s="3"/>
      <c r="AI315" s="3"/>
      <c r="AJ315" s="3"/>
      <c r="AK315" s="3"/>
      <c r="AL315" s="3"/>
      <c r="AM315" s="3"/>
      <c r="AN315" s="3" t="s">
        <v>72</v>
      </c>
      <c r="AO315" s="3">
        <v>95</v>
      </c>
      <c r="AP315" s="3">
        <v>10</v>
      </c>
      <c r="AQ315" s="3">
        <v>95</v>
      </c>
      <c r="AR315" s="3">
        <v>10</v>
      </c>
      <c r="AS315" s="3"/>
      <c r="AT315" s="3"/>
      <c r="AU315" s="3"/>
      <c r="AV315" s="3"/>
      <c r="AW315" s="3"/>
      <c r="AX315" s="3"/>
      <c r="AY315" s="3" t="s">
        <v>107</v>
      </c>
      <c r="AZ315" s="3">
        <v>20</v>
      </c>
      <c r="BA315" s="3">
        <v>10</v>
      </c>
      <c r="BB315" s="3">
        <v>20</v>
      </c>
      <c r="BC315" s="3">
        <v>10</v>
      </c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6">
        <f t="shared" si="73"/>
        <v>2850</v>
      </c>
      <c r="CR315" s="6">
        <f t="shared" si="78"/>
        <v>300</v>
      </c>
      <c r="CS315" s="6">
        <f t="shared" si="74"/>
        <v>1900</v>
      </c>
      <c r="CT315" s="6">
        <f t="shared" si="75"/>
        <v>400</v>
      </c>
      <c r="CU315" s="6">
        <f t="shared" si="76"/>
        <v>0</v>
      </c>
      <c r="CV315" s="6"/>
      <c r="CW315" s="6"/>
      <c r="CX315" s="6">
        <f t="shared" si="77"/>
        <v>5450</v>
      </c>
      <c r="CY315" s="3" t="s">
        <v>256</v>
      </c>
    </row>
    <row r="316" spans="1:103" x14ac:dyDescent="0.3">
      <c r="A316" s="2">
        <v>44145</v>
      </c>
      <c r="B316" s="2" t="str">
        <f t="shared" si="64"/>
        <v>Nov</v>
      </c>
      <c r="C316" s="3">
        <f t="shared" si="65"/>
        <v>46</v>
      </c>
      <c r="D316" s="2" t="str">
        <f t="shared" si="66"/>
        <v>Tue</v>
      </c>
      <c r="E316" s="2" t="str">
        <f t="shared" si="67"/>
        <v>2020</v>
      </c>
      <c r="F316" s="3">
        <f t="shared" si="68"/>
        <v>1</v>
      </c>
      <c r="G316" s="3">
        <f t="shared" si="69"/>
        <v>0</v>
      </c>
      <c r="H316" s="3">
        <v>1</v>
      </c>
      <c r="I316" s="3">
        <f t="shared" ca="1" si="70"/>
        <v>1</v>
      </c>
      <c r="J316" s="3" t="s">
        <v>71</v>
      </c>
      <c r="K316" s="3"/>
      <c r="L316" s="3"/>
      <c r="M316" s="3">
        <f t="shared" si="71"/>
        <v>0</v>
      </c>
      <c r="N316" s="3" t="str">
        <f t="shared" si="72"/>
        <v>No Lift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6">
        <f t="shared" si="73"/>
        <v>0</v>
      </c>
      <c r="CR316" s="6">
        <f t="shared" si="78"/>
        <v>0</v>
      </c>
      <c r="CS316" s="6">
        <f t="shared" si="74"/>
        <v>0</v>
      </c>
      <c r="CT316" s="6">
        <f t="shared" si="75"/>
        <v>0</v>
      </c>
      <c r="CU316" s="6">
        <f t="shared" si="76"/>
        <v>0</v>
      </c>
      <c r="CV316" s="6"/>
      <c r="CW316" s="6"/>
      <c r="CX316" s="6">
        <f t="shared" si="77"/>
        <v>0</v>
      </c>
      <c r="CY316" s="3" t="s">
        <v>257</v>
      </c>
    </row>
    <row r="317" spans="1:103" x14ac:dyDescent="0.3">
      <c r="A317" s="2">
        <v>44146</v>
      </c>
      <c r="B317" s="2" t="str">
        <f t="shared" si="64"/>
        <v>Nov</v>
      </c>
      <c r="C317" s="3">
        <f t="shared" si="65"/>
        <v>46</v>
      </c>
      <c r="D317" s="2" t="str">
        <f t="shared" si="66"/>
        <v>Wed</v>
      </c>
      <c r="E317" s="2" t="str">
        <f t="shared" si="67"/>
        <v>2020</v>
      </c>
      <c r="F317" s="3">
        <f t="shared" si="68"/>
        <v>1</v>
      </c>
      <c r="G317" s="3">
        <f t="shared" si="69"/>
        <v>0</v>
      </c>
      <c r="H317" s="3">
        <v>1</v>
      </c>
      <c r="I317" s="3">
        <f t="shared" ca="1" si="70"/>
        <v>1</v>
      </c>
      <c r="J317" s="3" t="s">
        <v>71</v>
      </c>
      <c r="K317" s="3"/>
      <c r="L317" s="3"/>
      <c r="M317" s="3">
        <f t="shared" si="71"/>
        <v>0</v>
      </c>
      <c r="N317" s="3" t="str">
        <f t="shared" si="72"/>
        <v>No Lift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6">
        <f t="shared" si="73"/>
        <v>0</v>
      </c>
      <c r="CR317" s="6">
        <f t="shared" si="78"/>
        <v>0</v>
      </c>
      <c r="CS317" s="6">
        <f t="shared" si="74"/>
        <v>0</v>
      </c>
      <c r="CT317" s="6">
        <f t="shared" si="75"/>
        <v>0</v>
      </c>
      <c r="CU317" s="6">
        <f t="shared" si="76"/>
        <v>0</v>
      </c>
      <c r="CV317" s="6"/>
      <c r="CW317" s="6"/>
      <c r="CX317" s="6">
        <f t="shared" si="77"/>
        <v>0</v>
      </c>
      <c r="CY317" s="3" t="s">
        <v>257</v>
      </c>
    </row>
    <row r="318" spans="1:103" x14ac:dyDescent="0.3">
      <c r="A318" s="2">
        <v>44147</v>
      </c>
      <c r="B318" s="2" t="str">
        <f t="shared" si="64"/>
        <v>Nov</v>
      </c>
      <c r="C318" s="3">
        <f t="shared" si="65"/>
        <v>46</v>
      </c>
      <c r="D318" s="2" t="str">
        <f t="shared" si="66"/>
        <v>Thu</v>
      </c>
      <c r="E318" s="2" t="str">
        <f t="shared" si="67"/>
        <v>2020</v>
      </c>
      <c r="F318" s="3">
        <f t="shared" si="68"/>
        <v>1</v>
      </c>
      <c r="G318" s="3">
        <f t="shared" si="69"/>
        <v>0</v>
      </c>
      <c r="H318" s="3">
        <v>1</v>
      </c>
      <c r="I318" s="3">
        <f t="shared" ca="1" si="70"/>
        <v>1</v>
      </c>
      <c r="J318" s="3" t="s">
        <v>71</v>
      </c>
      <c r="K318" s="3"/>
      <c r="L318" s="3"/>
      <c r="M318" s="3">
        <f t="shared" si="71"/>
        <v>0</v>
      </c>
      <c r="N318" s="3" t="str">
        <f t="shared" si="72"/>
        <v>No Lift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6">
        <f t="shared" si="73"/>
        <v>0</v>
      </c>
      <c r="CR318" s="6">
        <f t="shared" si="78"/>
        <v>0</v>
      </c>
      <c r="CS318" s="6">
        <f t="shared" si="74"/>
        <v>0</v>
      </c>
      <c r="CT318" s="6">
        <f t="shared" si="75"/>
        <v>0</v>
      </c>
      <c r="CU318" s="6">
        <f t="shared" si="76"/>
        <v>0</v>
      </c>
      <c r="CV318" s="6"/>
      <c r="CW318" s="6"/>
      <c r="CX318" s="6">
        <f t="shared" si="77"/>
        <v>0</v>
      </c>
      <c r="CY318" s="3" t="s">
        <v>257</v>
      </c>
    </row>
    <row r="319" spans="1:103" x14ac:dyDescent="0.3">
      <c r="A319" s="2">
        <v>44148</v>
      </c>
      <c r="B319" s="2" t="str">
        <f t="shared" si="64"/>
        <v>Nov</v>
      </c>
      <c r="C319" s="3">
        <f t="shared" si="65"/>
        <v>46</v>
      </c>
      <c r="D319" s="2" t="str">
        <f t="shared" si="66"/>
        <v>Fri</v>
      </c>
      <c r="E319" s="2" t="str">
        <f t="shared" si="67"/>
        <v>2020</v>
      </c>
      <c r="F319" s="3">
        <f t="shared" si="68"/>
        <v>1</v>
      </c>
      <c r="G319" s="3">
        <f t="shared" si="69"/>
        <v>0</v>
      </c>
      <c r="H319" s="3">
        <v>1</v>
      </c>
      <c r="I319" s="3">
        <f t="shared" ca="1" si="70"/>
        <v>1</v>
      </c>
      <c r="J319" s="3" t="s">
        <v>71</v>
      </c>
      <c r="K319" s="3"/>
      <c r="L319" s="3"/>
      <c r="M319" s="3">
        <f t="shared" si="71"/>
        <v>0</v>
      </c>
      <c r="N319" s="3" t="str">
        <f t="shared" si="72"/>
        <v>No Lift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6">
        <f t="shared" si="73"/>
        <v>0</v>
      </c>
      <c r="CR319" s="6">
        <f t="shared" si="78"/>
        <v>0</v>
      </c>
      <c r="CS319" s="6">
        <f t="shared" si="74"/>
        <v>0</v>
      </c>
      <c r="CT319" s="6">
        <f t="shared" si="75"/>
        <v>0</v>
      </c>
      <c r="CU319" s="6">
        <f t="shared" si="76"/>
        <v>0</v>
      </c>
      <c r="CV319" s="6"/>
      <c r="CW319" s="6"/>
      <c r="CX319" s="6">
        <f t="shared" si="77"/>
        <v>0</v>
      </c>
      <c r="CY319" s="3" t="s">
        <v>257</v>
      </c>
    </row>
    <row r="320" spans="1:103" x14ac:dyDescent="0.3">
      <c r="A320" s="2">
        <v>44149</v>
      </c>
      <c r="B320" s="2" t="str">
        <f t="shared" si="64"/>
        <v>Nov</v>
      </c>
      <c r="C320" s="3">
        <f t="shared" si="65"/>
        <v>46</v>
      </c>
      <c r="D320" s="2" t="str">
        <f t="shared" si="66"/>
        <v>Sat</v>
      </c>
      <c r="E320" s="2" t="str">
        <f t="shared" si="67"/>
        <v>2020</v>
      </c>
      <c r="F320" s="3">
        <f t="shared" si="68"/>
        <v>0</v>
      </c>
      <c r="G320" s="3">
        <f t="shared" si="69"/>
        <v>1</v>
      </c>
      <c r="H320" s="3">
        <v>1</v>
      </c>
      <c r="I320" s="3">
        <f t="shared" ca="1" si="70"/>
        <v>1</v>
      </c>
      <c r="J320" s="3" t="s">
        <v>71</v>
      </c>
      <c r="K320" s="3"/>
      <c r="L320" s="3"/>
      <c r="M320" s="3">
        <f t="shared" si="71"/>
        <v>1</v>
      </c>
      <c r="N320" s="3" t="str">
        <f t="shared" si="72"/>
        <v>Legs</v>
      </c>
      <c r="O320" s="3" t="s">
        <v>45</v>
      </c>
      <c r="P320" s="3" t="s">
        <v>235</v>
      </c>
      <c r="Q320" s="3">
        <v>105</v>
      </c>
      <c r="R320" s="3">
        <v>10</v>
      </c>
      <c r="S320" s="3">
        <v>105</v>
      </c>
      <c r="T320" s="3">
        <v>10</v>
      </c>
      <c r="U320" s="3">
        <v>105</v>
      </c>
      <c r="V320" s="3">
        <v>10</v>
      </c>
      <c r="W320" s="3"/>
      <c r="X320" s="3"/>
      <c r="Y320" s="3"/>
      <c r="Z320" s="3"/>
      <c r="AA320" s="3"/>
      <c r="AB320" s="3"/>
      <c r="AC320" s="3" t="s">
        <v>236</v>
      </c>
      <c r="AD320" s="3">
        <v>20</v>
      </c>
      <c r="AE320" s="3">
        <v>10</v>
      </c>
      <c r="AF320" s="3">
        <v>20</v>
      </c>
      <c r="AG320" s="3">
        <v>10</v>
      </c>
      <c r="AH320" s="3"/>
      <c r="AI320" s="3"/>
      <c r="AJ320" s="3"/>
      <c r="AK320" s="3"/>
      <c r="AL320" s="3"/>
      <c r="AM320" s="3"/>
      <c r="AN320" s="3" t="s">
        <v>237</v>
      </c>
      <c r="AO320" s="3">
        <v>105</v>
      </c>
      <c r="AP320" s="3">
        <v>10</v>
      </c>
      <c r="AQ320" s="3">
        <v>105</v>
      </c>
      <c r="AR320" s="3">
        <v>10</v>
      </c>
      <c r="AS320" s="3"/>
      <c r="AT320" s="3"/>
      <c r="AU320" s="3"/>
      <c r="AV320" s="3"/>
      <c r="AW320" s="3"/>
      <c r="AX320" s="3"/>
      <c r="AY320" s="3" t="s">
        <v>234</v>
      </c>
      <c r="AZ320" s="3">
        <v>20</v>
      </c>
      <c r="BA320" s="3">
        <v>10</v>
      </c>
      <c r="BB320" s="3">
        <v>20</v>
      </c>
      <c r="BC320" s="3">
        <v>10</v>
      </c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6">
        <f t="shared" si="73"/>
        <v>3150</v>
      </c>
      <c r="CR320" s="6">
        <f t="shared" si="78"/>
        <v>400</v>
      </c>
      <c r="CS320" s="6">
        <f t="shared" si="74"/>
        <v>2100</v>
      </c>
      <c r="CT320" s="6">
        <f t="shared" si="75"/>
        <v>400</v>
      </c>
      <c r="CU320" s="6">
        <f t="shared" si="76"/>
        <v>0</v>
      </c>
      <c r="CV320" s="6"/>
      <c r="CW320" s="6"/>
      <c r="CX320" s="6">
        <f t="shared" si="77"/>
        <v>6050</v>
      </c>
      <c r="CY320" s="3" t="s">
        <v>256</v>
      </c>
    </row>
    <row r="321" spans="1:103" x14ac:dyDescent="0.3">
      <c r="A321" s="2">
        <v>44150</v>
      </c>
      <c r="B321" s="2" t="str">
        <f t="shared" si="64"/>
        <v>Nov</v>
      </c>
      <c r="C321" s="3">
        <f t="shared" si="65"/>
        <v>47</v>
      </c>
      <c r="D321" s="2" t="str">
        <f t="shared" si="66"/>
        <v>Sun</v>
      </c>
      <c r="E321" s="2" t="str">
        <f t="shared" si="67"/>
        <v>2020</v>
      </c>
      <c r="F321" s="3">
        <f t="shared" si="68"/>
        <v>0</v>
      </c>
      <c r="G321" s="3">
        <f t="shared" si="69"/>
        <v>1</v>
      </c>
      <c r="H321" s="3">
        <v>1</v>
      </c>
      <c r="I321" s="3">
        <f t="shared" ca="1" si="70"/>
        <v>1</v>
      </c>
      <c r="J321" s="3" t="s">
        <v>71</v>
      </c>
      <c r="K321" s="3"/>
      <c r="L321" s="3"/>
      <c r="M321" s="3">
        <f t="shared" si="71"/>
        <v>0</v>
      </c>
      <c r="N321" s="3" t="str">
        <f t="shared" si="72"/>
        <v>No Lift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6">
        <f t="shared" si="73"/>
        <v>0</v>
      </c>
      <c r="CR321" s="6">
        <f t="shared" si="78"/>
        <v>0</v>
      </c>
      <c r="CS321" s="6">
        <f t="shared" si="74"/>
        <v>0</v>
      </c>
      <c r="CT321" s="6">
        <f t="shared" si="75"/>
        <v>0</v>
      </c>
      <c r="CU321" s="6">
        <f t="shared" si="76"/>
        <v>0</v>
      </c>
      <c r="CV321" s="6"/>
      <c r="CW321" s="6"/>
      <c r="CX321" s="6">
        <f t="shared" si="77"/>
        <v>0</v>
      </c>
      <c r="CY321" s="3" t="s">
        <v>257</v>
      </c>
    </row>
    <row r="322" spans="1:103" x14ac:dyDescent="0.3">
      <c r="A322" s="2">
        <v>44151</v>
      </c>
      <c r="B322" s="2" t="str">
        <f t="shared" ref="B322:B385" si="79">TEXT(A322, "Mmm")</f>
        <v>Nov</v>
      </c>
      <c r="C322" s="3">
        <f t="shared" ref="C322:C385" si="80">WEEKNUM(A322)</f>
        <v>47</v>
      </c>
      <c r="D322" s="2" t="str">
        <f t="shared" ref="D322:D385" si="81">TEXT(A322,"Ddd")</f>
        <v>Mon</v>
      </c>
      <c r="E322" s="2" t="str">
        <f t="shared" ref="E322:E385" si="82">TEXT(A322,"Yyyy")</f>
        <v>2020</v>
      </c>
      <c r="F322" s="3">
        <f t="shared" ref="F322:F385" si="83">IF(OR(WEEKDAY(A322)=1, WEEKDAY(A322)=7), 0, 1)</f>
        <v>1</v>
      </c>
      <c r="G322" s="3">
        <f t="shared" ref="G322:G385" si="84">IF(OR(WEEKDAY(A322)=1, WEEKDAY(A322)=7), 1, 0)</f>
        <v>0</v>
      </c>
      <c r="H322" s="3">
        <v>1</v>
      </c>
      <c r="I322" s="3">
        <f t="shared" ref="I322:I385" ca="1" si="85">IF(A322&lt;TODAY(), 1, 0)</f>
        <v>1</v>
      </c>
      <c r="J322" s="3" t="s">
        <v>71</v>
      </c>
      <c r="K322" s="3"/>
      <c r="L322" s="3"/>
      <c r="M322" s="3">
        <f t="shared" ref="M322:M385" si="86">IF(OR(COUNTIF(O322, "Leg*"), COUNTIF(O322, "Upper*"), COUNTIF(O322, "Should*")), 1, 0)</f>
        <v>0</v>
      </c>
      <c r="N322" s="3" t="str">
        <f t="shared" ref="N322:N385" si="87">IF(COUNTIF(O322,"Leg*")=1, "Legs", IF(COUNTIF(O322, "Upp*")=1, "Upper", IF(ISBLANK(O322), "No Lift", "Shoulders")))</f>
        <v>No Lift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6">
        <f t="shared" ref="CQ322:CQ385" si="88">IFERROR(Q322*R322, 0)+IFERROR(S322*T322, 0)+IFERROR(U322*V322, 0)+IFERROR(W322*X322, 0)+IFERROR(Y322*Z322, 0)</f>
        <v>0</v>
      </c>
      <c r="CR322" s="6">
        <f t="shared" si="78"/>
        <v>0</v>
      </c>
      <c r="CS322" s="6">
        <f t="shared" ref="CS322:CS385" si="89">IFERROR(AO322*AP322, 0)+IFERROR(AQ322*AR322, 0)+IFERROR(AS322*AT322, 0)+IFERROR(AU322*AV322, 0)+IFERROR(AW322*AX322, 0)</f>
        <v>0</v>
      </c>
      <c r="CT322" s="6">
        <f t="shared" ref="CT322:CT385" si="90">IFERROR(AZ322*BA322, 0)+IFERROR(BB322*BC322, 0)+IFERROR(BD322*BE322, 0)+IFERROR(BF322*BG322, 0)+IFERROR(BH322*BI322, 0)</f>
        <v>0</v>
      </c>
      <c r="CU322" s="6">
        <f t="shared" ref="CU322:CU385" si="91">IFERROR(BK322*BL322, 0)+IFERROR(BM322*BN322, 0)+IFERROR(BO322*BP322, 0)+IFERROR(BQ322*BR322, 0)+IFERROR(BS322*BT322, 0)</f>
        <v>0</v>
      </c>
      <c r="CV322" s="6"/>
      <c r="CW322" s="6"/>
      <c r="CX322" s="6">
        <f t="shared" ref="CX322:CX385" si="92">SUM(CQ322:CU322)</f>
        <v>0</v>
      </c>
      <c r="CY322" s="3" t="s">
        <v>257</v>
      </c>
    </row>
    <row r="323" spans="1:103" x14ac:dyDescent="0.3">
      <c r="A323" s="2">
        <v>44152</v>
      </c>
      <c r="B323" s="2" t="str">
        <f t="shared" si="79"/>
        <v>Nov</v>
      </c>
      <c r="C323" s="3">
        <f t="shared" si="80"/>
        <v>47</v>
      </c>
      <c r="D323" s="2" t="str">
        <f t="shared" si="81"/>
        <v>Tue</v>
      </c>
      <c r="E323" s="2" t="str">
        <f t="shared" si="82"/>
        <v>2020</v>
      </c>
      <c r="F323" s="3">
        <f t="shared" si="83"/>
        <v>1</v>
      </c>
      <c r="G323" s="3">
        <f t="shared" si="84"/>
        <v>0</v>
      </c>
      <c r="H323" s="3">
        <v>1</v>
      </c>
      <c r="I323" s="3">
        <f t="shared" ca="1" si="85"/>
        <v>1</v>
      </c>
      <c r="J323" s="3" t="s">
        <v>71</v>
      </c>
      <c r="K323" s="3" t="s">
        <v>92</v>
      </c>
      <c r="L323" s="3"/>
      <c r="M323" s="3">
        <f t="shared" si="86"/>
        <v>1</v>
      </c>
      <c r="N323" s="3" t="str">
        <f t="shared" si="87"/>
        <v>Legs</v>
      </c>
      <c r="O323" s="3" t="s">
        <v>48</v>
      </c>
      <c r="P323" s="3" t="s">
        <v>221</v>
      </c>
      <c r="Q323" s="3">
        <v>105</v>
      </c>
      <c r="R323" s="3">
        <v>10</v>
      </c>
      <c r="S323" s="3">
        <v>105</v>
      </c>
      <c r="T323" s="3">
        <v>10</v>
      </c>
      <c r="U323" s="3">
        <v>105</v>
      </c>
      <c r="V323" s="3">
        <v>10</v>
      </c>
      <c r="W323" s="3"/>
      <c r="X323" s="3"/>
      <c r="Y323" s="3"/>
      <c r="Z323" s="3"/>
      <c r="AA323" s="3"/>
      <c r="AB323" s="3"/>
      <c r="AC323" s="3" t="s">
        <v>98</v>
      </c>
      <c r="AD323" s="3">
        <v>20</v>
      </c>
      <c r="AE323" s="3">
        <v>10</v>
      </c>
      <c r="AF323" s="3">
        <v>20</v>
      </c>
      <c r="AG323" s="3">
        <v>10</v>
      </c>
      <c r="AH323" s="3"/>
      <c r="AI323" s="3"/>
      <c r="AJ323" s="3"/>
      <c r="AK323" s="3"/>
      <c r="AL323" s="3"/>
      <c r="AM323" s="3"/>
      <c r="AN323" s="3" t="s">
        <v>72</v>
      </c>
      <c r="AO323" s="3">
        <v>105</v>
      </c>
      <c r="AP323" s="3">
        <v>10</v>
      </c>
      <c r="AQ323" s="3">
        <v>105</v>
      </c>
      <c r="AR323" s="3">
        <v>10</v>
      </c>
      <c r="AS323" s="3"/>
      <c r="AT323" s="3"/>
      <c r="AU323" s="3"/>
      <c r="AV323" s="3"/>
      <c r="AW323" s="3"/>
      <c r="AX323" s="3"/>
      <c r="AY323" s="3" t="s">
        <v>107</v>
      </c>
      <c r="AZ323" s="3">
        <v>20</v>
      </c>
      <c r="BA323" s="3">
        <v>10</v>
      </c>
      <c r="BB323" s="3">
        <v>20</v>
      </c>
      <c r="BC323" s="3">
        <v>10</v>
      </c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6">
        <f t="shared" si="88"/>
        <v>3150</v>
      </c>
      <c r="CR323" s="6">
        <f t="shared" si="78"/>
        <v>400</v>
      </c>
      <c r="CS323" s="6">
        <f t="shared" si="89"/>
        <v>2100</v>
      </c>
      <c r="CT323" s="6">
        <f t="shared" si="90"/>
        <v>400</v>
      </c>
      <c r="CU323" s="6">
        <f t="shared" si="91"/>
        <v>0</v>
      </c>
      <c r="CV323" s="6"/>
      <c r="CW323" s="6"/>
      <c r="CX323" s="6">
        <f t="shared" si="92"/>
        <v>6050</v>
      </c>
      <c r="CY323" s="3" t="s">
        <v>256</v>
      </c>
    </row>
    <row r="324" spans="1:103" x14ac:dyDescent="0.3">
      <c r="A324" s="2">
        <v>44153</v>
      </c>
      <c r="B324" s="2" t="str">
        <f t="shared" si="79"/>
        <v>Nov</v>
      </c>
      <c r="C324" s="3">
        <f t="shared" si="80"/>
        <v>47</v>
      </c>
      <c r="D324" s="2" t="str">
        <f t="shared" si="81"/>
        <v>Wed</v>
      </c>
      <c r="E324" s="2" t="str">
        <f t="shared" si="82"/>
        <v>2020</v>
      </c>
      <c r="F324" s="3">
        <f t="shared" si="83"/>
        <v>1</v>
      </c>
      <c r="G324" s="3">
        <f t="shared" si="84"/>
        <v>0</v>
      </c>
      <c r="H324" s="3">
        <v>1</v>
      </c>
      <c r="I324" s="3">
        <f t="shared" ca="1" si="85"/>
        <v>1</v>
      </c>
      <c r="J324" s="3" t="s">
        <v>71</v>
      </c>
      <c r="K324" s="3"/>
      <c r="L324" s="3"/>
      <c r="M324" s="3">
        <f t="shared" si="86"/>
        <v>0</v>
      </c>
      <c r="N324" s="3" t="str">
        <f t="shared" si="87"/>
        <v>No Lift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6">
        <f t="shared" si="88"/>
        <v>0</v>
      </c>
      <c r="CR324" s="6">
        <f t="shared" si="78"/>
        <v>0</v>
      </c>
      <c r="CS324" s="6">
        <f t="shared" si="89"/>
        <v>0</v>
      </c>
      <c r="CT324" s="6">
        <f t="shared" si="90"/>
        <v>0</v>
      </c>
      <c r="CU324" s="6">
        <f t="shared" si="91"/>
        <v>0</v>
      </c>
      <c r="CV324" s="6"/>
      <c r="CW324" s="6"/>
      <c r="CX324" s="6">
        <f t="shared" si="92"/>
        <v>0</v>
      </c>
      <c r="CY324" s="3" t="s">
        <v>257</v>
      </c>
    </row>
    <row r="325" spans="1:103" x14ac:dyDescent="0.3">
      <c r="A325" s="2">
        <v>44154</v>
      </c>
      <c r="B325" s="2" t="str">
        <f t="shared" si="79"/>
        <v>Nov</v>
      </c>
      <c r="C325" s="3">
        <f t="shared" si="80"/>
        <v>47</v>
      </c>
      <c r="D325" s="2" t="str">
        <f t="shared" si="81"/>
        <v>Thu</v>
      </c>
      <c r="E325" s="2" t="str">
        <f t="shared" si="82"/>
        <v>2020</v>
      </c>
      <c r="F325" s="3">
        <f t="shared" si="83"/>
        <v>1</v>
      </c>
      <c r="G325" s="3">
        <f t="shared" si="84"/>
        <v>0</v>
      </c>
      <c r="H325" s="3">
        <v>1</v>
      </c>
      <c r="I325" s="3">
        <f t="shared" ca="1" si="85"/>
        <v>1</v>
      </c>
      <c r="J325" s="3" t="s">
        <v>71</v>
      </c>
      <c r="K325" s="3"/>
      <c r="L325" s="3"/>
      <c r="M325" s="3">
        <f t="shared" si="86"/>
        <v>0</v>
      </c>
      <c r="N325" s="3" t="str">
        <f t="shared" si="87"/>
        <v>No Lift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6">
        <f t="shared" si="88"/>
        <v>0</v>
      </c>
      <c r="CR325" s="6">
        <f t="shared" si="78"/>
        <v>0</v>
      </c>
      <c r="CS325" s="6">
        <f t="shared" si="89"/>
        <v>0</v>
      </c>
      <c r="CT325" s="6">
        <f t="shared" si="90"/>
        <v>0</v>
      </c>
      <c r="CU325" s="6">
        <f t="shared" si="91"/>
        <v>0</v>
      </c>
      <c r="CV325" s="6"/>
      <c r="CW325" s="6"/>
      <c r="CX325" s="6">
        <f t="shared" si="92"/>
        <v>0</v>
      </c>
      <c r="CY325" s="3" t="s">
        <v>257</v>
      </c>
    </row>
    <row r="326" spans="1:103" x14ac:dyDescent="0.3">
      <c r="A326" s="2">
        <v>44155</v>
      </c>
      <c r="B326" s="2" t="str">
        <f t="shared" si="79"/>
        <v>Nov</v>
      </c>
      <c r="C326" s="3">
        <f t="shared" si="80"/>
        <v>47</v>
      </c>
      <c r="D326" s="2" t="str">
        <f t="shared" si="81"/>
        <v>Fri</v>
      </c>
      <c r="E326" s="2" t="str">
        <f t="shared" si="82"/>
        <v>2020</v>
      </c>
      <c r="F326" s="3">
        <f t="shared" si="83"/>
        <v>1</v>
      </c>
      <c r="G326" s="3">
        <f t="shared" si="84"/>
        <v>0</v>
      </c>
      <c r="H326" s="3">
        <v>1</v>
      </c>
      <c r="I326" s="3">
        <f t="shared" ca="1" si="85"/>
        <v>1</v>
      </c>
      <c r="J326" s="3" t="s">
        <v>71</v>
      </c>
      <c r="K326" s="3"/>
      <c r="L326" s="3"/>
      <c r="M326" s="3">
        <f t="shared" si="86"/>
        <v>0</v>
      </c>
      <c r="N326" s="3" t="str">
        <f t="shared" si="87"/>
        <v>No Lift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6">
        <f t="shared" si="88"/>
        <v>0</v>
      </c>
      <c r="CR326" s="6">
        <f t="shared" si="78"/>
        <v>0</v>
      </c>
      <c r="CS326" s="6">
        <f t="shared" si="89"/>
        <v>0</v>
      </c>
      <c r="CT326" s="6">
        <f t="shared" si="90"/>
        <v>0</v>
      </c>
      <c r="CU326" s="6">
        <f t="shared" si="91"/>
        <v>0</v>
      </c>
      <c r="CV326" s="6"/>
      <c r="CW326" s="6"/>
      <c r="CX326" s="6">
        <f t="shared" si="92"/>
        <v>0</v>
      </c>
      <c r="CY326" s="3" t="s">
        <v>257</v>
      </c>
    </row>
    <row r="327" spans="1:103" x14ac:dyDescent="0.3">
      <c r="A327" s="2">
        <v>44156</v>
      </c>
      <c r="B327" s="2" t="str">
        <f t="shared" si="79"/>
        <v>Nov</v>
      </c>
      <c r="C327" s="3">
        <f t="shared" si="80"/>
        <v>47</v>
      </c>
      <c r="D327" s="2" t="str">
        <f t="shared" si="81"/>
        <v>Sat</v>
      </c>
      <c r="E327" s="2" t="str">
        <f t="shared" si="82"/>
        <v>2020</v>
      </c>
      <c r="F327" s="3">
        <f t="shared" si="83"/>
        <v>0</v>
      </c>
      <c r="G327" s="3">
        <f t="shared" si="84"/>
        <v>1</v>
      </c>
      <c r="H327" s="3">
        <v>1</v>
      </c>
      <c r="I327" s="3">
        <f t="shared" ca="1" si="85"/>
        <v>1</v>
      </c>
      <c r="J327" s="3" t="s">
        <v>71</v>
      </c>
      <c r="K327" s="3"/>
      <c r="L327" s="3"/>
      <c r="M327" s="3">
        <f t="shared" si="86"/>
        <v>0</v>
      </c>
      <c r="N327" s="3" t="str">
        <f t="shared" si="87"/>
        <v>No Lift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6">
        <f t="shared" si="88"/>
        <v>0</v>
      </c>
      <c r="CR327" s="6">
        <f t="shared" si="78"/>
        <v>0</v>
      </c>
      <c r="CS327" s="6">
        <f t="shared" si="89"/>
        <v>0</v>
      </c>
      <c r="CT327" s="6">
        <f t="shared" si="90"/>
        <v>0</v>
      </c>
      <c r="CU327" s="6">
        <f t="shared" si="91"/>
        <v>0</v>
      </c>
      <c r="CV327" s="6"/>
      <c r="CW327" s="6"/>
      <c r="CX327" s="6">
        <f t="shared" si="92"/>
        <v>0</v>
      </c>
      <c r="CY327" s="3" t="s">
        <v>257</v>
      </c>
    </row>
    <row r="328" spans="1:103" x14ac:dyDescent="0.3">
      <c r="A328" s="2">
        <v>44157</v>
      </c>
      <c r="B328" s="2" t="str">
        <f t="shared" si="79"/>
        <v>Nov</v>
      </c>
      <c r="C328" s="3">
        <f t="shared" si="80"/>
        <v>48</v>
      </c>
      <c r="D328" s="2" t="str">
        <f t="shared" si="81"/>
        <v>Sun</v>
      </c>
      <c r="E328" s="2" t="str">
        <f t="shared" si="82"/>
        <v>2020</v>
      </c>
      <c r="F328" s="3">
        <f t="shared" si="83"/>
        <v>0</v>
      </c>
      <c r="G328" s="3">
        <f t="shared" si="84"/>
        <v>1</v>
      </c>
      <c r="H328" s="3">
        <v>1</v>
      </c>
      <c r="I328" s="3">
        <f t="shared" ca="1" si="85"/>
        <v>1</v>
      </c>
      <c r="J328" s="3" t="s">
        <v>71</v>
      </c>
      <c r="K328" s="3"/>
      <c r="L328" s="3"/>
      <c r="M328" s="3">
        <f t="shared" si="86"/>
        <v>1</v>
      </c>
      <c r="N328" s="3" t="str">
        <f t="shared" si="87"/>
        <v>Legs</v>
      </c>
      <c r="O328" s="3" t="s">
        <v>45</v>
      </c>
      <c r="P328" s="3" t="s">
        <v>235</v>
      </c>
      <c r="Q328" s="3">
        <v>105</v>
      </c>
      <c r="R328" s="3">
        <v>10</v>
      </c>
      <c r="S328" s="3">
        <v>105</v>
      </c>
      <c r="T328" s="3">
        <v>10</v>
      </c>
      <c r="U328" s="3">
        <v>105</v>
      </c>
      <c r="V328" s="3">
        <v>10</v>
      </c>
      <c r="W328" s="3"/>
      <c r="X328" s="3"/>
      <c r="Y328" s="3"/>
      <c r="Z328" s="3"/>
      <c r="AA328" s="3"/>
      <c r="AB328" s="3"/>
      <c r="AC328" s="3" t="s">
        <v>236</v>
      </c>
      <c r="AD328" s="3">
        <v>20</v>
      </c>
      <c r="AE328" s="3">
        <v>10</v>
      </c>
      <c r="AF328" s="3">
        <v>20</v>
      </c>
      <c r="AG328" s="3">
        <v>10</v>
      </c>
      <c r="AH328" s="3"/>
      <c r="AI328" s="3"/>
      <c r="AJ328" s="3"/>
      <c r="AK328" s="3"/>
      <c r="AL328" s="3"/>
      <c r="AM328" s="3"/>
      <c r="AN328" s="3" t="s">
        <v>237</v>
      </c>
      <c r="AO328" s="3">
        <v>105</v>
      </c>
      <c r="AP328" s="3">
        <v>10</v>
      </c>
      <c r="AQ328" s="3">
        <v>105</v>
      </c>
      <c r="AR328" s="3">
        <v>10</v>
      </c>
      <c r="AS328" s="3"/>
      <c r="AT328" s="3"/>
      <c r="AU328" s="3"/>
      <c r="AV328" s="3"/>
      <c r="AW328" s="3"/>
      <c r="AX328" s="3"/>
      <c r="AY328" s="3" t="s">
        <v>234</v>
      </c>
      <c r="AZ328" s="3">
        <v>25</v>
      </c>
      <c r="BA328" s="3">
        <v>10</v>
      </c>
      <c r="BB328" s="3">
        <v>25</v>
      </c>
      <c r="BC328" s="3">
        <v>10</v>
      </c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6">
        <f t="shared" si="88"/>
        <v>3150</v>
      </c>
      <c r="CR328" s="6">
        <f t="shared" si="78"/>
        <v>400</v>
      </c>
      <c r="CS328" s="6">
        <f t="shared" si="89"/>
        <v>2100</v>
      </c>
      <c r="CT328" s="6">
        <f t="shared" si="90"/>
        <v>500</v>
      </c>
      <c r="CU328" s="6">
        <f t="shared" si="91"/>
        <v>0</v>
      </c>
      <c r="CV328" s="6"/>
      <c r="CW328" s="6"/>
      <c r="CX328" s="6">
        <f t="shared" si="92"/>
        <v>6150</v>
      </c>
      <c r="CY328" s="3" t="s">
        <v>256</v>
      </c>
    </row>
    <row r="329" spans="1:103" x14ac:dyDescent="0.3">
      <c r="A329" s="2">
        <v>44158</v>
      </c>
      <c r="B329" s="2" t="str">
        <f t="shared" si="79"/>
        <v>Nov</v>
      </c>
      <c r="C329" s="3">
        <f t="shared" si="80"/>
        <v>48</v>
      </c>
      <c r="D329" s="2" t="str">
        <f t="shared" si="81"/>
        <v>Mon</v>
      </c>
      <c r="E329" s="2" t="str">
        <f t="shared" si="82"/>
        <v>2020</v>
      </c>
      <c r="F329" s="3">
        <f t="shared" si="83"/>
        <v>1</v>
      </c>
      <c r="G329" s="3">
        <f t="shared" si="84"/>
        <v>0</v>
      </c>
      <c r="H329" s="3">
        <v>1</v>
      </c>
      <c r="I329" s="3">
        <f t="shared" ca="1" si="85"/>
        <v>1</v>
      </c>
      <c r="J329" s="3" t="s">
        <v>71</v>
      </c>
      <c r="K329" s="3"/>
      <c r="L329" s="3"/>
      <c r="M329" s="3">
        <f t="shared" si="86"/>
        <v>0</v>
      </c>
      <c r="N329" s="3" t="str">
        <f t="shared" si="87"/>
        <v>No Lift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6">
        <f t="shared" si="88"/>
        <v>0</v>
      </c>
      <c r="CR329" s="6">
        <f t="shared" si="78"/>
        <v>0</v>
      </c>
      <c r="CS329" s="6">
        <f t="shared" si="89"/>
        <v>0</v>
      </c>
      <c r="CT329" s="6">
        <f t="shared" si="90"/>
        <v>0</v>
      </c>
      <c r="CU329" s="6">
        <f t="shared" si="91"/>
        <v>0</v>
      </c>
      <c r="CV329" s="6"/>
      <c r="CW329" s="6"/>
      <c r="CX329" s="6">
        <f t="shared" si="92"/>
        <v>0</v>
      </c>
      <c r="CY329" s="3" t="s">
        <v>257</v>
      </c>
    </row>
    <row r="330" spans="1:103" x14ac:dyDescent="0.3">
      <c r="A330" s="2">
        <v>44159</v>
      </c>
      <c r="B330" s="2" t="str">
        <f t="shared" si="79"/>
        <v>Nov</v>
      </c>
      <c r="C330" s="3">
        <f t="shared" si="80"/>
        <v>48</v>
      </c>
      <c r="D330" s="2" t="str">
        <f t="shared" si="81"/>
        <v>Tue</v>
      </c>
      <c r="E330" s="2" t="str">
        <f t="shared" si="82"/>
        <v>2020</v>
      </c>
      <c r="F330" s="3">
        <f t="shared" si="83"/>
        <v>1</v>
      </c>
      <c r="G330" s="3">
        <f t="shared" si="84"/>
        <v>0</v>
      </c>
      <c r="H330" s="3">
        <v>1</v>
      </c>
      <c r="I330" s="3">
        <f t="shared" ca="1" si="85"/>
        <v>1</v>
      </c>
      <c r="J330" s="3" t="s">
        <v>71</v>
      </c>
      <c r="K330" s="3"/>
      <c r="L330" s="3"/>
      <c r="M330" s="3">
        <f t="shared" si="86"/>
        <v>0</v>
      </c>
      <c r="N330" s="3" t="str">
        <f t="shared" si="87"/>
        <v>No Lift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6">
        <f t="shared" si="88"/>
        <v>0</v>
      </c>
      <c r="CR330" s="6">
        <f t="shared" si="78"/>
        <v>0</v>
      </c>
      <c r="CS330" s="6">
        <f t="shared" si="89"/>
        <v>0</v>
      </c>
      <c r="CT330" s="6">
        <f t="shared" si="90"/>
        <v>0</v>
      </c>
      <c r="CU330" s="6">
        <f t="shared" si="91"/>
        <v>0</v>
      </c>
      <c r="CV330" s="6"/>
      <c r="CW330" s="6"/>
      <c r="CX330" s="6">
        <f t="shared" si="92"/>
        <v>0</v>
      </c>
      <c r="CY330" s="3" t="s">
        <v>257</v>
      </c>
    </row>
    <row r="331" spans="1:103" x14ac:dyDescent="0.3">
      <c r="A331" s="2">
        <v>44160</v>
      </c>
      <c r="B331" s="2" t="str">
        <f t="shared" si="79"/>
        <v>Nov</v>
      </c>
      <c r="C331" s="3">
        <f t="shared" si="80"/>
        <v>48</v>
      </c>
      <c r="D331" s="2" t="str">
        <f t="shared" si="81"/>
        <v>Wed</v>
      </c>
      <c r="E331" s="2" t="str">
        <f t="shared" si="82"/>
        <v>2020</v>
      </c>
      <c r="F331" s="3">
        <f t="shared" si="83"/>
        <v>1</v>
      </c>
      <c r="G331" s="3">
        <f t="shared" si="84"/>
        <v>0</v>
      </c>
      <c r="H331" s="3">
        <v>1</v>
      </c>
      <c r="I331" s="3">
        <f t="shared" ca="1" si="85"/>
        <v>1</v>
      </c>
      <c r="J331" s="3" t="s">
        <v>71</v>
      </c>
      <c r="K331" s="3" t="s">
        <v>92</v>
      </c>
      <c r="L331" s="3"/>
      <c r="M331" s="3">
        <f t="shared" si="86"/>
        <v>1</v>
      </c>
      <c r="N331" s="3" t="str">
        <f t="shared" si="87"/>
        <v>Legs</v>
      </c>
      <c r="O331" s="3" t="s">
        <v>48</v>
      </c>
      <c r="P331" s="3" t="s">
        <v>221</v>
      </c>
      <c r="Q331" s="3">
        <v>105</v>
      </c>
      <c r="R331" s="3">
        <v>10</v>
      </c>
      <c r="S331" s="3">
        <v>105</v>
      </c>
      <c r="T331" s="3">
        <v>10</v>
      </c>
      <c r="U331" s="3">
        <v>105</v>
      </c>
      <c r="V331" s="3">
        <v>10</v>
      </c>
      <c r="W331" s="3"/>
      <c r="X331" s="3"/>
      <c r="Y331" s="3"/>
      <c r="Z331" s="3"/>
      <c r="AA331" s="3"/>
      <c r="AB331" s="3"/>
      <c r="AC331" s="3" t="s">
        <v>98</v>
      </c>
      <c r="AD331" s="3">
        <v>20</v>
      </c>
      <c r="AE331" s="3">
        <v>10</v>
      </c>
      <c r="AF331" s="3">
        <v>20</v>
      </c>
      <c r="AG331" s="3">
        <v>10</v>
      </c>
      <c r="AH331" s="3"/>
      <c r="AI331" s="3"/>
      <c r="AJ331" s="3"/>
      <c r="AK331" s="3"/>
      <c r="AL331" s="3"/>
      <c r="AM331" s="3"/>
      <c r="AN331" s="3" t="s">
        <v>72</v>
      </c>
      <c r="AO331" s="3">
        <v>105</v>
      </c>
      <c r="AP331" s="3">
        <v>10</v>
      </c>
      <c r="AQ331" s="3">
        <v>105</v>
      </c>
      <c r="AR331" s="3">
        <v>10</v>
      </c>
      <c r="AS331" s="3"/>
      <c r="AT331" s="3"/>
      <c r="AU331" s="3"/>
      <c r="AV331" s="3"/>
      <c r="AW331" s="3"/>
      <c r="AX331" s="3"/>
      <c r="AY331" s="3" t="s">
        <v>107</v>
      </c>
      <c r="AZ331" s="3">
        <v>20</v>
      </c>
      <c r="BA331" s="3">
        <v>10</v>
      </c>
      <c r="BB331" s="3">
        <v>20</v>
      </c>
      <c r="BC331" s="3">
        <v>10</v>
      </c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6">
        <f t="shared" si="88"/>
        <v>3150</v>
      </c>
      <c r="CR331" s="6">
        <f t="shared" si="78"/>
        <v>400</v>
      </c>
      <c r="CS331" s="6">
        <f t="shared" si="89"/>
        <v>2100</v>
      </c>
      <c r="CT331" s="6">
        <f t="shared" si="90"/>
        <v>400</v>
      </c>
      <c r="CU331" s="6">
        <f t="shared" si="91"/>
        <v>0</v>
      </c>
      <c r="CV331" s="6"/>
      <c r="CW331" s="6"/>
      <c r="CX331" s="6">
        <f t="shared" si="92"/>
        <v>6050</v>
      </c>
      <c r="CY331" s="3" t="s">
        <v>256</v>
      </c>
    </row>
    <row r="332" spans="1:103" x14ac:dyDescent="0.3">
      <c r="A332" s="2">
        <v>44161</v>
      </c>
      <c r="B332" s="2" t="str">
        <f t="shared" si="79"/>
        <v>Nov</v>
      </c>
      <c r="C332" s="3">
        <f t="shared" si="80"/>
        <v>48</v>
      </c>
      <c r="D332" s="2" t="str">
        <f t="shared" si="81"/>
        <v>Thu</v>
      </c>
      <c r="E332" s="2" t="str">
        <f t="shared" si="82"/>
        <v>2020</v>
      </c>
      <c r="F332" s="3">
        <f t="shared" si="83"/>
        <v>1</v>
      </c>
      <c r="G332" s="3">
        <f t="shared" si="84"/>
        <v>0</v>
      </c>
      <c r="H332" s="3">
        <v>1</v>
      </c>
      <c r="I332" s="3">
        <f t="shared" ca="1" si="85"/>
        <v>1</v>
      </c>
      <c r="J332" s="3" t="s">
        <v>71</v>
      </c>
      <c r="K332" s="3"/>
      <c r="L332" s="3"/>
      <c r="M332" s="3">
        <f t="shared" si="86"/>
        <v>0</v>
      </c>
      <c r="N332" s="3" t="str">
        <f t="shared" si="87"/>
        <v>No Lift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6">
        <f t="shared" si="88"/>
        <v>0</v>
      </c>
      <c r="CR332" s="6">
        <f t="shared" si="78"/>
        <v>0</v>
      </c>
      <c r="CS332" s="6">
        <f t="shared" si="89"/>
        <v>0</v>
      </c>
      <c r="CT332" s="6">
        <f t="shared" si="90"/>
        <v>0</v>
      </c>
      <c r="CU332" s="6">
        <f t="shared" si="91"/>
        <v>0</v>
      </c>
      <c r="CV332" s="6"/>
      <c r="CW332" s="6"/>
      <c r="CX332" s="6">
        <f t="shared" si="92"/>
        <v>0</v>
      </c>
      <c r="CY332" s="3" t="s">
        <v>257</v>
      </c>
    </row>
    <row r="333" spans="1:103" x14ac:dyDescent="0.3">
      <c r="A333" s="2">
        <v>44162</v>
      </c>
      <c r="B333" s="2" t="str">
        <f t="shared" si="79"/>
        <v>Nov</v>
      </c>
      <c r="C333" s="3">
        <f t="shared" si="80"/>
        <v>48</v>
      </c>
      <c r="D333" s="2" t="str">
        <f t="shared" si="81"/>
        <v>Fri</v>
      </c>
      <c r="E333" s="2" t="str">
        <f t="shared" si="82"/>
        <v>2020</v>
      </c>
      <c r="F333" s="3">
        <f t="shared" si="83"/>
        <v>1</v>
      </c>
      <c r="G333" s="3">
        <f t="shared" si="84"/>
        <v>0</v>
      </c>
      <c r="H333" s="3">
        <v>1</v>
      </c>
      <c r="I333" s="3">
        <f t="shared" ca="1" si="85"/>
        <v>1</v>
      </c>
      <c r="J333" s="3" t="s">
        <v>71</v>
      </c>
      <c r="K333" s="3"/>
      <c r="L333" s="3"/>
      <c r="M333" s="3">
        <f t="shared" si="86"/>
        <v>0</v>
      </c>
      <c r="N333" s="3" t="str">
        <f t="shared" si="87"/>
        <v>No Lift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6">
        <f t="shared" si="88"/>
        <v>0</v>
      </c>
      <c r="CR333" s="6">
        <f t="shared" si="78"/>
        <v>0</v>
      </c>
      <c r="CS333" s="6">
        <f t="shared" si="89"/>
        <v>0</v>
      </c>
      <c r="CT333" s="6">
        <f t="shared" si="90"/>
        <v>0</v>
      </c>
      <c r="CU333" s="6">
        <f t="shared" si="91"/>
        <v>0</v>
      </c>
      <c r="CV333" s="6"/>
      <c r="CW333" s="6"/>
      <c r="CX333" s="6">
        <f t="shared" si="92"/>
        <v>0</v>
      </c>
      <c r="CY333" s="3" t="s">
        <v>257</v>
      </c>
    </row>
    <row r="334" spans="1:103" x14ac:dyDescent="0.3">
      <c r="A334" s="2">
        <v>44163</v>
      </c>
      <c r="B334" s="2" t="str">
        <f t="shared" si="79"/>
        <v>Nov</v>
      </c>
      <c r="C334" s="3">
        <f t="shared" si="80"/>
        <v>48</v>
      </c>
      <c r="D334" s="2" t="str">
        <f t="shared" si="81"/>
        <v>Sat</v>
      </c>
      <c r="E334" s="2" t="str">
        <f t="shared" si="82"/>
        <v>2020</v>
      </c>
      <c r="F334" s="3">
        <f t="shared" si="83"/>
        <v>0</v>
      </c>
      <c r="G334" s="3">
        <f t="shared" si="84"/>
        <v>1</v>
      </c>
      <c r="H334" s="3">
        <v>1</v>
      </c>
      <c r="I334" s="3">
        <f t="shared" ca="1" si="85"/>
        <v>1</v>
      </c>
      <c r="J334" s="3" t="s">
        <v>71</v>
      </c>
      <c r="K334" s="3"/>
      <c r="L334" s="3"/>
      <c r="M334" s="3">
        <f t="shared" si="86"/>
        <v>0</v>
      </c>
      <c r="N334" s="3" t="str">
        <f t="shared" si="87"/>
        <v>No Lift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6">
        <f t="shared" si="88"/>
        <v>0</v>
      </c>
      <c r="CR334" s="6">
        <f t="shared" si="78"/>
        <v>0</v>
      </c>
      <c r="CS334" s="6">
        <f t="shared" si="89"/>
        <v>0</v>
      </c>
      <c r="CT334" s="6">
        <f t="shared" si="90"/>
        <v>0</v>
      </c>
      <c r="CU334" s="6">
        <f t="shared" si="91"/>
        <v>0</v>
      </c>
      <c r="CV334" s="6"/>
      <c r="CW334" s="6"/>
      <c r="CX334" s="6">
        <f t="shared" si="92"/>
        <v>0</v>
      </c>
      <c r="CY334" s="3" t="s">
        <v>257</v>
      </c>
    </row>
    <row r="335" spans="1:103" x14ac:dyDescent="0.3">
      <c r="A335" s="2">
        <v>44164</v>
      </c>
      <c r="B335" s="2" t="str">
        <f t="shared" si="79"/>
        <v>Nov</v>
      </c>
      <c r="C335" s="3">
        <f t="shared" si="80"/>
        <v>49</v>
      </c>
      <c r="D335" s="2" t="str">
        <f t="shared" si="81"/>
        <v>Sun</v>
      </c>
      <c r="E335" s="2" t="str">
        <f t="shared" si="82"/>
        <v>2020</v>
      </c>
      <c r="F335" s="3">
        <f t="shared" si="83"/>
        <v>0</v>
      </c>
      <c r="G335" s="3">
        <f t="shared" si="84"/>
        <v>1</v>
      </c>
      <c r="H335" s="3">
        <v>1</v>
      </c>
      <c r="I335" s="3">
        <f t="shared" ca="1" si="85"/>
        <v>1</v>
      </c>
      <c r="J335" s="3" t="s">
        <v>71</v>
      </c>
      <c r="K335" s="3"/>
      <c r="L335" s="3"/>
      <c r="M335" s="3">
        <f t="shared" si="86"/>
        <v>0</v>
      </c>
      <c r="N335" s="3" t="str">
        <f t="shared" si="87"/>
        <v>No Lift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6">
        <f t="shared" si="88"/>
        <v>0</v>
      </c>
      <c r="CR335" s="6">
        <f t="shared" si="78"/>
        <v>0</v>
      </c>
      <c r="CS335" s="6">
        <f t="shared" si="89"/>
        <v>0</v>
      </c>
      <c r="CT335" s="6">
        <f t="shared" si="90"/>
        <v>0</v>
      </c>
      <c r="CU335" s="6">
        <f t="shared" si="91"/>
        <v>0</v>
      </c>
      <c r="CV335" s="6"/>
      <c r="CW335" s="6"/>
      <c r="CX335" s="6">
        <f t="shared" si="92"/>
        <v>0</v>
      </c>
      <c r="CY335" s="3" t="s">
        <v>257</v>
      </c>
    </row>
    <row r="336" spans="1:103" x14ac:dyDescent="0.3">
      <c r="A336" s="2">
        <v>44165</v>
      </c>
      <c r="B336" s="2" t="str">
        <f t="shared" si="79"/>
        <v>Nov</v>
      </c>
      <c r="C336" s="3">
        <f t="shared" si="80"/>
        <v>49</v>
      </c>
      <c r="D336" s="2" t="str">
        <f t="shared" si="81"/>
        <v>Mon</v>
      </c>
      <c r="E336" s="2" t="str">
        <f t="shared" si="82"/>
        <v>2020</v>
      </c>
      <c r="F336" s="3">
        <f t="shared" si="83"/>
        <v>1</v>
      </c>
      <c r="G336" s="3">
        <f t="shared" si="84"/>
        <v>0</v>
      </c>
      <c r="H336" s="3">
        <v>1</v>
      </c>
      <c r="I336" s="3">
        <f t="shared" ca="1" si="85"/>
        <v>1</v>
      </c>
      <c r="J336" s="3" t="s">
        <v>71</v>
      </c>
      <c r="K336" s="3"/>
      <c r="L336" s="3"/>
      <c r="M336" s="3">
        <f t="shared" si="86"/>
        <v>1</v>
      </c>
      <c r="N336" s="3" t="str">
        <f t="shared" si="87"/>
        <v>Legs</v>
      </c>
      <c r="O336" s="3" t="s">
        <v>45</v>
      </c>
      <c r="P336" s="3" t="s">
        <v>235</v>
      </c>
      <c r="Q336" s="3">
        <v>115</v>
      </c>
      <c r="R336" s="3">
        <v>10</v>
      </c>
      <c r="S336" s="3">
        <v>115</v>
      </c>
      <c r="T336" s="3">
        <v>10</v>
      </c>
      <c r="U336" s="3">
        <v>115</v>
      </c>
      <c r="V336" s="3">
        <v>10</v>
      </c>
      <c r="W336" s="3"/>
      <c r="X336" s="3"/>
      <c r="Y336" s="3"/>
      <c r="Z336" s="3"/>
      <c r="AA336" s="3"/>
      <c r="AB336" s="3"/>
      <c r="AC336" s="3" t="s">
        <v>236</v>
      </c>
      <c r="AD336" s="3">
        <v>25</v>
      </c>
      <c r="AE336" s="3">
        <v>10</v>
      </c>
      <c r="AF336" s="3">
        <v>25</v>
      </c>
      <c r="AG336" s="3">
        <v>10</v>
      </c>
      <c r="AH336" s="3"/>
      <c r="AI336" s="3"/>
      <c r="AJ336" s="3"/>
      <c r="AK336" s="3"/>
      <c r="AL336" s="3"/>
      <c r="AM336" s="3"/>
      <c r="AN336" s="3" t="s">
        <v>237</v>
      </c>
      <c r="AO336" s="3">
        <v>115</v>
      </c>
      <c r="AP336" s="3">
        <v>10</v>
      </c>
      <c r="AQ336" s="3">
        <v>115</v>
      </c>
      <c r="AR336" s="3">
        <v>10</v>
      </c>
      <c r="AS336" s="3"/>
      <c r="AT336" s="3"/>
      <c r="AU336" s="3"/>
      <c r="AV336" s="3"/>
      <c r="AW336" s="3"/>
      <c r="AX336" s="3"/>
      <c r="AY336" s="3" t="s">
        <v>234</v>
      </c>
      <c r="AZ336" s="3">
        <v>25</v>
      </c>
      <c r="BA336" s="3">
        <v>10</v>
      </c>
      <c r="BB336" s="3">
        <v>25</v>
      </c>
      <c r="BC336" s="3">
        <v>10</v>
      </c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6">
        <f t="shared" si="88"/>
        <v>3450</v>
      </c>
      <c r="CR336" s="6">
        <f t="shared" si="78"/>
        <v>500</v>
      </c>
      <c r="CS336" s="6">
        <f t="shared" si="89"/>
        <v>2300</v>
      </c>
      <c r="CT336" s="6">
        <f t="shared" si="90"/>
        <v>500</v>
      </c>
      <c r="CU336" s="6">
        <f t="shared" si="91"/>
        <v>0</v>
      </c>
      <c r="CV336" s="6"/>
      <c r="CW336" s="6"/>
      <c r="CX336" s="6">
        <f t="shared" si="92"/>
        <v>6750</v>
      </c>
      <c r="CY336" s="3" t="s">
        <v>256</v>
      </c>
    </row>
    <row r="337" spans="1:103" x14ac:dyDescent="0.3">
      <c r="A337" s="2">
        <v>44166</v>
      </c>
      <c r="B337" s="2" t="str">
        <f t="shared" si="79"/>
        <v>Dec</v>
      </c>
      <c r="C337" s="3">
        <f t="shared" si="80"/>
        <v>49</v>
      </c>
      <c r="D337" s="2" t="str">
        <f t="shared" si="81"/>
        <v>Tue</v>
      </c>
      <c r="E337" s="2" t="str">
        <f t="shared" si="82"/>
        <v>2020</v>
      </c>
      <c r="F337" s="3">
        <f t="shared" si="83"/>
        <v>1</v>
      </c>
      <c r="G337" s="3">
        <f t="shared" si="84"/>
        <v>0</v>
      </c>
      <c r="H337" s="3">
        <v>1</v>
      </c>
      <c r="I337" s="3">
        <f t="shared" ca="1" si="85"/>
        <v>1</v>
      </c>
      <c r="J337" s="3" t="s">
        <v>71</v>
      </c>
      <c r="K337" s="3"/>
      <c r="L337" s="3"/>
      <c r="M337" s="3">
        <f t="shared" si="86"/>
        <v>0</v>
      </c>
      <c r="N337" s="3" t="str">
        <f t="shared" si="87"/>
        <v>No Lift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6">
        <f t="shared" si="88"/>
        <v>0</v>
      </c>
      <c r="CR337" s="6">
        <f t="shared" si="78"/>
        <v>0</v>
      </c>
      <c r="CS337" s="6">
        <f t="shared" si="89"/>
        <v>0</v>
      </c>
      <c r="CT337" s="6">
        <f t="shared" si="90"/>
        <v>0</v>
      </c>
      <c r="CU337" s="6">
        <f t="shared" si="91"/>
        <v>0</v>
      </c>
      <c r="CV337" s="6"/>
      <c r="CW337" s="6"/>
      <c r="CX337" s="6">
        <f t="shared" si="92"/>
        <v>0</v>
      </c>
      <c r="CY337" s="3" t="s">
        <v>257</v>
      </c>
    </row>
    <row r="338" spans="1:103" x14ac:dyDescent="0.3">
      <c r="A338" s="2">
        <v>44167</v>
      </c>
      <c r="B338" s="2" t="str">
        <f t="shared" si="79"/>
        <v>Dec</v>
      </c>
      <c r="C338" s="3">
        <f t="shared" si="80"/>
        <v>49</v>
      </c>
      <c r="D338" s="2" t="str">
        <f t="shared" si="81"/>
        <v>Wed</v>
      </c>
      <c r="E338" s="2" t="str">
        <f t="shared" si="82"/>
        <v>2020</v>
      </c>
      <c r="F338" s="3">
        <f t="shared" si="83"/>
        <v>1</v>
      </c>
      <c r="G338" s="3">
        <f t="shared" si="84"/>
        <v>0</v>
      </c>
      <c r="H338" s="3">
        <v>1</v>
      </c>
      <c r="I338" s="3">
        <f t="shared" ca="1" si="85"/>
        <v>1</v>
      </c>
      <c r="J338" s="3" t="s">
        <v>71</v>
      </c>
      <c r="K338" s="3"/>
      <c r="L338" s="3"/>
      <c r="M338" s="3">
        <f t="shared" si="86"/>
        <v>0</v>
      </c>
      <c r="N338" s="3" t="str">
        <f t="shared" si="87"/>
        <v>No Lift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6">
        <f t="shared" si="88"/>
        <v>0</v>
      </c>
      <c r="CR338" s="6">
        <f t="shared" si="78"/>
        <v>0</v>
      </c>
      <c r="CS338" s="6">
        <f t="shared" si="89"/>
        <v>0</v>
      </c>
      <c r="CT338" s="6">
        <f t="shared" si="90"/>
        <v>0</v>
      </c>
      <c r="CU338" s="6">
        <f t="shared" si="91"/>
        <v>0</v>
      </c>
      <c r="CV338" s="6"/>
      <c r="CW338" s="6"/>
      <c r="CX338" s="6">
        <f t="shared" si="92"/>
        <v>0</v>
      </c>
      <c r="CY338" s="3" t="s">
        <v>257</v>
      </c>
    </row>
    <row r="339" spans="1:103" x14ac:dyDescent="0.3">
      <c r="A339" s="2">
        <v>44168</v>
      </c>
      <c r="B339" s="2" t="str">
        <f t="shared" si="79"/>
        <v>Dec</v>
      </c>
      <c r="C339" s="3">
        <f t="shared" si="80"/>
        <v>49</v>
      </c>
      <c r="D339" s="2" t="str">
        <f t="shared" si="81"/>
        <v>Thu</v>
      </c>
      <c r="E339" s="2" t="str">
        <f t="shared" si="82"/>
        <v>2020</v>
      </c>
      <c r="F339" s="3">
        <f t="shared" si="83"/>
        <v>1</v>
      </c>
      <c r="G339" s="3">
        <f t="shared" si="84"/>
        <v>0</v>
      </c>
      <c r="H339" s="3">
        <v>1</v>
      </c>
      <c r="I339" s="3">
        <f t="shared" ca="1" si="85"/>
        <v>1</v>
      </c>
      <c r="J339" s="3" t="s">
        <v>71</v>
      </c>
      <c r="K339" s="3" t="s">
        <v>92</v>
      </c>
      <c r="L339" s="3"/>
      <c r="M339" s="3">
        <f t="shared" si="86"/>
        <v>1</v>
      </c>
      <c r="N339" s="3" t="str">
        <f t="shared" si="87"/>
        <v>Legs</v>
      </c>
      <c r="O339" s="3" t="s">
        <v>48</v>
      </c>
      <c r="P339" s="3" t="s">
        <v>221</v>
      </c>
      <c r="Q339" s="3">
        <v>115</v>
      </c>
      <c r="R339" s="3">
        <v>10</v>
      </c>
      <c r="S339" s="3">
        <v>115</v>
      </c>
      <c r="T339" s="3">
        <v>10</v>
      </c>
      <c r="U339" s="3">
        <v>115</v>
      </c>
      <c r="V339" s="3">
        <v>10</v>
      </c>
      <c r="W339" s="3"/>
      <c r="X339" s="3"/>
      <c r="Y339" s="3"/>
      <c r="Z339" s="3"/>
      <c r="AA339" s="3"/>
      <c r="AB339" s="3"/>
      <c r="AC339" s="3" t="s">
        <v>98</v>
      </c>
      <c r="AD339" s="3">
        <v>20</v>
      </c>
      <c r="AE339" s="3">
        <v>10</v>
      </c>
      <c r="AF339" s="3">
        <v>20</v>
      </c>
      <c r="AG339" s="3">
        <v>10</v>
      </c>
      <c r="AH339" s="3"/>
      <c r="AI339" s="3"/>
      <c r="AJ339" s="3"/>
      <c r="AK339" s="3"/>
      <c r="AL339" s="3"/>
      <c r="AM339" s="3"/>
      <c r="AN339" s="3" t="s">
        <v>72</v>
      </c>
      <c r="AO339" s="3">
        <v>115</v>
      </c>
      <c r="AP339" s="3">
        <v>10</v>
      </c>
      <c r="AQ339" s="3">
        <v>115</v>
      </c>
      <c r="AR339" s="3">
        <v>10</v>
      </c>
      <c r="AS339" s="3"/>
      <c r="AT339" s="3"/>
      <c r="AU339" s="3"/>
      <c r="AV339" s="3"/>
      <c r="AW339" s="3"/>
      <c r="AX339" s="3"/>
      <c r="AY339" s="3" t="s">
        <v>107</v>
      </c>
      <c r="AZ339" s="3">
        <v>25</v>
      </c>
      <c r="BA339" s="3">
        <v>10</v>
      </c>
      <c r="BB339" s="3">
        <v>25</v>
      </c>
      <c r="BC339" s="3">
        <v>10</v>
      </c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6">
        <f t="shared" si="88"/>
        <v>3450</v>
      </c>
      <c r="CR339" s="6">
        <f t="shared" si="78"/>
        <v>400</v>
      </c>
      <c r="CS339" s="6">
        <f t="shared" si="89"/>
        <v>2300</v>
      </c>
      <c r="CT339" s="6">
        <f t="shared" si="90"/>
        <v>500</v>
      </c>
      <c r="CU339" s="6">
        <f t="shared" si="91"/>
        <v>0</v>
      </c>
      <c r="CV339" s="6"/>
      <c r="CW339" s="6"/>
      <c r="CX339" s="6">
        <f t="shared" si="92"/>
        <v>6650</v>
      </c>
      <c r="CY339" s="3" t="s">
        <v>256</v>
      </c>
    </row>
    <row r="340" spans="1:103" x14ac:dyDescent="0.3">
      <c r="A340" s="2">
        <v>44169</v>
      </c>
      <c r="B340" s="2" t="str">
        <f t="shared" si="79"/>
        <v>Dec</v>
      </c>
      <c r="C340" s="3">
        <f t="shared" si="80"/>
        <v>49</v>
      </c>
      <c r="D340" s="2" t="str">
        <f t="shared" si="81"/>
        <v>Fri</v>
      </c>
      <c r="E340" s="2" t="str">
        <f t="shared" si="82"/>
        <v>2020</v>
      </c>
      <c r="F340" s="3">
        <f t="shared" si="83"/>
        <v>1</v>
      </c>
      <c r="G340" s="3">
        <f t="shared" si="84"/>
        <v>0</v>
      </c>
      <c r="H340" s="3">
        <v>1</v>
      </c>
      <c r="I340" s="3">
        <f t="shared" ca="1" si="85"/>
        <v>1</v>
      </c>
      <c r="J340" s="3" t="s">
        <v>71</v>
      </c>
      <c r="K340" s="3"/>
      <c r="L340" s="3"/>
      <c r="M340" s="3">
        <f t="shared" si="86"/>
        <v>0</v>
      </c>
      <c r="N340" s="3" t="str">
        <f t="shared" si="87"/>
        <v>No Lift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>
        <v>20</v>
      </c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6">
        <f t="shared" si="88"/>
        <v>0</v>
      </c>
      <c r="CR340" s="6">
        <f t="shared" si="78"/>
        <v>0</v>
      </c>
      <c r="CS340" s="6">
        <f t="shared" si="89"/>
        <v>0</v>
      </c>
      <c r="CT340" s="6">
        <f t="shared" si="90"/>
        <v>0</v>
      </c>
      <c r="CU340" s="6">
        <f t="shared" si="91"/>
        <v>0</v>
      </c>
      <c r="CV340" s="6"/>
      <c r="CW340" s="6"/>
      <c r="CX340" s="6">
        <f t="shared" si="92"/>
        <v>0</v>
      </c>
      <c r="CY340" s="3" t="s">
        <v>257</v>
      </c>
    </row>
    <row r="341" spans="1:103" x14ac:dyDescent="0.3">
      <c r="A341" s="2">
        <v>44170</v>
      </c>
      <c r="B341" s="2" t="str">
        <f t="shared" si="79"/>
        <v>Dec</v>
      </c>
      <c r="C341" s="3">
        <f t="shared" si="80"/>
        <v>49</v>
      </c>
      <c r="D341" s="2" t="str">
        <f t="shared" si="81"/>
        <v>Sat</v>
      </c>
      <c r="E341" s="2" t="str">
        <f t="shared" si="82"/>
        <v>2020</v>
      </c>
      <c r="F341" s="3">
        <f t="shared" si="83"/>
        <v>0</v>
      </c>
      <c r="G341" s="3">
        <f t="shared" si="84"/>
        <v>1</v>
      </c>
      <c r="H341" s="3">
        <v>1</v>
      </c>
      <c r="I341" s="3">
        <f t="shared" ca="1" si="85"/>
        <v>1</v>
      </c>
      <c r="J341" s="3" t="s">
        <v>71</v>
      </c>
      <c r="K341" s="3"/>
      <c r="L341" s="3"/>
      <c r="M341" s="3">
        <f t="shared" si="86"/>
        <v>0</v>
      </c>
      <c r="N341" s="3" t="str">
        <f t="shared" si="87"/>
        <v>No Lift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>
        <v>25</v>
      </c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6">
        <f t="shared" si="88"/>
        <v>0</v>
      </c>
      <c r="CR341" s="6">
        <f t="shared" si="78"/>
        <v>0</v>
      </c>
      <c r="CS341" s="6">
        <f t="shared" si="89"/>
        <v>0</v>
      </c>
      <c r="CT341" s="6">
        <f t="shared" si="90"/>
        <v>0</v>
      </c>
      <c r="CU341" s="6">
        <f t="shared" si="91"/>
        <v>0</v>
      </c>
      <c r="CV341" s="6"/>
      <c r="CW341" s="6"/>
      <c r="CX341" s="6">
        <f t="shared" si="92"/>
        <v>0</v>
      </c>
      <c r="CY341" s="3" t="s">
        <v>257</v>
      </c>
    </row>
    <row r="342" spans="1:103" x14ac:dyDescent="0.3">
      <c r="A342" s="2">
        <v>44171</v>
      </c>
      <c r="B342" s="2" t="str">
        <f t="shared" si="79"/>
        <v>Dec</v>
      </c>
      <c r="C342" s="3">
        <f t="shared" si="80"/>
        <v>50</v>
      </c>
      <c r="D342" s="2" t="str">
        <f t="shared" si="81"/>
        <v>Sun</v>
      </c>
      <c r="E342" s="2" t="str">
        <f t="shared" si="82"/>
        <v>2020</v>
      </c>
      <c r="F342" s="3">
        <f t="shared" si="83"/>
        <v>0</v>
      </c>
      <c r="G342" s="3">
        <f t="shared" si="84"/>
        <v>1</v>
      </c>
      <c r="H342" s="3">
        <v>1</v>
      </c>
      <c r="I342" s="3">
        <f t="shared" ca="1" si="85"/>
        <v>1</v>
      </c>
      <c r="J342" s="3" t="s">
        <v>71</v>
      </c>
      <c r="K342" s="3"/>
      <c r="L342" s="3"/>
      <c r="M342" s="3">
        <f t="shared" si="86"/>
        <v>1</v>
      </c>
      <c r="N342" s="3" t="str">
        <f t="shared" si="87"/>
        <v>Legs</v>
      </c>
      <c r="O342" s="3" t="s">
        <v>45</v>
      </c>
      <c r="P342" s="3" t="s">
        <v>235</v>
      </c>
      <c r="Q342" s="3">
        <v>115</v>
      </c>
      <c r="R342" s="3">
        <v>10</v>
      </c>
      <c r="S342" s="3">
        <v>115</v>
      </c>
      <c r="T342" s="3">
        <v>10</v>
      </c>
      <c r="U342" s="3">
        <v>115</v>
      </c>
      <c r="V342" s="3">
        <v>10</v>
      </c>
      <c r="W342" s="3"/>
      <c r="X342" s="3"/>
      <c r="Y342" s="3"/>
      <c r="Z342" s="3"/>
      <c r="AA342" s="3"/>
      <c r="AB342" s="3"/>
      <c r="AC342" s="3" t="s">
        <v>236</v>
      </c>
      <c r="AD342" s="3">
        <v>25</v>
      </c>
      <c r="AE342" s="3">
        <v>10</v>
      </c>
      <c r="AF342" s="3">
        <v>25</v>
      </c>
      <c r="AG342" s="3">
        <v>10</v>
      </c>
      <c r="AH342" s="3"/>
      <c r="AI342" s="3"/>
      <c r="AJ342" s="3"/>
      <c r="AK342" s="3"/>
      <c r="AL342" s="3"/>
      <c r="AM342" s="3"/>
      <c r="AN342" s="3" t="s">
        <v>237</v>
      </c>
      <c r="AO342" s="3">
        <v>115</v>
      </c>
      <c r="AP342" s="3">
        <v>10</v>
      </c>
      <c r="AQ342" s="3">
        <v>115</v>
      </c>
      <c r="AR342" s="3">
        <v>10</v>
      </c>
      <c r="AS342" s="3"/>
      <c r="AT342" s="3"/>
      <c r="AU342" s="3"/>
      <c r="AV342" s="3"/>
      <c r="AW342" s="3"/>
      <c r="AX342" s="3"/>
      <c r="AY342" s="3" t="s">
        <v>234</v>
      </c>
      <c r="AZ342" s="3">
        <v>30</v>
      </c>
      <c r="BA342" s="3">
        <v>10</v>
      </c>
      <c r="BB342" s="3">
        <v>30</v>
      </c>
      <c r="BC342" s="3">
        <v>10</v>
      </c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6">
        <f t="shared" si="88"/>
        <v>3450</v>
      </c>
      <c r="CR342" s="6">
        <f t="shared" si="78"/>
        <v>500</v>
      </c>
      <c r="CS342" s="6">
        <f t="shared" si="89"/>
        <v>2300</v>
      </c>
      <c r="CT342" s="6">
        <f t="shared" si="90"/>
        <v>600</v>
      </c>
      <c r="CU342" s="6">
        <f t="shared" si="91"/>
        <v>0</v>
      </c>
      <c r="CV342" s="6"/>
      <c r="CW342" s="6"/>
      <c r="CX342" s="6">
        <f t="shared" si="92"/>
        <v>6850</v>
      </c>
      <c r="CY342" s="3" t="s">
        <v>256</v>
      </c>
    </row>
    <row r="343" spans="1:103" x14ac:dyDescent="0.3">
      <c r="A343" s="2">
        <v>44172</v>
      </c>
      <c r="B343" s="2" t="str">
        <f t="shared" si="79"/>
        <v>Dec</v>
      </c>
      <c r="C343" s="3">
        <f t="shared" si="80"/>
        <v>50</v>
      </c>
      <c r="D343" s="2" t="str">
        <f t="shared" si="81"/>
        <v>Mon</v>
      </c>
      <c r="E343" s="2" t="str">
        <f t="shared" si="82"/>
        <v>2020</v>
      </c>
      <c r="F343" s="3">
        <f t="shared" si="83"/>
        <v>1</v>
      </c>
      <c r="G343" s="3">
        <f t="shared" si="84"/>
        <v>0</v>
      </c>
      <c r="H343" s="3">
        <v>1</v>
      </c>
      <c r="I343" s="3">
        <f t="shared" ca="1" si="85"/>
        <v>1</v>
      </c>
      <c r="J343" s="3" t="s">
        <v>71</v>
      </c>
      <c r="K343" s="3"/>
      <c r="L343" s="3"/>
      <c r="M343" s="3">
        <f t="shared" si="86"/>
        <v>0</v>
      </c>
      <c r="N343" s="3" t="str">
        <f t="shared" si="87"/>
        <v>No Lift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>
        <v>25</v>
      </c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6">
        <f t="shared" si="88"/>
        <v>0</v>
      </c>
      <c r="CR343" s="6">
        <f t="shared" si="78"/>
        <v>0</v>
      </c>
      <c r="CS343" s="6">
        <f t="shared" si="89"/>
        <v>0</v>
      </c>
      <c r="CT343" s="6">
        <f t="shared" si="90"/>
        <v>0</v>
      </c>
      <c r="CU343" s="6">
        <f t="shared" si="91"/>
        <v>0</v>
      </c>
      <c r="CV343" s="6"/>
      <c r="CW343" s="6"/>
      <c r="CX343" s="6">
        <f t="shared" si="92"/>
        <v>0</v>
      </c>
      <c r="CY343" s="3" t="s">
        <v>257</v>
      </c>
    </row>
    <row r="344" spans="1:103" x14ac:dyDescent="0.3">
      <c r="A344" s="2">
        <v>44173</v>
      </c>
      <c r="B344" s="2" t="str">
        <f t="shared" si="79"/>
        <v>Dec</v>
      </c>
      <c r="C344" s="3">
        <f t="shared" si="80"/>
        <v>50</v>
      </c>
      <c r="D344" s="2" t="str">
        <f t="shared" si="81"/>
        <v>Tue</v>
      </c>
      <c r="E344" s="2" t="str">
        <f t="shared" si="82"/>
        <v>2020</v>
      </c>
      <c r="F344" s="3">
        <f t="shared" si="83"/>
        <v>1</v>
      </c>
      <c r="G344" s="3">
        <f t="shared" si="84"/>
        <v>0</v>
      </c>
      <c r="H344" s="3">
        <v>1</v>
      </c>
      <c r="I344" s="3">
        <f t="shared" ca="1" si="85"/>
        <v>1</v>
      </c>
      <c r="J344" s="3" t="s">
        <v>71</v>
      </c>
      <c r="K344" s="3"/>
      <c r="L344" s="3"/>
      <c r="M344" s="3">
        <f t="shared" si="86"/>
        <v>0</v>
      </c>
      <c r="N344" s="3" t="str">
        <f t="shared" si="87"/>
        <v>No Lift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>
        <v>25</v>
      </c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6">
        <f t="shared" si="88"/>
        <v>0</v>
      </c>
      <c r="CR344" s="6">
        <f t="shared" si="78"/>
        <v>0</v>
      </c>
      <c r="CS344" s="6">
        <f t="shared" si="89"/>
        <v>0</v>
      </c>
      <c r="CT344" s="6">
        <f t="shared" si="90"/>
        <v>0</v>
      </c>
      <c r="CU344" s="6">
        <f t="shared" si="91"/>
        <v>0</v>
      </c>
      <c r="CV344" s="6"/>
      <c r="CW344" s="6"/>
      <c r="CX344" s="6">
        <f t="shared" si="92"/>
        <v>0</v>
      </c>
      <c r="CY344" s="3" t="s">
        <v>257</v>
      </c>
    </row>
    <row r="345" spans="1:103" x14ac:dyDescent="0.3">
      <c r="A345" s="2">
        <v>44174</v>
      </c>
      <c r="B345" s="2" t="str">
        <f t="shared" si="79"/>
        <v>Dec</v>
      </c>
      <c r="C345" s="3">
        <f t="shared" si="80"/>
        <v>50</v>
      </c>
      <c r="D345" s="2" t="str">
        <f t="shared" si="81"/>
        <v>Wed</v>
      </c>
      <c r="E345" s="2" t="str">
        <f t="shared" si="82"/>
        <v>2020</v>
      </c>
      <c r="F345" s="3">
        <f t="shared" si="83"/>
        <v>1</v>
      </c>
      <c r="G345" s="3">
        <f t="shared" si="84"/>
        <v>0</v>
      </c>
      <c r="H345" s="3">
        <v>1</v>
      </c>
      <c r="I345" s="3">
        <f t="shared" ca="1" si="85"/>
        <v>1</v>
      </c>
      <c r="J345" s="3" t="s">
        <v>71</v>
      </c>
      <c r="K345" s="3"/>
      <c r="L345" s="3"/>
      <c r="M345" s="3">
        <f t="shared" si="86"/>
        <v>0</v>
      </c>
      <c r="N345" s="3" t="str">
        <f t="shared" si="87"/>
        <v>No Lift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6">
        <f t="shared" si="88"/>
        <v>0</v>
      </c>
      <c r="CR345" s="6">
        <f t="shared" si="78"/>
        <v>0</v>
      </c>
      <c r="CS345" s="6">
        <f t="shared" si="89"/>
        <v>0</v>
      </c>
      <c r="CT345" s="6">
        <f t="shared" si="90"/>
        <v>0</v>
      </c>
      <c r="CU345" s="6">
        <f t="shared" si="91"/>
        <v>0</v>
      </c>
      <c r="CV345" s="6"/>
      <c r="CW345" s="6"/>
      <c r="CX345" s="6">
        <f t="shared" si="92"/>
        <v>0</v>
      </c>
      <c r="CY345" s="3" t="s">
        <v>257</v>
      </c>
    </row>
    <row r="346" spans="1:103" x14ac:dyDescent="0.3">
      <c r="A346" s="2">
        <v>44175</v>
      </c>
      <c r="B346" s="2" t="str">
        <f t="shared" si="79"/>
        <v>Dec</v>
      </c>
      <c r="C346" s="3">
        <f t="shared" si="80"/>
        <v>50</v>
      </c>
      <c r="D346" s="2" t="str">
        <f t="shared" si="81"/>
        <v>Thu</v>
      </c>
      <c r="E346" s="2" t="str">
        <f t="shared" si="82"/>
        <v>2020</v>
      </c>
      <c r="F346" s="3">
        <f t="shared" si="83"/>
        <v>1</v>
      </c>
      <c r="G346" s="3">
        <f t="shared" si="84"/>
        <v>0</v>
      </c>
      <c r="H346" s="3">
        <v>1</v>
      </c>
      <c r="I346" s="3">
        <f t="shared" ca="1" si="85"/>
        <v>1</v>
      </c>
      <c r="J346" s="3" t="s">
        <v>71</v>
      </c>
      <c r="K346" s="3"/>
      <c r="L346" s="3"/>
      <c r="M346" s="3">
        <f t="shared" si="86"/>
        <v>0</v>
      </c>
      <c r="N346" s="3" t="str">
        <f t="shared" si="87"/>
        <v>No Lift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6">
        <f t="shared" si="88"/>
        <v>0</v>
      </c>
      <c r="CR346" s="6">
        <f t="shared" si="78"/>
        <v>0</v>
      </c>
      <c r="CS346" s="6">
        <f t="shared" si="89"/>
        <v>0</v>
      </c>
      <c r="CT346" s="6">
        <f t="shared" si="90"/>
        <v>0</v>
      </c>
      <c r="CU346" s="6">
        <f t="shared" si="91"/>
        <v>0</v>
      </c>
      <c r="CV346" s="6"/>
      <c r="CW346" s="6"/>
      <c r="CX346" s="6">
        <f t="shared" si="92"/>
        <v>0</v>
      </c>
      <c r="CY346" s="3" t="s">
        <v>257</v>
      </c>
    </row>
    <row r="347" spans="1:103" x14ac:dyDescent="0.3">
      <c r="A347" s="2">
        <v>44176</v>
      </c>
      <c r="B347" s="2" t="str">
        <f t="shared" si="79"/>
        <v>Dec</v>
      </c>
      <c r="C347" s="3">
        <f t="shared" si="80"/>
        <v>50</v>
      </c>
      <c r="D347" s="2" t="str">
        <f t="shared" si="81"/>
        <v>Fri</v>
      </c>
      <c r="E347" s="2" t="str">
        <f t="shared" si="82"/>
        <v>2020</v>
      </c>
      <c r="F347" s="3">
        <f t="shared" si="83"/>
        <v>1</v>
      </c>
      <c r="G347" s="3">
        <f t="shared" si="84"/>
        <v>0</v>
      </c>
      <c r="H347" s="3">
        <v>1</v>
      </c>
      <c r="I347" s="3">
        <f t="shared" ca="1" si="85"/>
        <v>1</v>
      </c>
      <c r="J347" s="3" t="s">
        <v>71</v>
      </c>
      <c r="K347" s="3"/>
      <c r="L347" s="3"/>
      <c r="M347" s="3">
        <f t="shared" si="86"/>
        <v>0</v>
      </c>
      <c r="N347" s="3" t="str">
        <f t="shared" si="87"/>
        <v>No Lift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6">
        <f t="shared" si="88"/>
        <v>0</v>
      </c>
      <c r="CR347" s="6">
        <f t="shared" si="78"/>
        <v>0</v>
      </c>
      <c r="CS347" s="6">
        <f t="shared" si="89"/>
        <v>0</v>
      </c>
      <c r="CT347" s="6">
        <f t="shared" si="90"/>
        <v>0</v>
      </c>
      <c r="CU347" s="6">
        <f t="shared" si="91"/>
        <v>0</v>
      </c>
      <c r="CV347" s="6"/>
      <c r="CW347" s="6"/>
      <c r="CX347" s="6">
        <f t="shared" si="92"/>
        <v>0</v>
      </c>
      <c r="CY347" s="3" t="s">
        <v>257</v>
      </c>
    </row>
    <row r="348" spans="1:103" x14ac:dyDescent="0.3">
      <c r="A348" s="2">
        <v>44177</v>
      </c>
      <c r="B348" s="2" t="str">
        <f t="shared" si="79"/>
        <v>Dec</v>
      </c>
      <c r="C348" s="3">
        <f t="shared" si="80"/>
        <v>50</v>
      </c>
      <c r="D348" s="2" t="str">
        <f t="shared" si="81"/>
        <v>Sat</v>
      </c>
      <c r="E348" s="2" t="str">
        <f t="shared" si="82"/>
        <v>2020</v>
      </c>
      <c r="F348" s="3">
        <f t="shared" si="83"/>
        <v>0</v>
      </c>
      <c r="G348" s="3">
        <f t="shared" si="84"/>
        <v>1</v>
      </c>
      <c r="H348" s="3">
        <v>1</v>
      </c>
      <c r="I348" s="3">
        <f t="shared" ca="1" si="85"/>
        <v>1</v>
      </c>
      <c r="J348" s="3" t="s">
        <v>71</v>
      </c>
      <c r="K348" s="3" t="s">
        <v>92</v>
      </c>
      <c r="L348" s="3"/>
      <c r="M348" s="3">
        <f t="shared" si="86"/>
        <v>1</v>
      </c>
      <c r="N348" s="3" t="str">
        <f t="shared" si="87"/>
        <v>Legs</v>
      </c>
      <c r="O348" s="3" t="s">
        <v>48</v>
      </c>
      <c r="P348" s="3" t="s">
        <v>221</v>
      </c>
      <c r="Q348" s="3">
        <v>115</v>
      </c>
      <c r="R348" s="3">
        <v>10</v>
      </c>
      <c r="S348" s="3">
        <v>115</v>
      </c>
      <c r="T348" s="3">
        <v>10</v>
      </c>
      <c r="U348" s="3">
        <v>115</v>
      </c>
      <c r="V348" s="3">
        <v>10</v>
      </c>
      <c r="W348" s="3"/>
      <c r="X348" s="3"/>
      <c r="Y348" s="3"/>
      <c r="Z348" s="3"/>
      <c r="AA348" s="3"/>
      <c r="AB348" s="3"/>
      <c r="AC348" s="3" t="s">
        <v>98</v>
      </c>
      <c r="AD348" s="3">
        <v>20</v>
      </c>
      <c r="AE348" s="3">
        <v>10</v>
      </c>
      <c r="AF348" s="3">
        <v>20</v>
      </c>
      <c r="AG348" s="3">
        <v>10</v>
      </c>
      <c r="AH348" s="3"/>
      <c r="AI348" s="3"/>
      <c r="AJ348" s="3"/>
      <c r="AK348" s="3"/>
      <c r="AL348" s="3"/>
      <c r="AM348" s="3"/>
      <c r="AN348" s="3" t="s">
        <v>72</v>
      </c>
      <c r="AO348" s="3">
        <v>115</v>
      </c>
      <c r="AP348" s="3">
        <v>10</v>
      </c>
      <c r="AQ348" s="3">
        <v>115</v>
      </c>
      <c r="AR348" s="3">
        <v>10</v>
      </c>
      <c r="AS348" s="3"/>
      <c r="AT348" s="3"/>
      <c r="AU348" s="3"/>
      <c r="AV348" s="3"/>
      <c r="AW348" s="3"/>
      <c r="AX348" s="3"/>
      <c r="AY348" s="3" t="s">
        <v>107</v>
      </c>
      <c r="AZ348" s="3">
        <v>25</v>
      </c>
      <c r="BA348" s="3">
        <v>10</v>
      </c>
      <c r="BB348" s="3">
        <v>25</v>
      </c>
      <c r="BC348" s="3">
        <v>10</v>
      </c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6">
        <f t="shared" si="88"/>
        <v>3450</v>
      </c>
      <c r="CR348" s="6">
        <f t="shared" si="78"/>
        <v>400</v>
      </c>
      <c r="CS348" s="6">
        <f t="shared" si="89"/>
        <v>2300</v>
      </c>
      <c r="CT348" s="6">
        <f t="shared" si="90"/>
        <v>500</v>
      </c>
      <c r="CU348" s="6">
        <f t="shared" si="91"/>
        <v>0</v>
      </c>
      <c r="CV348" s="6"/>
      <c r="CW348" s="6"/>
      <c r="CX348" s="6">
        <f t="shared" si="92"/>
        <v>6650</v>
      </c>
      <c r="CY348" s="3" t="s">
        <v>256</v>
      </c>
    </row>
    <row r="349" spans="1:103" x14ac:dyDescent="0.3">
      <c r="A349" s="2">
        <v>44178</v>
      </c>
      <c r="B349" s="2" t="str">
        <f t="shared" si="79"/>
        <v>Dec</v>
      </c>
      <c r="C349" s="3">
        <f t="shared" si="80"/>
        <v>51</v>
      </c>
      <c r="D349" s="2" t="str">
        <f t="shared" si="81"/>
        <v>Sun</v>
      </c>
      <c r="E349" s="2" t="str">
        <f t="shared" si="82"/>
        <v>2020</v>
      </c>
      <c r="F349" s="3">
        <f t="shared" si="83"/>
        <v>0</v>
      </c>
      <c r="G349" s="3">
        <f t="shared" si="84"/>
        <v>1</v>
      </c>
      <c r="H349" s="3">
        <v>1</v>
      </c>
      <c r="I349" s="3">
        <f t="shared" ca="1" si="85"/>
        <v>1</v>
      </c>
      <c r="J349" s="3" t="s">
        <v>71</v>
      </c>
      <c r="K349" s="3"/>
      <c r="L349" s="3"/>
      <c r="M349" s="3">
        <f t="shared" si="86"/>
        <v>0</v>
      </c>
      <c r="N349" s="3" t="str">
        <f t="shared" si="87"/>
        <v>No Lift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6">
        <f t="shared" si="88"/>
        <v>0</v>
      </c>
      <c r="CR349" s="6">
        <f t="shared" si="78"/>
        <v>0</v>
      </c>
      <c r="CS349" s="6">
        <f t="shared" si="89"/>
        <v>0</v>
      </c>
      <c r="CT349" s="6">
        <f t="shared" si="90"/>
        <v>0</v>
      </c>
      <c r="CU349" s="6">
        <f t="shared" si="91"/>
        <v>0</v>
      </c>
      <c r="CV349" s="6"/>
      <c r="CW349" s="6"/>
      <c r="CX349" s="6">
        <f t="shared" si="92"/>
        <v>0</v>
      </c>
      <c r="CY349" s="3" t="s">
        <v>257</v>
      </c>
    </row>
    <row r="350" spans="1:103" x14ac:dyDescent="0.3">
      <c r="A350" s="2">
        <v>44179</v>
      </c>
      <c r="B350" s="2" t="str">
        <f t="shared" si="79"/>
        <v>Dec</v>
      </c>
      <c r="C350" s="3">
        <f t="shared" si="80"/>
        <v>51</v>
      </c>
      <c r="D350" s="2" t="str">
        <f t="shared" si="81"/>
        <v>Mon</v>
      </c>
      <c r="E350" s="2" t="str">
        <f t="shared" si="82"/>
        <v>2020</v>
      </c>
      <c r="F350" s="3">
        <f t="shared" si="83"/>
        <v>1</v>
      </c>
      <c r="G350" s="3">
        <f t="shared" si="84"/>
        <v>0</v>
      </c>
      <c r="H350" s="3">
        <v>1</v>
      </c>
      <c r="I350" s="3">
        <f t="shared" ca="1" si="85"/>
        <v>1</v>
      </c>
      <c r="J350" s="3" t="s">
        <v>71</v>
      </c>
      <c r="K350" s="3"/>
      <c r="L350" s="3"/>
      <c r="M350" s="3">
        <f t="shared" si="86"/>
        <v>0</v>
      </c>
      <c r="N350" s="3" t="str">
        <f t="shared" si="87"/>
        <v>No Lift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6">
        <f t="shared" si="88"/>
        <v>0</v>
      </c>
      <c r="CR350" s="6">
        <f t="shared" si="78"/>
        <v>0</v>
      </c>
      <c r="CS350" s="6">
        <f t="shared" si="89"/>
        <v>0</v>
      </c>
      <c r="CT350" s="6">
        <f t="shared" si="90"/>
        <v>0</v>
      </c>
      <c r="CU350" s="6">
        <f t="shared" si="91"/>
        <v>0</v>
      </c>
      <c r="CV350" s="6"/>
      <c r="CW350" s="6"/>
      <c r="CX350" s="6">
        <f t="shared" si="92"/>
        <v>0</v>
      </c>
      <c r="CY350" s="3" t="s">
        <v>257</v>
      </c>
    </row>
    <row r="351" spans="1:103" x14ac:dyDescent="0.3">
      <c r="A351" s="2">
        <v>44180</v>
      </c>
      <c r="B351" s="2" t="str">
        <f t="shared" si="79"/>
        <v>Dec</v>
      </c>
      <c r="C351" s="3">
        <f t="shared" si="80"/>
        <v>51</v>
      </c>
      <c r="D351" s="2" t="str">
        <f t="shared" si="81"/>
        <v>Tue</v>
      </c>
      <c r="E351" s="2" t="str">
        <f t="shared" si="82"/>
        <v>2020</v>
      </c>
      <c r="F351" s="3">
        <f t="shared" si="83"/>
        <v>1</v>
      </c>
      <c r="G351" s="3">
        <f t="shared" si="84"/>
        <v>0</v>
      </c>
      <c r="H351" s="3">
        <v>1</v>
      </c>
      <c r="I351" s="3">
        <f t="shared" ca="1" si="85"/>
        <v>1</v>
      </c>
      <c r="J351" s="3" t="s">
        <v>71</v>
      </c>
      <c r="K351" s="3"/>
      <c r="L351" s="3"/>
      <c r="M351" s="3">
        <f t="shared" si="86"/>
        <v>0</v>
      </c>
      <c r="N351" s="3" t="str">
        <f t="shared" si="87"/>
        <v>No Lift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6">
        <f t="shared" si="88"/>
        <v>0</v>
      </c>
      <c r="CR351" s="6">
        <f t="shared" si="78"/>
        <v>0</v>
      </c>
      <c r="CS351" s="6">
        <f t="shared" si="89"/>
        <v>0</v>
      </c>
      <c r="CT351" s="6">
        <f t="shared" si="90"/>
        <v>0</v>
      </c>
      <c r="CU351" s="6">
        <f t="shared" si="91"/>
        <v>0</v>
      </c>
      <c r="CV351" s="6"/>
      <c r="CW351" s="6"/>
      <c r="CX351" s="6">
        <f t="shared" si="92"/>
        <v>0</v>
      </c>
      <c r="CY351" s="3" t="s">
        <v>257</v>
      </c>
    </row>
    <row r="352" spans="1:103" x14ac:dyDescent="0.3">
      <c r="A352" s="2">
        <v>44181</v>
      </c>
      <c r="B352" s="2" t="str">
        <f t="shared" si="79"/>
        <v>Dec</v>
      </c>
      <c r="C352" s="3">
        <f t="shared" si="80"/>
        <v>51</v>
      </c>
      <c r="D352" s="2" t="str">
        <f t="shared" si="81"/>
        <v>Wed</v>
      </c>
      <c r="E352" s="2" t="str">
        <f t="shared" si="82"/>
        <v>2020</v>
      </c>
      <c r="F352" s="3">
        <f t="shared" si="83"/>
        <v>1</v>
      </c>
      <c r="G352" s="3">
        <f t="shared" si="84"/>
        <v>0</v>
      </c>
      <c r="H352" s="3">
        <v>1</v>
      </c>
      <c r="I352" s="3">
        <f t="shared" ca="1" si="85"/>
        <v>1</v>
      </c>
      <c r="J352" s="3" t="s">
        <v>71</v>
      </c>
      <c r="K352" s="3"/>
      <c r="L352" s="3"/>
      <c r="M352" s="3">
        <f t="shared" si="86"/>
        <v>0</v>
      </c>
      <c r="N352" s="3" t="str">
        <f t="shared" si="87"/>
        <v>No Lift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6">
        <f t="shared" si="88"/>
        <v>0</v>
      </c>
      <c r="CR352" s="6">
        <f t="shared" si="78"/>
        <v>0</v>
      </c>
      <c r="CS352" s="6">
        <f t="shared" si="89"/>
        <v>0</v>
      </c>
      <c r="CT352" s="6">
        <f t="shared" si="90"/>
        <v>0</v>
      </c>
      <c r="CU352" s="6">
        <f t="shared" si="91"/>
        <v>0</v>
      </c>
      <c r="CV352" s="6"/>
      <c r="CW352" s="6"/>
      <c r="CX352" s="6">
        <f t="shared" si="92"/>
        <v>0</v>
      </c>
      <c r="CY352" s="3" t="s">
        <v>257</v>
      </c>
    </row>
    <row r="353" spans="1:103" x14ac:dyDescent="0.3">
      <c r="A353" s="2">
        <v>44182</v>
      </c>
      <c r="B353" s="2" t="str">
        <f t="shared" si="79"/>
        <v>Dec</v>
      </c>
      <c r="C353" s="3">
        <f t="shared" si="80"/>
        <v>51</v>
      </c>
      <c r="D353" s="2" t="str">
        <f t="shared" si="81"/>
        <v>Thu</v>
      </c>
      <c r="E353" s="2" t="str">
        <f t="shared" si="82"/>
        <v>2020</v>
      </c>
      <c r="F353" s="3">
        <f t="shared" si="83"/>
        <v>1</v>
      </c>
      <c r="G353" s="3">
        <f t="shared" si="84"/>
        <v>0</v>
      </c>
      <c r="H353" s="3">
        <v>1</v>
      </c>
      <c r="I353" s="3">
        <f t="shared" ca="1" si="85"/>
        <v>1</v>
      </c>
      <c r="J353" s="3" t="s">
        <v>71</v>
      </c>
      <c r="K353" s="3"/>
      <c r="L353" s="3"/>
      <c r="M353" s="3">
        <f t="shared" si="86"/>
        <v>0</v>
      </c>
      <c r="N353" s="3" t="str">
        <f t="shared" si="87"/>
        <v>No Lift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6">
        <f t="shared" si="88"/>
        <v>0</v>
      </c>
      <c r="CR353" s="6">
        <f t="shared" si="78"/>
        <v>0</v>
      </c>
      <c r="CS353" s="6">
        <f t="shared" si="89"/>
        <v>0</v>
      </c>
      <c r="CT353" s="6">
        <f t="shared" si="90"/>
        <v>0</v>
      </c>
      <c r="CU353" s="6">
        <f t="shared" si="91"/>
        <v>0</v>
      </c>
      <c r="CV353" s="6"/>
      <c r="CW353" s="6"/>
      <c r="CX353" s="6">
        <f t="shared" si="92"/>
        <v>0</v>
      </c>
      <c r="CY353" s="3" t="s">
        <v>257</v>
      </c>
    </row>
    <row r="354" spans="1:103" x14ac:dyDescent="0.3">
      <c r="A354" s="2">
        <v>44183</v>
      </c>
      <c r="B354" s="2" t="str">
        <f t="shared" si="79"/>
        <v>Dec</v>
      </c>
      <c r="C354" s="3">
        <f t="shared" si="80"/>
        <v>51</v>
      </c>
      <c r="D354" s="2" t="str">
        <f t="shared" si="81"/>
        <v>Fri</v>
      </c>
      <c r="E354" s="2" t="str">
        <f t="shared" si="82"/>
        <v>2020</v>
      </c>
      <c r="F354" s="3">
        <f t="shared" si="83"/>
        <v>1</v>
      </c>
      <c r="G354" s="3">
        <f t="shared" si="84"/>
        <v>0</v>
      </c>
      <c r="H354" s="3">
        <v>1</v>
      </c>
      <c r="I354" s="3">
        <f t="shared" ca="1" si="85"/>
        <v>1</v>
      </c>
      <c r="J354" s="3" t="s">
        <v>71</v>
      </c>
      <c r="K354" s="3"/>
      <c r="L354" s="3"/>
      <c r="M354" s="3">
        <f t="shared" si="86"/>
        <v>0</v>
      </c>
      <c r="N354" s="3" t="str">
        <f t="shared" si="87"/>
        <v>No Lift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6">
        <f t="shared" si="88"/>
        <v>0</v>
      </c>
      <c r="CR354" s="6">
        <f t="shared" si="78"/>
        <v>0</v>
      </c>
      <c r="CS354" s="6">
        <f t="shared" si="89"/>
        <v>0</v>
      </c>
      <c r="CT354" s="6">
        <f t="shared" si="90"/>
        <v>0</v>
      </c>
      <c r="CU354" s="6">
        <f t="shared" si="91"/>
        <v>0</v>
      </c>
      <c r="CV354" s="6"/>
      <c r="CW354" s="6"/>
      <c r="CX354" s="6">
        <f t="shared" si="92"/>
        <v>0</v>
      </c>
      <c r="CY354" s="3" t="s">
        <v>257</v>
      </c>
    </row>
    <row r="355" spans="1:103" x14ac:dyDescent="0.3">
      <c r="A355" s="2">
        <v>44184</v>
      </c>
      <c r="B355" s="2" t="str">
        <f t="shared" si="79"/>
        <v>Dec</v>
      </c>
      <c r="C355" s="3">
        <f t="shared" si="80"/>
        <v>51</v>
      </c>
      <c r="D355" s="2" t="str">
        <f t="shared" si="81"/>
        <v>Sat</v>
      </c>
      <c r="E355" s="2" t="str">
        <f t="shared" si="82"/>
        <v>2020</v>
      </c>
      <c r="F355" s="3">
        <f t="shared" si="83"/>
        <v>0</v>
      </c>
      <c r="G355" s="3">
        <f t="shared" si="84"/>
        <v>1</v>
      </c>
      <c r="H355" s="3">
        <v>1</v>
      </c>
      <c r="I355" s="3">
        <f t="shared" ca="1" si="85"/>
        <v>1</v>
      </c>
      <c r="J355" s="3" t="s">
        <v>71</v>
      </c>
      <c r="K355" s="3"/>
      <c r="L355" s="3"/>
      <c r="M355" s="3">
        <f t="shared" si="86"/>
        <v>1</v>
      </c>
      <c r="N355" s="3" t="str">
        <f t="shared" si="87"/>
        <v>Legs</v>
      </c>
      <c r="O355" s="3" t="s">
        <v>45</v>
      </c>
      <c r="P355" s="3" t="s">
        <v>235</v>
      </c>
      <c r="Q355" s="3">
        <v>125</v>
      </c>
      <c r="R355" s="3">
        <v>10</v>
      </c>
      <c r="S355" s="3">
        <v>125</v>
      </c>
      <c r="T355" s="3">
        <v>10</v>
      </c>
      <c r="U355" s="3">
        <v>125</v>
      </c>
      <c r="V355" s="3">
        <v>10</v>
      </c>
      <c r="W355" s="3"/>
      <c r="X355" s="3"/>
      <c r="Y355" s="3"/>
      <c r="Z355" s="3"/>
      <c r="AA355" s="3"/>
      <c r="AB355" s="3"/>
      <c r="AC355" s="3" t="s">
        <v>236</v>
      </c>
      <c r="AD355" s="3">
        <v>30</v>
      </c>
      <c r="AE355" s="3">
        <v>10</v>
      </c>
      <c r="AF355" s="3">
        <v>30</v>
      </c>
      <c r="AG355" s="3">
        <v>10</v>
      </c>
      <c r="AH355" s="3"/>
      <c r="AI355" s="3"/>
      <c r="AJ355" s="3"/>
      <c r="AK355" s="3"/>
      <c r="AL355" s="3"/>
      <c r="AM355" s="3"/>
      <c r="AN355" s="3" t="s">
        <v>237</v>
      </c>
      <c r="AO355" s="3">
        <v>125</v>
      </c>
      <c r="AP355" s="3">
        <v>10</v>
      </c>
      <c r="AQ355" s="3">
        <v>125</v>
      </c>
      <c r="AR355" s="3">
        <v>10</v>
      </c>
      <c r="AS355" s="3"/>
      <c r="AT355" s="3"/>
      <c r="AU355" s="3"/>
      <c r="AV355" s="3"/>
      <c r="AW355" s="3"/>
      <c r="AX355" s="3"/>
      <c r="AY355" s="3" t="s">
        <v>234</v>
      </c>
      <c r="AZ355" s="3">
        <v>30</v>
      </c>
      <c r="BA355" s="3">
        <v>10</v>
      </c>
      <c r="BB355" s="3">
        <v>30</v>
      </c>
      <c r="BC355" s="3">
        <v>10</v>
      </c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6">
        <f t="shared" si="88"/>
        <v>3750</v>
      </c>
      <c r="CR355" s="6">
        <f t="shared" si="78"/>
        <v>600</v>
      </c>
      <c r="CS355" s="6">
        <f t="shared" si="89"/>
        <v>2500</v>
      </c>
      <c r="CT355" s="6">
        <f t="shared" si="90"/>
        <v>600</v>
      </c>
      <c r="CU355" s="6">
        <f t="shared" si="91"/>
        <v>0</v>
      </c>
      <c r="CV355" s="6"/>
      <c r="CW355" s="6"/>
      <c r="CX355" s="6">
        <f t="shared" si="92"/>
        <v>7450</v>
      </c>
      <c r="CY355" s="3" t="s">
        <v>256</v>
      </c>
    </row>
    <row r="356" spans="1:103" x14ac:dyDescent="0.3">
      <c r="A356" s="2">
        <v>44185</v>
      </c>
      <c r="B356" s="2" t="str">
        <f t="shared" si="79"/>
        <v>Dec</v>
      </c>
      <c r="C356" s="3">
        <f t="shared" si="80"/>
        <v>52</v>
      </c>
      <c r="D356" s="2" t="str">
        <f t="shared" si="81"/>
        <v>Sun</v>
      </c>
      <c r="E356" s="2" t="str">
        <f t="shared" si="82"/>
        <v>2020</v>
      </c>
      <c r="F356" s="3">
        <f t="shared" si="83"/>
        <v>0</v>
      </c>
      <c r="G356" s="3">
        <f t="shared" si="84"/>
        <v>1</v>
      </c>
      <c r="H356" s="3">
        <v>1</v>
      </c>
      <c r="I356" s="3">
        <f t="shared" ca="1" si="85"/>
        <v>1</v>
      </c>
      <c r="J356" s="3" t="s">
        <v>71</v>
      </c>
      <c r="K356" s="3"/>
      <c r="L356" s="3"/>
      <c r="M356" s="3">
        <f t="shared" si="86"/>
        <v>0</v>
      </c>
      <c r="N356" s="3" t="str">
        <f t="shared" si="87"/>
        <v>No Lift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6">
        <f t="shared" si="88"/>
        <v>0</v>
      </c>
      <c r="CR356" s="6">
        <f t="shared" si="78"/>
        <v>0</v>
      </c>
      <c r="CS356" s="6">
        <f t="shared" si="89"/>
        <v>0</v>
      </c>
      <c r="CT356" s="6">
        <f t="shared" si="90"/>
        <v>0</v>
      </c>
      <c r="CU356" s="6">
        <f t="shared" si="91"/>
        <v>0</v>
      </c>
      <c r="CV356" s="6"/>
      <c r="CW356" s="6"/>
      <c r="CX356" s="6">
        <f t="shared" si="92"/>
        <v>0</v>
      </c>
      <c r="CY356" s="3" t="s">
        <v>257</v>
      </c>
    </row>
    <row r="357" spans="1:103" x14ac:dyDescent="0.3">
      <c r="A357" s="2">
        <v>44186</v>
      </c>
      <c r="B357" s="2" t="str">
        <f t="shared" si="79"/>
        <v>Dec</v>
      </c>
      <c r="C357" s="3">
        <f t="shared" si="80"/>
        <v>52</v>
      </c>
      <c r="D357" s="2" t="str">
        <f t="shared" si="81"/>
        <v>Mon</v>
      </c>
      <c r="E357" s="2" t="str">
        <f t="shared" si="82"/>
        <v>2020</v>
      </c>
      <c r="F357" s="3">
        <f t="shared" si="83"/>
        <v>1</v>
      </c>
      <c r="G357" s="3">
        <f t="shared" si="84"/>
        <v>0</v>
      </c>
      <c r="H357" s="3">
        <v>1</v>
      </c>
      <c r="I357" s="3">
        <f t="shared" ca="1" si="85"/>
        <v>1</v>
      </c>
      <c r="J357" s="3" t="s">
        <v>71</v>
      </c>
      <c r="K357" s="3"/>
      <c r="L357" s="3"/>
      <c r="M357" s="3">
        <f t="shared" si="86"/>
        <v>0</v>
      </c>
      <c r="N357" s="3" t="str">
        <f t="shared" si="87"/>
        <v>No Lift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6">
        <f t="shared" si="88"/>
        <v>0</v>
      </c>
      <c r="CR357" s="6">
        <f t="shared" si="78"/>
        <v>0</v>
      </c>
      <c r="CS357" s="6">
        <f t="shared" si="89"/>
        <v>0</v>
      </c>
      <c r="CT357" s="6">
        <f t="shared" si="90"/>
        <v>0</v>
      </c>
      <c r="CU357" s="6">
        <f t="shared" si="91"/>
        <v>0</v>
      </c>
      <c r="CV357" s="6"/>
      <c r="CW357" s="6"/>
      <c r="CX357" s="6">
        <f t="shared" si="92"/>
        <v>0</v>
      </c>
      <c r="CY357" s="3" t="s">
        <v>257</v>
      </c>
    </row>
    <row r="358" spans="1:103" x14ac:dyDescent="0.3">
      <c r="A358" s="2">
        <v>44187</v>
      </c>
      <c r="B358" s="2" t="str">
        <f t="shared" si="79"/>
        <v>Dec</v>
      </c>
      <c r="C358" s="3">
        <f t="shared" si="80"/>
        <v>52</v>
      </c>
      <c r="D358" s="2" t="str">
        <f t="shared" si="81"/>
        <v>Tue</v>
      </c>
      <c r="E358" s="2" t="str">
        <f t="shared" si="82"/>
        <v>2020</v>
      </c>
      <c r="F358" s="3">
        <f t="shared" si="83"/>
        <v>1</v>
      </c>
      <c r="G358" s="3">
        <f t="shared" si="84"/>
        <v>0</v>
      </c>
      <c r="H358" s="3">
        <v>1</v>
      </c>
      <c r="I358" s="3">
        <f t="shared" ca="1" si="85"/>
        <v>1</v>
      </c>
      <c r="J358" s="3" t="s">
        <v>71</v>
      </c>
      <c r="K358" s="3"/>
      <c r="L358" s="3"/>
      <c r="M358" s="3">
        <f t="shared" si="86"/>
        <v>0</v>
      </c>
      <c r="N358" s="3" t="str">
        <f t="shared" si="87"/>
        <v>No Lift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6">
        <f t="shared" si="88"/>
        <v>0</v>
      </c>
      <c r="CR358" s="6">
        <f t="shared" si="78"/>
        <v>0</v>
      </c>
      <c r="CS358" s="6">
        <f t="shared" si="89"/>
        <v>0</v>
      </c>
      <c r="CT358" s="6">
        <f t="shared" si="90"/>
        <v>0</v>
      </c>
      <c r="CU358" s="6">
        <f t="shared" si="91"/>
        <v>0</v>
      </c>
      <c r="CV358" s="6"/>
      <c r="CW358" s="6"/>
      <c r="CX358" s="6">
        <f t="shared" si="92"/>
        <v>0</v>
      </c>
      <c r="CY358" s="3" t="s">
        <v>257</v>
      </c>
    </row>
    <row r="359" spans="1:103" x14ac:dyDescent="0.3">
      <c r="A359" s="2">
        <v>44188</v>
      </c>
      <c r="B359" s="2" t="str">
        <f t="shared" si="79"/>
        <v>Dec</v>
      </c>
      <c r="C359" s="3">
        <f t="shared" si="80"/>
        <v>52</v>
      </c>
      <c r="D359" s="2" t="str">
        <f t="shared" si="81"/>
        <v>Wed</v>
      </c>
      <c r="E359" s="2" t="str">
        <f t="shared" si="82"/>
        <v>2020</v>
      </c>
      <c r="F359" s="3">
        <f t="shared" si="83"/>
        <v>1</v>
      </c>
      <c r="G359" s="3">
        <f t="shared" si="84"/>
        <v>0</v>
      </c>
      <c r="H359" s="3">
        <v>1</v>
      </c>
      <c r="I359" s="3">
        <f t="shared" ca="1" si="85"/>
        <v>1</v>
      </c>
      <c r="J359" s="3" t="s">
        <v>71</v>
      </c>
      <c r="K359" s="3" t="s">
        <v>92</v>
      </c>
      <c r="L359" s="3"/>
      <c r="M359" s="3">
        <f t="shared" si="86"/>
        <v>1</v>
      </c>
      <c r="N359" s="3" t="str">
        <f t="shared" si="87"/>
        <v>Legs</v>
      </c>
      <c r="O359" s="3" t="s">
        <v>48</v>
      </c>
      <c r="P359" s="3" t="s">
        <v>221</v>
      </c>
      <c r="Q359" s="3">
        <v>125</v>
      </c>
      <c r="R359" s="3">
        <v>10</v>
      </c>
      <c r="S359" s="3">
        <v>125</v>
      </c>
      <c r="T359" s="3">
        <v>10</v>
      </c>
      <c r="U359" s="3">
        <v>125</v>
      </c>
      <c r="V359" s="3">
        <v>10</v>
      </c>
      <c r="W359" s="3"/>
      <c r="X359" s="3"/>
      <c r="Y359" s="3"/>
      <c r="Z359" s="3"/>
      <c r="AA359" s="3"/>
      <c r="AB359" s="3"/>
      <c r="AC359" s="3" t="s">
        <v>98</v>
      </c>
      <c r="AD359" s="3">
        <v>25</v>
      </c>
      <c r="AE359" s="3">
        <v>10</v>
      </c>
      <c r="AF359" s="3">
        <v>25</v>
      </c>
      <c r="AG359" s="3">
        <v>10</v>
      </c>
      <c r="AH359" s="3"/>
      <c r="AI359" s="3"/>
      <c r="AJ359" s="3"/>
      <c r="AK359" s="3"/>
      <c r="AL359" s="3"/>
      <c r="AM359" s="3"/>
      <c r="AN359" s="3" t="s">
        <v>72</v>
      </c>
      <c r="AO359" s="3">
        <v>125</v>
      </c>
      <c r="AP359" s="3">
        <v>10</v>
      </c>
      <c r="AQ359" s="3">
        <v>125</v>
      </c>
      <c r="AR359" s="3">
        <v>10</v>
      </c>
      <c r="AS359" s="3"/>
      <c r="AT359" s="3"/>
      <c r="AU359" s="3"/>
      <c r="AV359" s="3"/>
      <c r="AW359" s="3"/>
      <c r="AX359" s="3"/>
      <c r="AY359" s="3" t="s">
        <v>107</v>
      </c>
      <c r="AZ359" s="3">
        <v>30</v>
      </c>
      <c r="BA359" s="3">
        <v>10</v>
      </c>
      <c r="BB359" s="3">
        <v>30</v>
      </c>
      <c r="BC359" s="3">
        <v>10</v>
      </c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6">
        <f t="shared" si="88"/>
        <v>3750</v>
      </c>
      <c r="CR359" s="6">
        <f t="shared" si="78"/>
        <v>500</v>
      </c>
      <c r="CS359" s="6">
        <f t="shared" si="89"/>
        <v>2500</v>
      </c>
      <c r="CT359" s="6">
        <f t="shared" si="90"/>
        <v>600</v>
      </c>
      <c r="CU359" s="6">
        <f t="shared" si="91"/>
        <v>0</v>
      </c>
      <c r="CV359" s="6"/>
      <c r="CW359" s="6"/>
      <c r="CX359" s="6">
        <f t="shared" si="92"/>
        <v>7350</v>
      </c>
      <c r="CY359" s="3" t="s">
        <v>256</v>
      </c>
    </row>
    <row r="360" spans="1:103" x14ac:dyDescent="0.3">
      <c r="A360" s="2">
        <v>44189</v>
      </c>
      <c r="B360" s="2" t="str">
        <f t="shared" si="79"/>
        <v>Dec</v>
      </c>
      <c r="C360" s="3">
        <f t="shared" si="80"/>
        <v>52</v>
      </c>
      <c r="D360" s="2" t="str">
        <f t="shared" si="81"/>
        <v>Thu</v>
      </c>
      <c r="E360" s="2" t="str">
        <f t="shared" si="82"/>
        <v>2020</v>
      </c>
      <c r="F360" s="3">
        <f t="shared" si="83"/>
        <v>1</v>
      </c>
      <c r="G360" s="3">
        <f t="shared" si="84"/>
        <v>0</v>
      </c>
      <c r="H360" s="3">
        <v>1</v>
      </c>
      <c r="I360" s="3">
        <f t="shared" ca="1" si="85"/>
        <v>1</v>
      </c>
      <c r="J360" s="3" t="s">
        <v>71</v>
      </c>
      <c r="K360" s="3"/>
      <c r="L360" s="3"/>
      <c r="M360" s="3">
        <f t="shared" si="86"/>
        <v>0</v>
      </c>
      <c r="N360" s="3" t="str">
        <f t="shared" si="87"/>
        <v>No Lift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6">
        <f t="shared" si="88"/>
        <v>0</v>
      </c>
      <c r="CR360" s="6">
        <f t="shared" si="78"/>
        <v>0</v>
      </c>
      <c r="CS360" s="6">
        <f t="shared" si="89"/>
        <v>0</v>
      </c>
      <c r="CT360" s="6">
        <f t="shared" si="90"/>
        <v>0</v>
      </c>
      <c r="CU360" s="6">
        <f t="shared" si="91"/>
        <v>0</v>
      </c>
      <c r="CV360" s="6"/>
      <c r="CW360" s="6"/>
      <c r="CX360" s="6">
        <f t="shared" si="92"/>
        <v>0</v>
      </c>
      <c r="CY360" s="3" t="s">
        <v>257</v>
      </c>
    </row>
    <row r="361" spans="1:103" x14ac:dyDescent="0.3">
      <c r="A361" s="2">
        <v>44190</v>
      </c>
      <c r="B361" s="2" t="str">
        <f t="shared" si="79"/>
        <v>Dec</v>
      </c>
      <c r="C361" s="3">
        <f t="shared" si="80"/>
        <v>52</v>
      </c>
      <c r="D361" s="2" t="str">
        <f t="shared" si="81"/>
        <v>Fri</v>
      </c>
      <c r="E361" s="2" t="str">
        <f t="shared" si="82"/>
        <v>2020</v>
      </c>
      <c r="F361" s="3">
        <f t="shared" si="83"/>
        <v>1</v>
      </c>
      <c r="G361" s="3">
        <f t="shared" si="84"/>
        <v>0</v>
      </c>
      <c r="H361" s="3">
        <v>1</v>
      </c>
      <c r="I361" s="3">
        <f t="shared" ca="1" si="85"/>
        <v>1</v>
      </c>
      <c r="J361" s="3" t="s">
        <v>71</v>
      </c>
      <c r="K361" s="3"/>
      <c r="L361" s="3"/>
      <c r="M361" s="3">
        <f t="shared" si="86"/>
        <v>0</v>
      </c>
      <c r="N361" s="3" t="str">
        <f t="shared" si="87"/>
        <v>No Lift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6">
        <f t="shared" si="88"/>
        <v>0</v>
      </c>
      <c r="CR361" s="6">
        <f t="shared" si="78"/>
        <v>0</v>
      </c>
      <c r="CS361" s="6">
        <f t="shared" si="89"/>
        <v>0</v>
      </c>
      <c r="CT361" s="6">
        <f t="shared" si="90"/>
        <v>0</v>
      </c>
      <c r="CU361" s="6">
        <f t="shared" si="91"/>
        <v>0</v>
      </c>
      <c r="CV361" s="6"/>
      <c r="CW361" s="6"/>
      <c r="CX361" s="6">
        <f t="shared" si="92"/>
        <v>0</v>
      </c>
      <c r="CY361" s="3" t="s">
        <v>257</v>
      </c>
    </row>
    <row r="362" spans="1:103" x14ac:dyDescent="0.3">
      <c r="A362" s="2">
        <v>44191</v>
      </c>
      <c r="B362" s="2" t="str">
        <f t="shared" si="79"/>
        <v>Dec</v>
      </c>
      <c r="C362" s="3">
        <f t="shared" si="80"/>
        <v>52</v>
      </c>
      <c r="D362" s="2" t="str">
        <f t="shared" si="81"/>
        <v>Sat</v>
      </c>
      <c r="E362" s="2" t="str">
        <f t="shared" si="82"/>
        <v>2020</v>
      </c>
      <c r="F362" s="3">
        <f t="shared" si="83"/>
        <v>0</v>
      </c>
      <c r="G362" s="3">
        <f t="shared" si="84"/>
        <v>1</v>
      </c>
      <c r="H362" s="3">
        <v>1</v>
      </c>
      <c r="I362" s="3">
        <f t="shared" ca="1" si="85"/>
        <v>1</v>
      </c>
      <c r="J362" s="3" t="s">
        <v>71</v>
      </c>
      <c r="K362" s="3"/>
      <c r="L362" s="3"/>
      <c r="M362" s="3">
        <f t="shared" si="86"/>
        <v>0</v>
      </c>
      <c r="N362" s="3" t="str">
        <f t="shared" si="87"/>
        <v>No Lift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6">
        <f t="shared" si="88"/>
        <v>0</v>
      </c>
      <c r="CR362" s="6">
        <f t="shared" si="78"/>
        <v>0</v>
      </c>
      <c r="CS362" s="6">
        <f t="shared" si="89"/>
        <v>0</v>
      </c>
      <c r="CT362" s="6">
        <f t="shared" si="90"/>
        <v>0</v>
      </c>
      <c r="CU362" s="6">
        <f t="shared" si="91"/>
        <v>0</v>
      </c>
      <c r="CV362" s="6"/>
      <c r="CW362" s="6"/>
      <c r="CX362" s="6">
        <f t="shared" si="92"/>
        <v>0</v>
      </c>
      <c r="CY362" s="3" t="s">
        <v>257</v>
      </c>
    </row>
    <row r="363" spans="1:103" x14ac:dyDescent="0.3">
      <c r="A363" s="2">
        <v>44192</v>
      </c>
      <c r="B363" s="2" t="str">
        <f t="shared" si="79"/>
        <v>Dec</v>
      </c>
      <c r="C363" s="3">
        <f t="shared" si="80"/>
        <v>53</v>
      </c>
      <c r="D363" s="2" t="str">
        <f t="shared" si="81"/>
        <v>Sun</v>
      </c>
      <c r="E363" s="2" t="str">
        <f t="shared" si="82"/>
        <v>2020</v>
      </c>
      <c r="F363" s="3">
        <f t="shared" si="83"/>
        <v>0</v>
      </c>
      <c r="G363" s="3">
        <f t="shared" si="84"/>
        <v>1</v>
      </c>
      <c r="H363" s="3">
        <v>1</v>
      </c>
      <c r="I363" s="3">
        <f t="shared" ca="1" si="85"/>
        <v>1</v>
      </c>
      <c r="J363" s="3" t="s">
        <v>71</v>
      </c>
      <c r="K363" s="3"/>
      <c r="L363" s="3"/>
      <c r="M363" s="3">
        <f t="shared" si="86"/>
        <v>1</v>
      </c>
      <c r="N363" s="3" t="str">
        <f t="shared" si="87"/>
        <v>Legs</v>
      </c>
      <c r="O363" s="3" t="s">
        <v>45</v>
      </c>
      <c r="P363" s="3" t="s">
        <v>235</v>
      </c>
      <c r="Q363" s="3">
        <v>125</v>
      </c>
      <c r="R363" s="3">
        <v>10</v>
      </c>
      <c r="S363" s="3">
        <v>125</v>
      </c>
      <c r="T363" s="3">
        <v>10</v>
      </c>
      <c r="U363" s="3">
        <v>125</v>
      </c>
      <c r="V363" s="3">
        <v>10</v>
      </c>
      <c r="W363" s="3"/>
      <c r="X363" s="3"/>
      <c r="Y363" s="3"/>
      <c r="Z363" s="3"/>
      <c r="AA363" s="3"/>
      <c r="AB363" s="3"/>
      <c r="AC363" s="3" t="s">
        <v>236</v>
      </c>
      <c r="AD363" s="3">
        <v>30</v>
      </c>
      <c r="AE363" s="3">
        <v>10</v>
      </c>
      <c r="AF363" s="3">
        <v>30</v>
      </c>
      <c r="AG363" s="3">
        <v>10</v>
      </c>
      <c r="AH363" s="3"/>
      <c r="AI363" s="3"/>
      <c r="AJ363" s="3"/>
      <c r="AK363" s="3"/>
      <c r="AL363" s="3"/>
      <c r="AM363" s="3"/>
      <c r="AN363" s="3" t="s">
        <v>237</v>
      </c>
      <c r="AO363" s="3">
        <v>125</v>
      </c>
      <c r="AP363" s="3">
        <v>10</v>
      </c>
      <c r="AQ363" s="3">
        <v>125</v>
      </c>
      <c r="AR363" s="3">
        <v>10</v>
      </c>
      <c r="AS363" s="3"/>
      <c r="AT363" s="3"/>
      <c r="AU363" s="3"/>
      <c r="AV363" s="3"/>
      <c r="AW363" s="3"/>
      <c r="AX363" s="3"/>
      <c r="AY363" s="3" t="s">
        <v>234</v>
      </c>
      <c r="AZ363" s="3">
        <v>35</v>
      </c>
      <c r="BA363" s="3">
        <v>10</v>
      </c>
      <c r="BB363" s="3">
        <v>35</v>
      </c>
      <c r="BC363" s="3">
        <v>10</v>
      </c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6">
        <f t="shared" si="88"/>
        <v>3750</v>
      </c>
      <c r="CR363" s="6">
        <f t="shared" si="78"/>
        <v>600</v>
      </c>
      <c r="CS363" s="6">
        <f t="shared" si="89"/>
        <v>2500</v>
      </c>
      <c r="CT363" s="6">
        <f t="shared" si="90"/>
        <v>700</v>
      </c>
      <c r="CU363" s="6">
        <f t="shared" si="91"/>
        <v>0</v>
      </c>
      <c r="CV363" s="6"/>
      <c r="CW363" s="6"/>
      <c r="CX363" s="6">
        <f t="shared" si="92"/>
        <v>7550</v>
      </c>
      <c r="CY363" s="3" t="s">
        <v>256</v>
      </c>
    </row>
    <row r="364" spans="1:103" x14ac:dyDescent="0.3">
      <c r="A364" s="2">
        <v>44193</v>
      </c>
      <c r="B364" s="2" t="str">
        <f t="shared" si="79"/>
        <v>Dec</v>
      </c>
      <c r="C364" s="3">
        <f t="shared" si="80"/>
        <v>53</v>
      </c>
      <c r="D364" s="2" t="str">
        <f t="shared" si="81"/>
        <v>Mon</v>
      </c>
      <c r="E364" s="2" t="str">
        <f t="shared" si="82"/>
        <v>2020</v>
      </c>
      <c r="F364" s="3">
        <f t="shared" si="83"/>
        <v>1</v>
      </c>
      <c r="G364" s="3">
        <f t="shared" si="84"/>
        <v>0</v>
      </c>
      <c r="H364" s="3">
        <v>1</v>
      </c>
      <c r="I364" s="3">
        <f t="shared" ca="1" si="85"/>
        <v>1</v>
      </c>
      <c r="J364" s="3" t="s">
        <v>71</v>
      </c>
      <c r="K364" s="3"/>
      <c r="L364" s="3"/>
      <c r="M364" s="3">
        <f t="shared" si="86"/>
        <v>0</v>
      </c>
      <c r="N364" s="3" t="str">
        <f t="shared" si="87"/>
        <v>No Lift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6">
        <f t="shared" si="88"/>
        <v>0</v>
      </c>
      <c r="CR364" s="6">
        <f t="shared" ref="CR364:CR427" si="93">IFERROR(AD364*AE364, 0)+IFERROR(AF364*AG364, 0)+IFERROR(AH364*AI364, 0)+IFERROR(AJ364*AK364, 0)+IFERROR(AL364*AM364, 0)</f>
        <v>0</v>
      </c>
      <c r="CS364" s="6">
        <f t="shared" si="89"/>
        <v>0</v>
      </c>
      <c r="CT364" s="6">
        <f t="shared" si="90"/>
        <v>0</v>
      </c>
      <c r="CU364" s="6">
        <f t="shared" si="91"/>
        <v>0</v>
      </c>
      <c r="CV364" s="6"/>
      <c r="CW364" s="6"/>
      <c r="CX364" s="6">
        <f t="shared" si="92"/>
        <v>0</v>
      </c>
      <c r="CY364" s="3" t="s">
        <v>257</v>
      </c>
    </row>
    <row r="365" spans="1:103" x14ac:dyDescent="0.3">
      <c r="A365" s="2">
        <v>44194</v>
      </c>
      <c r="B365" s="2" t="str">
        <f t="shared" si="79"/>
        <v>Dec</v>
      </c>
      <c r="C365" s="3">
        <f t="shared" si="80"/>
        <v>53</v>
      </c>
      <c r="D365" s="2" t="str">
        <f t="shared" si="81"/>
        <v>Tue</v>
      </c>
      <c r="E365" s="2" t="str">
        <f t="shared" si="82"/>
        <v>2020</v>
      </c>
      <c r="F365" s="3">
        <f t="shared" si="83"/>
        <v>1</v>
      </c>
      <c r="G365" s="3">
        <f t="shared" si="84"/>
        <v>0</v>
      </c>
      <c r="H365" s="3">
        <v>1</v>
      </c>
      <c r="I365" s="3">
        <f t="shared" ca="1" si="85"/>
        <v>1</v>
      </c>
      <c r="J365" s="3" t="s">
        <v>71</v>
      </c>
      <c r="K365" s="3"/>
      <c r="L365" s="3"/>
      <c r="M365" s="3">
        <f t="shared" si="86"/>
        <v>0</v>
      </c>
      <c r="N365" s="3" t="str">
        <f t="shared" si="87"/>
        <v>No Lift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6">
        <f t="shared" si="88"/>
        <v>0</v>
      </c>
      <c r="CR365" s="6">
        <f t="shared" si="93"/>
        <v>0</v>
      </c>
      <c r="CS365" s="6">
        <f t="shared" si="89"/>
        <v>0</v>
      </c>
      <c r="CT365" s="6">
        <f t="shared" si="90"/>
        <v>0</v>
      </c>
      <c r="CU365" s="6">
        <f t="shared" si="91"/>
        <v>0</v>
      </c>
      <c r="CV365" s="6"/>
      <c r="CW365" s="6"/>
      <c r="CX365" s="6">
        <f t="shared" si="92"/>
        <v>0</v>
      </c>
      <c r="CY365" s="3" t="s">
        <v>257</v>
      </c>
    </row>
    <row r="366" spans="1:103" x14ac:dyDescent="0.3">
      <c r="A366" s="2">
        <v>44195</v>
      </c>
      <c r="B366" s="2" t="str">
        <f t="shared" si="79"/>
        <v>Dec</v>
      </c>
      <c r="C366" s="3">
        <f t="shared" si="80"/>
        <v>53</v>
      </c>
      <c r="D366" s="2" t="str">
        <f t="shared" si="81"/>
        <v>Wed</v>
      </c>
      <c r="E366" s="2" t="str">
        <f t="shared" si="82"/>
        <v>2020</v>
      </c>
      <c r="F366" s="3">
        <f t="shared" si="83"/>
        <v>1</v>
      </c>
      <c r="G366" s="3">
        <f t="shared" si="84"/>
        <v>0</v>
      </c>
      <c r="H366" s="3">
        <v>1</v>
      </c>
      <c r="I366" s="3">
        <f t="shared" ca="1" si="85"/>
        <v>1</v>
      </c>
      <c r="J366" s="3" t="s">
        <v>71</v>
      </c>
      <c r="K366" s="3"/>
      <c r="L366" s="3"/>
      <c r="M366" s="3">
        <f t="shared" si="86"/>
        <v>0</v>
      </c>
      <c r="N366" s="3" t="str">
        <f t="shared" si="87"/>
        <v>No Lift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6">
        <f t="shared" si="88"/>
        <v>0</v>
      </c>
      <c r="CR366" s="6">
        <f t="shared" si="93"/>
        <v>0</v>
      </c>
      <c r="CS366" s="6">
        <f t="shared" si="89"/>
        <v>0</v>
      </c>
      <c r="CT366" s="6">
        <f t="shared" si="90"/>
        <v>0</v>
      </c>
      <c r="CU366" s="6">
        <f t="shared" si="91"/>
        <v>0</v>
      </c>
      <c r="CV366" s="6"/>
      <c r="CW366" s="6"/>
      <c r="CX366" s="6">
        <f t="shared" si="92"/>
        <v>0</v>
      </c>
      <c r="CY366" s="3" t="s">
        <v>257</v>
      </c>
    </row>
    <row r="367" spans="1:103" x14ac:dyDescent="0.3">
      <c r="A367" s="2">
        <v>44196</v>
      </c>
      <c r="B367" s="2" t="str">
        <f t="shared" si="79"/>
        <v>Dec</v>
      </c>
      <c r="C367" s="3">
        <f t="shared" si="80"/>
        <v>53</v>
      </c>
      <c r="D367" s="2" t="str">
        <f t="shared" si="81"/>
        <v>Thu</v>
      </c>
      <c r="E367" s="2" t="str">
        <f t="shared" si="82"/>
        <v>2020</v>
      </c>
      <c r="F367" s="3">
        <f t="shared" si="83"/>
        <v>1</v>
      </c>
      <c r="G367" s="3">
        <f t="shared" si="84"/>
        <v>0</v>
      </c>
      <c r="H367" s="3">
        <v>1</v>
      </c>
      <c r="I367" s="3">
        <f t="shared" ca="1" si="85"/>
        <v>1</v>
      </c>
      <c r="J367" s="3" t="s">
        <v>71</v>
      </c>
      <c r="K367" s="3"/>
      <c r="L367" s="3"/>
      <c r="M367" s="3">
        <f t="shared" si="86"/>
        <v>0</v>
      </c>
      <c r="N367" s="3" t="str">
        <f t="shared" si="87"/>
        <v>No Lift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6">
        <f t="shared" si="88"/>
        <v>0</v>
      </c>
      <c r="CR367" s="6">
        <f t="shared" si="93"/>
        <v>0</v>
      </c>
      <c r="CS367" s="6">
        <f t="shared" si="89"/>
        <v>0</v>
      </c>
      <c r="CT367" s="6">
        <f t="shared" si="90"/>
        <v>0</v>
      </c>
      <c r="CU367" s="6">
        <f t="shared" si="91"/>
        <v>0</v>
      </c>
      <c r="CV367" s="6"/>
      <c r="CW367" s="6"/>
      <c r="CX367" s="6">
        <f t="shared" si="92"/>
        <v>0</v>
      </c>
      <c r="CY367" s="3" t="s">
        <v>257</v>
      </c>
    </row>
    <row r="368" spans="1:103" x14ac:dyDescent="0.3">
      <c r="A368" s="2">
        <v>44197</v>
      </c>
      <c r="B368" s="2" t="str">
        <f t="shared" si="79"/>
        <v>Jan</v>
      </c>
      <c r="C368" s="3">
        <f t="shared" si="80"/>
        <v>1</v>
      </c>
      <c r="D368" s="2" t="str">
        <f t="shared" si="81"/>
        <v>Fri</v>
      </c>
      <c r="E368" s="2" t="str">
        <f t="shared" si="82"/>
        <v>2021</v>
      </c>
      <c r="F368" s="3">
        <f t="shared" si="83"/>
        <v>1</v>
      </c>
      <c r="G368" s="3">
        <f t="shared" si="84"/>
        <v>0</v>
      </c>
      <c r="H368" s="3">
        <v>1</v>
      </c>
      <c r="I368" s="3">
        <f t="shared" ca="1" si="85"/>
        <v>1</v>
      </c>
      <c r="J368" s="3" t="s">
        <v>71</v>
      </c>
      <c r="K368" s="3"/>
      <c r="L368" s="3"/>
      <c r="M368" s="3">
        <f t="shared" si="86"/>
        <v>0</v>
      </c>
      <c r="N368" s="3" t="str">
        <f t="shared" si="87"/>
        <v>No Lift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6">
        <f t="shared" si="88"/>
        <v>0</v>
      </c>
      <c r="CR368" s="6">
        <f t="shared" si="93"/>
        <v>0</v>
      </c>
      <c r="CS368" s="6">
        <f t="shared" si="89"/>
        <v>0</v>
      </c>
      <c r="CT368" s="6">
        <f t="shared" si="90"/>
        <v>0</v>
      </c>
      <c r="CU368" s="6">
        <f t="shared" si="91"/>
        <v>0</v>
      </c>
      <c r="CV368" s="6"/>
      <c r="CW368" s="6"/>
      <c r="CX368" s="6">
        <f t="shared" si="92"/>
        <v>0</v>
      </c>
      <c r="CY368" s="3" t="s">
        <v>257</v>
      </c>
    </row>
    <row r="369" spans="1:103" x14ac:dyDescent="0.3">
      <c r="A369" s="2">
        <v>44198</v>
      </c>
      <c r="B369" s="2" t="str">
        <f t="shared" si="79"/>
        <v>Jan</v>
      </c>
      <c r="C369" s="3">
        <f t="shared" si="80"/>
        <v>1</v>
      </c>
      <c r="D369" s="2" t="str">
        <f t="shared" si="81"/>
        <v>Sat</v>
      </c>
      <c r="E369" s="2" t="str">
        <f t="shared" si="82"/>
        <v>2021</v>
      </c>
      <c r="F369" s="3">
        <f t="shared" si="83"/>
        <v>0</v>
      </c>
      <c r="G369" s="3">
        <f t="shared" si="84"/>
        <v>1</v>
      </c>
      <c r="H369" s="3">
        <v>1</v>
      </c>
      <c r="I369" s="3">
        <f t="shared" ca="1" si="85"/>
        <v>1</v>
      </c>
      <c r="J369" s="3" t="s">
        <v>71</v>
      </c>
      <c r="K369" s="3"/>
      <c r="L369" s="3"/>
      <c r="M369" s="3">
        <f t="shared" si="86"/>
        <v>0</v>
      </c>
      <c r="N369" s="3" t="str">
        <f t="shared" si="87"/>
        <v>No Lift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6">
        <f t="shared" si="88"/>
        <v>0</v>
      </c>
      <c r="CR369" s="6">
        <f t="shared" si="93"/>
        <v>0</v>
      </c>
      <c r="CS369" s="6">
        <f t="shared" si="89"/>
        <v>0</v>
      </c>
      <c r="CT369" s="6">
        <f t="shared" si="90"/>
        <v>0</v>
      </c>
      <c r="CU369" s="6">
        <f t="shared" si="91"/>
        <v>0</v>
      </c>
      <c r="CV369" s="6"/>
      <c r="CW369" s="6"/>
      <c r="CX369" s="6">
        <f t="shared" si="92"/>
        <v>0</v>
      </c>
      <c r="CY369" s="3" t="s">
        <v>257</v>
      </c>
    </row>
    <row r="370" spans="1:103" x14ac:dyDescent="0.3">
      <c r="A370" s="2">
        <v>44199</v>
      </c>
      <c r="B370" s="2" t="str">
        <f t="shared" si="79"/>
        <v>Jan</v>
      </c>
      <c r="C370" s="3">
        <f t="shared" si="80"/>
        <v>2</v>
      </c>
      <c r="D370" s="2" t="str">
        <f t="shared" si="81"/>
        <v>Sun</v>
      </c>
      <c r="E370" s="2" t="str">
        <f t="shared" si="82"/>
        <v>2021</v>
      </c>
      <c r="F370" s="3">
        <f t="shared" si="83"/>
        <v>0</v>
      </c>
      <c r="G370" s="3">
        <f t="shared" si="84"/>
        <v>1</v>
      </c>
      <c r="H370" s="3">
        <v>1</v>
      </c>
      <c r="I370" s="3">
        <f t="shared" ca="1" si="85"/>
        <v>1</v>
      </c>
      <c r="J370" s="3" t="s">
        <v>71</v>
      </c>
      <c r="K370" s="3"/>
      <c r="L370" s="3"/>
      <c r="M370" s="3">
        <f t="shared" si="86"/>
        <v>0</v>
      </c>
      <c r="N370" s="3" t="str">
        <f t="shared" si="87"/>
        <v>No Lift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6">
        <f t="shared" si="88"/>
        <v>0</v>
      </c>
      <c r="CR370" s="6">
        <f t="shared" si="93"/>
        <v>0</v>
      </c>
      <c r="CS370" s="6">
        <f t="shared" si="89"/>
        <v>0</v>
      </c>
      <c r="CT370" s="6">
        <f t="shared" si="90"/>
        <v>0</v>
      </c>
      <c r="CU370" s="6">
        <f t="shared" si="91"/>
        <v>0</v>
      </c>
      <c r="CV370" s="6"/>
      <c r="CW370" s="6"/>
      <c r="CX370" s="6">
        <f t="shared" si="92"/>
        <v>0</v>
      </c>
      <c r="CY370" s="3" t="s">
        <v>257</v>
      </c>
    </row>
    <row r="371" spans="1:103" x14ac:dyDescent="0.3">
      <c r="A371" s="2">
        <v>44200</v>
      </c>
      <c r="B371" s="2" t="str">
        <f t="shared" si="79"/>
        <v>Jan</v>
      </c>
      <c r="C371" s="3">
        <f t="shared" si="80"/>
        <v>2</v>
      </c>
      <c r="D371" s="2" t="str">
        <f t="shared" si="81"/>
        <v>Mon</v>
      </c>
      <c r="E371" s="2" t="str">
        <f t="shared" si="82"/>
        <v>2021</v>
      </c>
      <c r="F371" s="3">
        <f t="shared" si="83"/>
        <v>1</v>
      </c>
      <c r="G371" s="3">
        <f t="shared" si="84"/>
        <v>0</v>
      </c>
      <c r="H371" s="3">
        <v>1</v>
      </c>
      <c r="I371" s="3">
        <f t="shared" ca="1" si="85"/>
        <v>1</v>
      </c>
      <c r="J371" s="3" t="s">
        <v>71</v>
      </c>
      <c r="K371" s="3" t="s">
        <v>92</v>
      </c>
      <c r="L371" s="3"/>
      <c r="M371" s="3">
        <f t="shared" si="86"/>
        <v>1</v>
      </c>
      <c r="N371" s="3" t="str">
        <f t="shared" si="87"/>
        <v>Legs</v>
      </c>
      <c r="O371" s="3" t="s">
        <v>48</v>
      </c>
      <c r="P371" s="3" t="s">
        <v>221</v>
      </c>
      <c r="Q371" s="3">
        <v>125</v>
      </c>
      <c r="R371" s="3">
        <v>10</v>
      </c>
      <c r="S371" s="3">
        <v>125</v>
      </c>
      <c r="T371" s="3">
        <v>10</v>
      </c>
      <c r="U371" s="3">
        <v>125</v>
      </c>
      <c r="V371" s="3">
        <v>10</v>
      </c>
      <c r="W371" s="3"/>
      <c r="X371" s="3"/>
      <c r="Y371" s="3"/>
      <c r="Z371" s="3"/>
      <c r="AA371" s="3"/>
      <c r="AB371" s="3"/>
      <c r="AC371" s="3" t="s">
        <v>98</v>
      </c>
      <c r="AD371" s="3">
        <v>25</v>
      </c>
      <c r="AE371" s="3">
        <v>10</v>
      </c>
      <c r="AF371" s="3">
        <v>25</v>
      </c>
      <c r="AG371" s="3">
        <v>10</v>
      </c>
      <c r="AH371" s="3"/>
      <c r="AI371" s="3"/>
      <c r="AJ371" s="3"/>
      <c r="AK371" s="3"/>
      <c r="AL371" s="3"/>
      <c r="AM371" s="3"/>
      <c r="AN371" s="3" t="s">
        <v>72</v>
      </c>
      <c r="AO371" s="3">
        <v>125</v>
      </c>
      <c r="AP371" s="3">
        <v>10</v>
      </c>
      <c r="AQ371" s="3">
        <v>125</v>
      </c>
      <c r="AR371" s="3">
        <v>10</v>
      </c>
      <c r="AS371" s="3"/>
      <c r="AT371" s="3"/>
      <c r="AU371" s="3"/>
      <c r="AV371" s="3"/>
      <c r="AW371" s="3"/>
      <c r="AX371" s="3"/>
      <c r="AY371" s="3" t="s">
        <v>107</v>
      </c>
      <c r="AZ371" s="3">
        <v>30</v>
      </c>
      <c r="BA371" s="3">
        <v>10</v>
      </c>
      <c r="BB371" s="3">
        <v>30</v>
      </c>
      <c r="BC371" s="3">
        <v>10</v>
      </c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6">
        <f t="shared" si="88"/>
        <v>3750</v>
      </c>
      <c r="CR371" s="6">
        <f t="shared" si="93"/>
        <v>500</v>
      </c>
      <c r="CS371" s="6">
        <f t="shared" si="89"/>
        <v>2500</v>
      </c>
      <c r="CT371" s="6">
        <f t="shared" si="90"/>
        <v>600</v>
      </c>
      <c r="CU371" s="6">
        <f t="shared" si="91"/>
        <v>0</v>
      </c>
      <c r="CV371" s="6"/>
      <c r="CW371" s="6"/>
      <c r="CX371" s="6">
        <f t="shared" si="92"/>
        <v>7350</v>
      </c>
      <c r="CY371" s="3" t="s">
        <v>256</v>
      </c>
    </row>
    <row r="372" spans="1:103" x14ac:dyDescent="0.3">
      <c r="A372" s="2">
        <v>44201</v>
      </c>
      <c r="B372" s="2" t="str">
        <f t="shared" si="79"/>
        <v>Jan</v>
      </c>
      <c r="C372" s="3">
        <f t="shared" si="80"/>
        <v>2</v>
      </c>
      <c r="D372" s="2" t="str">
        <f t="shared" si="81"/>
        <v>Tue</v>
      </c>
      <c r="E372" s="2" t="str">
        <f t="shared" si="82"/>
        <v>2021</v>
      </c>
      <c r="F372" s="3">
        <f t="shared" si="83"/>
        <v>1</v>
      </c>
      <c r="G372" s="3">
        <f t="shared" si="84"/>
        <v>0</v>
      </c>
      <c r="H372" s="3">
        <v>1</v>
      </c>
      <c r="I372" s="3">
        <f t="shared" ca="1" si="85"/>
        <v>1</v>
      </c>
      <c r="J372" s="3" t="s">
        <v>71</v>
      </c>
      <c r="K372" s="3"/>
      <c r="L372" s="3"/>
      <c r="M372" s="3">
        <f t="shared" si="86"/>
        <v>0</v>
      </c>
      <c r="N372" s="3" t="str">
        <f t="shared" si="87"/>
        <v>No Lift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6">
        <f t="shared" si="88"/>
        <v>0</v>
      </c>
      <c r="CR372" s="6">
        <f t="shared" si="93"/>
        <v>0</v>
      </c>
      <c r="CS372" s="6">
        <f t="shared" si="89"/>
        <v>0</v>
      </c>
      <c r="CT372" s="6">
        <f t="shared" si="90"/>
        <v>0</v>
      </c>
      <c r="CU372" s="6">
        <f t="shared" si="91"/>
        <v>0</v>
      </c>
      <c r="CV372" s="6"/>
      <c r="CW372" s="6"/>
      <c r="CX372" s="6">
        <f t="shared" si="92"/>
        <v>0</v>
      </c>
      <c r="CY372" s="3" t="s">
        <v>257</v>
      </c>
    </row>
    <row r="373" spans="1:103" x14ac:dyDescent="0.3">
      <c r="A373" s="2">
        <v>44202</v>
      </c>
      <c r="B373" s="2" t="str">
        <f t="shared" si="79"/>
        <v>Jan</v>
      </c>
      <c r="C373" s="3">
        <f t="shared" si="80"/>
        <v>2</v>
      </c>
      <c r="D373" s="2" t="str">
        <f t="shared" si="81"/>
        <v>Wed</v>
      </c>
      <c r="E373" s="2" t="str">
        <f t="shared" si="82"/>
        <v>2021</v>
      </c>
      <c r="F373" s="3">
        <f t="shared" si="83"/>
        <v>1</v>
      </c>
      <c r="G373" s="3">
        <f t="shared" si="84"/>
        <v>0</v>
      </c>
      <c r="H373" s="3">
        <v>1</v>
      </c>
      <c r="I373" s="3">
        <f t="shared" ca="1" si="85"/>
        <v>1</v>
      </c>
      <c r="J373" s="3" t="s">
        <v>71</v>
      </c>
      <c r="K373" s="3"/>
      <c r="L373" s="3"/>
      <c r="M373" s="3">
        <f t="shared" si="86"/>
        <v>0</v>
      </c>
      <c r="N373" s="3" t="str">
        <f t="shared" si="87"/>
        <v>No Lift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6">
        <f t="shared" si="88"/>
        <v>0</v>
      </c>
      <c r="CR373" s="6">
        <f t="shared" si="93"/>
        <v>0</v>
      </c>
      <c r="CS373" s="6">
        <f t="shared" si="89"/>
        <v>0</v>
      </c>
      <c r="CT373" s="6">
        <f t="shared" si="90"/>
        <v>0</v>
      </c>
      <c r="CU373" s="6">
        <f t="shared" si="91"/>
        <v>0</v>
      </c>
      <c r="CV373" s="6"/>
      <c r="CW373" s="6"/>
      <c r="CX373" s="6">
        <f t="shared" si="92"/>
        <v>0</v>
      </c>
      <c r="CY373" s="3" t="s">
        <v>257</v>
      </c>
    </row>
    <row r="374" spans="1:103" x14ac:dyDescent="0.3">
      <c r="A374" s="2">
        <v>44203</v>
      </c>
      <c r="B374" s="2" t="str">
        <f t="shared" si="79"/>
        <v>Jan</v>
      </c>
      <c r="C374" s="3">
        <f t="shared" si="80"/>
        <v>2</v>
      </c>
      <c r="D374" s="2" t="str">
        <f t="shared" si="81"/>
        <v>Thu</v>
      </c>
      <c r="E374" s="2" t="str">
        <f t="shared" si="82"/>
        <v>2021</v>
      </c>
      <c r="F374" s="3">
        <f t="shared" si="83"/>
        <v>1</v>
      </c>
      <c r="G374" s="3">
        <f t="shared" si="84"/>
        <v>0</v>
      </c>
      <c r="H374" s="3">
        <v>1</v>
      </c>
      <c r="I374" s="3">
        <f t="shared" ca="1" si="85"/>
        <v>1</v>
      </c>
      <c r="J374" s="3" t="s">
        <v>71</v>
      </c>
      <c r="K374" s="3"/>
      <c r="L374" s="3"/>
      <c r="M374" s="3">
        <f t="shared" si="86"/>
        <v>1</v>
      </c>
      <c r="N374" s="3" t="str">
        <f t="shared" si="87"/>
        <v>Legs</v>
      </c>
      <c r="O374" s="3" t="s">
        <v>45</v>
      </c>
      <c r="P374" s="3" t="s">
        <v>235</v>
      </c>
      <c r="Q374" s="3">
        <v>135</v>
      </c>
      <c r="R374" s="3">
        <v>10</v>
      </c>
      <c r="S374" s="3">
        <v>135</v>
      </c>
      <c r="T374" s="3">
        <v>10</v>
      </c>
      <c r="U374" s="3">
        <v>135</v>
      </c>
      <c r="V374" s="3">
        <v>10</v>
      </c>
      <c r="W374" s="3"/>
      <c r="X374" s="3"/>
      <c r="Y374" s="3"/>
      <c r="Z374" s="3"/>
      <c r="AA374" s="3"/>
      <c r="AB374" s="3"/>
      <c r="AC374" s="3" t="s">
        <v>236</v>
      </c>
      <c r="AD374" s="3">
        <v>35</v>
      </c>
      <c r="AE374" s="3">
        <v>10</v>
      </c>
      <c r="AF374" s="3">
        <v>35</v>
      </c>
      <c r="AG374" s="3">
        <v>10</v>
      </c>
      <c r="AH374" s="3"/>
      <c r="AI374" s="3"/>
      <c r="AJ374" s="3"/>
      <c r="AK374" s="3"/>
      <c r="AL374" s="3"/>
      <c r="AM374" s="3"/>
      <c r="AN374" s="3" t="s">
        <v>237</v>
      </c>
      <c r="AO374" s="3">
        <v>135</v>
      </c>
      <c r="AP374" s="3">
        <v>10</v>
      </c>
      <c r="AQ374" s="3">
        <v>135</v>
      </c>
      <c r="AR374" s="3">
        <v>10</v>
      </c>
      <c r="AS374" s="3"/>
      <c r="AT374" s="3"/>
      <c r="AU374" s="3"/>
      <c r="AV374" s="3"/>
      <c r="AW374" s="3"/>
      <c r="AX374" s="3"/>
      <c r="AY374" s="3" t="s">
        <v>234</v>
      </c>
      <c r="AZ374" s="3">
        <v>35</v>
      </c>
      <c r="BA374" s="3">
        <v>10</v>
      </c>
      <c r="BB374" s="3">
        <v>35</v>
      </c>
      <c r="BC374" s="3">
        <v>10</v>
      </c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6">
        <f t="shared" si="88"/>
        <v>4050</v>
      </c>
      <c r="CR374" s="6">
        <f t="shared" si="93"/>
        <v>700</v>
      </c>
      <c r="CS374" s="6">
        <f t="shared" si="89"/>
        <v>2700</v>
      </c>
      <c r="CT374" s="6">
        <f t="shared" si="90"/>
        <v>700</v>
      </c>
      <c r="CU374" s="6">
        <f t="shared" si="91"/>
        <v>0</v>
      </c>
      <c r="CV374" s="6"/>
      <c r="CW374" s="6"/>
      <c r="CX374" s="6">
        <f t="shared" si="92"/>
        <v>8150</v>
      </c>
      <c r="CY374" s="3" t="s">
        <v>256</v>
      </c>
    </row>
    <row r="375" spans="1:103" x14ac:dyDescent="0.3">
      <c r="A375" s="2">
        <v>44204</v>
      </c>
      <c r="B375" s="2" t="str">
        <f t="shared" si="79"/>
        <v>Jan</v>
      </c>
      <c r="C375" s="3">
        <f t="shared" si="80"/>
        <v>2</v>
      </c>
      <c r="D375" s="2" t="str">
        <f t="shared" si="81"/>
        <v>Fri</v>
      </c>
      <c r="E375" s="2" t="str">
        <f t="shared" si="82"/>
        <v>2021</v>
      </c>
      <c r="F375" s="3">
        <f t="shared" si="83"/>
        <v>1</v>
      </c>
      <c r="G375" s="3">
        <f t="shared" si="84"/>
        <v>0</v>
      </c>
      <c r="H375" s="3">
        <v>1</v>
      </c>
      <c r="I375" s="3">
        <f t="shared" ca="1" si="85"/>
        <v>1</v>
      </c>
      <c r="J375" s="3" t="s">
        <v>71</v>
      </c>
      <c r="K375" s="3"/>
      <c r="L375" s="3"/>
      <c r="M375" s="3">
        <f t="shared" si="86"/>
        <v>0</v>
      </c>
      <c r="N375" s="3" t="str">
        <f t="shared" si="87"/>
        <v>No Lift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6">
        <f t="shared" si="88"/>
        <v>0</v>
      </c>
      <c r="CR375" s="6">
        <f t="shared" si="93"/>
        <v>0</v>
      </c>
      <c r="CS375" s="6">
        <f t="shared" si="89"/>
        <v>0</v>
      </c>
      <c r="CT375" s="6">
        <f t="shared" si="90"/>
        <v>0</v>
      </c>
      <c r="CU375" s="6">
        <f t="shared" si="91"/>
        <v>0</v>
      </c>
      <c r="CV375" s="6"/>
      <c r="CW375" s="6"/>
      <c r="CX375" s="6">
        <f t="shared" si="92"/>
        <v>0</v>
      </c>
      <c r="CY375" s="3" t="s">
        <v>257</v>
      </c>
    </row>
    <row r="376" spans="1:103" x14ac:dyDescent="0.3">
      <c r="A376" s="2">
        <v>44205</v>
      </c>
      <c r="B376" s="2" t="str">
        <f t="shared" si="79"/>
        <v>Jan</v>
      </c>
      <c r="C376" s="3">
        <f t="shared" si="80"/>
        <v>2</v>
      </c>
      <c r="D376" s="2" t="str">
        <f t="shared" si="81"/>
        <v>Sat</v>
      </c>
      <c r="E376" s="2" t="str">
        <f t="shared" si="82"/>
        <v>2021</v>
      </c>
      <c r="F376" s="3">
        <f t="shared" si="83"/>
        <v>0</v>
      </c>
      <c r="G376" s="3">
        <f t="shared" si="84"/>
        <v>1</v>
      </c>
      <c r="H376" s="3">
        <v>1</v>
      </c>
      <c r="I376" s="3">
        <f t="shared" ca="1" si="85"/>
        <v>1</v>
      </c>
      <c r="J376" s="3" t="s">
        <v>71</v>
      </c>
      <c r="K376" s="3"/>
      <c r="L376" s="3"/>
      <c r="M376" s="3">
        <f t="shared" si="86"/>
        <v>0</v>
      </c>
      <c r="N376" s="3" t="str">
        <f t="shared" si="87"/>
        <v>No Lift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6">
        <f t="shared" si="88"/>
        <v>0</v>
      </c>
      <c r="CR376" s="6">
        <f t="shared" si="93"/>
        <v>0</v>
      </c>
      <c r="CS376" s="6">
        <f t="shared" si="89"/>
        <v>0</v>
      </c>
      <c r="CT376" s="6">
        <f t="shared" si="90"/>
        <v>0</v>
      </c>
      <c r="CU376" s="6">
        <f t="shared" si="91"/>
        <v>0</v>
      </c>
      <c r="CV376" s="6"/>
      <c r="CW376" s="6"/>
      <c r="CX376" s="6">
        <f t="shared" si="92"/>
        <v>0</v>
      </c>
      <c r="CY376" s="3" t="s">
        <v>257</v>
      </c>
    </row>
    <row r="377" spans="1:103" x14ac:dyDescent="0.3">
      <c r="A377" s="2">
        <v>44206</v>
      </c>
      <c r="B377" s="2" t="str">
        <f t="shared" si="79"/>
        <v>Jan</v>
      </c>
      <c r="C377" s="3">
        <f t="shared" si="80"/>
        <v>3</v>
      </c>
      <c r="D377" s="2" t="str">
        <f t="shared" si="81"/>
        <v>Sun</v>
      </c>
      <c r="E377" s="2" t="str">
        <f t="shared" si="82"/>
        <v>2021</v>
      </c>
      <c r="F377" s="3">
        <f t="shared" si="83"/>
        <v>0</v>
      </c>
      <c r="G377" s="3">
        <f t="shared" si="84"/>
        <v>1</v>
      </c>
      <c r="H377" s="3">
        <v>1</v>
      </c>
      <c r="I377" s="3">
        <f t="shared" ca="1" si="85"/>
        <v>1</v>
      </c>
      <c r="J377" s="3" t="s">
        <v>71</v>
      </c>
      <c r="K377" s="3"/>
      <c r="L377" s="3"/>
      <c r="M377" s="3">
        <f t="shared" si="86"/>
        <v>0</v>
      </c>
      <c r="N377" s="3" t="str">
        <f t="shared" si="87"/>
        <v>No Lift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6">
        <f t="shared" si="88"/>
        <v>0</v>
      </c>
      <c r="CR377" s="6">
        <f t="shared" si="93"/>
        <v>0</v>
      </c>
      <c r="CS377" s="6">
        <f t="shared" si="89"/>
        <v>0</v>
      </c>
      <c r="CT377" s="6">
        <f t="shared" si="90"/>
        <v>0</v>
      </c>
      <c r="CU377" s="6">
        <f t="shared" si="91"/>
        <v>0</v>
      </c>
      <c r="CV377" s="6"/>
      <c r="CW377" s="6"/>
      <c r="CX377" s="6">
        <f t="shared" si="92"/>
        <v>0</v>
      </c>
      <c r="CY377" s="3" t="s">
        <v>257</v>
      </c>
    </row>
    <row r="378" spans="1:103" x14ac:dyDescent="0.3">
      <c r="A378" s="2">
        <v>44207</v>
      </c>
      <c r="B378" s="2" t="str">
        <f t="shared" si="79"/>
        <v>Jan</v>
      </c>
      <c r="C378" s="3">
        <f t="shared" si="80"/>
        <v>3</v>
      </c>
      <c r="D378" s="2" t="str">
        <f t="shared" si="81"/>
        <v>Mon</v>
      </c>
      <c r="E378" s="2" t="str">
        <f t="shared" si="82"/>
        <v>2021</v>
      </c>
      <c r="F378" s="3">
        <f t="shared" si="83"/>
        <v>1</v>
      </c>
      <c r="G378" s="3">
        <f t="shared" si="84"/>
        <v>0</v>
      </c>
      <c r="H378" s="3">
        <v>1</v>
      </c>
      <c r="I378" s="3">
        <f t="shared" ca="1" si="85"/>
        <v>1</v>
      </c>
      <c r="J378" s="3" t="s">
        <v>71</v>
      </c>
      <c r="K378" s="3" t="s">
        <v>92</v>
      </c>
      <c r="L378" s="3"/>
      <c r="M378" s="3">
        <f t="shared" si="86"/>
        <v>1</v>
      </c>
      <c r="N378" s="3" t="str">
        <f t="shared" si="87"/>
        <v>Legs</v>
      </c>
      <c r="O378" s="3" t="s">
        <v>48</v>
      </c>
      <c r="P378" s="3" t="s">
        <v>221</v>
      </c>
      <c r="Q378" s="3">
        <v>135</v>
      </c>
      <c r="R378" s="3">
        <v>10</v>
      </c>
      <c r="S378" s="3">
        <v>135</v>
      </c>
      <c r="T378" s="3">
        <v>10</v>
      </c>
      <c r="U378" s="3">
        <v>135</v>
      </c>
      <c r="V378" s="3">
        <v>10</v>
      </c>
      <c r="W378" s="3"/>
      <c r="X378" s="3"/>
      <c r="Y378" s="3"/>
      <c r="Z378" s="3"/>
      <c r="AA378" s="3"/>
      <c r="AB378" s="3"/>
      <c r="AC378" s="3" t="s">
        <v>98</v>
      </c>
      <c r="AD378" s="3">
        <v>25</v>
      </c>
      <c r="AE378" s="3">
        <v>10</v>
      </c>
      <c r="AF378" s="3">
        <v>25</v>
      </c>
      <c r="AG378" s="3">
        <v>10</v>
      </c>
      <c r="AH378" s="3"/>
      <c r="AI378" s="3"/>
      <c r="AJ378" s="3"/>
      <c r="AK378" s="3"/>
      <c r="AL378" s="3"/>
      <c r="AM378" s="3"/>
      <c r="AN378" s="3" t="s">
        <v>72</v>
      </c>
      <c r="AO378" s="3">
        <v>135</v>
      </c>
      <c r="AP378" s="3">
        <v>10</v>
      </c>
      <c r="AQ378" s="3">
        <v>135</v>
      </c>
      <c r="AR378" s="3">
        <v>10</v>
      </c>
      <c r="AS378" s="3"/>
      <c r="AT378" s="3"/>
      <c r="AU378" s="3"/>
      <c r="AV378" s="3"/>
      <c r="AW378" s="3"/>
      <c r="AX378" s="3"/>
      <c r="AY378" s="3" t="s">
        <v>107</v>
      </c>
      <c r="AZ378" s="3">
        <v>35</v>
      </c>
      <c r="BA378" s="3">
        <v>10</v>
      </c>
      <c r="BB378" s="3">
        <v>35</v>
      </c>
      <c r="BC378" s="3">
        <v>10</v>
      </c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6">
        <f t="shared" si="88"/>
        <v>4050</v>
      </c>
      <c r="CR378" s="6">
        <f t="shared" si="93"/>
        <v>500</v>
      </c>
      <c r="CS378" s="6">
        <f t="shared" si="89"/>
        <v>2700</v>
      </c>
      <c r="CT378" s="6">
        <f t="shared" si="90"/>
        <v>700</v>
      </c>
      <c r="CU378" s="6">
        <f t="shared" si="91"/>
        <v>0</v>
      </c>
      <c r="CV378" s="6"/>
      <c r="CW378" s="6"/>
      <c r="CX378" s="6">
        <f t="shared" si="92"/>
        <v>7950</v>
      </c>
      <c r="CY378" s="3" t="s">
        <v>256</v>
      </c>
    </row>
    <row r="379" spans="1:103" x14ac:dyDescent="0.3">
      <c r="A379" s="2">
        <v>44208</v>
      </c>
      <c r="B379" s="2" t="str">
        <f t="shared" si="79"/>
        <v>Jan</v>
      </c>
      <c r="C379" s="3">
        <f t="shared" si="80"/>
        <v>3</v>
      </c>
      <c r="D379" s="2" t="str">
        <f t="shared" si="81"/>
        <v>Tue</v>
      </c>
      <c r="E379" s="2" t="str">
        <f t="shared" si="82"/>
        <v>2021</v>
      </c>
      <c r="F379" s="3">
        <f t="shared" si="83"/>
        <v>1</v>
      </c>
      <c r="G379" s="3">
        <f t="shared" si="84"/>
        <v>0</v>
      </c>
      <c r="H379" s="3">
        <v>1</v>
      </c>
      <c r="I379" s="3">
        <f t="shared" ca="1" si="85"/>
        <v>1</v>
      </c>
      <c r="J379" s="3" t="s">
        <v>71</v>
      </c>
      <c r="K379" s="3"/>
      <c r="L379" s="3"/>
      <c r="M379" s="3">
        <f t="shared" si="86"/>
        <v>0</v>
      </c>
      <c r="N379" s="3" t="str">
        <f t="shared" si="87"/>
        <v>No Lift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6">
        <f t="shared" si="88"/>
        <v>0</v>
      </c>
      <c r="CR379" s="6">
        <f t="shared" si="93"/>
        <v>0</v>
      </c>
      <c r="CS379" s="6">
        <f t="shared" si="89"/>
        <v>0</v>
      </c>
      <c r="CT379" s="6">
        <f t="shared" si="90"/>
        <v>0</v>
      </c>
      <c r="CU379" s="6">
        <f t="shared" si="91"/>
        <v>0</v>
      </c>
      <c r="CV379" s="6"/>
      <c r="CW379" s="6"/>
      <c r="CX379" s="6">
        <f t="shared" si="92"/>
        <v>0</v>
      </c>
      <c r="CY379" s="3" t="s">
        <v>257</v>
      </c>
    </row>
    <row r="380" spans="1:103" x14ac:dyDescent="0.3">
      <c r="A380" s="2">
        <v>44209</v>
      </c>
      <c r="B380" s="2" t="str">
        <f t="shared" si="79"/>
        <v>Jan</v>
      </c>
      <c r="C380" s="3">
        <f t="shared" si="80"/>
        <v>3</v>
      </c>
      <c r="D380" s="2" t="str">
        <f t="shared" si="81"/>
        <v>Wed</v>
      </c>
      <c r="E380" s="2" t="str">
        <f t="shared" si="82"/>
        <v>2021</v>
      </c>
      <c r="F380" s="3">
        <f t="shared" si="83"/>
        <v>1</v>
      </c>
      <c r="G380" s="3">
        <f t="shared" si="84"/>
        <v>0</v>
      </c>
      <c r="H380" s="3">
        <v>1</v>
      </c>
      <c r="I380" s="3">
        <f t="shared" ca="1" si="85"/>
        <v>1</v>
      </c>
      <c r="J380" s="3" t="s">
        <v>71</v>
      </c>
      <c r="K380" s="3"/>
      <c r="L380" s="3"/>
      <c r="M380" s="3">
        <f t="shared" si="86"/>
        <v>0</v>
      </c>
      <c r="N380" s="3" t="str">
        <f t="shared" si="87"/>
        <v>No Lift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6">
        <f t="shared" si="88"/>
        <v>0</v>
      </c>
      <c r="CR380" s="6">
        <f t="shared" si="93"/>
        <v>0</v>
      </c>
      <c r="CS380" s="6">
        <f t="shared" si="89"/>
        <v>0</v>
      </c>
      <c r="CT380" s="6">
        <f t="shared" si="90"/>
        <v>0</v>
      </c>
      <c r="CU380" s="6">
        <f t="shared" si="91"/>
        <v>0</v>
      </c>
      <c r="CV380" s="6"/>
      <c r="CW380" s="6"/>
      <c r="CX380" s="6">
        <f t="shared" si="92"/>
        <v>0</v>
      </c>
      <c r="CY380" s="3" t="s">
        <v>257</v>
      </c>
    </row>
    <row r="381" spans="1:103" x14ac:dyDescent="0.3">
      <c r="A381" s="2">
        <v>44210</v>
      </c>
      <c r="B381" s="2" t="str">
        <f t="shared" si="79"/>
        <v>Jan</v>
      </c>
      <c r="C381" s="3">
        <f t="shared" si="80"/>
        <v>3</v>
      </c>
      <c r="D381" s="2" t="str">
        <f t="shared" si="81"/>
        <v>Thu</v>
      </c>
      <c r="E381" s="2" t="str">
        <f t="shared" si="82"/>
        <v>2021</v>
      </c>
      <c r="F381" s="3">
        <f t="shared" si="83"/>
        <v>1</v>
      </c>
      <c r="G381" s="3">
        <f t="shared" si="84"/>
        <v>0</v>
      </c>
      <c r="H381" s="3">
        <v>1</v>
      </c>
      <c r="I381" s="3">
        <f t="shared" ca="1" si="85"/>
        <v>1</v>
      </c>
      <c r="J381" s="3" t="s">
        <v>71</v>
      </c>
      <c r="K381" s="3"/>
      <c r="L381" s="3"/>
      <c r="M381" s="3">
        <f t="shared" si="86"/>
        <v>1</v>
      </c>
      <c r="N381" s="3" t="str">
        <f t="shared" si="87"/>
        <v>Legs</v>
      </c>
      <c r="O381" s="3" t="s">
        <v>45</v>
      </c>
      <c r="P381" s="3" t="s">
        <v>235</v>
      </c>
      <c r="Q381" s="3">
        <v>135</v>
      </c>
      <c r="R381" s="3">
        <v>10</v>
      </c>
      <c r="S381" s="3">
        <v>135</v>
      </c>
      <c r="T381" s="3">
        <v>10</v>
      </c>
      <c r="U381" s="3">
        <v>135</v>
      </c>
      <c r="V381" s="3">
        <v>10</v>
      </c>
      <c r="W381" s="3"/>
      <c r="X381" s="3"/>
      <c r="Y381" s="3"/>
      <c r="Z381" s="3"/>
      <c r="AA381" s="3"/>
      <c r="AB381" s="3"/>
      <c r="AC381" s="3" t="s">
        <v>236</v>
      </c>
      <c r="AD381" s="3">
        <v>35</v>
      </c>
      <c r="AE381" s="3">
        <v>10</v>
      </c>
      <c r="AF381" s="3">
        <v>35</v>
      </c>
      <c r="AG381" s="3">
        <v>10</v>
      </c>
      <c r="AH381" s="3"/>
      <c r="AI381" s="3"/>
      <c r="AJ381" s="3"/>
      <c r="AK381" s="3"/>
      <c r="AL381" s="3"/>
      <c r="AM381" s="3"/>
      <c r="AN381" s="3" t="s">
        <v>237</v>
      </c>
      <c r="AO381" s="3">
        <v>135</v>
      </c>
      <c r="AP381" s="3">
        <v>10</v>
      </c>
      <c r="AQ381" s="3">
        <v>135</v>
      </c>
      <c r="AR381" s="3">
        <v>10</v>
      </c>
      <c r="AS381" s="3"/>
      <c r="AT381" s="3"/>
      <c r="AU381" s="3"/>
      <c r="AV381" s="3"/>
      <c r="AW381" s="3"/>
      <c r="AX381" s="3"/>
      <c r="AY381" s="3" t="s">
        <v>234</v>
      </c>
      <c r="AZ381" s="3">
        <v>40</v>
      </c>
      <c r="BA381" s="3">
        <v>10</v>
      </c>
      <c r="BB381" s="3">
        <v>40</v>
      </c>
      <c r="BC381" s="3">
        <v>10</v>
      </c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6">
        <f t="shared" si="88"/>
        <v>4050</v>
      </c>
      <c r="CR381" s="6">
        <f t="shared" si="93"/>
        <v>700</v>
      </c>
      <c r="CS381" s="6">
        <f t="shared" si="89"/>
        <v>2700</v>
      </c>
      <c r="CT381" s="6">
        <f t="shared" si="90"/>
        <v>800</v>
      </c>
      <c r="CU381" s="6">
        <f t="shared" si="91"/>
        <v>0</v>
      </c>
      <c r="CV381" s="6"/>
      <c r="CW381" s="6"/>
      <c r="CX381" s="6">
        <f t="shared" si="92"/>
        <v>8250</v>
      </c>
      <c r="CY381" s="3" t="s">
        <v>256</v>
      </c>
    </row>
    <row r="382" spans="1:103" x14ac:dyDescent="0.3">
      <c r="A382" s="2">
        <v>44211</v>
      </c>
      <c r="B382" s="2" t="str">
        <f t="shared" si="79"/>
        <v>Jan</v>
      </c>
      <c r="C382" s="3">
        <f t="shared" si="80"/>
        <v>3</v>
      </c>
      <c r="D382" s="2" t="str">
        <f t="shared" si="81"/>
        <v>Fri</v>
      </c>
      <c r="E382" s="2" t="str">
        <f t="shared" si="82"/>
        <v>2021</v>
      </c>
      <c r="F382" s="3">
        <f t="shared" si="83"/>
        <v>1</v>
      </c>
      <c r="G382" s="3">
        <f t="shared" si="84"/>
        <v>0</v>
      </c>
      <c r="H382" s="3">
        <v>1</v>
      </c>
      <c r="I382" s="3">
        <f t="shared" ca="1" si="85"/>
        <v>1</v>
      </c>
      <c r="J382" s="3" t="s">
        <v>71</v>
      </c>
      <c r="K382" s="3"/>
      <c r="L382" s="3"/>
      <c r="M382" s="3">
        <f t="shared" si="86"/>
        <v>0</v>
      </c>
      <c r="N382" s="3" t="str">
        <f t="shared" si="87"/>
        <v>No Lift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6">
        <f t="shared" si="88"/>
        <v>0</v>
      </c>
      <c r="CR382" s="6">
        <f t="shared" si="93"/>
        <v>0</v>
      </c>
      <c r="CS382" s="6">
        <f t="shared" si="89"/>
        <v>0</v>
      </c>
      <c r="CT382" s="6">
        <f t="shared" si="90"/>
        <v>0</v>
      </c>
      <c r="CU382" s="6">
        <f t="shared" si="91"/>
        <v>0</v>
      </c>
      <c r="CV382" s="6"/>
      <c r="CW382" s="6"/>
      <c r="CX382" s="6">
        <f t="shared" si="92"/>
        <v>0</v>
      </c>
      <c r="CY382" s="3" t="s">
        <v>257</v>
      </c>
    </row>
    <row r="383" spans="1:103" x14ac:dyDescent="0.3">
      <c r="A383" s="2">
        <v>44212</v>
      </c>
      <c r="B383" s="2" t="str">
        <f t="shared" si="79"/>
        <v>Jan</v>
      </c>
      <c r="C383" s="3">
        <f t="shared" si="80"/>
        <v>3</v>
      </c>
      <c r="D383" s="2" t="str">
        <f t="shared" si="81"/>
        <v>Sat</v>
      </c>
      <c r="E383" s="2" t="str">
        <f t="shared" si="82"/>
        <v>2021</v>
      </c>
      <c r="F383" s="3">
        <f t="shared" si="83"/>
        <v>0</v>
      </c>
      <c r="G383" s="3">
        <f t="shared" si="84"/>
        <v>1</v>
      </c>
      <c r="H383" s="3">
        <v>1</v>
      </c>
      <c r="I383" s="3">
        <f t="shared" ca="1" si="85"/>
        <v>1</v>
      </c>
      <c r="J383" s="3" t="s">
        <v>71</v>
      </c>
      <c r="K383" s="3"/>
      <c r="L383" s="3"/>
      <c r="M383" s="3">
        <f t="shared" si="86"/>
        <v>0</v>
      </c>
      <c r="N383" s="3" t="str">
        <f t="shared" si="87"/>
        <v>No Lift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6">
        <f t="shared" si="88"/>
        <v>0</v>
      </c>
      <c r="CR383" s="6">
        <f t="shared" si="93"/>
        <v>0</v>
      </c>
      <c r="CS383" s="6">
        <f t="shared" si="89"/>
        <v>0</v>
      </c>
      <c r="CT383" s="6">
        <f t="shared" si="90"/>
        <v>0</v>
      </c>
      <c r="CU383" s="6">
        <f t="shared" si="91"/>
        <v>0</v>
      </c>
      <c r="CV383" s="6"/>
      <c r="CW383" s="6"/>
      <c r="CX383" s="6">
        <f t="shared" si="92"/>
        <v>0</v>
      </c>
      <c r="CY383" s="3" t="s">
        <v>257</v>
      </c>
    </row>
    <row r="384" spans="1:103" x14ac:dyDescent="0.3">
      <c r="A384" s="2">
        <v>44213</v>
      </c>
      <c r="B384" s="2" t="str">
        <f t="shared" si="79"/>
        <v>Jan</v>
      </c>
      <c r="C384" s="3">
        <f t="shared" si="80"/>
        <v>4</v>
      </c>
      <c r="D384" s="2" t="str">
        <f t="shared" si="81"/>
        <v>Sun</v>
      </c>
      <c r="E384" s="2" t="str">
        <f t="shared" si="82"/>
        <v>2021</v>
      </c>
      <c r="F384" s="3">
        <f t="shared" si="83"/>
        <v>0</v>
      </c>
      <c r="G384" s="3">
        <f t="shared" si="84"/>
        <v>1</v>
      </c>
      <c r="H384" s="3">
        <v>1</v>
      </c>
      <c r="I384" s="3">
        <f t="shared" ca="1" si="85"/>
        <v>1</v>
      </c>
      <c r="J384" s="3" t="s">
        <v>71</v>
      </c>
      <c r="K384" s="3"/>
      <c r="L384" s="3"/>
      <c r="M384" s="3">
        <f t="shared" si="86"/>
        <v>0</v>
      </c>
      <c r="N384" s="3" t="str">
        <f t="shared" si="87"/>
        <v>No Lift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6">
        <f t="shared" si="88"/>
        <v>0</v>
      </c>
      <c r="CR384" s="6">
        <f t="shared" si="93"/>
        <v>0</v>
      </c>
      <c r="CS384" s="6">
        <f t="shared" si="89"/>
        <v>0</v>
      </c>
      <c r="CT384" s="6">
        <f t="shared" si="90"/>
        <v>0</v>
      </c>
      <c r="CU384" s="6">
        <f t="shared" si="91"/>
        <v>0</v>
      </c>
      <c r="CV384" s="6"/>
      <c r="CW384" s="6"/>
      <c r="CX384" s="6">
        <f t="shared" si="92"/>
        <v>0</v>
      </c>
      <c r="CY384" s="3" t="s">
        <v>257</v>
      </c>
    </row>
    <row r="385" spans="1:103" x14ac:dyDescent="0.3">
      <c r="A385" s="2">
        <v>44214</v>
      </c>
      <c r="B385" s="2" t="str">
        <f t="shared" si="79"/>
        <v>Jan</v>
      </c>
      <c r="C385" s="3">
        <f t="shared" si="80"/>
        <v>4</v>
      </c>
      <c r="D385" s="2" t="str">
        <f t="shared" si="81"/>
        <v>Mon</v>
      </c>
      <c r="E385" s="2" t="str">
        <f t="shared" si="82"/>
        <v>2021</v>
      </c>
      <c r="F385" s="3">
        <f t="shared" si="83"/>
        <v>1</v>
      </c>
      <c r="G385" s="3">
        <f t="shared" si="84"/>
        <v>0</v>
      </c>
      <c r="H385" s="3">
        <v>1</v>
      </c>
      <c r="I385" s="3">
        <f t="shared" ca="1" si="85"/>
        <v>1</v>
      </c>
      <c r="J385" s="3" t="s">
        <v>71</v>
      </c>
      <c r="K385" s="3"/>
      <c r="L385" s="3"/>
      <c r="M385" s="3">
        <f t="shared" si="86"/>
        <v>0</v>
      </c>
      <c r="N385" s="3" t="str">
        <f t="shared" si="87"/>
        <v>No Lift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6">
        <f t="shared" si="88"/>
        <v>0</v>
      </c>
      <c r="CR385" s="6">
        <f t="shared" si="93"/>
        <v>0</v>
      </c>
      <c r="CS385" s="6">
        <f t="shared" si="89"/>
        <v>0</v>
      </c>
      <c r="CT385" s="6">
        <f t="shared" si="90"/>
        <v>0</v>
      </c>
      <c r="CU385" s="6">
        <f t="shared" si="91"/>
        <v>0</v>
      </c>
      <c r="CV385" s="6"/>
      <c r="CW385" s="6"/>
      <c r="CX385" s="6">
        <f t="shared" si="92"/>
        <v>0</v>
      </c>
      <c r="CY385" s="3" t="s">
        <v>257</v>
      </c>
    </row>
    <row r="386" spans="1:103" x14ac:dyDescent="0.3">
      <c r="A386" s="2">
        <v>44215</v>
      </c>
      <c r="B386" s="2" t="str">
        <f t="shared" ref="B386:B449" si="94">TEXT(A386, "Mmm")</f>
        <v>Jan</v>
      </c>
      <c r="C386" s="3">
        <f t="shared" ref="C386:C449" si="95">WEEKNUM(A386)</f>
        <v>4</v>
      </c>
      <c r="D386" s="2" t="str">
        <f t="shared" ref="D386:D449" si="96">TEXT(A386,"Ddd")</f>
        <v>Tue</v>
      </c>
      <c r="E386" s="2" t="str">
        <f t="shared" ref="E386:E449" si="97">TEXT(A386,"Yyyy")</f>
        <v>2021</v>
      </c>
      <c r="F386" s="3">
        <f t="shared" ref="F386:F449" si="98">IF(OR(WEEKDAY(A386)=1, WEEKDAY(A386)=7), 0, 1)</f>
        <v>1</v>
      </c>
      <c r="G386" s="3">
        <f t="shared" ref="G386:G449" si="99">IF(OR(WEEKDAY(A386)=1, WEEKDAY(A386)=7), 1, 0)</f>
        <v>0</v>
      </c>
      <c r="H386" s="3">
        <v>1</v>
      </c>
      <c r="I386" s="3">
        <f t="shared" ref="I386:I449" ca="1" si="100">IF(A386&lt;TODAY(), 1, 0)</f>
        <v>1</v>
      </c>
      <c r="J386" s="3" t="s">
        <v>71</v>
      </c>
      <c r="K386" s="3"/>
      <c r="L386" s="3"/>
      <c r="M386" s="3">
        <f t="shared" ref="M386:M449" si="101">IF(OR(COUNTIF(O386, "Leg*"), COUNTIF(O386, "Upper*"), COUNTIF(O386, "Should*")), 1, 0)</f>
        <v>0</v>
      </c>
      <c r="N386" s="3" t="str">
        <f t="shared" ref="N386:N449" si="102">IF(COUNTIF(O386,"Leg*")=1, "Legs", IF(COUNTIF(O386, "Upp*")=1, "Upper", IF(ISBLANK(O386), "No Lift", "Shoulders")))</f>
        <v>No Lift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6">
        <f t="shared" ref="CQ386:CQ449" si="103">IFERROR(Q386*R386, 0)+IFERROR(S386*T386, 0)+IFERROR(U386*V386, 0)+IFERROR(W386*X386, 0)+IFERROR(Y386*Z386, 0)</f>
        <v>0</v>
      </c>
      <c r="CR386" s="6">
        <f t="shared" si="93"/>
        <v>0</v>
      </c>
      <c r="CS386" s="6">
        <f t="shared" ref="CS386:CS449" si="104">IFERROR(AO386*AP386, 0)+IFERROR(AQ386*AR386, 0)+IFERROR(AS386*AT386, 0)+IFERROR(AU386*AV386, 0)+IFERROR(AW386*AX386, 0)</f>
        <v>0</v>
      </c>
      <c r="CT386" s="6">
        <f t="shared" ref="CT386:CT449" si="105">IFERROR(AZ386*BA386, 0)+IFERROR(BB386*BC386, 0)+IFERROR(BD386*BE386, 0)+IFERROR(BF386*BG386, 0)+IFERROR(BH386*BI386, 0)</f>
        <v>0</v>
      </c>
      <c r="CU386" s="6">
        <f t="shared" ref="CU386:CU449" si="106">IFERROR(BK386*BL386, 0)+IFERROR(BM386*BN386, 0)+IFERROR(BO386*BP386, 0)+IFERROR(BQ386*BR386, 0)+IFERROR(BS386*BT386, 0)</f>
        <v>0</v>
      </c>
      <c r="CV386" s="6"/>
      <c r="CW386" s="6"/>
      <c r="CX386" s="6">
        <f t="shared" ref="CX386:CX449" si="107">SUM(CQ386:CU386)</f>
        <v>0</v>
      </c>
      <c r="CY386" s="3" t="s">
        <v>257</v>
      </c>
    </row>
    <row r="387" spans="1:103" x14ac:dyDescent="0.3">
      <c r="A387" s="2">
        <v>44216</v>
      </c>
      <c r="B387" s="2" t="str">
        <f t="shared" si="94"/>
        <v>Jan</v>
      </c>
      <c r="C387" s="3">
        <f t="shared" si="95"/>
        <v>4</v>
      </c>
      <c r="D387" s="2" t="str">
        <f t="shared" si="96"/>
        <v>Wed</v>
      </c>
      <c r="E387" s="2" t="str">
        <f t="shared" si="97"/>
        <v>2021</v>
      </c>
      <c r="F387" s="3">
        <f t="shared" si="98"/>
        <v>1</v>
      </c>
      <c r="G387" s="3">
        <f t="shared" si="99"/>
        <v>0</v>
      </c>
      <c r="H387" s="3">
        <v>1</v>
      </c>
      <c r="I387" s="3">
        <f t="shared" ca="1" si="100"/>
        <v>1</v>
      </c>
      <c r="J387" s="3" t="s">
        <v>71</v>
      </c>
      <c r="K387" s="3"/>
      <c r="L387" s="3"/>
      <c r="M387" s="3">
        <f t="shared" si="101"/>
        <v>0</v>
      </c>
      <c r="N387" s="3" t="str">
        <f t="shared" si="102"/>
        <v>No Lift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6">
        <f t="shared" si="103"/>
        <v>0</v>
      </c>
      <c r="CR387" s="6">
        <f t="shared" si="93"/>
        <v>0</v>
      </c>
      <c r="CS387" s="6">
        <f t="shared" si="104"/>
        <v>0</v>
      </c>
      <c r="CT387" s="6">
        <f t="shared" si="105"/>
        <v>0</v>
      </c>
      <c r="CU387" s="6">
        <f t="shared" si="106"/>
        <v>0</v>
      </c>
      <c r="CV387" s="6"/>
      <c r="CW387" s="6"/>
      <c r="CX387" s="6">
        <f t="shared" si="107"/>
        <v>0</v>
      </c>
      <c r="CY387" s="3" t="s">
        <v>257</v>
      </c>
    </row>
    <row r="388" spans="1:103" x14ac:dyDescent="0.3">
      <c r="A388" s="2">
        <v>44217</v>
      </c>
      <c r="B388" s="2" t="str">
        <f t="shared" si="94"/>
        <v>Jan</v>
      </c>
      <c r="C388" s="3">
        <f t="shared" si="95"/>
        <v>4</v>
      </c>
      <c r="D388" s="2" t="str">
        <f t="shared" si="96"/>
        <v>Thu</v>
      </c>
      <c r="E388" s="2" t="str">
        <f t="shared" si="97"/>
        <v>2021</v>
      </c>
      <c r="F388" s="3">
        <f t="shared" si="98"/>
        <v>1</v>
      </c>
      <c r="G388" s="3">
        <f t="shared" si="99"/>
        <v>0</v>
      </c>
      <c r="H388" s="3">
        <v>1</v>
      </c>
      <c r="I388" s="3">
        <f t="shared" ca="1" si="100"/>
        <v>1</v>
      </c>
      <c r="J388" s="3" t="s">
        <v>71</v>
      </c>
      <c r="K388" s="3"/>
      <c r="L388" s="3"/>
      <c r="M388" s="3">
        <f t="shared" si="101"/>
        <v>0</v>
      </c>
      <c r="N388" s="3" t="str">
        <f t="shared" si="102"/>
        <v>No Lift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6">
        <f t="shared" si="103"/>
        <v>0</v>
      </c>
      <c r="CR388" s="6">
        <f t="shared" si="93"/>
        <v>0</v>
      </c>
      <c r="CS388" s="6">
        <f t="shared" si="104"/>
        <v>0</v>
      </c>
      <c r="CT388" s="6">
        <f t="shared" si="105"/>
        <v>0</v>
      </c>
      <c r="CU388" s="6">
        <f t="shared" si="106"/>
        <v>0</v>
      </c>
      <c r="CV388" s="6"/>
      <c r="CW388" s="6"/>
      <c r="CX388" s="6">
        <f t="shared" si="107"/>
        <v>0</v>
      </c>
      <c r="CY388" s="3" t="s">
        <v>257</v>
      </c>
    </row>
    <row r="389" spans="1:103" x14ac:dyDescent="0.3">
      <c r="A389" s="2">
        <v>44218</v>
      </c>
      <c r="B389" s="2" t="str">
        <f t="shared" si="94"/>
        <v>Jan</v>
      </c>
      <c r="C389" s="3">
        <f t="shared" si="95"/>
        <v>4</v>
      </c>
      <c r="D389" s="2" t="str">
        <f t="shared" si="96"/>
        <v>Fri</v>
      </c>
      <c r="E389" s="2" t="str">
        <f t="shared" si="97"/>
        <v>2021</v>
      </c>
      <c r="F389" s="3">
        <f t="shared" si="98"/>
        <v>1</v>
      </c>
      <c r="G389" s="3">
        <f t="shared" si="99"/>
        <v>0</v>
      </c>
      <c r="H389" s="3">
        <v>1</v>
      </c>
      <c r="I389" s="3">
        <f t="shared" ca="1" si="100"/>
        <v>1</v>
      </c>
      <c r="J389" s="3" t="s">
        <v>71</v>
      </c>
      <c r="K389" s="3"/>
      <c r="L389" s="3"/>
      <c r="M389" s="3">
        <f t="shared" si="101"/>
        <v>0</v>
      </c>
      <c r="N389" s="3" t="str">
        <f t="shared" si="102"/>
        <v>No Lift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6">
        <f t="shared" si="103"/>
        <v>0</v>
      </c>
      <c r="CR389" s="6">
        <f t="shared" si="93"/>
        <v>0</v>
      </c>
      <c r="CS389" s="6">
        <f t="shared" si="104"/>
        <v>0</v>
      </c>
      <c r="CT389" s="6">
        <f t="shared" si="105"/>
        <v>0</v>
      </c>
      <c r="CU389" s="6">
        <f t="shared" si="106"/>
        <v>0</v>
      </c>
      <c r="CV389" s="6"/>
      <c r="CW389" s="6"/>
      <c r="CX389" s="6">
        <f t="shared" si="107"/>
        <v>0</v>
      </c>
      <c r="CY389" s="3" t="s">
        <v>257</v>
      </c>
    </row>
    <row r="390" spans="1:103" x14ac:dyDescent="0.3">
      <c r="A390" s="2">
        <v>44219</v>
      </c>
      <c r="B390" s="2" t="str">
        <f t="shared" si="94"/>
        <v>Jan</v>
      </c>
      <c r="C390" s="3">
        <f t="shared" si="95"/>
        <v>4</v>
      </c>
      <c r="D390" s="2" t="str">
        <f t="shared" si="96"/>
        <v>Sat</v>
      </c>
      <c r="E390" s="2" t="str">
        <f t="shared" si="97"/>
        <v>2021</v>
      </c>
      <c r="F390" s="3">
        <f t="shared" si="98"/>
        <v>0</v>
      </c>
      <c r="G390" s="3">
        <f t="shared" si="99"/>
        <v>1</v>
      </c>
      <c r="H390" s="3">
        <v>1</v>
      </c>
      <c r="I390" s="3">
        <f t="shared" ca="1" si="100"/>
        <v>1</v>
      </c>
      <c r="J390" s="3" t="s">
        <v>71</v>
      </c>
      <c r="K390" s="3"/>
      <c r="L390" s="3"/>
      <c r="M390" s="3">
        <f t="shared" si="101"/>
        <v>0</v>
      </c>
      <c r="N390" s="3" t="str">
        <f t="shared" si="102"/>
        <v>No Lift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6">
        <f t="shared" si="103"/>
        <v>0</v>
      </c>
      <c r="CR390" s="6">
        <f t="shared" si="93"/>
        <v>0</v>
      </c>
      <c r="CS390" s="6">
        <f t="shared" si="104"/>
        <v>0</v>
      </c>
      <c r="CT390" s="6">
        <f t="shared" si="105"/>
        <v>0</v>
      </c>
      <c r="CU390" s="6">
        <f t="shared" si="106"/>
        <v>0</v>
      </c>
      <c r="CV390" s="6"/>
      <c r="CW390" s="6"/>
      <c r="CX390" s="6">
        <f t="shared" si="107"/>
        <v>0</v>
      </c>
      <c r="CY390" s="3" t="s">
        <v>257</v>
      </c>
    </row>
    <row r="391" spans="1:103" x14ac:dyDescent="0.3">
      <c r="A391" s="2">
        <v>44220</v>
      </c>
      <c r="B391" s="2" t="str">
        <f t="shared" si="94"/>
        <v>Jan</v>
      </c>
      <c r="C391" s="3">
        <f t="shared" si="95"/>
        <v>5</v>
      </c>
      <c r="D391" s="2" t="str">
        <f t="shared" si="96"/>
        <v>Sun</v>
      </c>
      <c r="E391" s="2" t="str">
        <f t="shared" si="97"/>
        <v>2021</v>
      </c>
      <c r="F391" s="3">
        <f t="shared" si="98"/>
        <v>0</v>
      </c>
      <c r="G391" s="3">
        <f t="shared" si="99"/>
        <v>1</v>
      </c>
      <c r="H391" s="3">
        <v>1</v>
      </c>
      <c r="I391" s="3">
        <f t="shared" ca="1" si="100"/>
        <v>1</v>
      </c>
      <c r="J391" s="3" t="s">
        <v>71</v>
      </c>
      <c r="K391" s="3" t="s">
        <v>92</v>
      </c>
      <c r="L391" s="3"/>
      <c r="M391" s="3">
        <f t="shared" si="101"/>
        <v>1</v>
      </c>
      <c r="N391" s="3" t="str">
        <f t="shared" si="102"/>
        <v>Legs</v>
      </c>
      <c r="O391" s="3" t="s">
        <v>48</v>
      </c>
      <c r="P391" s="3" t="s">
        <v>221</v>
      </c>
      <c r="Q391" s="3">
        <v>135</v>
      </c>
      <c r="R391" s="3">
        <v>10</v>
      </c>
      <c r="S391" s="3">
        <v>135</v>
      </c>
      <c r="T391" s="3">
        <v>10</v>
      </c>
      <c r="U391" s="3">
        <v>135</v>
      </c>
      <c r="V391" s="3">
        <v>10</v>
      </c>
      <c r="W391" s="3"/>
      <c r="X391" s="3"/>
      <c r="Y391" s="3"/>
      <c r="Z391" s="3"/>
      <c r="AA391" s="3"/>
      <c r="AB391" s="3"/>
      <c r="AC391" s="3" t="s">
        <v>98</v>
      </c>
      <c r="AD391" s="3">
        <v>25</v>
      </c>
      <c r="AE391" s="3">
        <v>10</v>
      </c>
      <c r="AF391" s="3">
        <v>25</v>
      </c>
      <c r="AG391" s="3">
        <v>10</v>
      </c>
      <c r="AH391" s="3"/>
      <c r="AI391" s="3"/>
      <c r="AJ391" s="3"/>
      <c r="AK391" s="3"/>
      <c r="AL391" s="3"/>
      <c r="AM391" s="3"/>
      <c r="AN391" s="3" t="s">
        <v>72</v>
      </c>
      <c r="AO391" s="3">
        <v>135</v>
      </c>
      <c r="AP391" s="3">
        <v>10</v>
      </c>
      <c r="AQ391" s="3">
        <v>135</v>
      </c>
      <c r="AR391" s="3">
        <v>10</v>
      </c>
      <c r="AS391" s="3"/>
      <c r="AT391" s="3"/>
      <c r="AU391" s="3"/>
      <c r="AV391" s="3"/>
      <c r="AW391" s="3"/>
      <c r="AX391" s="3"/>
      <c r="AY391" s="3" t="s">
        <v>107</v>
      </c>
      <c r="AZ391" s="3">
        <v>35</v>
      </c>
      <c r="BA391" s="3">
        <v>10</v>
      </c>
      <c r="BB391" s="3">
        <v>35</v>
      </c>
      <c r="BC391" s="3">
        <v>10</v>
      </c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6">
        <f t="shared" si="103"/>
        <v>4050</v>
      </c>
      <c r="CR391" s="6">
        <f t="shared" si="93"/>
        <v>500</v>
      </c>
      <c r="CS391" s="6">
        <f t="shared" si="104"/>
        <v>2700</v>
      </c>
      <c r="CT391" s="6">
        <f t="shared" si="105"/>
        <v>700</v>
      </c>
      <c r="CU391" s="6">
        <f t="shared" si="106"/>
        <v>0</v>
      </c>
      <c r="CV391" s="6"/>
      <c r="CW391" s="6"/>
      <c r="CX391" s="6">
        <f t="shared" si="107"/>
        <v>7950</v>
      </c>
      <c r="CY391" s="3" t="s">
        <v>256</v>
      </c>
    </row>
    <row r="392" spans="1:103" x14ac:dyDescent="0.3">
      <c r="A392" s="2">
        <v>44221</v>
      </c>
      <c r="B392" s="2" t="str">
        <f t="shared" si="94"/>
        <v>Jan</v>
      </c>
      <c r="C392" s="3">
        <f t="shared" si="95"/>
        <v>5</v>
      </c>
      <c r="D392" s="2" t="str">
        <f t="shared" si="96"/>
        <v>Mon</v>
      </c>
      <c r="E392" s="2" t="str">
        <f t="shared" si="97"/>
        <v>2021</v>
      </c>
      <c r="F392" s="3">
        <f t="shared" si="98"/>
        <v>1</v>
      </c>
      <c r="G392" s="3">
        <f t="shared" si="99"/>
        <v>0</v>
      </c>
      <c r="H392" s="3">
        <v>1</v>
      </c>
      <c r="I392" s="3">
        <f t="shared" ca="1" si="100"/>
        <v>1</v>
      </c>
      <c r="J392" s="3" t="s">
        <v>71</v>
      </c>
      <c r="K392" s="3"/>
      <c r="L392" s="3"/>
      <c r="M392" s="3">
        <f t="shared" si="101"/>
        <v>0</v>
      </c>
      <c r="N392" s="3" t="str">
        <f t="shared" si="102"/>
        <v>No Lift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6">
        <f t="shared" si="103"/>
        <v>0</v>
      </c>
      <c r="CR392" s="6">
        <f t="shared" si="93"/>
        <v>0</v>
      </c>
      <c r="CS392" s="6">
        <f t="shared" si="104"/>
        <v>0</v>
      </c>
      <c r="CT392" s="6">
        <f t="shared" si="105"/>
        <v>0</v>
      </c>
      <c r="CU392" s="6">
        <f t="shared" si="106"/>
        <v>0</v>
      </c>
      <c r="CV392" s="6"/>
      <c r="CW392" s="6"/>
      <c r="CX392" s="6">
        <f t="shared" si="107"/>
        <v>0</v>
      </c>
      <c r="CY392" s="3" t="s">
        <v>257</v>
      </c>
    </row>
    <row r="393" spans="1:103" x14ac:dyDescent="0.3">
      <c r="A393" s="2">
        <v>44222</v>
      </c>
      <c r="B393" s="2" t="str">
        <f t="shared" si="94"/>
        <v>Jan</v>
      </c>
      <c r="C393" s="3">
        <f t="shared" si="95"/>
        <v>5</v>
      </c>
      <c r="D393" s="2" t="str">
        <f t="shared" si="96"/>
        <v>Tue</v>
      </c>
      <c r="E393" s="2" t="str">
        <f t="shared" si="97"/>
        <v>2021</v>
      </c>
      <c r="F393" s="3">
        <f t="shared" si="98"/>
        <v>1</v>
      </c>
      <c r="G393" s="3">
        <f t="shared" si="99"/>
        <v>0</v>
      </c>
      <c r="H393" s="3">
        <v>1</v>
      </c>
      <c r="I393" s="3">
        <f t="shared" ca="1" si="100"/>
        <v>1</v>
      </c>
      <c r="J393" s="3" t="s">
        <v>71</v>
      </c>
      <c r="K393" s="3"/>
      <c r="L393" s="3"/>
      <c r="M393" s="3">
        <f t="shared" si="101"/>
        <v>0</v>
      </c>
      <c r="N393" s="3" t="str">
        <f t="shared" si="102"/>
        <v>No Lift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6">
        <f t="shared" si="103"/>
        <v>0</v>
      </c>
      <c r="CR393" s="6">
        <f t="shared" si="93"/>
        <v>0</v>
      </c>
      <c r="CS393" s="6">
        <f t="shared" si="104"/>
        <v>0</v>
      </c>
      <c r="CT393" s="6">
        <f t="shared" si="105"/>
        <v>0</v>
      </c>
      <c r="CU393" s="6">
        <f t="shared" si="106"/>
        <v>0</v>
      </c>
      <c r="CV393" s="6"/>
      <c r="CW393" s="6"/>
      <c r="CX393" s="6">
        <f t="shared" si="107"/>
        <v>0</v>
      </c>
      <c r="CY393" s="3" t="s">
        <v>257</v>
      </c>
    </row>
    <row r="394" spans="1:103" x14ac:dyDescent="0.3">
      <c r="A394" s="2">
        <v>44223</v>
      </c>
      <c r="B394" s="2" t="str">
        <f t="shared" si="94"/>
        <v>Jan</v>
      </c>
      <c r="C394" s="3">
        <f t="shared" si="95"/>
        <v>5</v>
      </c>
      <c r="D394" s="2" t="str">
        <f t="shared" si="96"/>
        <v>Wed</v>
      </c>
      <c r="E394" s="2" t="str">
        <f t="shared" si="97"/>
        <v>2021</v>
      </c>
      <c r="F394" s="3">
        <f t="shared" si="98"/>
        <v>1</v>
      </c>
      <c r="G394" s="3">
        <f t="shared" si="99"/>
        <v>0</v>
      </c>
      <c r="H394" s="3">
        <v>1</v>
      </c>
      <c r="I394" s="3">
        <f t="shared" ca="1" si="100"/>
        <v>1</v>
      </c>
      <c r="J394" s="3" t="s">
        <v>71</v>
      </c>
      <c r="K394" s="3"/>
      <c r="L394" s="3"/>
      <c r="M394" s="3">
        <f t="shared" si="101"/>
        <v>0</v>
      </c>
      <c r="N394" s="3" t="str">
        <f t="shared" si="102"/>
        <v>No Lift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6">
        <f t="shared" si="103"/>
        <v>0</v>
      </c>
      <c r="CR394" s="6">
        <f t="shared" si="93"/>
        <v>0</v>
      </c>
      <c r="CS394" s="6">
        <f t="shared" si="104"/>
        <v>0</v>
      </c>
      <c r="CT394" s="6">
        <f t="shared" si="105"/>
        <v>0</v>
      </c>
      <c r="CU394" s="6">
        <f t="shared" si="106"/>
        <v>0</v>
      </c>
      <c r="CV394" s="6"/>
      <c r="CW394" s="6"/>
      <c r="CX394" s="6">
        <f t="shared" si="107"/>
        <v>0</v>
      </c>
      <c r="CY394" s="3" t="s">
        <v>257</v>
      </c>
    </row>
    <row r="395" spans="1:103" x14ac:dyDescent="0.3">
      <c r="A395" s="2">
        <v>44224</v>
      </c>
      <c r="B395" s="2" t="str">
        <f t="shared" si="94"/>
        <v>Jan</v>
      </c>
      <c r="C395" s="3">
        <f t="shared" si="95"/>
        <v>5</v>
      </c>
      <c r="D395" s="2" t="str">
        <f t="shared" si="96"/>
        <v>Thu</v>
      </c>
      <c r="E395" s="2" t="str">
        <f t="shared" si="97"/>
        <v>2021</v>
      </c>
      <c r="F395" s="3">
        <f t="shared" si="98"/>
        <v>1</v>
      </c>
      <c r="G395" s="3">
        <f t="shared" si="99"/>
        <v>0</v>
      </c>
      <c r="H395" s="3">
        <v>1</v>
      </c>
      <c r="I395" s="3">
        <f t="shared" ca="1" si="100"/>
        <v>1</v>
      </c>
      <c r="J395" s="3" t="s">
        <v>71</v>
      </c>
      <c r="K395" s="3"/>
      <c r="L395" s="3"/>
      <c r="M395" s="3">
        <f t="shared" si="101"/>
        <v>1</v>
      </c>
      <c r="N395" s="3" t="str">
        <f t="shared" si="102"/>
        <v>Legs</v>
      </c>
      <c r="O395" s="3" t="s">
        <v>45</v>
      </c>
      <c r="P395" s="3" t="s">
        <v>235</v>
      </c>
      <c r="Q395" s="3">
        <v>145</v>
      </c>
      <c r="R395" s="3">
        <v>10</v>
      </c>
      <c r="S395" s="3">
        <v>145</v>
      </c>
      <c r="T395" s="3">
        <v>10</v>
      </c>
      <c r="U395" s="3">
        <v>145</v>
      </c>
      <c r="V395" s="3">
        <v>10</v>
      </c>
      <c r="W395" s="3"/>
      <c r="X395" s="3"/>
      <c r="Y395" s="3"/>
      <c r="Z395" s="3"/>
      <c r="AA395" s="3"/>
      <c r="AB395" s="3"/>
      <c r="AC395" s="3" t="s">
        <v>236</v>
      </c>
      <c r="AD395" s="3">
        <v>40</v>
      </c>
      <c r="AE395" s="3">
        <v>10</v>
      </c>
      <c r="AF395" s="3">
        <v>40</v>
      </c>
      <c r="AG395" s="3">
        <v>10</v>
      </c>
      <c r="AH395" s="3"/>
      <c r="AI395" s="3"/>
      <c r="AJ395" s="3"/>
      <c r="AK395" s="3"/>
      <c r="AL395" s="3"/>
      <c r="AM395" s="3"/>
      <c r="AN395" s="3" t="s">
        <v>237</v>
      </c>
      <c r="AO395" s="3">
        <v>145</v>
      </c>
      <c r="AP395" s="3">
        <v>10</v>
      </c>
      <c r="AQ395" s="3">
        <v>145</v>
      </c>
      <c r="AR395" s="3">
        <v>10</v>
      </c>
      <c r="AS395" s="3"/>
      <c r="AT395" s="3"/>
      <c r="AU395" s="3"/>
      <c r="AV395" s="3"/>
      <c r="AW395" s="3"/>
      <c r="AX395" s="3"/>
      <c r="AY395" s="3" t="s">
        <v>234</v>
      </c>
      <c r="AZ395" s="3">
        <v>40</v>
      </c>
      <c r="BA395" s="3">
        <v>10</v>
      </c>
      <c r="BB395" s="3">
        <v>40</v>
      </c>
      <c r="BC395" s="3">
        <v>10</v>
      </c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6">
        <f t="shared" si="103"/>
        <v>4350</v>
      </c>
      <c r="CR395" s="6">
        <f t="shared" si="93"/>
        <v>800</v>
      </c>
      <c r="CS395" s="6">
        <f t="shared" si="104"/>
        <v>2900</v>
      </c>
      <c r="CT395" s="6">
        <f t="shared" si="105"/>
        <v>800</v>
      </c>
      <c r="CU395" s="6">
        <f t="shared" si="106"/>
        <v>0</v>
      </c>
      <c r="CV395" s="6"/>
      <c r="CW395" s="6"/>
      <c r="CX395" s="6">
        <f t="shared" si="107"/>
        <v>8850</v>
      </c>
      <c r="CY395" s="3" t="s">
        <v>256</v>
      </c>
    </row>
    <row r="396" spans="1:103" x14ac:dyDescent="0.3">
      <c r="A396" s="2">
        <v>44225</v>
      </c>
      <c r="B396" s="2" t="str">
        <f t="shared" si="94"/>
        <v>Jan</v>
      </c>
      <c r="C396" s="3">
        <f t="shared" si="95"/>
        <v>5</v>
      </c>
      <c r="D396" s="2" t="str">
        <f t="shared" si="96"/>
        <v>Fri</v>
      </c>
      <c r="E396" s="2" t="str">
        <f t="shared" si="97"/>
        <v>2021</v>
      </c>
      <c r="F396" s="3">
        <f t="shared" si="98"/>
        <v>1</v>
      </c>
      <c r="G396" s="3">
        <f t="shared" si="99"/>
        <v>0</v>
      </c>
      <c r="H396" s="3">
        <v>1</v>
      </c>
      <c r="I396" s="3">
        <f t="shared" ca="1" si="100"/>
        <v>1</v>
      </c>
      <c r="J396" s="3" t="s">
        <v>71</v>
      </c>
      <c r="K396" s="3"/>
      <c r="L396" s="3"/>
      <c r="M396" s="3">
        <f t="shared" si="101"/>
        <v>0</v>
      </c>
      <c r="N396" s="3" t="str">
        <f t="shared" si="102"/>
        <v>No Lift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6">
        <f t="shared" si="103"/>
        <v>0</v>
      </c>
      <c r="CR396" s="6">
        <f t="shared" si="93"/>
        <v>0</v>
      </c>
      <c r="CS396" s="6">
        <f t="shared" si="104"/>
        <v>0</v>
      </c>
      <c r="CT396" s="6">
        <f t="shared" si="105"/>
        <v>0</v>
      </c>
      <c r="CU396" s="6">
        <f t="shared" si="106"/>
        <v>0</v>
      </c>
      <c r="CV396" s="6"/>
      <c r="CW396" s="6"/>
      <c r="CX396" s="6">
        <f t="shared" si="107"/>
        <v>0</v>
      </c>
      <c r="CY396" s="3" t="s">
        <v>257</v>
      </c>
    </row>
    <row r="397" spans="1:103" x14ac:dyDescent="0.3">
      <c r="A397" s="2">
        <v>44226</v>
      </c>
      <c r="B397" s="2" t="str">
        <f t="shared" si="94"/>
        <v>Jan</v>
      </c>
      <c r="C397" s="3">
        <f t="shared" si="95"/>
        <v>5</v>
      </c>
      <c r="D397" s="2" t="str">
        <f t="shared" si="96"/>
        <v>Sat</v>
      </c>
      <c r="E397" s="2" t="str">
        <f t="shared" si="97"/>
        <v>2021</v>
      </c>
      <c r="F397" s="3">
        <f t="shared" si="98"/>
        <v>0</v>
      </c>
      <c r="G397" s="3">
        <f t="shared" si="99"/>
        <v>1</v>
      </c>
      <c r="H397" s="3">
        <v>1</v>
      </c>
      <c r="I397" s="3">
        <f t="shared" ca="1" si="100"/>
        <v>1</v>
      </c>
      <c r="J397" s="3" t="s">
        <v>71</v>
      </c>
      <c r="K397" s="3"/>
      <c r="L397" s="3"/>
      <c r="M397" s="3">
        <f t="shared" si="101"/>
        <v>0</v>
      </c>
      <c r="N397" s="3" t="str">
        <f t="shared" si="102"/>
        <v>No Lift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6">
        <f t="shared" si="103"/>
        <v>0</v>
      </c>
      <c r="CR397" s="6">
        <f t="shared" si="93"/>
        <v>0</v>
      </c>
      <c r="CS397" s="6">
        <f t="shared" si="104"/>
        <v>0</v>
      </c>
      <c r="CT397" s="6">
        <f t="shared" si="105"/>
        <v>0</v>
      </c>
      <c r="CU397" s="6">
        <f t="shared" si="106"/>
        <v>0</v>
      </c>
      <c r="CV397" s="6"/>
      <c r="CW397" s="6"/>
      <c r="CX397" s="6">
        <f t="shared" si="107"/>
        <v>0</v>
      </c>
      <c r="CY397" s="3" t="s">
        <v>257</v>
      </c>
    </row>
    <row r="398" spans="1:103" x14ac:dyDescent="0.3">
      <c r="A398" s="2">
        <v>44227</v>
      </c>
      <c r="B398" s="2" t="str">
        <f t="shared" si="94"/>
        <v>Jan</v>
      </c>
      <c r="C398" s="3">
        <f t="shared" si="95"/>
        <v>6</v>
      </c>
      <c r="D398" s="2" t="str">
        <f t="shared" si="96"/>
        <v>Sun</v>
      </c>
      <c r="E398" s="2" t="str">
        <f t="shared" si="97"/>
        <v>2021</v>
      </c>
      <c r="F398" s="3">
        <f t="shared" si="98"/>
        <v>0</v>
      </c>
      <c r="G398" s="3">
        <f t="shared" si="99"/>
        <v>1</v>
      </c>
      <c r="H398" s="3">
        <v>1</v>
      </c>
      <c r="I398" s="3">
        <f t="shared" ca="1" si="100"/>
        <v>1</v>
      </c>
      <c r="J398" s="3" t="s">
        <v>71</v>
      </c>
      <c r="K398" s="3"/>
      <c r="L398" s="3"/>
      <c r="M398" s="3">
        <f t="shared" si="101"/>
        <v>0</v>
      </c>
      <c r="N398" s="3" t="str">
        <f t="shared" si="102"/>
        <v>No Lift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6">
        <f t="shared" si="103"/>
        <v>0</v>
      </c>
      <c r="CR398" s="6">
        <f t="shared" si="93"/>
        <v>0</v>
      </c>
      <c r="CS398" s="6">
        <f t="shared" si="104"/>
        <v>0</v>
      </c>
      <c r="CT398" s="6">
        <f t="shared" si="105"/>
        <v>0</v>
      </c>
      <c r="CU398" s="6">
        <f t="shared" si="106"/>
        <v>0</v>
      </c>
      <c r="CV398" s="6"/>
      <c r="CW398" s="6"/>
      <c r="CX398" s="6">
        <f t="shared" si="107"/>
        <v>0</v>
      </c>
      <c r="CY398" s="3" t="s">
        <v>257</v>
      </c>
    </row>
    <row r="399" spans="1:103" x14ac:dyDescent="0.3">
      <c r="A399" s="2">
        <v>44228</v>
      </c>
      <c r="B399" s="2" t="str">
        <f t="shared" si="94"/>
        <v>Feb</v>
      </c>
      <c r="C399" s="3">
        <f t="shared" si="95"/>
        <v>6</v>
      </c>
      <c r="D399" s="2" t="str">
        <f t="shared" si="96"/>
        <v>Mon</v>
      </c>
      <c r="E399" s="2" t="str">
        <f t="shared" si="97"/>
        <v>2021</v>
      </c>
      <c r="F399" s="3">
        <f t="shared" si="98"/>
        <v>1</v>
      </c>
      <c r="G399" s="3">
        <f t="shared" si="99"/>
        <v>0</v>
      </c>
      <c r="H399" s="3">
        <v>1</v>
      </c>
      <c r="I399" s="3">
        <f t="shared" ca="1" si="100"/>
        <v>1</v>
      </c>
      <c r="J399" s="3" t="s">
        <v>71</v>
      </c>
      <c r="K399" s="3" t="s">
        <v>92</v>
      </c>
      <c r="L399" s="3"/>
      <c r="M399" s="3">
        <f t="shared" si="101"/>
        <v>1</v>
      </c>
      <c r="N399" s="3" t="str">
        <f t="shared" si="102"/>
        <v>Legs</v>
      </c>
      <c r="O399" s="3" t="s">
        <v>48</v>
      </c>
      <c r="P399" s="3" t="s">
        <v>221</v>
      </c>
      <c r="Q399" s="3">
        <v>145</v>
      </c>
      <c r="R399" s="3">
        <v>10</v>
      </c>
      <c r="S399" s="3">
        <v>145</v>
      </c>
      <c r="T399" s="3">
        <v>10</v>
      </c>
      <c r="U399" s="3">
        <v>145</v>
      </c>
      <c r="V399" s="3">
        <v>10</v>
      </c>
      <c r="W399" s="3"/>
      <c r="X399" s="3"/>
      <c r="Y399" s="3"/>
      <c r="Z399" s="3"/>
      <c r="AA399" s="3"/>
      <c r="AB399" s="3"/>
      <c r="AC399" s="3" t="s">
        <v>98</v>
      </c>
      <c r="AD399" s="3">
        <v>25</v>
      </c>
      <c r="AE399" s="3">
        <v>10</v>
      </c>
      <c r="AF399" s="3">
        <v>25</v>
      </c>
      <c r="AG399" s="3">
        <v>10</v>
      </c>
      <c r="AH399" s="3"/>
      <c r="AI399" s="3"/>
      <c r="AJ399" s="3"/>
      <c r="AK399" s="3"/>
      <c r="AL399" s="3"/>
      <c r="AM399" s="3"/>
      <c r="AN399" s="3" t="s">
        <v>72</v>
      </c>
      <c r="AO399" s="3">
        <v>145</v>
      </c>
      <c r="AP399" s="3">
        <v>10</v>
      </c>
      <c r="AQ399" s="3">
        <v>145</v>
      </c>
      <c r="AR399" s="3">
        <v>10</v>
      </c>
      <c r="AS399" s="3"/>
      <c r="AT399" s="3"/>
      <c r="AU399" s="3"/>
      <c r="AV399" s="3"/>
      <c r="AW399" s="3"/>
      <c r="AX399" s="3"/>
      <c r="AY399" s="3" t="s">
        <v>107</v>
      </c>
      <c r="AZ399" s="3">
        <v>40</v>
      </c>
      <c r="BA399" s="3">
        <v>10</v>
      </c>
      <c r="BB399" s="3">
        <v>40</v>
      </c>
      <c r="BC399" s="3">
        <v>10</v>
      </c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6">
        <f t="shared" si="103"/>
        <v>4350</v>
      </c>
      <c r="CR399" s="6">
        <f t="shared" si="93"/>
        <v>500</v>
      </c>
      <c r="CS399" s="6">
        <f t="shared" si="104"/>
        <v>2900</v>
      </c>
      <c r="CT399" s="6">
        <f t="shared" si="105"/>
        <v>800</v>
      </c>
      <c r="CU399" s="6">
        <f t="shared" si="106"/>
        <v>0</v>
      </c>
      <c r="CV399" s="6"/>
      <c r="CW399" s="6"/>
      <c r="CX399" s="6">
        <f t="shared" si="107"/>
        <v>8550</v>
      </c>
      <c r="CY399" s="3" t="s">
        <v>256</v>
      </c>
    </row>
    <row r="400" spans="1:103" x14ac:dyDescent="0.3">
      <c r="A400" s="2">
        <v>44229</v>
      </c>
      <c r="B400" s="2" t="str">
        <f t="shared" si="94"/>
        <v>Feb</v>
      </c>
      <c r="C400" s="3">
        <f t="shared" si="95"/>
        <v>6</v>
      </c>
      <c r="D400" s="2" t="str">
        <f t="shared" si="96"/>
        <v>Tue</v>
      </c>
      <c r="E400" s="2" t="str">
        <f t="shared" si="97"/>
        <v>2021</v>
      </c>
      <c r="F400" s="3">
        <f t="shared" si="98"/>
        <v>1</v>
      </c>
      <c r="G400" s="3">
        <f t="shared" si="99"/>
        <v>0</v>
      </c>
      <c r="H400" s="3">
        <v>1</v>
      </c>
      <c r="I400" s="3">
        <f t="shared" ca="1" si="100"/>
        <v>1</v>
      </c>
      <c r="J400" s="3" t="s">
        <v>71</v>
      </c>
      <c r="K400" s="3"/>
      <c r="L400" s="3"/>
      <c r="M400" s="3">
        <f t="shared" si="101"/>
        <v>0</v>
      </c>
      <c r="N400" s="3" t="str">
        <f t="shared" si="102"/>
        <v>No Lift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6">
        <f t="shared" si="103"/>
        <v>0</v>
      </c>
      <c r="CR400" s="6">
        <f t="shared" si="93"/>
        <v>0</v>
      </c>
      <c r="CS400" s="6">
        <f t="shared" si="104"/>
        <v>0</v>
      </c>
      <c r="CT400" s="6">
        <f t="shared" si="105"/>
        <v>0</v>
      </c>
      <c r="CU400" s="6">
        <f t="shared" si="106"/>
        <v>0</v>
      </c>
      <c r="CV400" s="6"/>
      <c r="CW400" s="6"/>
      <c r="CX400" s="6">
        <f t="shared" si="107"/>
        <v>0</v>
      </c>
      <c r="CY400" s="3" t="s">
        <v>257</v>
      </c>
    </row>
    <row r="401" spans="1:103" x14ac:dyDescent="0.3">
      <c r="A401" s="2">
        <v>44230</v>
      </c>
      <c r="B401" s="2" t="str">
        <f t="shared" si="94"/>
        <v>Feb</v>
      </c>
      <c r="C401" s="3">
        <f t="shared" si="95"/>
        <v>6</v>
      </c>
      <c r="D401" s="2" t="str">
        <f t="shared" si="96"/>
        <v>Wed</v>
      </c>
      <c r="E401" s="2" t="str">
        <f t="shared" si="97"/>
        <v>2021</v>
      </c>
      <c r="F401" s="3">
        <f t="shared" si="98"/>
        <v>1</v>
      </c>
      <c r="G401" s="3">
        <f t="shared" si="99"/>
        <v>0</v>
      </c>
      <c r="H401" s="3">
        <v>1</v>
      </c>
      <c r="I401" s="3">
        <f t="shared" ca="1" si="100"/>
        <v>1</v>
      </c>
      <c r="J401" s="3" t="s">
        <v>71</v>
      </c>
      <c r="K401" s="3"/>
      <c r="L401" s="3"/>
      <c r="M401" s="3">
        <f t="shared" si="101"/>
        <v>1</v>
      </c>
      <c r="N401" s="3" t="str">
        <f t="shared" si="102"/>
        <v>Legs</v>
      </c>
      <c r="O401" s="3" t="s">
        <v>45</v>
      </c>
      <c r="P401" s="3" t="s">
        <v>235</v>
      </c>
      <c r="Q401" s="3">
        <v>145</v>
      </c>
      <c r="R401" s="3">
        <v>10</v>
      </c>
      <c r="S401" s="3">
        <v>145</v>
      </c>
      <c r="T401" s="3">
        <v>10</v>
      </c>
      <c r="U401" s="3">
        <v>145</v>
      </c>
      <c r="V401" s="3">
        <v>10</v>
      </c>
      <c r="W401" s="3"/>
      <c r="X401" s="3"/>
      <c r="Y401" s="3"/>
      <c r="Z401" s="3"/>
      <c r="AA401" s="3"/>
      <c r="AB401" s="3"/>
      <c r="AC401" s="3" t="s">
        <v>236</v>
      </c>
      <c r="AD401" s="3">
        <v>40</v>
      </c>
      <c r="AE401" s="3">
        <v>10</v>
      </c>
      <c r="AF401" s="3">
        <v>40</v>
      </c>
      <c r="AG401" s="3">
        <v>10</v>
      </c>
      <c r="AH401" s="3"/>
      <c r="AI401" s="3"/>
      <c r="AJ401" s="3"/>
      <c r="AK401" s="3"/>
      <c r="AL401" s="3"/>
      <c r="AM401" s="3"/>
      <c r="AN401" s="3" t="s">
        <v>237</v>
      </c>
      <c r="AO401" s="3">
        <v>145</v>
      </c>
      <c r="AP401" s="3">
        <v>10</v>
      </c>
      <c r="AQ401" s="3">
        <v>145</v>
      </c>
      <c r="AR401" s="3">
        <v>10</v>
      </c>
      <c r="AS401" s="3"/>
      <c r="AT401" s="3"/>
      <c r="AU401" s="3"/>
      <c r="AV401" s="3"/>
      <c r="AW401" s="3"/>
      <c r="AX401" s="3"/>
      <c r="AY401" s="3" t="s">
        <v>238</v>
      </c>
      <c r="AZ401" s="3">
        <v>45</v>
      </c>
      <c r="BA401" s="3">
        <v>10</v>
      </c>
      <c r="BB401" s="3">
        <v>45</v>
      </c>
      <c r="BC401" s="3">
        <v>10</v>
      </c>
      <c r="BD401" s="3">
        <v>45</v>
      </c>
      <c r="BE401" s="3">
        <v>10</v>
      </c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6">
        <f t="shared" si="103"/>
        <v>4350</v>
      </c>
      <c r="CR401" s="6">
        <f t="shared" si="93"/>
        <v>800</v>
      </c>
      <c r="CS401" s="6">
        <f t="shared" si="104"/>
        <v>2900</v>
      </c>
      <c r="CT401" s="6">
        <f t="shared" si="105"/>
        <v>1350</v>
      </c>
      <c r="CU401" s="6">
        <f t="shared" si="106"/>
        <v>0</v>
      </c>
      <c r="CV401" s="6"/>
      <c r="CW401" s="6"/>
      <c r="CX401" s="6">
        <f t="shared" si="107"/>
        <v>9400</v>
      </c>
      <c r="CY401" s="3" t="s">
        <v>256</v>
      </c>
    </row>
    <row r="402" spans="1:103" x14ac:dyDescent="0.3">
      <c r="A402" s="2">
        <v>44231</v>
      </c>
      <c r="B402" s="2" t="str">
        <f t="shared" si="94"/>
        <v>Feb</v>
      </c>
      <c r="C402" s="3">
        <f t="shared" si="95"/>
        <v>6</v>
      </c>
      <c r="D402" s="2" t="str">
        <f t="shared" si="96"/>
        <v>Thu</v>
      </c>
      <c r="E402" s="2" t="str">
        <f t="shared" si="97"/>
        <v>2021</v>
      </c>
      <c r="F402" s="3">
        <f t="shared" si="98"/>
        <v>1</v>
      </c>
      <c r="G402" s="3">
        <f t="shared" si="99"/>
        <v>0</v>
      </c>
      <c r="H402" s="3">
        <v>1</v>
      </c>
      <c r="I402" s="3">
        <f t="shared" ca="1" si="100"/>
        <v>1</v>
      </c>
      <c r="J402" s="3" t="s">
        <v>71</v>
      </c>
      <c r="K402" s="3"/>
      <c r="L402" s="3"/>
      <c r="M402" s="3">
        <f t="shared" si="101"/>
        <v>0</v>
      </c>
      <c r="N402" s="3" t="str">
        <f t="shared" si="102"/>
        <v>No Lift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6">
        <f t="shared" si="103"/>
        <v>0</v>
      </c>
      <c r="CR402" s="6">
        <f t="shared" si="93"/>
        <v>0</v>
      </c>
      <c r="CS402" s="6">
        <f t="shared" si="104"/>
        <v>0</v>
      </c>
      <c r="CT402" s="6">
        <f t="shared" si="105"/>
        <v>0</v>
      </c>
      <c r="CU402" s="6">
        <f t="shared" si="106"/>
        <v>0</v>
      </c>
      <c r="CV402" s="6"/>
      <c r="CW402" s="6"/>
      <c r="CX402" s="6">
        <f t="shared" si="107"/>
        <v>0</v>
      </c>
      <c r="CY402" s="3" t="s">
        <v>257</v>
      </c>
    </row>
    <row r="403" spans="1:103" x14ac:dyDescent="0.3">
      <c r="A403" s="2">
        <v>44232</v>
      </c>
      <c r="B403" s="2" t="str">
        <f t="shared" si="94"/>
        <v>Feb</v>
      </c>
      <c r="C403" s="3">
        <f t="shared" si="95"/>
        <v>6</v>
      </c>
      <c r="D403" s="2" t="str">
        <f t="shared" si="96"/>
        <v>Fri</v>
      </c>
      <c r="E403" s="2" t="str">
        <f t="shared" si="97"/>
        <v>2021</v>
      </c>
      <c r="F403" s="3">
        <f t="shared" si="98"/>
        <v>1</v>
      </c>
      <c r="G403" s="3">
        <f t="shared" si="99"/>
        <v>0</v>
      </c>
      <c r="H403" s="3">
        <v>1</v>
      </c>
      <c r="I403" s="3">
        <f t="shared" ca="1" si="100"/>
        <v>1</v>
      </c>
      <c r="J403" s="3" t="s">
        <v>71</v>
      </c>
      <c r="K403" s="3"/>
      <c r="L403" s="3"/>
      <c r="M403" s="3">
        <f t="shared" si="101"/>
        <v>0</v>
      </c>
      <c r="N403" s="3" t="str">
        <f t="shared" si="102"/>
        <v>No Lift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6">
        <f t="shared" si="103"/>
        <v>0</v>
      </c>
      <c r="CR403" s="6">
        <f t="shared" si="93"/>
        <v>0</v>
      </c>
      <c r="CS403" s="6">
        <f t="shared" si="104"/>
        <v>0</v>
      </c>
      <c r="CT403" s="6">
        <f t="shared" si="105"/>
        <v>0</v>
      </c>
      <c r="CU403" s="6">
        <f t="shared" si="106"/>
        <v>0</v>
      </c>
      <c r="CV403" s="6"/>
      <c r="CW403" s="6"/>
      <c r="CX403" s="6">
        <f t="shared" si="107"/>
        <v>0</v>
      </c>
      <c r="CY403" s="3" t="s">
        <v>257</v>
      </c>
    </row>
    <row r="404" spans="1:103" x14ac:dyDescent="0.3">
      <c r="A404" s="2">
        <v>44233</v>
      </c>
      <c r="B404" s="2" t="str">
        <f t="shared" si="94"/>
        <v>Feb</v>
      </c>
      <c r="C404" s="3">
        <f t="shared" si="95"/>
        <v>6</v>
      </c>
      <c r="D404" s="2" t="str">
        <f t="shared" si="96"/>
        <v>Sat</v>
      </c>
      <c r="E404" s="2" t="str">
        <f t="shared" si="97"/>
        <v>2021</v>
      </c>
      <c r="F404" s="3">
        <f t="shared" si="98"/>
        <v>0</v>
      </c>
      <c r="G404" s="3">
        <f t="shared" si="99"/>
        <v>1</v>
      </c>
      <c r="H404" s="3">
        <v>1</v>
      </c>
      <c r="I404" s="3">
        <f t="shared" ca="1" si="100"/>
        <v>1</v>
      </c>
      <c r="J404" s="3" t="s">
        <v>71</v>
      </c>
      <c r="K404" s="3"/>
      <c r="L404" s="3"/>
      <c r="M404" s="3">
        <f t="shared" si="101"/>
        <v>0</v>
      </c>
      <c r="N404" s="3" t="str">
        <f t="shared" si="102"/>
        <v>No Lift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6">
        <f t="shared" si="103"/>
        <v>0</v>
      </c>
      <c r="CR404" s="6">
        <f t="shared" si="93"/>
        <v>0</v>
      </c>
      <c r="CS404" s="6">
        <f t="shared" si="104"/>
        <v>0</v>
      </c>
      <c r="CT404" s="6">
        <f t="shared" si="105"/>
        <v>0</v>
      </c>
      <c r="CU404" s="6">
        <f t="shared" si="106"/>
        <v>0</v>
      </c>
      <c r="CV404" s="6"/>
      <c r="CW404" s="6"/>
      <c r="CX404" s="6">
        <f t="shared" si="107"/>
        <v>0</v>
      </c>
      <c r="CY404" s="3" t="s">
        <v>257</v>
      </c>
    </row>
    <row r="405" spans="1:103" x14ac:dyDescent="0.3">
      <c r="A405" s="2">
        <v>44234</v>
      </c>
      <c r="B405" s="2" t="str">
        <f t="shared" si="94"/>
        <v>Feb</v>
      </c>
      <c r="C405" s="3">
        <f t="shared" si="95"/>
        <v>7</v>
      </c>
      <c r="D405" s="2" t="str">
        <f t="shared" si="96"/>
        <v>Sun</v>
      </c>
      <c r="E405" s="2" t="str">
        <f t="shared" si="97"/>
        <v>2021</v>
      </c>
      <c r="F405" s="3">
        <f t="shared" si="98"/>
        <v>0</v>
      </c>
      <c r="G405" s="3">
        <f t="shared" si="99"/>
        <v>1</v>
      </c>
      <c r="H405" s="3">
        <v>1</v>
      </c>
      <c r="I405" s="3">
        <f t="shared" ca="1" si="100"/>
        <v>1</v>
      </c>
      <c r="J405" s="3" t="s">
        <v>71</v>
      </c>
      <c r="K405" s="3"/>
      <c r="L405" s="3"/>
      <c r="M405" s="3">
        <f t="shared" si="101"/>
        <v>0</v>
      </c>
      <c r="N405" s="3" t="str">
        <f t="shared" si="102"/>
        <v>No Lift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6">
        <f t="shared" si="103"/>
        <v>0</v>
      </c>
      <c r="CR405" s="6">
        <f t="shared" si="93"/>
        <v>0</v>
      </c>
      <c r="CS405" s="6">
        <f t="shared" si="104"/>
        <v>0</v>
      </c>
      <c r="CT405" s="6">
        <f t="shared" si="105"/>
        <v>0</v>
      </c>
      <c r="CU405" s="6">
        <f t="shared" si="106"/>
        <v>0</v>
      </c>
      <c r="CV405" s="6"/>
      <c r="CW405" s="6"/>
      <c r="CX405" s="6">
        <f t="shared" si="107"/>
        <v>0</v>
      </c>
      <c r="CY405" s="3" t="s">
        <v>257</v>
      </c>
    </row>
    <row r="406" spans="1:103" x14ac:dyDescent="0.3">
      <c r="A406" s="2">
        <v>44235</v>
      </c>
      <c r="B406" s="2" t="str">
        <f t="shared" si="94"/>
        <v>Feb</v>
      </c>
      <c r="C406" s="3">
        <f t="shared" si="95"/>
        <v>7</v>
      </c>
      <c r="D406" s="2" t="str">
        <f t="shared" si="96"/>
        <v>Mon</v>
      </c>
      <c r="E406" s="2" t="str">
        <f t="shared" si="97"/>
        <v>2021</v>
      </c>
      <c r="F406" s="3">
        <f t="shared" si="98"/>
        <v>1</v>
      </c>
      <c r="G406" s="3">
        <f t="shared" si="99"/>
        <v>0</v>
      </c>
      <c r="H406" s="3">
        <v>1</v>
      </c>
      <c r="I406" s="3">
        <f t="shared" ca="1" si="100"/>
        <v>1</v>
      </c>
      <c r="J406" s="3" t="s">
        <v>71</v>
      </c>
      <c r="K406" s="3"/>
      <c r="L406" s="3"/>
      <c r="M406" s="3">
        <f t="shared" si="101"/>
        <v>0</v>
      </c>
      <c r="N406" s="3" t="str">
        <f t="shared" si="102"/>
        <v>No Lift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6">
        <f t="shared" si="103"/>
        <v>0</v>
      </c>
      <c r="CR406" s="6">
        <f t="shared" si="93"/>
        <v>0</v>
      </c>
      <c r="CS406" s="6">
        <f t="shared" si="104"/>
        <v>0</v>
      </c>
      <c r="CT406" s="6">
        <f t="shared" si="105"/>
        <v>0</v>
      </c>
      <c r="CU406" s="6">
        <f t="shared" si="106"/>
        <v>0</v>
      </c>
      <c r="CV406" s="6"/>
      <c r="CW406" s="6"/>
      <c r="CX406" s="6">
        <f t="shared" si="107"/>
        <v>0</v>
      </c>
      <c r="CY406" s="3" t="s">
        <v>257</v>
      </c>
    </row>
    <row r="407" spans="1:103" x14ac:dyDescent="0.3">
      <c r="A407" s="2">
        <v>44236</v>
      </c>
      <c r="B407" s="2" t="str">
        <f t="shared" si="94"/>
        <v>Feb</v>
      </c>
      <c r="C407" s="3">
        <f t="shared" si="95"/>
        <v>7</v>
      </c>
      <c r="D407" s="2" t="str">
        <f t="shared" si="96"/>
        <v>Tue</v>
      </c>
      <c r="E407" s="2" t="str">
        <f t="shared" si="97"/>
        <v>2021</v>
      </c>
      <c r="F407" s="3">
        <f t="shared" si="98"/>
        <v>1</v>
      </c>
      <c r="G407" s="3">
        <f t="shared" si="99"/>
        <v>0</v>
      </c>
      <c r="H407" s="3">
        <v>1</v>
      </c>
      <c r="I407" s="3">
        <f t="shared" ca="1" si="100"/>
        <v>1</v>
      </c>
      <c r="J407" s="3" t="s">
        <v>71</v>
      </c>
      <c r="K407" s="3"/>
      <c r="L407" s="3"/>
      <c r="M407" s="3">
        <f t="shared" si="101"/>
        <v>0</v>
      </c>
      <c r="N407" s="3" t="str">
        <f t="shared" si="102"/>
        <v>No Lift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6">
        <f t="shared" si="103"/>
        <v>0</v>
      </c>
      <c r="CR407" s="6">
        <f t="shared" si="93"/>
        <v>0</v>
      </c>
      <c r="CS407" s="6">
        <f t="shared" si="104"/>
        <v>0</v>
      </c>
      <c r="CT407" s="6">
        <f t="shared" si="105"/>
        <v>0</v>
      </c>
      <c r="CU407" s="6">
        <f t="shared" si="106"/>
        <v>0</v>
      </c>
      <c r="CV407" s="6"/>
      <c r="CW407" s="6"/>
      <c r="CX407" s="6">
        <f t="shared" si="107"/>
        <v>0</v>
      </c>
      <c r="CY407" s="3" t="s">
        <v>257</v>
      </c>
    </row>
    <row r="408" spans="1:103" x14ac:dyDescent="0.3">
      <c r="A408" s="2">
        <v>44237</v>
      </c>
      <c r="B408" s="2" t="str">
        <f t="shared" si="94"/>
        <v>Feb</v>
      </c>
      <c r="C408" s="3">
        <f t="shared" si="95"/>
        <v>7</v>
      </c>
      <c r="D408" s="2" t="str">
        <f t="shared" si="96"/>
        <v>Wed</v>
      </c>
      <c r="E408" s="2" t="str">
        <f t="shared" si="97"/>
        <v>2021</v>
      </c>
      <c r="F408" s="3">
        <f t="shared" si="98"/>
        <v>1</v>
      </c>
      <c r="G408" s="3">
        <f t="shared" si="99"/>
        <v>0</v>
      </c>
      <c r="H408" s="3">
        <v>1</v>
      </c>
      <c r="I408" s="3">
        <f t="shared" ca="1" si="100"/>
        <v>1</v>
      </c>
      <c r="J408" s="3" t="s">
        <v>71</v>
      </c>
      <c r="K408" s="3"/>
      <c r="L408" s="3"/>
      <c r="M408" s="3">
        <f t="shared" si="101"/>
        <v>0</v>
      </c>
      <c r="N408" s="3" t="str">
        <f t="shared" si="102"/>
        <v>No Lift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6">
        <f t="shared" si="103"/>
        <v>0</v>
      </c>
      <c r="CR408" s="6">
        <f t="shared" si="93"/>
        <v>0</v>
      </c>
      <c r="CS408" s="6">
        <f t="shared" si="104"/>
        <v>0</v>
      </c>
      <c r="CT408" s="6">
        <f t="shared" si="105"/>
        <v>0</v>
      </c>
      <c r="CU408" s="6">
        <f t="shared" si="106"/>
        <v>0</v>
      </c>
      <c r="CV408" s="6"/>
      <c r="CW408" s="6"/>
      <c r="CX408" s="6">
        <f t="shared" si="107"/>
        <v>0</v>
      </c>
      <c r="CY408" s="3" t="s">
        <v>257</v>
      </c>
    </row>
    <row r="409" spans="1:103" x14ac:dyDescent="0.3">
      <c r="A409" s="2">
        <v>44238</v>
      </c>
      <c r="B409" s="2" t="str">
        <f t="shared" si="94"/>
        <v>Feb</v>
      </c>
      <c r="C409" s="3">
        <f t="shared" si="95"/>
        <v>7</v>
      </c>
      <c r="D409" s="2" t="str">
        <f t="shared" si="96"/>
        <v>Thu</v>
      </c>
      <c r="E409" s="2" t="str">
        <f t="shared" si="97"/>
        <v>2021</v>
      </c>
      <c r="F409" s="3">
        <f t="shared" si="98"/>
        <v>1</v>
      </c>
      <c r="G409" s="3">
        <f t="shared" si="99"/>
        <v>0</v>
      </c>
      <c r="H409" s="3">
        <v>1</v>
      </c>
      <c r="I409" s="3">
        <f t="shared" ca="1" si="100"/>
        <v>1</v>
      </c>
      <c r="J409" s="3" t="s">
        <v>71</v>
      </c>
      <c r="K409" s="3"/>
      <c r="L409" s="3"/>
      <c r="M409" s="3">
        <f t="shared" si="101"/>
        <v>0</v>
      </c>
      <c r="N409" s="3" t="str">
        <f t="shared" si="102"/>
        <v>No Lift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6">
        <f t="shared" si="103"/>
        <v>0</v>
      </c>
      <c r="CR409" s="6">
        <f t="shared" si="93"/>
        <v>0</v>
      </c>
      <c r="CS409" s="6">
        <f t="shared" si="104"/>
        <v>0</v>
      </c>
      <c r="CT409" s="6">
        <f t="shared" si="105"/>
        <v>0</v>
      </c>
      <c r="CU409" s="6">
        <f t="shared" si="106"/>
        <v>0</v>
      </c>
      <c r="CV409" s="6"/>
      <c r="CW409" s="6"/>
      <c r="CX409" s="6">
        <f t="shared" si="107"/>
        <v>0</v>
      </c>
      <c r="CY409" s="3" t="s">
        <v>257</v>
      </c>
    </row>
    <row r="410" spans="1:103" x14ac:dyDescent="0.3">
      <c r="A410" s="2">
        <v>44239</v>
      </c>
      <c r="B410" s="2" t="str">
        <f t="shared" si="94"/>
        <v>Feb</v>
      </c>
      <c r="C410" s="3">
        <f t="shared" si="95"/>
        <v>7</v>
      </c>
      <c r="D410" s="2" t="str">
        <f t="shared" si="96"/>
        <v>Fri</v>
      </c>
      <c r="E410" s="2" t="str">
        <f t="shared" si="97"/>
        <v>2021</v>
      </c>
      <c r="F410" s="3">
        <f t="shared" si="98"/>
        <v>1</v>
      </c>
      <c r="G410" s="3">
        <f t="shared" si="99"/>
        <v>0</v>
      </c>
      <c r="H410" s="3">
        <v>1</v>
      </c>
      <c r="I410" s="3">
        <f t="shared" ca="1" si="100"/>
        <v>1</v>
      </c>
      <c r="J410" s="3" t="s">
        <v>71</v>
      </c>
      <c r="K410" s="3"/>
      <c r="L410" s="3"/>
      <c r="M410" s="3">
        <f t="shared" si="101"/>
        <v>0</v>
      </c>
      <c r="N410" s="3" t="str">
        <f t="shared" si="102"/>
        <v>No Lift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6">
        <f t="shared" si="103"/>
        <v>0</v>
      </c>
      <c r="CR410" s="6">
        <f t="shared" si="93"/>
        <v>0</v>
      </c>
      <c r="CS410" s="6">
        <f t="shared" si="104"/>
        <v>0</v>
      </c>
      <c r="CT410" s="6">
        <f t="shared" si="105"/>
        <v>0</v>
      </c>
      <c r="CU410" s="6">
        <f t="shared" si="106"/>
        <v>0</v>
      </c>
      <c r="CV410" s="6"/>
      <c r="CW410" s="6"/>
      <c r="CX410" s="6">
        <f t="shared" si="107"/>
        <v>0</v>
      </c>
      <c r="CY410" s="3" t="s">
        <v>257</v>
      </c>
    </row>
    <row r="411" spans="1:103" x14ac:dyDescent="0.3">
      <c r="A411" s="2">
        <v>44240</v>
      </c>
      <c r="B411" s="2" t="str">
        <f t="shared" si="94"/>
        <v>Feb</v>
      </c>
      <c r="C411" s="3">
        <f t="shared" si="95"/>
        <v>7</v>
      </c>
      <c r="D411" s="2" t="str">
        <f t="shared" si="96"/>
        <v>Sat</v>
      </c>
      <c r="E411" s="2" t="str">
        <f t="shared" si="97"/>
        <v>2021</v>
      </c>
      <c r="F411" s="3">
        <f t="shared" si="98"/>
        <v>0</v>
      </c>
      <c r="G411" s="3">
        <f t="shared" si="99"/>
        <v>1</v>
      </c>
      <c r="H411" s="3">
        <v>1</v>
      </c>
      <c r="I411" s="3">
        <f t="shared" ca="1" si="100"/>
        <v>1</v>
      </c>
      <c r="J411" s="3" t="s">
        <v>71</v>
      </c>
      <c r="K411" s="3"/>
      <c r="L411" s="3"/>
      <c r="M411" s="3">
        <f t="shared" si="101"/>
        <v>0</v>
      </c>
      <c r="N411" s="3" t="str">
        <f t="shared" si="102"/>
        <v>No Lift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6">
        <f t="shared" si="103"/>
        <v>0</v>
      </c>
      <c r="CR411" s="6">
        <f t="shared" si="93"/>
        <v>0</v>
      </c>
      <c r="CS411" s="6">
        <f t="shared" si="104"/>
        <v>0</v>
      </c>
      <c r="CT411" s="6">
        <f t="shared" si="105"/>
        <v>0</v>
      </c>
      <c r="CU411" s="6">
        <f t="shared" si="106"/>
        <v>0</v>
      </c>
      <c r="CV411" s="6"/>
      <c r="CW411" s="6"/>
      <c r="CX411" s="6">
        <f t="shared" si="107"/>
        <v>0</v>
      </c>
      <c r="CY411" s="3" t="s">
        <v>257</v>
      </c>
    </row>
    <row r="412" spans="1:103" x14ac:dyDescent="0.3">
      <c r="A412" s="2">
        <v>44241</v>
      </c>
      <c r="B412" s="2" t="str">
        <f t="shared" si="94"/>
        <v>Feb</v>
      </c>
      <c r="C412" s="3">
        <f t="shared" si="95"/>
        <v>8</v>
      </c>
      <c r="D412" s="2" t="str">
        <f t="shared" si="96"/>
        <v>Sun</v>
      </c>
      <c r="E412" s="2" t="str">
        <f t="shared" si="97"/>
        <v>2021</v>
      </c>
      <c r="F412" s="3">
        <f t="shared" si="98"/>
        <v>0</v>
      </c>
      <c r="G412" s="3">
        <f t="shared" si="99"/>
        <v>1</v>
      </c>
      <c r="H412" s="3">
        <v>1</v>
      </c>
      <c r="I412" s="3">
        <f t="shared" ca="1" si="100"/>
        <v>1</v>
      </c>
      <c r="J412" s="3" t="s">
        <v>71</v>
      </c>
      <c r="K412" s="3"/>
      <c r="L412" s="3"/>
      <c r="M412" s="3">
        <f t="shared" si="101"/>
        <v>0</v>
      </c>
      <c r="N412" s="3" t="str">
        <f t="shared" si="102"/>
        <v>No Lift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6">
        <f t="shared" si="103"/>
        <v>0</v>
      </c>
      <c r="CR412" s="6">
        <f t="shared" si="93"/>
        <v>0</v>
      </c>
      <c r="CS412" s="6">
        <f t="shared" si="104"/>
        <v>0</v>
      </c>
      <c r="CT412" s="6">
        <f t="shared" si="105"/>
        <v>0</v>
      </c>
      <c r="CU412" s="6">
        <f t="shared" si="106"/>
        <v>0</v>
      </c>
      <c r="CV412" s="6"/>
      <c r="CW412" s="6"/>
      <c r="CX412" s="6">
        <f t="shared" si="107"/>
        <v>0</v>
      </c>
      <c r="CY412" s="3" t="s">
        <v>257</v>
      </c>
    </row>
    <row r="413" spans="1:103" x14ac:dyDescent="0.3">
      <c r="A413" s="2">
        <v>44242</v>
      </c>
      <c r="B413" s="2" t="str">
        <f t="shared" si="94"/>
        <v>Feb</v>
      </c>
      <c r="C413" s="3">
        <f t="shared" si="95"/>
        <v>8</v>
      </c>
      <c r="D413" s="2" t="str">
        <f t="shared" si="96"/>
        <v>Mon</v>
      </c>
      <c r="E413" s="2" t="str">
        <f t="shared" si="97"/>
        <v>2021</v>
      </c>
      <c r="F413" s="3">
        <f t="shared" si="98"/>
        <v>1</v>
      </c>
      <c r="G413" s="3">
        <f t="shared" si="99"/>
        <v>0</v>
      </c>
      <c r="H413" s="3">
        <v>1</v>
      </c>
      <c r="I413" s="3">
        <f t="shared" ca="1" si="100"/>
        <v>1</v>
      </c>
      <c r="J413" s="3" t="s">
        <v>71</v>
      </c>
      <c r="K413" s="3" t="s">
        <v>92</v>
      </c>
      <c r="L413" s="3"/>
      <c r="M413" s="3">
        <f t="shared" si="101"/>
        <v>1</v>
      </c>
      <c r="N413" s="3" t="str">
        <f t="shared" si="102"/>
        <v>Legs</v>
      </c>
      <c r="O413" s="3" t="s">
        <v>48</v>
      </c>
      <c r="P413" s="3" t="s">
        <v>221</v>
      </c>
      <c r="Q413" s="3">
        <v>145</v>
      </c>
      <c r="R413" s="3">
        <v>10</v>
      </c>
      <c r="S413" s="3">
        <v>145</v>
      </c>
      <c r="T413" s="3">
        <v>10</v>
      </c>
      <c r="U413" s="3">
        <v>145</v>
      </c>
      <c r="V413" s="3">
        <v>10</v>
      </c>
      <c r="W413" s="3"/>
      <c r="X413" s="3"/>
      <c r="Y413" s="3"/>
      <c r="Z413" s="3"/>
      <c r="AA413" s="3"/>
      <c r="AB413" s="3"/>
      <c r="AC413" s="3" t="s">
        <v>98</v>
      </c>
      <c r="AD413" s="3">
        <v>25</v>
      </c>
      <c r="AE413" s="3">
        <v>10</v>
      </c>
      <c r="AF413" s="3">
        <v>25</v>
      </c>
      <c r="AG413" s="3">
        <v>10</v>
      </c>
      <c r="AH413" s="3"/>
      <c r="AI413" s="3"/>
      <c r="AJ413" s="3"/>
      <c r="AK413" s="3"/>
      <c r="AL413" s="3"/>
      <c r="AM413" s="3"/>
      <c r="AN413" s="3" t="s">
        <v>72</v>
      </c>
      <c r="AO413" s="3">
        <v>145</v>
      </c>
      <c r="AP413" s="3">
        <v>10</v>
      </c>
      <c r="AQ413" s="3">
        <v>145</v>
      </c>
      <c r="AR413" s="3">
        <v>10</v>
      </c>
      <c r="AS413" s="3"/>
      <c r="AT413" s="3"/>
      <c r="AU413" s="3"/>
      <c r="AV413" s="3"/>
      <c r="AW413" s="3"/>
      <c r="AX413" s="3"/>
      <c r="AY413" s="3" t="s">
        <v>107</v>
      </c>
      <c r="AZ413" s="3">
        <v>40</v>
      </c>
      <c r="BA413" s="3">
        <v>10</v>
      </c>
      <c r="BB413" s="3">
        <v>40</v>
      </c>
      <c r="BC413" s="3">
        <v>10</v>
      </c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6">
        <f t="shared" si="103"/>
        <v>4350</v>
      </c>
      <c r="CR413" s="6">
        <f t="shared" si="93"/>
        <v>500</v>
      </c>
      <c r="CS413" s="6">
        <f t="shared" si="104"/>
        <v>2900</v>
      </c>
      <c r="CT413" s="6">
        <f t="shared" si="105"/>
        <v>800</v>
      </c>
      <c r="CU413" s="6">
        <f t="shared" si="106"/>
        <v>0</v>
      </c>
      <c r="CV413" s="6"/>
      <c r="CW413" s="6"/>
      <c r="CX413" s="6">
        <f t="shared" si="107"/>
        <v>8550</v>
      </c>
      <c r="CY413" s="3" t="s">
        <v>256</v>
      </c>
    </row>
    <row r="414" spans="1:103" x14ac:dyDescent="0.3">
      <c r="A414" s="2">
        <v>44243</v>
      </c>
      <c r="B414" s="2" t="str">
        <f t="shared" si="94"/>
        <v>Feb</v>
      </c>
      <c r="C414" s="3">
        <f t="shared" si="95"/>
        <v>8</v>
      </c>
      <c r="D414" s="2" t="str">
        <f t="shared" si="96"/>
        <v>Tue</v>
      </c>
      <c r="E414" s="2" t="str">
        <f t="shared" si="97"/>
        <v>2021</v>
      </c>
      <c r="F414" s="3">
        <f t="shared" si="98"/>
        <v>1</v>
      </c>
      <c r="G414" s="3">
        <f t="shared" si="99"/>
        <v>0</v>
      </c>
      <c r="H414" s="3">
        <v>1</v>
      </c>
      <c r="I414" s="3">
        <f t="shared" ca="1" si="100"/>
        <v>1</v>
      </c>
      <c r="J414" s="3" t="s">
        <v>71</v>
      </c>
      <c r="K414" s="3"/>
      <c r="L414" s="3"/>
      <c r="M414" s="3">
        <f t="shared" si="101"/>
        <v>0</v>
      </c>
      <c r="N414" s="3" t="str">
        <f t="shared" si="102"/>
        <v>No Lift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6">
        <f t="shared" si="103"/>
        <v>0</v>
      </c>
      <c r="CR414" s="6">
        <f t="shared" si="93"/>
        <v>0</v>
      </c>
      <c r="CS414" s="6">
        <f t="shared" si="104"/>
        <v>0</v>
      </c>
      <c r="CT414" s="6">
        <f t="shared" si="105"/>
        <v>0</v>
      </c>
      <c r="CU414" s="6">
        <f t="shared" si="106"/>
        <v>0</v>
      </c>
      <c r="CV414" s="6"/>
      <c r="CW414" s="6"/>
      <c r="CX414" s="6">
        <f t="shared" si="107"/>
        <v>0</v>
      </c>
      <c r="CY414" s="3" t="s">
        <v>257</v>
      </c>
    </row>
    <row r="415" spans="1:103" x14ac:dyDescent="0.3">
      <c r="A415" s="2">
        <v>44244</v>
      </c>
      <c r="B415" s="2" t="str">
        <f t="shared" si="94"/>
        <v>Feb</v>
      </c>
      <c r="C415" s="3">
        <f t="shared" si="95"/>
        <v>8</v>
      </c>
      <c r="D415" s="2" t="str">
        <f t="shared" si="96"/>
        <v>Wed</v>
      </c>
      <c r="E415" s="2" t="str">
        <f t="shared" si="97"/>
        <v>2021</v>
      </c>
      <c r="F415" s="3">
        <f t="shared" si="98"/>
        <v>1</v>
      </c>
      <c r="G415" s="3">
        <f t="shared" si="99"/>
        <v>0</v>
      </c>
      <c r="H415" s="3">
        <v>1</v>
      </c>
      <c r="I415" s="3">
        <f t="shared" ca="1" si="100"/>
        <v>1</v>
      </c>
      <c r="J415" s="3" t="s">
        <v>71</v>
      </c>
      <c r="K415" s="3"/>
      <c r="L415" s="3"/>
      <c r="M415" s="3">
        <f t="shared" si="101"/>
        <v>0</v>
      </c>
      <c r="N415" s="3" t="str">
        <f t="shared" si="102"/>
        <v>No Lift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6">
        <f t="shared" si="103"/>
        <v>0</v>
      </c>
      <c r="CR415" s="6">
        <f t="shared" si="93"/>
        <v>0</v>
      </c>
      <c r="CS415" s="6">
        <f t="shared" si="104"/>
        <v>0</v>
      </c>
      <c r="CT415" s="6">
        <f t="shared" si="105"/>
        <v>0</v>
      </c>
      <c r="CU415" s="6">
        <f t="shared" si="106"/>
        <v>0</v>
      </c>
      <c r="CV415" s="6"/>
      <c r="CW415" s="6"/>
      <c r="CX415" s="6">
        <f t="shared" si="107"/>
        <v>0</v>
      </c>
      <c r="CY415" s="3" t="s">
        <v>257</v>
      </c>
    </row>
    <row r="416" spans="1:103" x14ac:dyDescent="0.3">
      <c r="A416" s="2">
        <v>44245</v>
      </c>
      <c r="B416" s="2" t="str">
        <f t="shared" si="94"/>
        <v>Feb</v>
      </c>
      <c r="C416" s="3">
        <f t="shared" si="95"/>
        <v>8</v>
      </c>
      <c r="D416" s="2" t="str">
        <f t="shared" si="96"/>
        <v>Thu</v>
      </c>
      <c r="E416" s="2" t="str">
        <f t="shared" si="97"/>
        <v>2021</v>
      </c>
      <c r="F416" s="3">
        <f t="shared" si="98"/>
        <v>1</v>
      </c>
      <c r="G416" s="3">
        <f t="shared" si="99"/>
        <v>0</v>
      </c>
      <c r="H416" s="3">
        <v>1</v>
      </c>
      <c r="I416" s="3">
        <f t="shared" ca="1" si="100"/>
        <v>1</v>
      </c>
      <c r="J416" s="3" t="s">
        <v>71</v>
      </c>
      <c r="K416" s="3"/>
      <c r="L416" s="3"/>
      <c r="M416" s="3">
        <f t="shared" si="101"/>
        <v>1</v>
      </c>
      <c r="N416" s="3" t="str">
        <f t="shared" si="102"/>
        <v>Legs</v>
      </c>
      <c r="O416" s="3" t="s">
        <v>45</v>
      </c>
      <c r="P416" s="3" t="s">
        <v>235</v>
      </c>
      <c r="Q416" s="3">
        <v>145</v>
      </c>
      <c r="R416" s="3">
        <v>10</v>
      </c>
      <c r="S416" s="3">
        <v>145</v>
      </c>
      <c r="T416" s="3">
        <v>10</v>
      </c>
      <c r="U416" s="3">
        <v>145</v>
      </c>
      <c r="V416" s="3">
        <v>10</v>
      </c>
      <c r="W416" s="3">
        <v>145</v>
      </c>
      <c r="X416" s="3">
        <v>10</v>
      </c>
      <c r="Y416" s="3"/>
      <c r="Z416" s="3"/>
      <c r="AA416" s="3"/>
      <c r="AB416" s="3"/>
      <c r="AC416" s="3" t="s">
        <v>236</v>
      </c>
      <c r="AD416" s="3">
        <v>45</v>
      </c>
      <c r="AE416" s="3">
        <v>10</v>
      </c>
      <c r="AF416" s="3">
        <v>45</v>
      </c>
      <c r="AG416" s="3">
        <v>10</v>
      </c>
      <c r="AH416" s="3">
        <v>45</v>
      </c>
      <c r="AI416" s="3">
        <v>10</v>
      </c>
      <c r="AJ416" s="3"/>
      <c r="AK416" s="3"/>
      <c r="AL416" s="3"/>
      <c r="AM416" s="3"/>
      <c r="AN416" s="3" t="s">
        <v>237</v>
      </c>
      <c r="AO416" s="3">
        <v>145</v>
      </c>
      <c r="AP416" s="3">
        <v>10</v>
      </c>
      <c r="AQ416" s="3">
        <v>145</v>
      </c>
      <c r="AR416" s="3">
        <v>10</v>
      </c>
      <c r="AS416" s="3">
        <v>145</v>
      </c>
      <c r="AT416" s="3">
        <v>10</v>
      </c>
      <c r="AU416" s="3"/>
      <c r="AV416" s="3"/>
      <c r="AW416" s="3"/>
      <c r="AX416" s="3"/>
      <c r="AY416" s="3" t="s">
        <v>238</v>
      </c>
      <c r="AZ416" s="3">
        <v>45</v>
      </c>
      <c r="BA416" s="3">
        <v>10</v>
      </c>
      <c r="BB416" s="3">
        <v>45</v>
      </c>
      <c r="BC416" s="3">
        <v>10</v>
      </c>
      <c r="BD416" s="3">
        <v>45</v>
      </c>
      <c r="BE416" s="3">
        <v>10</v>
      </c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6">
        <f t="shared" si="103"/>
        <v>5800</v>
      </c>
      <c r="CR416" s="6">
        <f t="shared" si="93"/>
        <v>1350</v>
      </c>
      <c r="CS416" s="6">
        <f t="shared" si="104"/>
        <v>4350</v>
      </c>
      <c r="CT416" s="6">
        <f t="shared" si="105"/>
        <v>1350</v>
      </c>
      <c r="CU416" s="6">
        <f t="shared" si="106"/>
        <v>0</v>
      </c>
      <c r="CV416" s="6"/>
      <c r="CW416" s="6"/>
      <c r="CX416" s="6">
        <f t="shared" si="107"/>
        <v>12850</v>
      </c>
      <c r="CY416" s="3" t="s">
        <v>256</v>
      </c>
    </row>
    <row r="417" spans="1:103" x14ac:dyDescent="0.3">
      <c r="A417" s="2">
        <v>44246</v>
      </c>
      <c r="B417" s="2" t="str">
        <f t="shared" si="94"/>
        <v>Feb</v>
      </c>
      <c r="C417" s="3">
        <f t="shared" si="95"/>
        <v>8</v>
      </c>
      <c r="D417" s="2" t="str">
        <f t="shared" si="96"/>
        <v>Fri</v>
      </c>
      <c r="E417" s="2" t="str">
        <f t="shared" si="97"/>
        <v>2021</v>
      </c>
      <c r="F417" s="3">
        <f t="shared" si="98"/>
        <v>1</v>
      </c>
      <c r="G417" s="3">
        <f t="shared" si="99"/>
        <v>0</v>
      </c>
      <c r="H417" s="3">
        <v>1</v>
      </c>
      <c r="I417" s="3">
        <f t="shared" ca="1" si="100"/>
        <v>1</v>
      </c>
      <c r="J417" s="3" t="s">
        <v>71</v>
      </c>
      <c r="K417" s="3"/>
      <c r="L417" s="3"/>
      <c r="M417" s="3">
        <f t="shared" si="101"/>
        <v>0</v>
      </c>
      <c r="N417" s="3" t="str">
        <f t="shared" si="102"/>
        <v>No Lift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6">
        <f t="shared" si="103"/>
        <v>0</v>
      </c>
      <c r="CR417" s="6">
        <f t="shared" si="93"/>
        <v>0</v>
      </c>
      <c r="CS417" s="6">
        <f t="shared" si="104"/>
        <v>0</v>
      </c>
      <c r="CT417" s="6">
        <f t="shared" si="105"/>
        <v>0</v>
      </c>
      <c r="CU417" s="6">
        <f t="shared" si="106"/>
        <v>0</v>
      </c>
      <c r="CV417" s="6"/>
      <c r="CW417" s="6"/>
      <c r="CX417" s="6">
        <f t="shared" si="107"/>
        <v>0</v>
      </c>
      <c r="CY417" s="3" t="s">
        <v>257</v>
      </c>
    </row>
    <row r="418" spans="1:103" x14ac:dyDescent="0.3">
      <c r="A418" s="2">
        <v>44247</v>
      </c>
      <c r="B418" s="2" t="str">
        <f t="shared" si="94"/>
        <v>Feb</v>
      </c>
      <c r="C418" s="3">
        <f t="shared" si="95"/>
        <v>8</v>
      </c>
      <c r="D418" s="2" t="str">
        <f t="shared" si="96"/>
        <v>Sat</v>
      </c>
      <c r="E418" s="2" t="str">
        <f t="shared" si="97"/>
        <v>2021</v>
      </c>
      <c r="F418" s="3">
        <f t="shared" si="98"/>
        <v>0</v>
      </c>
      <c r="G418" s="3">
        <f t="shared" si="99"/>
        <v>1</v>
      </c>
      <c r="H418" s="3">
        <v>1</v>
      </c>
      <c r="I418" s="3">
        <f t="shared" ca="1" si="100"/>
        <v>1</v>
      </c>
      <c r="J418" s="3" t="s">
        <v>71</v>
      </c>
      <c r="K418" s="3"/>
      <c r="L418" s="3"/>
      <c r="M418" s="3">
        <f t="shared" si="101"/>
        <v>0</v>
      </c>
      <c r="N418" s="3" t="str">
        <f t="shared" si="102"/>
        <v>No Lift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6">
        <f t="shared" si="103"/>
        <v>0</v>
      </c>
      <c r="CR418" s="6">
        <f t="shared" si="93"/>
        <v>0</v>
      </c>
      <c r="CS418" s="6">
        <f t="shared" si="104"/>
        <v>0</v>
      </c>
      <c r="CT418" s="6">
        <f t="shared" si="105"/>
        <v>0</v>
      </c>
      <c r="CU418" s="6">
        <f t="shared" si="106"/>
        <v>0</v>
      </c>
      <c r="CV418" s="6"/>
      <c r="CW418" s="6"/>
      <c r="CX418" s="6">
        <f t="shared" si="107"/>
        <v>0</v>
      </c>
      <c r="CY418" s="3" t="s">
        <v>257</v>
      </c>
    </row>
    <row r="419" spans="1:103" x14ac:dyDescent="0.3">
      <c r="A419" s="2">
        <v>44248</v>
      </c>
      <c r="B419" s="2" t="str">
        <f t="shared" si="94"/>
        <v>Feb</v>
      </c>
      <c r="C419" s="3">
        <f t="shared" si="95"/>
        <v>9</v>
      </c>
      <c r="D419" s="2" t="str">
        <f t="shared" si="96"/>
        <v>Sun</v>
      </c>
      <c r="E419" s="2" t="str">
        <f t="shared" si="97"/>
        <v>2021</v>
      </c>
      <c r="F419" s="3">
        <f t="shared" si="98"/>
        <v>0</v>
      </c>
      <c r="G419" s="3">
        <f t="shared" si="99"/>
        <v>1</v>
      </c>
      <c r="H419" s="3">
        <v>1</v>
      </c>
      <c r="I419" s="3">
        <f t="shared" ca="1" si="100"/>
        <v>1</v>
      </c>
      <c r="J419" s="3" t="s">
        <v>71</v>
      </c>
      <c r="K419" s="3"/>
      <c r="L419" s="3"/>
      <c r="M419" s="3">
        <f t="shared" si="101"/>
        <v>0</v>
      </c>
      <c r="N419" s="3" t="str">
        <f t="shared" si="102"/>
        <v>No Lift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6">
        <f t="shared" si="103"/>
        <v>0</v>
      </c>
      <c r="CR419" s="6">
        <f t="shared" si="93"/>
        <v>0</v>
      </c>
      <c r="CS419" s="6">
        <f t="shared" si="104"/>
        <v>0</v>
      </c>
      <c r="CT419" s="6">
        <f t="shared" si="105"/>
        <v>0</v>
      </c>
      <c r="CU419" s="6">
        <f t="shared" si="106"/>
        <v>0</v>
      </c>
      <c r="CV419" s="6"/>
      <c r="CW419" s="6"/>
      <c r="CX419" s="6">
        <f t="shared" si="107"/>
        <v>0</v>
      </c>
      <c r="CY419" s="3" t="s">
        <v>257</v>
      </c>
    </row>
    <row r="420" spans="1:103" x14ac:dyDescent="0.3">
      <c r="A420" s="2">
        <v>44249</v>
      </c>
      <c r="B420" s="2" t="str">
        <f t="shared" si="94"/>
        <v>Feb</v>
      </c>
      <c r="C420" s="3">
        <f t="shared" si="95"/>
        <v>9</v>
      </c>
      <c r="D420" s="2" t="str">
        <f t="shared" si="96"/>
        <v>Mon</v>
      </c>
      <c r="E420" s="2" t="str">
        <f t="shared" si="97"/>
        <v>2021</v>
      </c>
      <c r="F420" s="3">
        <f t="shared" si="98"/>
        <v>1</v>
      </c>
      <c r="G420" s="3">
        <f t="shared" si="99"/>
        <v>0</v>
      </c>
      <c r="H420" s="3">
        <v>1</v>
      </c>
      <c r="I420" s="3">
        <f t="shared" ca="1" si="100"/>
        <v>1</v>
      </c>
      <c r="J420" s="3" t="s">
        <v>71</v>
      </c>
      <c r="K420" s="3"/>
      <c r="L420" s="3"/>
      <c r="M420" s="3">
        <f t="shared" si="101"/>
        <v>0</v>
      </c>
      <c r="N420" s="3" t="str">
        <f t="shared" si="102"/>
        <v>No Lift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6">
        <f t="shared" si="103"/>
        <v>0</v>
      </c>
      <c r="CR420" s="6">
        <f t="shared" si="93"/>
        <v>0</v>
      </c>
      <c r="CS420" s="6">
        <f t="shared" si="104"/>
        <v>0</v>
      </c>
      <c r="CT420" s="6">
        <f t="shared" si="105"/>
        <v>0</v>
      </c>
      <c r="CU420" s="6">
        <f t="shared" si="106"/>
        <v>0</v>
      </c>
      <c r="CV420" s="6"/>
      <c r="CW420" s="6"/>
      <c r="CX420" s="6">
        <f t="shared" si="107"/>
        <v>0</v>
      </c>
      <c r="CY420" s="3" t="s">
        <v>257</v>
      </c>
    </row>
    <row r="421" spans="1:103" x14ac:dyDescent="0.3">
      <c r="A421" s="2">
        <v>44250</v>
      </c>
      <c r="B421" s="2" t="str">
        <f t="shared" si="94"/>
        <v>Feb</v>
      </c>
      <c r="C421" s="3">
        <f t="shared" si="95"/>
        <v>9</v>
      </c>
      <c r="D421" s="2" t="str">
        <f t="shared" si="96"/>
        <v>Tue</v>
      </c>
      <c r="E421" s="2" t="str">
        <f t="shared" si="97"/>
        <v>2021</v>
      </c>
      <c r="F421" s="3">
        <f t="shared" si="98"/>
        <v>1</v>
      </c>
      <c r="G421" s="3">
        <f t="shared" si="99"/>
        <v>0</v>
      </c>
      <c r="H421" s="3">
        <v>1</v>
      </c>
      <c r="I421" s="3">
        <f t="shared" ca="1" si="100"/>
        <v>1</v>
      </c>
      <c r="J421" s="3" t="s">
        <v>71</v>
      </c>
      <c r="K421" s="3" t="s">
        <v>92</v>
      </c>
      <c r="L421" s="3"/>
      <c r="M421" s="3">
        <f t="shared" si="101"/>
        <v>1</v>
      </c>
      <c r="N421" s="3" t="str">
        <f t="shared" si="102"/>
        <v>Legs</v>
      </c>
      <c r="O421" s="3" t="s">
        <v>48</v>
      </c>
      <c r="P421" s="3" t="s">
        <v>221</v>
      </c>
      <c r="Q421" s="3">
        <v>145</v>
      </c>
      <c r="R421" s="3">
        <v>10</v>
      </c>
      <c r="S421" s="3">
        <v>145</v>
      </c>
      <c r="T421" s="3">
        <v>10</v>
      </c>
      <c r="U421" s="3">
        <v>145</v>
      </c>
      <c r="V421" s="3">
        <v>10</v>
      </c>
      <c r="W421" s="3">
        <v>145</v>
      </c>
      <c r="X421" s="3">
        <v>10</v>
      </c>
      <c r="Y421" s="3"/>
      <c r="Z421" s="3"/>
      <c r="AA421" s="3"/>
      <c r="AB421" s="3"/>
      <c r="AC421" s="3" t="s">
        <v>98</v>
      </c>
      <c r="AD421" s="3">
        <v>25</v>
      </c>
      <c r="AE421" s="3">
        <v>10</v>
      </c>
      <c r="AF421" s="3">
        <v>25</v>
      </c>
      <c r="AG421" s="3">
        <v>10</v>
      </c>
      <c r="AH421" s="3">
        <v>25</v>
      </c>
      <c r="AI421" s="3">
        <v>10</v>
      </c>
      <c r="AJ421" s="3"/>
      <c r="AK421" s="3"/>
      <c r="AL421" s="3"/>
      <c r="AM421" s="3"/>
      <c r="AN421" s="3" t="s">
        <v>72</v>
      </c>
      <c r="AO421" s="3">
        <v>145</v>
      </c>
      <c r="AP421" s="3">
        <v>10</v>
      </c>
      <c r="AQ421" s="3">
        <v>145</v>
      </c>
      <c r="AR421" s="3">
        <v>10</v>
      </c>
      <c r="AS421" s="3">
        <v>145</v>
      </c>
      <c r="AT421" s="3">
        <v>10</v>
      </c>
      <c r="AU421" s="3"/>
      <c r="AV421" s="3"/>
      <c r="AW421" s="3"/>
      <c r="AX421" s="3"/>
      <c r="AY421" s="3" t="s">
        <v>107</v>
      </c>
      <c r="AZ421" s="3">
        <v>40</v>
      </c>
      <c r="BA421" s="3">
        <v>10</v>
      </c>
      <c r="BB421" s="3">
        <v>40</v>
      </c>
      <c r="BC421" s="3">
        <v>10</v>
      </c>
      <c r="BD421" s="3">
        <v>40</v>
      </c>
      <c r="BE421" s="3">
        <v>10</v>
      </c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6">
        <f t="shared" si="103"/>
        <v>5800</v>
      </c>
      <c r="CR421" s="6">
        <f t="shared" si="93"/>
        <v>750</v>
      </c>
      <c r="CS421" s="6">
        <f t="shared" si="104"/>
        <v>4350</v>
      </c>
      <c r="CT421" s="6">
        <f t="shared" si="105"/>
        <v>1200</v>
      </c>
      <c r="CU421" s="6">
        <f t="shared" si="106"/>
        <v>0</v>
      </c>
      <c r="CV421" s="6"/>
      <c r="CW421" s="6"/>
      <c r="CX421" s="6">
        <f t="shared" si="107"/>
        <v>12100</v>
      </c>
      <c r="CY421" s="3" t="s">
        <v>256</v>
      </c>
    </row>
    <row r="422" spans="1:103" x14ac:dyDescent="0.3">
      <c r="A422" s="2">
        <v>44251</v>
      </c>
      <c r="B422" s="2" t="str">
        <f t="shared" si="94"/>
        <v>Feb</v>
      </c>
      <c r="C422" s="3">
        <f t="shared" si="95"/>
        <v>9</v>
      </c>
      <c r="D422" s="2" t="str">
        <f t="shared" si="96"/>
        <v>Wed</v>
      </c>
      <c r="E422" s="2" t="str">
        <f t="shared" si="97"/>
        <v>2021</v>
      </c>
      <c r="F422" s="3">
        <f t="shared" si="98"/>
        <v>1</v>
      </c>
      <c r="G422" s="3">
        <f t="shared" si="99"/>
        <v>0</v>
      </c>
      <c r="H422" s="3">
        <v>1</v>
      </c>
      <c r="I422" s="3">
        <f t="shared" ca="1" si="100"/>
        <v>1</v>
      </c>
      <c r="J422" s="3" t="s">
        <v>71</v>
      </c>
      <c r="K422" s="3"/>
      <c r="L422" s="3"/>
      <c r="M422" s="3">
        <f t="shared" si="101"/>
        <v>0</v>
      </c>
      <c r="N422" s="3" t="str">
        <f t="shared" si="102"/>
        <v>No Lift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6">
        <f t="shared" si="103"/>
        <v>0</v>
      </c>
      <c r="CR422" s="6">
        <f t="shared" si="93"/>
        <v>0</v>
      </c>
      <c r="CS422" s="6">
        <f t="shared" si="104"/>
        <v>0</v>
      </c>
      <c r="CT422" s="6">
        <f t="shared" si="105"/>
        <v>0</v>
      </c>
      <c r="CU422" s="6">
        <f t="shared" si="106"/>
        <v>0</v>
      </c>
      <c r="CV422" s="6"/>
      <c r="CW422" s="6"/>
      <c r="CX422" s="6">
        <f t="shared" si="107"/>
        <v>0</v>
      </c>
      <c r="CY422" s="3" t="s">
        <v>257</v>
      </c>
    </row>
    <row r="423" spans="1:103" x14ac:dyDescent="0.3">
      <c r="A423" s="2">
        <v>44252</v>
      </c>
      <c r="B423" s="2" t="str">
        <f t="shared" si="94"/>
        <v>Feb</v>
      </c>
      <c r="C423" s="3">
        <f t="shared" si="95"/>
        <v>9</v>
      </c>
      <c r="D423" s="2" t="str">
        <f t="shared" si="96"/>
        <v>Thu</v>
      </c>
      <c r="E423" s="2" t="str">
        <f t="shared" si="97"/>
        <v>2021</v>
      </c>
      <c r="F423" s="3">
        <f t="shared" si="98"/>
        <v>1</v>
      </c>
      <c r="G423" s="3">
        <f t="shared" si="99"/>
        <v>0</v>
      </c>
      <c r="H423" s="3">
        <v>1</v>
      </c>
      <c r="I423" s="3">
        <f t="shared" ca="1" si="100"/>
        <v>1</v>
      </c>
      <c r="J423" s="3" t="s">
        <v>71</v>
      </c>
      <c r="K423" s="3"/>
      <c r="L423" s="3"/>
      <c r="M423" s="3">
        <f t="shared" si="101"/>
        <v>0</v>
      </c>
      <c r="N423" s="3" t="str">
        <f t="shared" si="102"/>
        <v>No Lift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6">
        <f t="shared" si="103"/>
        <v>0</v>
      </c>
      <c r="CR423" s="6">
        <f t="shared" si="93"/>
        <v>0</v>
      </c>
      <c r="CS423" s="6">
        <f t="shared" si="104"/>
        <v>0</v>
      </c>
      <c r="CT423" s="6">
        <f t="shared" si="105"/>
        <v>0</v>
      </c>
      <c r="CU423" s="6">
        <f t="shared" si="106"/>
        <v>0</v>
      </c>
      <c r="CV423" s="6"/>
      <c r="CW423" s="6"/>
      <c r="CX423" s="6">
        <f t="shared" si="107"/>
        <v>0</v>
      </c>
      <c r="CY423" s="3" t="s">
        <v>257</v>
      </c>
    </row>
    <row r="424" spans="1:103" x14ac:dyDescent="0.3">
      <c r="A424" s="2">
        <v>44253</v>
      </c>
      <c r="B424" s="2" t="str">
        <f t="shared" si="94"/>
        <v>Feb</v>
      </c>
      <c r="C424" s="3">
        <f t="shared" si="95"/>
        <v>9</v>
      </c>
      <c r="D424" s="2" t="str">
        <f t="shared" si="96"/>
        <v>Fri</v>
      </c>
      <c r="E424" s="2" t="str">
        <f t="shared" si="97"/>
        <v>2021</v>
      </c>
      <c r="F424" s="3">
        <f t="shared" si="98"/>
        <v>1</v>
      </c>
      <c r="G424" s="3">
        <f t="shared" si="99"/>
        <v>0</v>
      </c>
      <c r="H424" s="3">
        <v>1</v>
      </c>
      <c r="I424" s="3">
        <f t="shared" ca="1" si="100"/>
        <v>1</v>
      </c>
      <c r="J424" s="3" t="s">
        <v>71</v>
      </c>
      <c r="K424" s="3"/>
      <c r="L424" s="3"/>
      <c r="M424" s="3">
        <f t="shared" si="101"/>
        <v>0</v>
      </c>
      <c r="N424" s="3" t="str">
        <f t="shared" si="102"/>
        <v>No Lift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6">
        <f t="shared" si="103"/>
        <v>0</v>
      </c>
      <c r="CR424" s="6">
        <f t="shared" si="93"/>
        <v>0</v>
      </c>
      <c r="CS424" s="6">
        <f t="shared" si="104"/>
        <v>0</v>
      </c>
      <c r="CT424" s="6">
        <f t="shared" si="105"/>
        <v>0</v>
      </c>
      <c r="CU424" s="6">
        <f t="shared" si="106"/>
        <v>0</v>
      </c>
      <c r="CV424" s="6"/>
      <c r="CW424" s="6"/>
      <c r="CX424" s="6">
        <f t="shared" si="107"/>
        <v>0</v>
      </c>
      <c r="CY424" s="3" t="s">
        <v>257</v>
      </c>
    </row>
    <row r="425" spans="1:103" x14ac:dyDescent="0.3">
      <c r="A425" s="2">
        <v>44254</v>
      </c>
      <c r="B425" s="2" t="str">
        <f t="shared" si="94"/>
        <v>Feb</v>
      </c>
      <c r="C425" s="3">
        <f t="shared" si="95"/>
        <v>9</v>
      </c>
      <c r="D425" s="2" t="str">
        <f t="shared" si="96"/>
        <v>Sat</v>
      </c>
      <c r="E425" s="2" t="str">
        <f t="shared" si="97"/>
        <v>2021</v>
      </c>
      <c r="F425" s="3">
        <f t="shared" si="98"/>
        <v>0</v>
      </c>
      <c r="G425" s="3">
        <f t="shared" si="99"/>
        <v>1</v>
      </c>
      <c r="H425" s="3">
        <v>1</v>
      </c>
      <c r="I425" s="3">
        <f t="shared" ca="1" si="100"/>
        <v>1</v>
      </c>
      <c r="J425" s="3" t="s">
        <v>71</v>
      </c>
      <c r="K425" s="3"/>
      <c r="L425" s="3"/>
      <c r="M425" s="3">
        <f t="shared" si="101"/>
        <v>1</v>
      </c>
      <c r="N425" s="3" t="str">
        <f t="shared" si="102"/>
        <v>Legs</v>
      </c>
      <c r="O425" s="3" t="s">
        <v>45</v>
      </c>
      <c r="P425" s="3" t="s">
        <v>235</v>
      </c>
      <c r="Q425" s="3">
        <v>155</v>
      </c>
      <c r="R425" s="3">
        <v>10</v>
      </c>
      <c r="S425" s="3">
        <v>155</v>
      </c>
      <c r="T425" s="3">
        <v>10</v>
      </c>
      <c r="U425" s="3">
        <v>155</v>
      </c>
      <c r="V425" s="3">
        <v>10</v>
      </c>
      <c r="W425" s="3">
        <v>155</v>
      </c>
      <c r="X425" s="3">
        <v>10</v>
      </c>
      <c r="Y425" s="3"/>
      <c r="Z425" s="3"/>
      <c r="AA425" s="3"/>
      <c r="AB425" s="3"/>
      <c r="AC425" s="3" t="s">
        <v>236</v>
      </c>
      <c r="AD425" s="3">
        <v>45</v>
      </c>
      <c r="AE425" s="3">
        <v>10</v>
      </c>
      <c r="AF425" s="3">
        <v>45</v>
      </c>
      <c r="AG425" s="3">
        <v>10</v>
      </c>
      <c r="AH425" s="3">
        <v>45</v>
      </c>
      <c r="AI425" s="3">
        <v>10</v>
      </c>
      <c r="AJ425" s="3"/>
      <c r="AK425" s="3"/>
      <c r="AL425" s="3"/>
      <c r="AM425" s="3"/>
      <c r="AN425" s="3" t="s">
        <v>237</v>
      </c>
      <c r="AO425" s="3">
        <v>155</v>
      </c>
      <c r="AP425" s="3">
        <v>10</v>
      </c>
      <c r="AQ425" s="3">
        <v>155</v>
      </c>
      <c r="AR425" s="3">
        <v>10</v>
      </c>
      <c r="AS425" s="3">
        <v>155</v>
      </c>
      <c r="AT425" s="3">
        <v>10</v>
      </c>
      <c r="AU425" s="3"/>
      <c r="AV425" s="3"/>
      <c r="AW425" s="3"/>
      <c r="AX425" s="3"/>
      <c r="AY425" s="3" t="s">
        <v>234</v>
      </c>
      <c r="AZ425" s="3">
        <v>45</v>
      </c>
      <c r="BA425" s="3">
        <v>10</v>
      </c>
      <c r="BB425" s="3">
        <v>45</v>
      </c>
      <c r="BC425" s="3">
        <v>10</v>
      </c>
      <c r="BD425" s="3">
        <v>45</v>
      </c>
      <c r="BE425" s="3">
        <v>10</v>
      </c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6">
        <f t="shared" si="103"/>
        <v>6200</v>
      </c>
      <c r="CR425" s="6">
        <f t="shared" si="93"/>
        <v>1350</v>
      </c>
      <c r="CS425" s="6">
        <f t="shared" si="104"/>
        <v>4650</v>
      </c>
      <c r="CT425" s="6">
        <f t="shared" si="105"/>
        <v>1350</v>
      </c>
      <c r="CU425" s="6">
        <f t="shared" si="106"/>
        <v>0</v>
      </c>
      <c r="CV425" s="6"/>
      <c r="CW425" s="6"/>
      <c r="CX425" s="6">
        <f t="shared" si="107"/>
        <v>13550</v>
      </c>
      <c r="CY425" s="3" t="s">
        <v>256</v>
      </c>
    </row>
    <row r="426" spans="1:103" x14ac:dyDescent="0.3">
      <c r="A426" s="2">
        <v>44255</v>
      </c>
      <c r="B426" s="2" t="str">
        <f t="shared" si="94"/>
        <v>Feb</v>
      </c>
      <c r="C426" s="3">
        <f t="shared" si="95"/>
        <v>10</v>
      </c>
      <c r="D426" s="2" t="str">
        <f t="shared" si="96"/>
        <v>Sun</v>
      </c>
      <c r="E426" s="2" t="str">
        <f t="shared" si="97"/>
        <v>2021</v>
      </c>
      <c r="F426" s="3">
        <f t="shared" si="98"/>
        <v>0</v>
      </c>
      <c r="G426" s="3">
        <f t="shared" si="99"/>
        <v>1</v>
      </c>
      <c r="H426" s="3">
        <v>1</v>
      </c>
      <c r="I426" s="3">
        <f t="shared" ca="1" si="100"/>
        <v>1</v>
      </c>
      <c r="J426" s="3" t="s">
        <v>71</v>
      </c>
      <c r="K426" s="3"/>
      <c r="L426" s="3"/>
      <c r="M426" s="3">
        <f t="shared" si="101"/>
        <v>0</v>
      </c>
      <c r="N426" s="3" t="str">
        <f t="shared" si="102"/>
        <v>No Lift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6">
        <f t="shared" si="103"/>
        <v>0</v>
      </c>
      <c r="CR426" s="6">
        <f t="shared" si="93"/>
        <v>0</v>
      </c>
      <c r="CS426" s="6">
        <f t="shared" si="104"/>
        <v>0</v>
      </c>
      <c r="CT426" s="6">
        <f t="shared" si="105"/>
        <v>0</v>
      </c>
      <c r="CU426" s="6">
        <f t="shared" si="106"/>
        <v>0</v>
      </c>
      <c r="CV426" s="6"/>
      <c r="CW426" s="6"/>
      <c r="CX426" s="6">
        <f t="shared" si="107"/>
        <v>0</v>
      </c>
      <c r="CY426" s="3" t="s">
        <v>257</v>
      </c>
    </row>
    <row r="427" spans="1:103" x14ac:dyDescent="0.3">
      <c r="A427" s="2">
        <v>44256</v>
      </c>
      <c r="B427" s="2" t="str">
        <f t="shared" si="94"/>
        <v>Mar</v>
      </c>
      <c r="C427" s="3">
        <f t="shared" si="95"/>
        <v>10</v>
      </c>
      <c r="D427" s="2" t="str">
        <f t="shared" si="96"/>
        <v>Mon</v>
      </c>
      <c r="E427" s="2" t="str">
        <f t="shared" si="97"/>
        <v>2021</v>
      </c>
      <c r="F427" s="3">
        <f t="shared" si="98"/>
        <v>1</v>
      </c>
      <c r="G427" s="3">
        <f t="shared" si="99"/>
        <v>0</v>
      </c>
      <c r="H427" s="3">
        <v>1</v>
      </c>
      <c r="I427" s="3">
        <f t="shared" ca="1" si="100"/>
        <v>1</v>
      </c>
      <c r="J427" s="3" t="s">
        <v>71</v>
      </c>
      <c r="K427" s="3"/>
      <c r="L427" s="3"/>
      <c r="M427" s="3">
        <f t="shared" si="101"/>
        <v>0</v>
      </c>
      <c r="N427" s="3" t="str">
        <f t="shared" si="102"/>
        <v>No Lift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6">
        <f t="shared" si="103"/>
        <v>0</v>
      </c>
      <c r="CR427" s="6">
        <f t="shared" si="93"/>
        <v>0</v>
      </c>
      <c r="CS427" s="6">
        <f t="shared" si="104"/>
        <v>0</v>
      </c>
      <c r="CT427" s="6">
        <f t="shared" si="105"/>
        <v>0</v>
      </c>
      <c r="CU427" s="6">
        <f t="shared" si="106"/>
        <v>0</v>
      </c>
      <c r="CV427" s="6"/>
      <c r="CW427" s="6"/>
      <c r="CX427" s="6">
        <f t="shared" si="107"/>
        <v>0</v>
      </c>
      <c r="CY427" s="3" t="s">
        <v>257</v>
      </c>
    </row>
    <row r="428" spans="1:103" x14ac:dyDescent="0.3">
      <c r="A428" s="2">
        <v>44257</v>
      </c>
      <c r="B428" s="2" t="str">
        <f t="shared" si="94"/>
        <v>Mar</v>
      </c>
      <c r="C428" s="3">
        <f t="shared" si="95"/>
        <v>10</v>
      </c>
      <c r="D428" s="2" t="str">
        <f t="shared" si="96"/>
        <v>Tue</v>
      </c>
      <c r="E428" s="2" t="str">
        <f t="shared" si="97"/>
        <v>2021</v>
      </c>
      <c r="F428" s="3">
        <f t="shared" si="98"/>
        <v>1</v>
      </c>
      <c r="G428" s="3">
        <f t="shared" si="99"/>
        <v>0</v>
      </c>
      <c r="H428" s="3">
        <v>1</v>
      </c>
      <c r="I428" s="3">
        <f t="shared" ca="1" si="100"/>
        <v>1</v>
      </c>
      <c r="J428" s="3" t="s">
        <v>71</v>
      </c>
      <c r="K428" s="3" t="s">
        <v>92</v>
      </c>
      <c r="L428" s="3"/>
      <c r="M428" s="3">
        <f t="shared" si="101"/>
        <v>1</v>
      </c>
      <c r="N428" s="3" t="str">
        <f t="shared" si="102"/>
        <v>Legs</v>
      </c>
      <c r="O428" s="3" t="s">
        <v>48</v>
      </c>
      <c r="P428" s="3" t="s">
        <v>221</v>
      </c>
      <c r="Q428" s="3">
        <v>155</v>
      </c>
      <c r="R428" s="3">
        <v>10</v>
      </c>
      <c r="S428" s="3">
        <v>155</v>
      </c>
      <c r="T428" s="3">
        <v>10</v>
      </c>
      <c r="U428" s="3">
        <v>155</v>
      </c>
      <c r="V428" s="3">
        <v>10</v>
      </c>
      <c r="W428" s="3">
        <v>155</v>
      </c>
      <c r="X428" s="3">
        <v>10</v>
      </c>
      <c r="Y428" s="3"/>
      <c r="Z428" s="3"/>
      <c r="AA428" s="3"/>
      <c r="AB428" s="3"/>
      <c r="AC428" s="3" t="s">
        <v>98</v>
      </c>
      <c r="AD428" s="3">
        <v>25</v>
      </c>
      <c r="AE428" s="3">
        <v>10</v>
      </c>
      <c r="AF428" s="3">
        <v>25</v>
      </c>
      <c r="AG428" s="3">
        <v>10</v>
      </c>
      <c r="AH428" s="3">
        <v>25</v>
      </c>
      <c r="AI428" s="3">
        <v>10</v>
      </c>
      <c r="AJ428" s="3"/>
      <c r="AK428" s="3"/>
      <c r="AL428" s="3"/>
      <c r="AM428" s="3"/>
      <c r="AN428" s="3" t="s">
        <v>72</v>
      </c>
      <c r="AO428" s="3">
        <v>155</v>
      </c>
      <c r="AP428" s="3">
        <v>10</v>
      </c>
      <c r="AQ428" s="3">
        <v>155</v>
      </c>
      <c r="AR428" s="3">
        <v>10</v>
      </c>
      <c r="AS428" s="3">
        <v>155</v>
      </c>
      <c r="AT428" s="3">
        <v>10</v>
      </c>
      <c r="AU428" s="3"/>
      <c r="AV428" s="3"/>
      <c r="AW428" s="3"/>
      <c r="AX428" s="3"/>
      <c r="AY428" s="3" t="s">
        <v>107</v>
      </c>
      <c r="AZ428" s="3">
        <v>45</v>
      </c>
      <c r="BA428" s="3">
        <v>10</v>
      </c>
      <c r="BB428" s="3">
        <v>45</v>
      </c>
      <c r="BC428" s="3">
        <v>10</v>
      </c>
      <c r="BD428" s="3">
        <v>45</v>
      </c>
      <c r="BE428" s="3">
        <v>10</v>
      </c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6">
        <f t="shared" si="103"/>
        <v>6200</v>
      </c>
      <c r="CR428" s="6">
        <f t="shared" ref="CR428:CR469" si="108">IFERROR(AD428*AE428, 0)+IFERROR(AF428*AG428, 0)+IFERROR(AH428*AI428, 0)+IFERROR(AJ428*AK428, 0)+IFERROR(AL428*AM428, 0)</f>
        <v>750</v>
      </c>
      <c r="CS428" s="6">
        <f t="shared" si="104"/>
        <v>4650</v>
      </c>
      <c r="CT428" s="6">
        <f t="shared" si="105"/>
        <v>1350</v>
      </c>
      <c r="CU428" s="6">
        <f t="shared" si="106"/>
        <v>0</v>
      </c>
      <c r="CV428" s="6"/>
      <c r="CW428" s="6"/>
      <c r="CX428" s="6">
        <f t="shared" si="107"/>
        <v>12950</v>
      </c>
      <c r="CY428" s="3" t="s">
        <v>256</v>
      </c>
    </row>
    <row r="429" spans="1:103" x14ac:dyDescent="0.3">
      <c r="A429" s="2">
        <v>44258</v>
      </c>
      <c r="B429" s="2" t="str">
        <f t="shared" si="94"/>
        <v>Mar</v>
      </c>
      <c r="C429" s="3">
        <f t="shared" si="95"/>
        <v>10</v>
      </c>
      <c r="D429" s="2" t="str">
        <f t="shared" si="96"/>
        <v>Wed</v>
      </c>
      <c r="E429" s="2" t="str">
        <f t="shared" si="97"/>
        <v>2021</v>
      </c>
      <c r="F429" s="3">
        <f t="shared" si="98"/>
        <v>1</v>
      </c>
      <c r="G429" s="3">
        <f t="shared" si="99"/>
        <v>0</v>
      </c>
      <c r="H429" s="3">
        <v>1</v>
      </c>
      <c r="I429" s="3">
        <f t="shared" ca="1" si="100"/>
        <v>1</v>
      </c>
      <c r="J429" s="3" t="s">
        <v>71</v>
      </c>
      <c r="K429" s="3"/>
      <c r="L429" s="3"/>
      <c r="M429" s="3">
        <f t="shared" si="101"/>
        <v>0</v>
      </c>
      <c r="N429" s="3" t="str">
        <f t="shared" si="102"/>
        <v>No Lift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6">
        <f t="shared" si="103"/>
        <v>0</v>
      </c>
      <c r="CR429" s="6">
        <f t="shared" si="108"/>
        <v>0</v>
      </c>
      <c r="CS429" s="6">
        <f t="shared" si="104"/>
        <v>0</v>
      </c>
      <c r="CT429" s="6">
        <f t="shared" si="105"/>
        <v>0</v>
      </c>
      <c r="CU429" s="6">
        <f t="shared" si="106"/>
        <v>0</v>
      </c>
      <c r="CV429" s="6"/>
      <c r="CW429" s="6"/>
      <c r="CX429" s="6">
        <f t="shared" si="107"/>
        <v>0</v>
      </c>
      <c r="CY429" s="3" t="s">
        <v>257</v>
      </c>
    </row>
    <row r="430" spans="1:103" x14ac:dyDescent="0.3">
      <c r="A430" s="2">
        <v>44259</v>
      </c>
      <c r="B430" s="2" t="str">
        <f t="shared" si="94"/>
        <v>Mar</v>
      </c>
      <c r="C430" s="3">
        <f t="shared" si="95"/>
        <v>10</v>
      </c>
      <c r="D430" s="2" t="str">
        <f t="shared" si="96"/>
        <v>Thu</v>
      </c>
      <c r="E430" s="2" t="str">
        <f t="shared" si="97"/>
        <v>2021</v>
      </c>
      <c r="F430" s="3">
        <f t="shared" si="98"/>
        <v>1</v>
      </c>
      <c r="G430" s="3">
        <f t="shared" si="99"/>
        <v>0</v>
      </c>
      <c r="H430" s="3">
        <v>1</v>
      </c>
      <c r="I430" s="3">
        <f t="shared" ca="1" si="100"/>
        <v>1</v>
      </c>
      <c r="J430" s="3" t="s">
        <v>71</v>
      </c>
      <c r="K430" s="3"/>
      <c r="L430" s="3"/>
      <c r="M430" s="3">
        <f t="shared" si="101"/>
        <v>0</v>
      </c>
      <c r="N430" s="3" t="str">
        <f t="shared" si="102"/>
        <v>No Lift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6">
        <f t="shared" si="103"/>
        <v>0</v>
      </c>
      <c r="CR430" s="6">
        <f t="shared" si="108"/>
        <v>0</v>
      </c>
      <c r="CS430" s="6">
        <f t="shared" si="104"/>
        <v>0</v>
      </c>
      <c r="CT430" s="6">
        <f t="shared" si="105"/>
        <v>0</v>
      </c>
      <c r="CU430" s="6">
        <f t="shared" si="106"/>
        <v>0</v>
      </c>
      <c r="CV430" s="6"/>
      <c r="CW430" s="6"/>
      <c r="CX430" s="6">
        <f t="shared" si="107"/>
        <v>0</v>
      </c>
      <c r="CY430" s="3" t="s">
        <v>257</v>
      </c>
    </row>
    <row r="431" spans="1:103" x14ac:dyDescent="0.3">
      <c r="A431" s="2">
        <v>44260</v>
      </c>
      <c r="B431" s="2" t="str">
        <f t="shared" si="94"/>
        <v>Mar</v>
      </c>
      <c r="C431" s="3">
        <f t="shared" si="95"/>
        <v>10</v>
      </c>
      <c r="D431" s="2" t="str">
        <f t="shared" si="96"/>
        <v>Fri</v>
      </c>
      <c r="E431" s="2" t="str">
        <f t="shared" si="97"/>
        <v>2021</v>
      </c>
      <c r="F431" s="3">
        <f t="shared" si="98"/>
        <v>1</v>
      </c>
      <c r="G431" s="3">
        <f t="shared" si="99"/>
        <v>0</v>
      </c>
      <c r="H431" s="3">
        <v>1</v>
      </c>
      <c r="I431" s="3">
        <f t="shared" ca="1" si="100"/>
        <v>1</v>
      </c>
      <c r="J431" s="3" t="s">
        <v>71</v>
      </c>
      <c r="K431" s="3"/>
      <c r="L431" s="3"/>
      <c r="M431" s="3">
        <f t="shared" si="101"/>
        <v>0</v>
      </c>
      <c r="N431" s="3" t="str">
        <f t="shared" si="102"/>
        <v>No Lift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6">
        <f t="shared" si="103"/>
        <v>0</v>
      </c>
      <c r="CR431" s="6">
        <f t="shared" si="108"/>
        <v>0</v>
      </c>
      <c r="CS431" s="6">
        <f t="shared" si="104"/>
        <v>0</v>
      </c>
      <c r="CT431" s="6">
        <f t="shared" si="105"/>
        <v>0</v>
      </c>
      <c r="CU431" s="6">
        <f t="shared" si="106"/>
        <v>0</v>
      </c>
      <c r="CV431" s="6"/>
      <c r="CW431" s="6"/>
      <c r="CX431" s="6">
        <f t="shared" si="107"/>
        <v>0</v>
      </c>
      <c r="CY431" s="3" t="s">
        <v>257</v>
      </c>
    </row>
    <row r="432" spans="1:103" x14ac:dyDescent="0.3">
      <c r="A432" s="2">
        <v>44261</v>
      </c>
      <c r="B432" s="2" t="str">
        <f t="shared" si="94"/>
        <v>Mar</v>
      </c>
      <c r="C432" s="3">
        <f t="shared" si="95"/>
        <v>10</v>
      </c>
      <c r="D432" s="2" t="str">
        <f t="shared" si="96"/>
        <v>Sat</v>
      </c>
      <c r="E432" s="2" t="str">
        <f t="shared" si="97"/>
        <v>2021</v>
      </c>
      <c r="F432" s="3">
        <f t="shared" si="98"/>
        <v>0</v>
      </c>
      <c r="G432" s="3">
        <f t="shared" si="99"/>
        <v>1</v>
      </c>
      <c r="H432" s="3">
        <v>1</v>
      </c>
      <c r="I432" s="3">
        <f t="shared" ca="1" si="100"/>
        <v>1</v>
      </c>
      <c r="J432" s="3" t="s">
        <v>71</v>
      </c>
      <c r="K432" s="3"/>
      <c r="L432" s="3"/>
      <c r="M432" s="3">
        <f t="shared" si="101"/>
        <v>1</v>
      </c>
      <c r="N432" s="3" t="str">
        <f t="shared" si="102"/>
        <v>Legs</v>
      </c>
      <c r="O432" s="3" t="s">
        <v>45</v>
      </c>
      <c r="P432" s="3" t="s">
        <v>235</v>
      </c>
      <c r="Q432" s="3">
        <v>155</v>
      </c>
      <c r="R432" s="3">
        <v>10</v>
      </c>
      <c r="S432" s="3">
        <v>155</v>
      </c>
      <c r="T432" s="3">
        <v>10</v>
      </c>
      <c r="U432" s="3">
        <v>155</v>
      </c>
      <c r="V432" s="3">
        <v>10</v>
      </c>
      <c r="W432" s="3">
        <v>155</v>
      </c>
      <c r="X432" s="3">
        <v>10</v>
      </c>
      <c r="Y432" s="3"/>
      <c r="Z432" s="3"/>
      <c r="AA432" s="3"/>
      <c r="AB432" s="3"/>
      <c r="AC432" s="3" t="s">
        <v>236</v>
      </c>
      <c r="AD432" s="3">
        <v>45</v>
      </c>
      <c r="AE432" s="3">
        <v>10</v>
      </c>
      <c r="AF432" s="3">
        <v>45</v>
      </c>
      <c r="AG432" s="3">
        <v>10</v>
      </c>
      <c r="AH432" s="3">
        <v>45</v>
      </c>
      <c r="AI432" s="3">
        <v>10</v>
      </c>
      <c r="AJ432" s="3"/>
      <c r="AK432" s="3"/>
      <c r="AL432" s="3"/>
      <c r="AM432" s="3"/>
      <c r="AN432" s="3" t="s">
        <v>237</v>
      </c>
      <c r="AO432" s="3">
        <v>155</v>
      </c>
      <c r="AP432" s="3">
        <v>10</v>
      </c>
      <c r="AQ432" s="3">
        <v>155</v>
      </c>
      <c r="AR432" s="3">
        <v>10</v>
      </c>
      <c r="AS432" s="3">
        <v>155</v>
      </c>
      <c r="AT432" s="3">
        <v>10</v>
      </c>
      <c r="AU432" s="3"/>
      <c r="AV432" s="3"/>
      <c r="AW432" s="3"/>
      <c r="AX432" s="3"/>
      <c r="AY432" s="3" t="s">
        <v>234</v>
      </c>
      <c r="AZ432" s="3">
        <v>35</v>
      </c>
      <c r="BA432" s="3">
        <v>10</v>
      </c>
      <c r="BB432" s="3">
        <v>35</v>
      </c>
      <c r="BC432" s="3">
        <v>10</v>
      </c>
      <c r="BD432" s="3">
        <v>35</v>
      </c>
      <c r="BE432" s="3">
        <v>10</v>
      </c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6">
        <f t="shared" si="103"/>
        <v>6200</v>
      </c>
      <c r="CR432" s="6">
        <f t="shared" si="108"/>
        <v>1350</v>
      </c>
      <c r="CS432" s="6">
        <f t="shared" si="104"/>
        <v>4650</v>
      </c>
      <c r="CT432" s="6">
        <f t="shared" si="105"/>
        <v>1050</v>
      </c>
      <c r="CU432" s="6">
        <f t="shared" si="106"/>
        <v>0</v>
      </c>
      <c r="CV432" s="6"/>
      <c r="CW432" s="6"/>
      <c r="CX432" s="6">
        <f t="shared" si="107"/>
        <v>13250</v>
      </c>
      <c r="CY432" s="3" t="s">
        <v>256</v>
      </c>
    </row>
    <row r="433" spans="1:103" x14ac:dyDescent="0.3">
      <c r="A433" s="2">
        <v>44262</v>
      </c>
      <c r="B433" s="2" t="str">
        <f t="shared" si="94"/>
        <v>Mar</v>
      </c>
      <c r="C433" s="3">
        <f t="shared" si="95"/>
        <v>11</v>
      </c>
      <c r="D433" s="2" t="str">
        <f t="shared" si="96"/>
        <v>Sun</v>
      </c>
      <c r="E433" s="2" t="str">
        <f t="shared" si="97"/>
        <v>2021</v>
      </c>
      <c r="F433" s="3">
        <f t="shared" si="98"/>
        <v>0</v>
      </c>
      <c r="G433" s="3">
        <f t="shared" si="99"/>
        <v>1</v>
      </c>
      <c r="H433" s="3">
        <v>1</v>
      </c>
      <c r="I433" s="3">
        <f t="shared" ca="1" si="100"/>
        <v>1</v>
      </c>
      <c r="J433" s="3" t="s">
        <v>71</v>
      </c>
      <c r="K433" s="3"/>
      <c r="L433" s="3"/>
      <c r="M433" s="3">
        <f t="shared" si="101"/>
        <v>0</v>
      </c>
      <c r="N433" s="3" t="str">
        <f t="shared" si="102"/>
        <v>No Lift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6">
        <f t="shared" si="103"/>
        <v>0</v>
      </c>
      <c r="CR433" s="6">
        <f t="shared" si="108"/>
        <v>0</v>
      </c>
      <c r="CS433" s="6">
        <f t="shared" si="104"/>
        <v>0</v>
      </c>
      <c r="CT433" s="6">
        <f t="shared" si="105"/>
        <v>0</v>
      </c>
      <c r="CU433" s="6">
        <f t="shared" si="106"/>
        <v>0</v>
      </c>
      <c r="CV433" s="6"/>
      <c r="CW433" s="6"/>
      <c r="CX433" s="6">
        <f t="shared" si="107"/>
        <v>0</v>
      </c>
      <c r="CY433" s="3" t="s">
        <v>257</v>
      </c>
    </row>
    <row r="434" spans="1:103" x14ac:dyDescent="0.3">
      <c r="A434" s="2">
        <v>44263</v>
      </c>
      <c r="B434" s="2" t="str">
        <f t="shared" si="94"/>
        <v>Mar</v>
      </c>
      <c r="C434" s="3">
        <f t="shared" si="95"/>
        <v>11</v>
      </c>
      <c r="D434" s="2" t="str">
        <f t="shared" si="96"/>
        <v>Mon</v>
      </c>
      <c r="E434" s="2" t="str">
        <f t="shared" si="97"/>
        <v>2021</v>
      </c>
      <c r="F434" s="3">
        <f t="shared" si="98"/>
        <v>1</v>
      </c>
      <c r="G434" s="3">
        <f t="shared" si="99"/>
        <v>0</v>
      </c>
      <c r="H434" s="3">
        <v>1</v>
      </c>
      <c r="I434" s="3">
        <f t="shared" ca="1" si="100"/>
        <v>1</v>
      </c>
      <c r="J434" s="3" t="s">
        <v>71</v>
      </c>
      <c r="K434" s="3"/>
      <c r="L434" s="3"/>
      <c r="M434" s="3">
        <f t="shared" si="101"/>
        <v>0</v>
      </c>
      <c r="N434" s="3" t="str">
        <f t="shared" si="102"/>
        <v>No Lift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6">
        <f t="shared" si="103"/>
        <v>0</v>
      </c>
      <c r="CR434" s="6">
        <f t="shared" si="108"/>
        <v>0</v>
      </c>
      <c r="CS434" s="6">
        <f t="shared" si="104"/>
        <v>0</v>
      </c>
      <c r="CT434" s="6">
        <f t="shared" si="105"/>
        <v>0</v>
      </c>
      <c r="CU434" s="6">
        <f t="shared" si="106"/>
        <v>0</v>
      </c>
      <c r="CV434" s="6"/>
      <c r="CW434" s="6"/>
      <c r="CX434" s="6">
        <f t="shared" si="107"/>
        <v>0</v>
      </c>
      <c r="CY434" s="3" t="s">
        <v>257</v>
      </c>
    </row>
    <row r="435" spans="1:103" x14ac:dyDescent="0.3">
      <c r="A435" s="2">
        <v>44264</v>
      </c>
      <c r="B435" s="2" t="str">
        <f t="shared" si="94"/>
        <v>Mar</v>
      </c>
      <c r="C435" s="3">
        <f t="shared" si="95"/>
        <v>11</v>
      </c>
      <c r="D435" s="2" t="str">
        <f t="shared" si="96"/>
        <v>Tue</v>
      </c>
      <c r="E435" s="2" t="str">
        <f t="shared" si="97"/>
        <v>2021</v>
      </c>
      <c r="F435" s="3">
        <f t="shared" si="98"/>
        <v>1</v>
      </c>
      <c r="G435" s="3">
        <f t="shared" si="99"/>
        <v>0</v>
      </c>
      <c r="H435" s="3">
        <v>1</v>
      </c>
      <c r="I435" s="3">
        <f t="shared" ca="1" si="100"/>
        <v>1</v>
      </c>
      <c r="J435" s="3" t="s">
        <v>71</v>
      </c>
      <c r="K435" s="3"/>
      <c r="L435" s="3"/>
      <c r="M435" s="3">
        <f t="shared" si="101"/>
        <v>0</v>
      </c>
      <c r="N435" s="3" t="str">
        <f t="shared" si="102"/>
        <v>No Lift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6">
        <f t="shared" si="103"/>
        <v>0</v>
      </c>
      <c r="CR435" s="6">
        <f t="shared" si="108"/>
        <v>0</v>
      </c>
      <c r="CS435" s="6">
        <f t="shared" si="104"/>
        <v>0</v>
      </c>
      <c r="CT435" s="6">
        <f t="shared" si="105"/>
        <v>0</v>
      </c>
      <c r="CU435" s="6">
        <f t="shared" si="106"/>
        <v>0</v>
      </c>
      <c r="CV435" s="6"/>
      <c r="CW435" s="6"/>
      <c r="CX435" s="6">
        <f t="shared" si="107"/>
        <v>0</v>
      </c>
      <c r="CY435" s="3" t="s">
        <v>257</v>
      </c>
    </row>
    <row r="436" spans="1:103" x14ac:dyDescent="0.3">
      <c r="A436" s="2">
        <v>44265</v>
      </c>
      <c r="B436" s="2" t="str">
        <f t="shared" si="94"/>
        <v>Mar</v>
      </c>
      <c r="C436" s="3">
        <f t="shared" si="95"/>
        <v>11</v>
      </c>
      <c r="D436" s="2" t="str">
        <f t="shared" si="96"/>
        <v>Wed</v>
      </c>
      <c r="E436" s="2" t="str">
        <f t="shared" si="97"/>
        <v>2021</v>
      </c>
      <c r="F436" s="3">
        <f t="shared" si="98"/>
        <v>1</v>
      </c>
      <c r="G436" s="3">
        <f t="shared" si="99"/>
        <v>0</v>
      </c>
      <c r="H436" s="3">
        <v>1</v>
      </c>
      <c r="I436" s="3">
        <f t="shared" ca="1" si="100"/>
        <v>1</v>
      </c>
      <c r="J436" s="3" t="s">
        <v>71</v>
      </c>
      <c r="K436" s="3"/>
      <c r="L436" s="3"/>
      <c r="M436" s="3">
        <f t="shared" si="101"/>
        <v>0</v>
      </c>
      <c r="N436" s="3" t="str">
        <f t="shared" si="102"/>
        <v>No Lift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6">
        <f t="shared" si="103"/>
        <v>0</v>
      </c>
      <c r="CR436" s="6">
        <f t="shared" si="108"/>
        <v>0</v>
      </c>
      <c r="CS436" s="6">
        <f t="shared" si="104"/>
        <v>0</v>
      </c>
      <c r="CT436" s="6">
        <f t="shared" si="105"/>
        <v>0</v>
      </c>
      <c r="CU436" s="6">
        <f t="shared" si="106"/>
        <v>0</v>
      </c>
      <c r="CV436" s="6"/>
      <c r="CW436" s="6"/>
      <c r="CX436" s="6">
        <f t="shared" si="107"/>
        <v>0</v>
      </c>
      <c r="CY436" s="3" t="s">
        <v>257</v>
      </c>
    </row>
    <row r="437" spans="1:103" x14ac:dyDescent="0.3">
      <c r="A437" s="2">
        <v>44266</v>
      </c>
      <c r="B437" s="2" t="str">
        <f t="shared" si="94"/>
        <v>Mar</v>
      </c>
      <c r="C437" s="3">
        <f t="shared" si="95"/>
        <v>11</v>
      </c>
      <c r="D437" s="2" t="str">
        <f t="shared" si="96"/>
        <v>Thu</v>
      </c>
      <c r="E437" s="2" t="str">
        <f t="shared" si="97"/>
        <v>2021</v>
      </c>
      <c r="F437" s="3">
        <f t="shared" si="98"/>
        <v>1</v>
      </c>
      <c r="G437" s="3">
        <f t="shared" si="99"/>
        <v>0</v>
      </c>
      <c r="H437" s="3">
        <v>1</v>
      </c>
      <c r="I437" s="3">
        <f t="shared" ca="1" si="100"/>
        <v>1</v>
      </c>
      <c r="J437" s="3" t="s">
        <v>71</v>
      </c>
      <c r="K437" s="3"/>
      <c r="L437" s="3"/>
      <c r="M437" s="3">
        <f t="shared" si="101"/>
        <v>0</v>
      </c>
      <c r="N437" s="3" t="str">
        <f t="shared" si="102"/>
        <v>No Lift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6">
        <f t="shared" si="103"/>
        <v>0</v>
      </c>
      <c r="CR437" s="6">
        <f t="shared" si="108"/>
        <v>0</v>
      </c>
      <c r="CS437" s="6">
        <f t="shared" si="104"/>
        <v>0</v>
      </c>
      <c r="CT437" s="6">
        <f t="shared" si="105"/>
        <v>0</v>
      </c>
      <c r="CU437" s="6">
        <f t="shared" si="106"/>
        <v>0</v>
      </c>
      <c r="CV437" s="6"/>
      <c r="CW437" s="6"/>
      <c r="CX437" s="6">
        <f t="shared" si="107"/>
        <v>0</v>
      </c>
      <c r="CY437" s="3" t="s">
        <v>257</v>
      </c>
    </row>
    <row r="438" spans="1:103" x14ac:dyDescent="0.3">
      <c r="A438" s="2">
        <v>44267</v>
      </c>
      <c r="B438" s="2" t="str">
        <f t="shared" si="94"/>
        <v>Mar</v>
      </c>
      <c r="C438" s="3">
        <f t="shared" si="95"/>
        <v>11</v>
      </c>
      <c r="D438" s="2" t="str">
        <f t="shared" si="96"/>
        <v>Fri</v>
      </c>
      <c r="E438" s="2" t="str">
        <f t="shared" si="97"/>
        <v>2021</v>
      </c>
      <c r="F438" s="3">
        <f t="shared" si="98"/>
        <v>1</v>
      </c>
      <c r="G438" s="3">
        <f t="shared" si="99"/>
        <v>0</v>
      </c>
      <c r="H438" s="3">
        <v>1</v>
      </c>
      <c r="I438" s="3">
        <f t="shared" ca="1" si="100"/>
        <v>1</v>
      </c>
      <c r="J438" s="3" t="s">
        <v>71</v>
      </c>
      <c r="K438" s="3"/>
      <c r="L438" s="3"/>
      <c r="M438" s="3">
        <f t="shared" si="101"/>
        <v>0</v>
      </c>
      <c r="N438" s="3" t="str">
        <f t="shared" si="102"/>
        <v>No Lift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6">
        <f t="shared" si="103"/>
        <v>0</v>
      </c>
      <c r="CR438" s="6">
        <f t="shared" si="108"/>
        <v>0</v>
      </c>
      <c r="CS438" s="6">
        <f t="shared" si="104"/>
        <v>0</v>
      </c>
      <c r="CT438" s="6">
        <f t="shared" si="105"/>
        <v>0</v>
      </c>
      <c r="CU438" s="6">
        <f t="shared" si="106"/>
        <v>0</v>
      </c>
      <c r="CV438" s="6"/>
      <c r="CW438" s="6"/>
      <c r="CX438" s="6">
        <f t="shared" si="107"/>
        <v>0</v>
      </c>
      <c r="CY438" s="3" t="s">
        <v>257</v>
      </c>
    </row>
    <row r="439" spans="1:103" x14ac:dyDescent="0.3">
      <c r="A439" s="2">
        <v>44268</v>
      </c>
      <c r="B439" s="2" t="str">
        <f t="shared" si="94"/>
        <v>Mar</v>
      </c>
      <c r="C439" s="3">
        <f t="shared" si="95"/>
        <v>11</v>
      </c>
      <c r="D439" s="2" t="str">
        <f t="shared" si="96"/>
        <v>Sat</v>
      </c>
      <c r="E439" s="2" t="str">
        <f t="shared" si="97"/>
        <v>2021</v>
      </c>
      <c r="F439" s="3">
        <f t="shared" si="98"/>
        <v>0</v>
      </c>
      <c r="G439" s="3">
        <f t="shared" si="99"/>
        <v>1</v>
      </c>
      <c r="H439" s="3">
        <v>1</v>
      </c>
      <c r="I439" s="3">
        <f t="shared" ca="1" si="100"/>
        <v>1</v>
      </c>
      <c r="J439" s="3" t="s">
        <v>71</v>
      </c>
      <c r="K439" s="3"/>
      <c r="L439" s="3"/>
      <c r="M439" s="3">
        <f t="shared" si="101"/>
        <v>0</v>
      </c>
      <c r="N439" s="3" t="str">
        <f t="shared" si="102"/>
        <v>No Lift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6">
        <f t="shared" si="103"/>
        <v>0</v>
      </c>
      <c r="CR439" s="6">
        <f t="shared" si="108"/>
        <v>0</v>
      </c>
      <c r="CS439" s="6">
        <f t="shared" si="104"/>
        <v>0</v>
      </c>
      <c r="CT439" s="6">
        <f t="shared" si="105"/>
        <v>0</v>
      </c>
      <c r="CU439" s="6">
        <f t="shared" si="106"/>
        <v>0</v>
      </c>
      <c r="CV439" s="6"/>
      <c r="CW439" s="6"/>
      <c r="CX439" s="6">
        <f t="shared" si="107"/>
        <v>0</v>
      </c>
      <c r="CY439" s="3" t="s">
        <v>257</v>
      </c>
    </row>
    <row r="440" spans="1:103" x14ac:dyDescent="0.3">
      <c r="A440" s="2">
        <v>44269</v>
      </c>
      <c r="B440" s="2" t="str">
        <f t="shared" si="94"/>
        <v>Mar</v>
      </c>
      <c r="C440" s="3">
        <f t="shared" si="95"/>
        <v>12</v>
      </c>
      <c r="D440" s="2" t="str">
        <f t="shared" si="96"/>
        <v>Sun</v>
      </c>
      <c r="E440" s="2" t="str">
        <f t="shared" si="97"/>
        <v>2021</v>
      </c>
      <c r="F440" s="3">
        <f t="shared" si="98"/>
        <v>0</v>
      </c>
      <c r="G440" s="3">
        <f t="shared" si="99"/>
        <v>1</v>
      </c>
      <c r="H440" s="3">
        <v>1</v>
      </c>
      <c r="I440" s="3">
        <f t="shared" ca="1" si="100"/>
        <v>1</v>
      </c>
      <c r="J440" s="3" t="s">
        <v>71</v>
      </c>
      <c r="K440" s="3"/>
      <c r="L440" s="3"/>
      <c r="M440" s="3">
        <f t="shared" si="101"/>
        <v>0</v>
      </c>
      <c r="N440" s="3" t="str">
        <f t="shared" si="102"/>
        <v>No Lift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6">
        <f t="shared" si="103"/>
        <v>0</v>
      </c>
      <c r="CR440" s="6">
        <f t="shared" si="108"/>
        <v>0</v>
      </c>
      <c r="CS440" s="6">
        <f t="shared" si="104"/>
        <v>0</v>
      </c>
      <c r="CT440" s="6">
        <f t="shared" si="105"/>
        <v>0</v>
      </c>
      <c r="CU440" s="6">
        <f t="shared" si="106"/>
        <v>0</v>
      </c>
      <c r="CV440" s="6"/>
      <c r="CW440" s="6"/>
      <c r="CX440" s="6">
        <f t="shared" si="107"/>
        <v>0</v>
      </c>
      <c r="CY440" s="3" t="s">
        <v>257</v>
      </c>
    </row>
    <row r="441" spans="1:103" x14ac:dyDescent="0.3">
      <c r="A441" s="2">
        <v>44270</v>
      </c>
      <c r="B441" s="2" t="str">
        <f t="shared" si="94"/>
        <v>Mar</v>
      </c>
      <c r="C441" s="3">
        <f t="shared" si="95"/>
        <v>12</v>
      </c>
      <c r="D441" s="2" t="str">
        <f t="shared" si="96"/>
        <v>Mon</v>
      </c>
      <c r="E441" s="2" t="str">
        <f t="shared" si="97"/>
        <v>2021</v>
      </c>
      <c r="F441" s="3">
        <f t="shared" si="98"/>
        <v>1</v>
      </c>
      <c r="G441" s="3">
        <f t="shared" si="99"/>
        <v>0</v>
      </c>
      <c r="H441" s="3">
        <v>1</v>
      </c>
      <c r="I441" s="3">
        <f t="shared" ca="1" si="100"/>
        <v>1</v>
      </c>
      <c r="J441" s="3" t="s">
        <v>71</v>
      </c>
      <c r="K441" s="3" t="s">
        <v>92</v>
      </c>
      <c r="L441" s="3"/>
      <c r="M441" s="3">
        <f t="shared" si="101"/>
        <v>1</v>
      </c>
      <c r="N441" s="3" t="str">
        <f t="shared" si="102"/>
        <v>Legs</v>
      </c>
      <c r="O441" s="3" t="s">
        <v>48</v>
      </c>
      <c r="P441" s="3" t="s">
        <v>221</v>
      </c>
      <c r="Q441" s="3">
        <v>155</v>
      </c>
      <c r="R441" s="3">
        <v>10</v>
      </c>
      <c r="S441" s="3">
        <v>155</v>
      </c>
      <c r="T441" s="3">
        <v>10</v>
      </c>
      <c r="U441" s="3">
        <v>155</v>
      </c>
      <c r="V441" s="3">
        <v>10</v>
      </c>
      <c r="W441" s="3">
        <v>155</v>
      </c>
      <c r="X441" s="3">
        <v>10</v>
      </c>
      <c r="Y441" s="3"/>
      <c r="Z441" s="3"/>
      <c r="AA441" s="3"/>
      <c r="AB441" s="3"/>
      <c r="AC441" s="3" t="s">
        <v>98</v>
      </c>
      <c r="AD441" s="3">
        <v>25</v>
      </c>
      <c r="AE441" s="3">
        <v>10</v>
      </c>
      <c r="AF441" s="3">
        <v>25</v>
      </c>
      <c r="AG441" s="3">
        <v>10</v>
      </c>
      <c r="AH441" s="3">
        <v>25</v>
      </c>
      <c r="AI441" s="3">
        <v>10</v>
      </c>
      <c r="AJ441" s="3"/>
      <c r="AK441" s="3"/>
      <c r="AL441" s="3"/>
      <c r="AM441" s="3"/>
      <c r="AN441" s="3" t="s">
        <v>72</v>
      </c>
      <c r="AO441" s="3">
        <v>155</v>
      </c>
      <c r="AP441" s="3">
        <v>10</v>
      </c>
      <c r="AQ441" s="3">
        <v>155</v>
      </c>
      <c r="AR441" s="3">
        <v>10</v>
      </c>
      <c r="AS441" s="3">
        <v>155</v>
      </c>
      <c r="AT441" s="3">
        <v>10</v>
      </c>
      <c r="AU441" s="3"/>
      <c r="AV441" s="3"/>
      <c r="AW441" s="3"/>
      <c r="AX441" s="3"/>
      <c r="AY441" s="3" t="s">
        <v>107</v>
      </c>
      <c r="AZ441" s="3">
        <v>45</v>
      </c>
      <c r="BA441" s="3">
        <v>10</v>
      </c>
      <c r="BB441" s="3">
        <v>45</v>
      </c>
      <c r="BC441" s="3">
        <v>10</v>
      </c>
      <c r="BD441" s="3">
        <v>45</v>
      </c>
      <c r="BE441" s="3">
        <v>10</v>
      </c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6">
        <f t="shared" si="103"/>
        <v>6200</v>
      </c>
      <c r="CR441" s="6">
        <f t="shared" si="108"/>
        <v>750</v>
      </c>
      <c r="CS441" s="6">
        <f t="shared" si="104"/>
        <v>4650</v>
      </c>
      <c r="CT441" s="6">
        <f t="shared" si="105"/>
        <v>1350</v>
      </c>
      <c r="CU441" s="6">
        <f t="shared" si="106"/>
        <v>0</v>
      </c>
      <c r="CV441" s="6"/>
      <c r="CW441" s="6"/>
      <c r="CX441" s="6">
        <f t="shared" si="107"/>
        <v>12950</v>
      </c>
      <c r="CY441" s="3" t="s">
        <v>256</v>
      </c>
    </row>
    <row r="442" spans="1:103" x14ac:dyDescent="0.3">
      <c r="A442" s="2">
        <v>44271</v>
      </c>
      <c r="B442" s="2" t="str">
        <f t="shared" si="94"/>
        <v>Mar</v>
      </c>
      <c r="C442" s="3">
        <f t="shared" si="95"/>
        <v>12</v>
      </c>
      <c r="D442" s="2" t="str">
        <f t="shared" si="96"/>
        <v>Tue</v>
      </c>
      <c r="E442" s="2" t="str">
        <f t="shared" si="97"/>
        <v>2021</v>
      </c>
      <c r="F442" s="3">
        <f t="shared" si="98"/>
        <v>1</v>
      </c>
      <c r="G442" s="3">
        <f t="shared" si="99"/>
        <v>0</v>
      </c>
      <c r="H442" s="3">
        <v>1</v>
      </c>
      <c r="I442" s="3">
        <f t="shared" ca="1" si="100"/>
        <v>1</v>
      </c>
      <c r="J442" s="3" t="s">
        <v>71</v>
      </c>
      <c r="K442" s="3"/>
      <c r="L442" s="3"/>
      <c r="M442" s="3">
        <f t="shared" si="101"/>
        <v>0</v>
      </c>
      <c r="N442" s="3" t="str">
        <f t="shared" si="102"/>
        <v>No Lift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6">
        <f t="shared" si="103"/>
        <v>0</v>
      </c>
      <c r="CR442" s="6">
        <f t="shared" si="108"/>
        <v>0</v>
      </c>
      <c r="CS442" s="6">
        <f t="shared" si="104"/>
        <v>0</v>
      </c>
      <c r="CT442" s="6">
        <f t="shared" si="105"/>
        <v>0</v>
      </c>
      <c r="CU442" s="6">
        <f t="shared" si="106"/>
        <v>0</v>
      </c>
      <c r="CV442" s="6"/>
      <c r="CW442" s="6"/>
      <c r="CX442" s="6">
        <f t="shared" si="107"/>
        <v>0</v>
      </c>
      <c r="CY442" s="3" t="s">
        <v>257</v>
      </c>
    </row>
    <row r="443" spans="1:103" x14ac:dyDescent="0.3">
      <c r="A443" s="2">
        <v>44272</v>
      </c>
      <c r="B443" s="2" t="str">
        <f t="shared" si="94"/>
        <v>Mar</v>
      </c>
      <c r="C443" s="3">
        <f t="shared" si="95"/>
        <v>12</v>
      </c>
      <c r="D443" s="2" t="str">
        <f t="shared" si="96"/>
        <v>Wed</v>
      </c>
      <c r="E443" s="2" t="str">
        <f t="shared" si="97"/>
        <v>2021</v>
      </c>
      <c r="F443" s="3">
        <f t="shared" si="98"/>
        <v>1</v>
      </c>
      <c r="G443" s="3">
        <f t="shared" si="99"/>
        <v>0</v>
      </c>
      <c r="H443" s="3">
        <v>1</v>
      </c>
      <c r="I443" s="3">
        <f t="shared" ca="1" si="100"/>
        <v>1</v>
      </c>
      <c r="J443" s="3" t="s">
        <v>71</v>
      </c>
      <c r="K443" s="3"/>
      <c r="L443" s="3"/>
      <c r="M443" s="3">
        <f t="shared" si="101"/>
        <v>0</v>
      </c>
      <c r="N443" s="3" t="str">
        <f t="shared" si="102"/>
        <v>No Lift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6">
        <f t="shared" si="103"/>
        <v>0</v>
      </c>
      <c r="CR443" s="6">
        <f t="shared" si="108"/>
        <v>0</v>
      </c>
      <c r="CS443" s="6">
        <f t="shared" si="104"/>
        <v>0</v>
      </c>
      <c r="CT443" s="6">
        <f t="shared" si="105"/>
        <v>0</v>
      </c>
      <c r="CU443" s="6">
        <f t="shared" si="106"/>
        <v>0</v>
      </c>
      <c r="CV443" s="6"/>
      <c r="CW443" s="6"/>
      <c r="CX443" s="6">
        <f t="shared" si="107"/>
        <v>0</v>
      </c>
      <c r="CY443" s="3" t="s">
        <v>257</v>
      </c>
    </row>
    <row r="444" spans="1:103" x14ac:dyDescent="0.3">
      <c r="A444" s="2">
        <v>44273</v>
      </c>
      <c r="B444" s="2" t="str">
        <f t="shared" si="94"/>
        <v>Mar</v>
      </c>
      <c r="C444" s="3">
        <f t="shared" si="95"/>
        <v>12</v>
      </c>
      <c r="D444" s="2" t="str">
        <f t="shared" si="96"/>
        <v>Thu</v>
      </c>
      <c r="E444" s="2" t="str">
        <f t="shared" si="97"/>
        <v>2021</v>
      </c>
      <c r="F444" s="3">
        <f t="shared" si="98"/>
        <v>1</v>
      </c>
      <c r="G444" s="3">
        <f t="shared" si="99"/>
        <v>0</v>
      </c>
      <c r="H444" s="3">
        <v>1</v>
      </c>
      <c r="I444" s="3">
        <f t="shared" ca="1" si="100"/>
        <v>1</v>
      </c>
      <c r="J444" s="3" t="s">
        <v>71</v>
      </c>
      <c r="K444" s="3"/>
      <c r="L444" s="3"/>
      <c r="M444" s="3">
        <f t="shared" si="101"/>
        <v>0</v>
      </c>
      <c r="N444" s="3" t="str">
        <f t="shared" si="102"/>
        <v>No Lift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6">
        <f t="shared" si="103"/>
        <v>0</v>
      </c>
      <c r="CR444" s="6">
        <f t="shared" si="108"/>
        <v>0</v>
      </c>
      <c r="CS444" s="6">
        <f t="shared" si="104"/>
        <v>0</v>
      </c>
      <c r="CT444" s="6">
        <f t="shared" si="105"/>
        <v>0</v>
      </c>
      <c r="CU444" s="6">
        <f t="shared" si="106"/>
        <v>0</v>
      </c>
      <c r="CV444" s="6"/>
      <c r="CW444" s="6"/>
      <c r="CX444" s="6">
        <f t="shared" si="107"/>
        <v>0</v>
      </c>
      <c r="CY444" s="3" t="s">
        <v>257</v>
      </c>
    </row>
    <row r="445" spans="1:103" x14ac:dyDescent="0.3">
      <c r="A445" s="2">
        <v>44274</v>
      </c>
      <c r="B445" s="2" t="str">
        <f t="shared" si="94"/>
        <v>Mar</v>
      </c>
      <c r="C445" s="3">
        <f t="shared" si="95"/>
        <v>12</v>
      </c>
      <c r="D445" s="2" t="str">
        <f t="shared" si="96"/>
        <v>Fri</v>
      </c>
      <c r="E445" s="2" t="str">
        <f t="shared" si="97"/>
        <v>2021</v>
      </c>
      <c r="F445" s="3">
        <f t="shared" si="98"/>
        <v>1</v>
      </c>
      <c r="G445" s="3">
        <f t="shared" si="99"/>
        <v>0</v>
      </c>
      <c r="H445" s="3">
        <v>1</v>
      </c>
      <c r="I445" s="3">
        <f t="shared" ca="1" si="100"/>
        <v>1</v>
      </c>
      <c r="J445" s="3" t="s">
        <v>71</v>
      </c>
      <c r="K445" s="3"/>
      <c r="L445" s="3"/>
      <c r="M445" s="3">
        <f t="shared" si="101"/>
        <v>0</v>
      </c>
      <c r="N445" s="3" t="str">
        <f t="shared" si="102"/>
        <v>No Lift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6">
        <f t="shared" si="103"/>
        <v>0</v>
      </c>
      <c r="CR445" s="6">
        <f t="shared" si="108"/>
        <v>0</v>
      </c>
      <c r="CS445" s="6">
        <f t="shared" si="104"/>
        <v>0</v>
      </c>
      <c r="CT445" s="6">
        <f t="shared" si="105"/>
        <v>0</v>
      </c>
      <c r="CU445" s="6">
        <f t="shared" si="106"/>
        <v>0</v>
      </c>
      <c r="CV445" s="6"/>
      <c r="CW445" s="6"/>
      <c r="CX445" s="6">
        <f t="shared" si="107"/>
        <v>0</v>
      </c>
      <c r="CY445" s="3" t="s">
        <v>257</v>
      </c>
    </row>
    <row r="446" spans="1:103" x14ac:dyDescent="0.3">
      <c r="A446" s="2">
        <v>44275</v>
      </c>
      <c r="B446" s="2" t="str">
        <f t="shared" si="94"/>
        <v>Mar</v>
      </c>
      <c r="C446" s="3">
        <f t="shared" si="95"/>
        <v>12</v>
      </c>
      <c r="D446" s="2" t="str">
        <f t="shared" si="96"/>
        <v>Sat</v>
      </c>
      <c r="E446" s="2" t="str">
        <f t="shared" si="97"/>
        <v>2021</v>
      </c>
      <c r="F446" s="3">
        <f t="shared" si="98"/>
        <v>0</v>
      </c>
      <c r="G446" s="3">
        <f t="shared" si="99"/>
        <v>1</v>
      </c>
      <c r="H446" s="3">
        <v>1</v>
      </c>
      <c r="I446" s="3">
        <f t="shared" ca="1" si="100"/>
        <v>1</v>
      </c>
      <c r="J446" s="3" t="s">
        <v>71</v>
      </c>
      <c r="K446" s="3"/>
      <c r="L446" s="3"/>
      <c r="M446" s="3">
        <f t="shared" si="101"/>
        <v>1</v>
      </c>
      <c r="N446" s="3" t="str">
        <f t="shared" si="102"/>
        <v>Legs</v>
      </c>
      <c r="O446" s="3" t="s">
        <v>45</v>
      </c>
      <c r="P446" s="3" t="s">
        <v>235</v>
      </c>
      <c r="Q446" s="3">
        <v>155</v>
      </c>
      <c r="R446" s="3">
        <v>10</v>
      </c>
      <c r="S446" s="3">
        <v>155</v>
      </c>
      <c r="T446" s="3">
        <v>10</v>
      </c>
      <c r="U446" s="3">
        <v>155</v>
      </c>
      <c r="V446" s="3">
        <v>10</v>
      </c>
      <c r="W446" s="3">
        <v>155</v>
      </c>
      <c r="X446" s="3">
        <v>10</v>
      </c>
      <c r="Y446" s="3"/>
      <c r="Z446" s="3"/>
      <c r="AA446" s="3"/>
      <c r="AB446" s="3"/>
      <c r="AC446" s="3" t="s">
        <v>236</v>
      </c>
      <c r="AD446" s="3">
        <v>45</v>
      </c>
      <c r="AE446" s="3">
        <v>10</v>
      </c>
      <c r="AF446" s="3">
        <v>45</v>
      </c>
      <c r="AG446" s="3">
        <v>10</v>
      </c>
      <c r="AH446" s="3">
        <v>45</v>
      </c>
      <c r="AI446" s="3">
        <v>10</v>
      </c>
      <c r="AJ446" s="3"/>
      <c r="AK446" s="3"/>
      <c r="AL446" s="3"/>
      <c r="AM446" s="3"/>
      <c r="AN446" s="3" t="s">
        <v>237</v>
      </c>
      <c r="AO446" s="3">
        <v>165</v>
      </c>
      <c r="AP446" s="3">
        <v>10</v>
      </c>
      <c r="AQ446" s="3">
        <v>165</v>
      </c>
      <c r="AR446" s="3">
        <v>10</v>
      </c>
      <c r="AS446" s="3">
        <v>165</v>
      </c>
      <c r="AT446" s="3">
        <v>10</v>
      </c>
      <c r="AU446" s="3"/>
      <c r="AV446" s="3"/>
      <c r="AW446" s="3"/>
      <c r="AX446" s="3"/>
      <c r="AY446" s="3" t="s">
        <v>234</v>
      </c>
      <c r="AZ446" s="3">
        <v>45</v>
      </c>
      <c r="BA446" s="3">
        <v>10</v>
      </c>
      <c r="BB446" s="3">
        <v>45</v>
      </c>
      <c r="BC446" s="3">
        <v>10</v>
      </c>
      <c r="BD446" s="3">
        <v>45</v>
      </c>
      <c r="BE446" s="3">
        <v>10</v>
      </c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6">
        <f t="shared" si="103"/>
        <v>6200</v>
      </c>
      <c r="CR446" s="6">
        <f t="shared" si="108"/>
        <v>1350</v>
      </c>
      <c r="CS446" s="6">
        <f t="shared" si="104"/>
        <v>4950</v>
      </c>
      <c r="CT446" s="6">
        <f t="shared" si="105"/>
        <v>1350</v>
      </c>
      <c r="CU446" s="6">
        <f t="shared" si="106"/>
        <v>0</v>
      </c>
      <c r="CV446" s="6"/>
      <c r="CW446" s="6"/>
      <c r="CX446" s="6">
        <f t="shared" si="107"/>
        <v>13850</v>
      </c>
      <c r="CY446" s="3" t="s">
        <v>256</v>
      </c>
    </row>
    <row r="447" spans="1:103" x14ac:dyDescent="0.3">
      <c r="A447" s="2">
        <v>44276</v>
      </c>
      <c r="B447" s="2" t="str">
        <f t="shared" si="94"/>
        <v>Mar</v>
      </c>
      <c r="C447" s="3">
        <f t="shared" si="95"/>
        <v>13</v>
      </c>
      <c r="D447" s="2" t="str">
        <f t="shared" si="96"/>
        <v>Sun</v>
      </c>
      <c r="E447" s="2" t="str">
        <f t="shared" si="97"/>
        <v>2021</v>
      </c>
      <c r="F447" s="3">
        <f t="shared" si="98"/>
        <v>0</v>
      </c>
      <c r="G447" s="3">
        <f t="shared" si="99"/>
        <v>1</v>
      </c>
      <c r="H447" s="3">
        <v>1</v>
      </c>
      <c r="I447" s="3">
        <f t="shared" ca="1" si="100"/>
        <v>1</v>
      </c>
      <c r="J447" s="3" t="s">
        <v>71</v>
      </c>
      <c r="K447" s="3"/>
      <c r="L447" s="3"/>
      <c r="M447" s="3">
        <f t="shared" si="101"/>
        <v>0</v>
      </c>
      <c r="N447" s="3" t="str">
        <f t="shared" si="102"/>
        <v>No Lift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6">
        <f t="shared" si="103"/>
        <v>0</v>
      </c>
      <c r="CR447" s="6">
        <f t="shared" si="108"/>
        <v>0</v>
      </c>
      <c r="CS447" s="6">
        <f t="shared" si="104"/>
        <v>0</v>
      </c>
      <c r="CT447" s="6">
        <f t="shared" si="105"/>
        <v>0</v>
      </c>
      <c r="CU447" s="6">
        <f t="shared" si="106"/>
        <v>0</v>
      </c>
      <c r="CV447" s="6"/>
      <c r="CW447" s="6"/>
      <c r="CX447" s="6">
        <f t="shared" si="107"/>
        <v>0</v>
      </c>
      <c r="CY447" s="3" t="s">
        <v>257</v>
      </c>
    </row>
    <row r="448" spans="1:103" x14ac:dyDescent="0.3">
      <c r="A448" s="2">
        <v>44277</v>
      </c>
      <c r="B448" s="2" t="str">
        <f t="shared" si="94"/>
        <v>Mar</v>
      </c>
      <c r="C448" s="3">
        <f t="shared" si="95"/>
        <v>13</v>
      </c>
      <c r="D448" s="2" t="str">
        <f t="shared" si="96"/>
        <v>Mon</v>
      </c>
      <c r="E448" s="2" t="str">
        <f t="shared" si="97"/>
        <v>2021</v>
      </c>
      <c r="F448" s="3">
        <f t="shared" si="98"/>
        <v>1</v>
      </c>
      <c r="G448" s="3">
        <f t="shared" si="99"/>
        <v>0</v>
      </c>
      <c r="H448" s="3">
        <v>1</v>
      </c>
      <c r="I448" s="3">
        <f t="shared" ca="1" si="100"/>
        <v>1</v>
      </c>
      <c r="J448" s="3" t="s">
        <v>71</v>
      </c>
      <c r="K448" s="3"/>
      <c r="L448" s="3"/>
      <c r="M448" s="3">
        <f t="shared" si="101"/>
        <v>0</v>
      </c>
      <c r="N448" s="3" t="str">
        <f t="shared" si="102"/>
        <v>No Lift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6">
        <f t="shared" si="103"/>
        <v>0</v>
      </c>
      <c r="CR448" s="6">
        <f t="shared" si="108"/>
        <v>0</v>
      </c>
      <c r="CS448" s="6">
        <f t="shared" si="104"/>
        <v>0</v>
      </c>
      <c r="CT448" s="6">
        <f t="shared" si="105"/>
        <v>0</v>
      </c>
      <c r="CU448" s="6">
        <f t="shared" si="106"/>
        <v>0</v>
      </c>
      <c r="CV448" s="6"/>
      <c r="CW448" s="6"/>
      <c r="CX448" s="6">
        <f t="shared" si="107"/>
        <v>0</v>
      </c>
      <c r="CY448" s="3" t="s">
        <v>257</v>
      </c>
    </row>
    <row r="449" spans="1:103" x14ac:dyDescent="0.3">
      <c r="A449" s="2">
        <v>44278</v>
      </c>
      <c r="B449" s="2" t="str">
        <f t="shared" si="94"/>
        <v>Mar</v>
      </c>
      <c r="C449" s="3">
        <f t="shared" si="95"/>
        <v>13</v>
      </c>
      <c r="D449" s="2" t="str">
        <f t="shared" si="96"/>
        <v>Tue</v>
      </c>
      <c r="E449" s="2" t="str">
        <f t="shared" si="97"/>
        <v>2021</v>
      </c>
      <c r="F449" s="3">
        <f t="shared" si="98"/>
        <v>1</v>
      </c>
      <c r="G449" s="3">
        <f t="shared" si="99"/>
        <v>0</v>
      </c>
      <c r="H449" s="3">
        <v>1</v>
      </c>
      <c r="I449" s="3">
        <f t="shared" ca="1" si="100"/>
        <v>1</v>
      </c>
      <c r="J449" s="3" t="s">
        <v>71</v>
      </c>
      <c r="K449" s="3" t="s">
        <v>92</v>
      </c>
      <c r="L449" s="3"/>
      <c r="M449" s="3">
        <f t="shared" si="101"/>
        <v>1</v>
      </c>
      <c r="N449" s="3" t="str">
        <f t="shared" si="102"/>
        <v>Legs</v>
      </c>
      <c r="O449" s="3" t="s">
        <v>48</v>
      </c>
      <c r="P449" s="3" t="s">
        <v>221</v>
      </c>
      <c r="Q449" s="3">
        <v>155</v>
      </c>
      <c r="R449" s="3">
        <v>10</v>
      </c>
      <c r="S449" s="3">
        <v>155</v>
      </c>
      <c r="T449" s="3">
        <v>10</v>
      </c>
      <c r="U449" s="3">
        <v>155</v>
      </c>
      <c r="V449" s="3">
        <v>10</v>
      </c>
      <c r="W449" s="3">
        <v>155</v>
      </c>
      <c r="X449" s="3">
        <v>10</v>
      </c>
      <c r="Y449" s="3"/>
      <c r="Z449" s="3"/>
      <c r="AA449" s="3"/>
      <c r="AB449" s="3"/>
      <c r="AC449" s="3" t="s">
        <v>98</v>
      </c>
      <c r="AD449" s="3">
        <v>25</v>
      </c>
      <c r="AE449" s="3">
        <v>10</v>
      </c>
      <c r="AF449" s="3">
        <v>25</v>
      </c>
      <c r="AG449" s="3">
        <v>10</v>
      </c>
      <c r="AH449" s="3">
        <v>25</v>
      </c>
      <c r="AI449" s="3">
        <v>10</v>
      </c>
      <c r="AJ449" s="3"/>
      <c r="AK449" s="3"/>
      <c r="AL449" s="3"/>
      <c r="AM449" s="3"/>
      <c r="AN449" s="3" t="s">
        <v>72</v>
      </c>
      <c r="AO449" s="3">
        <v>155</v>
      </c>
      <c r="AP449" s="3">
        <v>10</v>
      </c>
      <c r="AQ449" s="3">
        <v>155</v>
      </c>
      <c r="AR449" s="3">
        <v>10</v>
      </c>
      <c r="AS449" s="3">
        <v>155</v>
      </c>
      <c r="AT449" s="3">
        <v>10</v>
      </c>
      <c r="AU449" s="3"/>
      <c r="AV449" s="3"/>
      <c r="AW449" s="3"/>
      <c r="AX449" s="3"/>
      <c r="AY449" s="3" t="s">
        <v>107</v>
      </c>
      <c r="AZ449" s="3">
        <v>45</v>
      </c>
      <c r="BA449" s="3">
        <v>10</v>
      </c>
      <c r="BB449" s="3">
        <v>45</v>
      </c>
      <c r="BC449" s="3">
        <v>10</v>
      </c>
      <c r="BD449" s="3">
        <v>45</v>
      </c>
      <c r="BE449" s="3">
        <v>10</v>
      </c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6">
        <f t="shared" si="103"/>
        <v>6200</v>
      </c>
      <c r="CR449" s="6">
        <f t="shared" si="108"/>
        <v>750</v>
      </c>
      <c r="CS449" s="6">
        <f t="shared" si="104"/>
        <v>4650</v>
      </c>
      <c r="CT449" s="6">
        <f t="shared" si="105"/>
        <v>1350</v>
      </c>
      <c r="CU449" s="6">
        <f t="shared" si="106"/>
        <v>0</v>
      </c>
      <c r="CV449" s="6"/>
      <c r="CW449" s="6"/>
      <c r="CX449" s="6">
        <f t="shared" si="107"/>
        <v>12950</v>
      </c>
      <c r="CY449" s="3" t="s">
        <v>256</v>
      </c>
    </row>
    <row r="450" spans="1:103" x14ac:dyDescent="0.3">
      <c r="A450" s="2">
        <v>44279</v>
      </c>
      <c r="B450" s="2" t="str">
        <f t="shared" ref="B450:B513" si="109">TEXT(A450, "Mmm")</f>
        <v>Mar</v>
      </c>
      <c r="C450" s="3">
        <f t="shared" ref="C450:C513" si="110">WEEKNUM(A450)</f>
        <v>13</v>
      </c>
      <c r="D450" s="2" t="str">
        <f t="shared" ref="D450:D513" si="111">TEXT(A450,"Ddd")</f>
        <v>Wed</v>
      </c>
      <c r="E450" s="2" t="str">
        <f t="shared" ref="E450:E513" si="112">TEXT(A450,"Yyyy")</f>
        <v>2021</v>
      </c>
      <c r="F450" s="3">
        <f t="shared" ref="F450:F513" si="113">IF(OR(WEEKDAY(A450)=1, WEEKDAY(A450)=7), 0, 1)</f>
        <v>1</v>
      </c>
      <c r="G450" s="3">
        <f t="shared" ref="G450:G513" si="114">IF(OR(WEEKDAY(A450)=1, WEEKDAY(A450)=7), 1, 0)</f>
        <v>0</v>
      </c>
      <c r="H450" s="3">
        <v>1</v>
      </c>
      <c r="I450" s="3">
        <f t="shared" ref="I450:I513" ca="1" si="115">IF(A450&lt;TODAY(), 1, 0)</f>
        <v>1</v>
      </c>
      <c r="J450" s="3" t="s">
        <v>71</v>
      </c>
      <c r="K450" s="3"/>
      <c r="L450" s="3"/>
      <c r="M450" s="3">
        <f t="shared" ref="M450:M513" si="116">IF(OR(COUNTIF(O450, "Leg*"), COUNTIF(O450, "Upper*"), COUNTIF(O450, "Should*")), 1, 0)</f>
        <v>0</v>
      </c>
      <c r="N450" s="3" t="str">
        <f t="shared" ref="N450:N513" si="117">IF(COUNTIF(O450,"Leg*")=1, "Legs", IF(COUNTIF(O450, "Upp*")=1, "Upper", IF(ISBLANK(O450), "No Lift", "Shoulders")))</f>
        <v>No Lift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6">
        <f t="shared" ref="CQ450:CQ513" si="118">IFERROR(Q450*R450, 0)+IFERROR(S450*T450, 0)+IFERROR(U450*V450, 0)+IFERROR(W450*X450, 0)+IFERROR(Y450*Z450, 0)</f>
        <v>0</v>
      </c>
      <c r="CR450" s="6">
        <f t="shared" si="108"/>
        <v>0</v>
      </c>
      <c r="CS450" s="6">
        <f t="shared" ref="CS450:CS513" si="119">IFERROR(AO450*AP450, 0)+IFERROR(AQ450*AR450, 0)+IFERROR(AS450*AT450, 0)+IFERROR(AU450*AV450, 0)+IFERROR(AW450*AX450, 0)</f>
        <v>0</v>
      </c>
      <c r="CT450" s="6">
        <f t="shared" ref="CT450:CT497" si="120">IFERROR(AZ450*BA450, 0)+IFERROR(BB450*BC450, 0)+IFERROR(BD450*BE450, 0)+IFERROR(BF450*BG450, 0)+IFERROR(BH450*BI450, 0)</f>
        <v>0</v>
      </c>
      <c r="CU450" s="6">
        <f t="shared" ref="CU450:CU513" si="121">IFERROR(BK450*BL450, 0)+IFERROR(BM450*BN450, 0)+IFERROR(BO450*BP450, 0)+IFERROR(BQ450*BR450, 0)+IFERROR(BS450*BT450, 0)</f>
        <v>0</v>
      </c>
      <c r="CV450" s="6"/>
      <c r="CW450" s="6"/>
      <c r="CX450" s="6">
        <f t="shared" ref="CX450:CX513" si="122">SUM(CQ450:CU450)</f>
        <v>0</v>
      </c>
      <c r="CY450" s="3" t="s">
        <v>257</v>
      </c>
    </row>
    <row r="451" spans="1:103" x14ac:dyDescent="0.3">
      <c r="A451" s="2">
        <v>44280</v>
      </c>
      <c r="B451" s="2" t="str">
        <f t="shared" si="109"/>
        <v>Mar</v>
      </c>
      <c r="C451" s="3">
        <f t="shared" si="110"/>
        <v>13</v>
      </c>
      <c r="D451" s="2" t="str">
        <f t="shared" si="111"/>
        <v>Thu</v>
      </c>
      <c r="E451" s="2" t="str">
        <f t="shared" si="112"/>
        <v>2021</v>
      </c>
      <c r="F451" s="3">
        <f t="shared" si="113"/>
        <v>1</v>
      </c>
      <c r="G451" s="3">
        <f t="shared" si="114"/>
        <v>0</v>
      </c>
      <c r="H451" s="3">
        <v>1</v>
      </c>
      <c r="I451" s="3">
        <f t="shared" ca="1" si="115"/>
        <v>1</v>
      </c>
      <c r="J451" s="3" t="s">
        <v>71</v>
      </c>
      <c r="K451" s="3"/>
      <c r="L451" s="3"/>
      <c r="M451" s="3">
        <f t="shared" si="116"/>
        <v>0</v>
      </c>
      <c r="N451" s="3" t="str">
        <f t="shared" si="117"/>
        <v>No Lift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6">
        <f t="shared" si="118"/>
        <v>0</v>
      </c>
      <c r="CR451" s="6">
        <f t="shared" si="108"/>
        <v>0</v>
      </c>
      <c r="CS451" s="6">
        <f t="shared" si="119"/>
        <v>0</v>
      </c>
      <c r="CT451" s="6">
        <f t="shared" si="120"/>
        <v>0</v>
      </c>
      <c r="CU451" s="6">
        <f t="shared" si="121"/>
        <v>0</v>
      </c>
      <c r="CV451" s="6"/>
      <c r="CW451" s="6"/>
      <c r="CX451" s="6">
        <f t="shared" si="122"/>
        <v>0</v>
      </c>
      <c r="CY451" s="3" t="s">
        <v>257</v>
      </c>
    </row>
    <row r="452" spans="1:103" x14ac:dyDescent="0.3">
      <c r="A452" s="2">
        <v>44281</v>
      </c>
      <c r="B452" s="2" t="str">
        <f t="shared" si="109"/>
        <v>Mar</v>
      </c>
      <c r="C452" s="3">
        <f t="shared" si="110"/>
        <v>13</v>
      </c>
      <c r="D452" s="2" t="str">
        <f t="shared" si="111"/>
        <v>Fri</v>
      </c>
      <c r="E452" s="2" t="str">
        <f t="shared" si="112"/>
        <v>2021</v>
      </c>
      <c r="F452" s="3">
        <f t="shared" si="113"/>
        <v>1</v>
      </c>
      <c r="G452" s="3">
        <f t="shared" si="114"/>
        <v>0</v>
      </c>
      <c r="H452" s="3">
        <v>1</v>
      </c>
      <c r="I452" s="3">
        <f t="shared" ca="1" si="115"/>
        <v>1</v>
      </c>
      <c r="J452" s="3" t="s">
        <v>71</v>
      </c>
      <c r="K452" s="3"/>
      <c r="L452" s="3"/>
      <c r="M452" s="3">
        <f t="shared" si="116"/>
        <v>0</v>
      </c>
      <c r="N452" s="3" t="str">
        <f t="shared" si="117"/>
        <v>No Lift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6">
        <f t="shared" si="118"/>
        <v>0</v>
      </c>
      <c r="CR452" s="6">
        <f t="shared" si="108"/>
        <v>0</v>
      </c>
      <c r="CS452" s="6">
        <f t="shared" si="119"/>
        <v>0</v>
      </c>
      <c r="CT452" s="6">
        <f t="shared" si="120"/>
        <v>0</v>
      </c>
      <c r="CU452" s="6">
        <f t="shared" si="121"/>
        <v>0</v>
      </c>
      <c r="CV452" s="6"/>
      <c r="CW452" s="6"/>
      <c r="CX452" s="6">
        <f t="shared" si="122"/>
        <v>0</v>
      </c>
      <c r="CY452" s="3" t="s">
        <v>257</v>
      </c>
    </row>
    <row r="453" spans="1:103" x14ac:dyDescent="0.3">
      <c r="A453" s="2">
        <v>44282</v>
      </c>
      <c r="B453" s="2" t="str">
        <f t="shared" si="109"/>
        <v>Mar</v>
      </c>
      <c r="C453" s="3">
        <f t="shared" si="110"/>
        <v>13</v>
      </c>
      <c r="D453" s="2" t="str">
        <f t="shared" si="111"/>
        <v>Sat</v>
      </c>
      <c r="E453" s="2" t="str">
        <f t="shared" si="112"/>
        <v>2021</v>
      </c>
      <c r="F453" s="3">
        <f t="shared" si="113"/>
        <v>0</v>
      </c>
      <c r="G453" s="3">
        <f t="shared" si="114"/>
        <v>1</v>
      </c>
      <c r="H453" s="3">
        <v>1</v>
      </c>
      <c r="I453" s="3">
        <f t="shared" ca="1" si="115"/>
        <v>1</v>
      </c>
      <c r="J453" s="3" t="s">
        <v>71</v>
      </c>
      <c r="K453" s="3"/>
      <c r="L453" s="3"/>
      <c r="M453" s="3">
        <f t="shared" si="116"/>
        <v>1</v>
      </c>
      <c r="N453" s="3" t="str">
        <f t="shared" si="117"/>
        <v>Legs</v>
      </c>
      <c r="O453" s="3" t="s">
        <v>45</v>
      </c>
      <c r="P453" s="3" t="s">
        <v>235</v>
      </c>
      <c r="Q453" s="3">
        <v>165</v>
      </c>
      <c r="R453" s="3">
        <v>10</v>
      </c>
      <c r="S453" s="3">
        <v>165</v>
      </c>
      <c r="T453" s="3">
        <v>10</v>
      </c>
      <c r="U453" s="3">
        <v>165</v>
      </c>
      <c r="V453" s="3">
        <v>10</v>
      </c>
      <c r="W453" s="3">
        <v>165</v>
      </c>
      <c r="X453" s="3">
        <v>10</v>
      </c>
      <c r="Y453" s="3"/>
      <c r="Z453" s="3"/>
      <c r="AA453" s="3"/>
      <c r="AB453" s="3"/>
      <c r="AC453" s="3" t="s">
        <v>236</v>
      </c>
      <c r="AD453" s="3">
        <v>35</v>
      </c>
      <c r="AE453" s="3">
        <v>10</v>
      </c>
      <c r="AF453" s="3">
        <v>35</v>
      </c>
      <c r="AG453" s="3">
        <v>10</v>
      </c>
      <c r="AH453" s="3">
        <v>35</v>
      </c>
      <c r="AI453" s="3">
        <v>10</v>
      </c>
      <c r="AJ453" s="3"/>
      <c r="AK453" s="3"/>
      <c r="AL453" s="3"/>
      <c r="AM453" s="3"/>
      <c r="AN453" s="3" t="s">
        <v>223</v>
      </c>
      <c r="AO453" s="3">
        <v>50</v>
      </c>
      <c r="AP453" s="3">
        <v>10</v>
      </c>
      <c r="AQ453" s="3">
        <v>70</v>
      </c>
      <c r="AR453" s="3">
        <v>10</v>
      </c>
      <c r="AS453" s="3">
        <v>70</v>
      </c>
      <c r="AT453" s="3">
        <v>10</v>
      </c>
      <c r="AU453" s="3"/>
      <c r="AV453" s="3"/>
      <c r="AW453" s="3"/>
      <c r="AX453" s="3"/>
      <c r="AY453" s="3" t="s">
        <v>234</v>
      </c>
      <c r="AZ453" s="3">
        <v>20</v>
      </c>
      <c r="BA453" s="3">
        <v>10</v>
      </c>
      <c r="BB453" s="3">
        <v>20</v>
      </c>
      <c r="BC453" s="3">
        <v>10</v>
      </c>
      <c r="BD453" s="3">
        <v>20</v>
      </c>
      <c r="BE453" s="3">
        <v>10</v>
      </c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6">
        <f t="shared" si="118"/>
        <v>6600</v>
      </c>
      <c r="CR453" s="6">
        <f t="shared" si="108"/>
        <v>1050</v>
      </c>
      <c r="CS453" s="6">
        <f t="shared" si="119"/>
        <v>1900</v>
      </c>
      <c r="CT453" s="6">
        <f t="shared" si="120"/>
        <v>600</v>
      </c>
      <c r="CU453" s="6">
        <f t="shared" si="121"/>
        <v>0</v>
      </c>
      <c r="CV453" s="6"/>
      <c r="CW453" s="6"/>
      <c r="CX453" s="6">
        <f t="shared" si="122"/>
        <v>10150</v>
      </c>
      <c r="CY453" s="3" t="s">
        <v>256</v>
      </c>
    </row>
    <row r="454" spans="1:103" x14ac:dyDescent="0.3">
      <c r="A454" s="2">
        <v>44283</v>
      </c>
      <c r="B454" s="2" t="str">
        <f t="shared" si="109"/>
        <v>Mar</v>
      </c>
      <c r="C454" s="3">
        <f t="shared" si="110"/>
        <v>14</v>
      </c>
      <c r="D454" s="2" t="str">
        <f t="shared" si="111"/>
        <v>Sun</v>
      </c>
      <c r="E454" s="2" t="str">
        <f t="shared" si="112"/>
        <v>2021</v>
      </c>
      <c r="F454" s="3">
        <f t="shared" si="113"/>
        <v>0</v>
      </c>
      <c r="G454" s="3">
        <f t="shared" si="114"/>
        <v>1</v>
      </c>
      <c r="H454" s="3">
        <v>1</v>
      </c>
      <c r="I454" s="3">
        <f t="shared" ca="1" si="115"/>
        <v>1</v>
      </c>
      <c r="J454" s="3" t="s">
        <v>71</v>
      </c>
      <c r="K454" s="3"/>
      <c r="L454" s="3"/>
      <c r="M454" s="3">
        <f t="shared" si="116"/>
        <v>0</v>
      </c>
      <c r="N454" s="3" t="str">
        <f t="shared" si="117"/>
        <v>No Lift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6">
        <f t="shared" si="118"/>
        <v>0</v>
      </c>
      <c r="CR454" s="6">
        <f t="shared" si="108"/>
        <v>0</v>
      </c>
      <c r="CS454" s="6">
        <f t="shared" si="119"/>
        <v>0</v>
      </c>
      <c r="CT454" s="6">
        <f t="shared" si="120"/>
        <v>0</v>
      </c>
      <c r="CU454" s="6">
        <f t="shared" si="121"/>
        <v>0</v>
      </c>
      <c r="CV454" s="6"/>
      <c r="CW454" s="6"/>
      <c r="CX454" s="6">
        <f t="shared" si="122"/>
        <v>0</v>
      </c>
      <c r="CY454" s="3" t="s">
        <v>257</v>
      </c>
    </row>
    <row r="455" spans="1:103" x14ac:dyDescent="0.3">
      <c r="A455" s="2">
        <v>44284</v>
      </c>
      <c r="B455" s="2" t="str">
        <f t="shared" si="109"/>
        <v>Mar</v>
      </c>
      <c r="C455" s="3">
        <f t="shared" si="110"/>
        <v>14</v>
      </c>
      <c r="D455" s="2" t="str">
        <f t="shared" si="111"/>
        <v>Mon</v>
      </c>
      <c r="E455" s="2" t="str">
        <f t="shared" si="112"/>
        <v>2021</v>
      </c>
      <c r="F455" s="3">
        <f t="shared" si="113"/>
        <v>1</v>
      </c>
      <c r="G455" s="3">
        <f t="shared" si="114"/>
        <v>0</v>
      </c>
      <c r="H455" s="3">
        <v>1</v>
      </c>
      <c r="I455" s="3">
        <f t="shared" ca="1" si="115"/>
        <v>1</v>
      </c>
      <c r="J455" s="3" t="s">
        <v>71</v>
      </c>
      <c r="K455" s="3"/>
      <c r="L455" s="3"/>
      <c r="M455" s="3">
        <f t="shared" si="116"/>
        <v>0</v>
      </c>
      <c r="N455" s="3" t="str">
        <f t="shared" si="117"/>
        <v>No Lift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6">
        <f t="shared" si="118"/>
        <v>0</v>
      </c>
      <c r="CR455" s="6">
        <f t="shared" si="108"/>
        <v>0</v>
      </c>
      <c r="CS455" s="6">
        <f t="shared" si="119"/>
        <v>0</v>
      </c>
      <c r="CT455" s="6">
        <f t="shared" si="120"/>
        <v>0</v>
      </c>
      <c r="CU455" s="6">
        <f t="shared" si="121"/>
        <v>0</v>
      </c>
      <c r="CV455" s="6"/>
      <c r="CW455" s="6"/>
      <c r="CX455" s="6">
        <f t="shared" si="122"/>
        <v>0</v>
      </c>
      <c r="CY455" s="3" t="s">
        <v>257</v>
      </c>
    </row>
    <row r="456" spans="1:103" x14ac:dyDescent="0.3">
      <c r="A456" s="2">
        <v>44285</v>
      </c>
      <c r="B456" s="2" t="str">
        <f t="shared" si="109"/>
        <v>Mar</v>
      </c>
      <c r="C456" s="3">
        <f t="shared" si="110"/>
        <v>14</v>
      </c>
      <c r="D456" s="2" t="str">
        <f t="shared" si="111"/>
        <v>Tue</v>
      </c>
      <c r="E456" s="2" t="str">
        <f t="shared" si="112"/>
        <v>2021</v>
      </c>
      <c r="F456" s="3">
        <f t="shared" si="113"/>
        <v>1</v>
      </c>
      <c r="G456" s="3">
        <f t="shared" si="114"/>
        <v>0</v>
      </c>
      <c r="H456" s="3">
        <v>1</v>
      </c>
      <c r="I456" s="3">
        <f t="shared" ca="1" si="115"/>
        <v>1</v>
      </c>
      <c r="J456" s="3" t="s">
        <v>71</v>
      </c>
      <c r="K456" s="3"/>
      <c r="L456" s="3"/>
      <c r="M456" s="3">
        <f t="shared" si="116"/>
        <v>0</v>
      </c>
      <c r="N456" s="3" t="str">
        <f t="shared" si="117"/>
        <v>No Lift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6">
        <f t="shared" si="118"/>
        <v>0</v>
      </c>
      <c r="CR456" s="6">
        <f t="shared" si="108"/>
        <v>0</v>
      </c>
      <c r="CS456" s="6">
        <f t="shared" si="119"/>
        <v>0</v>
      </c>
      <c r="CT456" s="6">
        <f t="shared" si="120"/>
        <v>0</v>
      </c>
      <c r="CU456" s="6">
        <f t="shared" si="121"/>
        <v>0</v>
      </c>
      <c r="CV456" s="6"/>
      <c r="CW456" s="6"/>
      <c r="CX456" s="6">
        <f t="shared" si="122"/>
        <v>0</v>
      </c>
      <c r="CY456" s="3" t="s">
        <v>257</v>
      </c>
    </row>
    <row r="457" spans="1:103" x14ac:dyDescent="0.3">
      <c r="A457" s="2">
        <v>44286</v>
      </c>
      <c r="B457" s="2" t="str">
        <f t="shared" si="109"/>
        <v>Mar</v>
      </c>
      <c r="C457" s="3">
        <f t="shared" si="110"/>
        <v>14</v>
      </c>
      <c r="D457" s="2" t="str">
        <f t="shared" si="111"/>
        <v>Wed</v>
      </c>
      <c r="E457" s="2" t="str">
        <f t="shared" si="112"/>
        <v>2021</v>
      </c>
      <c r="F457" s="3">
        <f t="shared" si="113"/>
        <v>1</v>
      </c>
      <c r="G457" s="3">
        <f t="shared" si="114"/>
        <v>0</v>
      </c>
      <c r="H457" s="3">
        <v>1</v>
      </c>
      <c r="I457" s="3">
        <f t="shared" ca="1" si="115"/>
        <v>1</v>
      </c>
      <c r="J457" s="3" t="s">
        <v>71</v>
      </c>
      <c r="K457" s="3"/>
      <c r="L457" s="3"/>
      <c r="M457" s="3">
        <f t="shared" si="116"/>
        <v>0</v>
      </c>
      <c r="N457" s="3" t="str">
        <f t="shared" si="117"/>
        <v>No Lift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6">
        <f t="shared" si="118"/>
        <v>0</v>
      </c>
      <c r="CR457" s="6">
        <f t="shared" si="108"/>
        <v>0</v>
      </c>
      <c r="CS457" s="6">
        <f t="shared" si="119"/>
        <v>0</v>
      </c>
      <c r="CT457" s="6">
        <f t="shared" si="120"/>
        <v>0</v>
      </c>
      <c r="CU457" s="6">
        <f t="shared" si="121"/>
        <v>0</v>
      </c>
      <c r="CV457" s="6"/>
      <c r="CW457" s="6"/>
      <c r="CX457" s="6">
        <f t="shared" si="122"/>
        <v>0</v>
      </c>
      <c r="CY457" s="3" t="s">
        <v>257</v>
      </c>
    </row>
    <row r="458" spans="1:103" x14ac:dyDescent="0.3">
      <c r="A458" s="2">
        <v>44287</v>
      </c>
      <c r="B458" s="2" t="str">
        <f t="shared" si="109"/>
        <v>Apr</v>
      </c>
      <c r="C458" s="3">
        <f t="shared" si="110"/>
        <v>14</v>
      </c>
      <c r="D458" s="2" t="str">
        <f t="shared" si="111"/>
        <v>Thu</v>
      </c>
      <c r="E458" s="2" t="str">
        <f t="shared" si="112"/>
        <v>2021</v>
      </c>
      <c r="F458" s="3">
        <f t="shared" si="113"/>
        <v>1</v>
      </c>
      <c r="G458" s="3">
        <f t="shared" si="114"/>
        <v>0</v>
      </c>
      <c r="H458" s="3">
        <v>1</v>
      </c>
      <c r="I458" s="3">
        <f t="shared" ca="1" si="115"/>
        <v>1</v>
      </c>
      <c r="J458" s="3" t="s">
        <v>71</v>
      </c>
      <c r="K458" s="3"/>
      <c r="L458" s="3"/>
      <c r="M458" s="3">
        <f t="shared" si="116"/>
        <v>0</v>
      </c>
      <c r="N458" s="3" t="str">
        <f t="shared" si="117"/>
        <v>No Lift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6">
        <f t="shared" si="118"/>
        <v>0</v>
      </c>
      <c r="CR458" s="6">
        <f t="shared" si="108"/>
        <v>0</v>
      </c>
      <c r="CS458" s="6">
        <f t="shared" si="119"/>
        <v>0</v>
      </c>
      <c r="CT458" s="6">
        <f t="shared" si="120"/>
        <v>0</v>
      </c>
      <c r="CU458" s="6">
        <f t="shared" si="121"/>
        <v>0</v>
      </c>
      <c r="CV458" s="6"/>
      <c r="CW458" s="6"/>
      <c r="CX458" s="6">
        <f t="shared" si="122"/>
        <v>0</v>
      </c>
      <c r="CY458" s="3" t="s">
        <v>257</v>
      </c>
    </row>
    <row r="459" spans="1:103" x14ac:dyDescent="0.3">
      <c r="A459" s="2">
        <v>44288</v>
      </c>
      <c r="B459" s="2" t="str">
        <f t="shared" si="109"/>
        <v>Apr</v>
      </c>
      <c r="C459" s="3">
        <f t="shared" si="110"/>
        <v>14</v>
      </c>
      <c r="D459" s="2" t="str">
        <f t="shared" si="111"/>
        <v>Fri</v>
      </c>
      <c r="E459" s="2" t="str">
        <f t="shared" si="112"/>
        <v>2021</v>
      </c>
      <c r="F459" s="3">
        <f t="shared" si="113"/>
        <v>1</v>
      </c>
      <c r="G459" s="3">
        <f t="shared" si="114"/>
        <v>0</v>
      </c>
      <c r="H459" s="3">
        <v>1</v>
      </c>
      <c r="I459" s="3">
        <f t="shared" ca="1" si="115"/>
        <v>1</v>
      </c>
      <c r="J459" s="3" t="s">
        <v>71</v>
      </c>
      <c r="K459" s="3"/>
      <c r="L459" s="3"/>
      <c r="M459" s="3">
        <f t="shared" si="116"/>
        <v>0</v>
      </c>
      <c r="N459" s="3" t="str">
        <f t="shared" si="117"/>
        <v>No Lift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6">
        <f t="shared" si="118"/>
        <v>0</v>
      </c>
      <c r="CR459" s="6">
        <f t="shared" si="108"/>
        <v>0</v>
      </c>
      <c r="CS459" s="6">
        <f t="shared" si="119"/>
        <v>0</v>
      </c>
      <c r="CT459" s="6">
        <f t="shared" si="120"/>
        <v>0</v>
      </c>
      <c r="CU459" s="6">
        <f t="shared" si="121"/>
        <v>0</v>
      </c>
      <c r="CV459" s="6"/>
      <c r="CW459" s="6"/>
      <c r="CX459" s="6">
        <f t="shared" si="122"/>
        <v>0</v>
      </c>
      <c r="CY459" s="3" t="s">
        <v>257</v>
      </c>
    </row>
    <row r="460" spans="1:103" x14ac:dyDescent="0.3">
      <c r="A460" s="2">
        <v>44289</v>
      </c>
      <c r="B460" s="2" t="str">
        <f t="shared" si="109"/>
        <v>Apr</v>
      </c>
      <c r="C460" s="3">
        <f t="shared" si="110"/>
        <v>14</v>
      </c>
      <c r="D460" s="2" t="str">
        <f t="shared" si="111"/>
        <v>Sat</v>
      </c>
      <c r="E460" s="2" t="str">
        <f t="shared" si="112"/>
        <v>2021</v>
      </c>
      <c r="F460" s="3">
        <f t="shared" si="113"/>
        <v>0</v>
      </c>
      <c r="G460" s="3">
        <f t="shared" si="114"/>
        <v>1</v>
      </c>
      <c r="H460" s="3">
        <v>1</v>
      </c>
      <c r="I460" s="3">
        <f t="shared" ca="1" si="115"/>
        <v>1</v>
      </c>
      <c r="J460" s="3" t="s">
        <v>71</v>
      </c>
      <c r="K460" s="3"/>
      <c r="L460" s="3"/>
      <c r="M460" s="3">
        <f t="shared" si="116"/>
        <v>0</v>
      </c>
      <c r="N460" s="3" t="str">
        <f t="shared" si="117"/>
        <v>No Lift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6">
        <f t="shared" si="118"/>
        <v>0</v>
      </c>
      <c r="CR460" s="6">
        <f t="shared" si="108"/>
        <v>0</v>
      </c>
      <c r="CS460" s="6">
        <f t="shared" si="119"/>
        <v>0</v>
      </c>
      <c r="CT460" s="6">
        <f t="shared" si="120"/>
        <v>0</v>
      </c>
      <c r="CU460" s="6">
        <f t="shared" si="121"/>
        <v>0</v>
      </c>
      <c r="CV460" s="6"/>
      <c r="CW460" s="6"/>
      <c r="CX460" s="6">
        <f t="shared" si="122"/>
        <v>0</v>
      </c>
      <c r="CY460" s="3" t="s">
        <v>257</v>
      </c>
    </row>
    <row r="461" spans="1:103" x14ac:dyDescent="0.3">
      <c r="A461" s="2">
        <v>44290</v>
      </c>
      <c r="B461" s="2" t="str">
        <f t="shared" si="109"/>
        <v>Apr</v>
      </c>
      <c r="C461" s="3">
        <f t="shared" si="110"/>
        <v>15</v>
      </c>
      <c r="D461" s="2" t="str">
        <f t="shared" si="111"/>
        <v>Sun</v>
      </c>
      <c r="E461" s="2" t="str">
        <f t="shared" si="112"/>
        <v>2021</v>
      </c>
      <c r="F461" s="3">
        <f t="shared" si="113"/>
        <v>0</v>
      </c>
      <c r="G461" s="3">
        <f t="shared" si="114"/>
        <v>1</v>
      </c>
      <c r="H461" s="3">
        <v>1</v>
      </c>
      <c r="I461" s="3">
        <f t="shared" ca="1" si="115"/>
        <v>1</v>
      </c>
      <c r="J461" s="3" t="s">
        <v>71</v>
      </c>
      <c r="K461" s="3"/>
      <c r="L461" s="3"/>
      <c r="M461" s="3">
        <f t="shared" si="116"/>
        <v>0</v>
      </c>
      <c r="N461" s="3" t="str">
        <f t="shared" si="117"/>
        <v>No Lift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6">
        <f t="shared" si="118"/>
        <v>0</v>
      </c>
      <c r="CR461" s="6">
        <f t="shared" si="108"/>
        <v>0</v>
      </c>
      <c r="CS461" s="6">
        <f t="shared" si="119"/>
        <v>0</v>
      </c>
      <c r="CT461" s="6">
        <f t="shared" si="120"/>
        <v>0</v>
      </c>
      <c r="CU461" s="6">
        <f t="shared" si="121"/>
        <v>0</v>
      </c>
      <c r="CV461" s="6"/>
      <c r="CW461" s="6"/>
      <c r="CX461" s="6">
        <f t="shared" si="122"/>
        <v>0</v>
      </c>
      <c r="CY461" s="3" t="s">
        <v>257</v>
      </c>
    </row>
    <row r="462" spans="1:103" x14ac:dyDescent="0.3">
      <c r="A462" s="2">
        <v>44291</v>
      </c>
      <c r="B462" s="2" t="str">
        <f t="shared" si="109"/>
        <v>Apr</v>
      </c>
      <c r="C462" s="3">
        <f t="shared" si="110"/>
        <v>15</v>
      </c>
      <c r="D462" s="2" t="str">
        <f t="shared" si="111"/>
        <v>Mon</v>
      </c>
      <c r="E462" s="2" t="str">
        <f t="shared" si="112"/>
        <v>2021</v>
      </c>
      <c r="F462" s="3">
        <f t="shared" si="113"/>
        <v>1</v>
      </c>
      <c r="G462" s="3">
        <f t="shared" si="114"/>
        <v>0</v>
      </c>
      <c r="H462" s="3">
        <v>1</v>
      </c>
      <c r="I462" s="3">
        <f t="shared" ca="1" si="115"/>
        <v>1</v>
      </c>
      <c r="J462" s="3" t="s">
        <v>71</v>
      </c>
      <c r="K462" s="3" t="s">
        <v>92</v>
      </c>
      <c r="L462" s="3"/>
      <c r="M462" s="3">
        <f t="shared" si="116"/>
        <v>1</v>
      </c>
      <c r="N462" s="3" t="str">
        <f t="shared" si="117"/>
        <v>Legs</v>
      </c>
      <c r="O462" s="3" t="s">
        <v>48</v>
      </c>
      <c r="P462" s="3" t="s">
        <v>221</v>
      </c>
      <c r="Q462" s="3">
        <v>165</v>
      </c>
      <c r="R462" s="3">
        <v>10</v>
      </c>
      <c r="S462" s="3">
        <v>165</v>
      </c>
      <c r="T462" s="3">
        <v>10</v>
      </c>
      <c r="U462" s="3">
        <v>165</v>
      </c>
      <c r="V462" s="3">
        <v>10</v>
      </c>
      <c r="W462" s="3">
        <v>165</v>
      </c>
      <c r="X462" s="3">
        <v>10</v>
      </c>
      <c r="Y462" s="3"/>
      <c r="Z462" s="3"/>
      <c r="AA462" s="3"/>
      <c r="AB462" s="3"/>
      <c r="AC462" s="3" t="s">
        <v>99</v>
      </c>
      <c r="AD462" s="3">
        <v>65</v>
      </c>
      <c r="AE462" s="3">
        <v>10</v>
      </c>
      <c r="AF462" s="3">
        <v>65</v>
      </c>
      <c r="AG462" s="3">
        <v>10</v>
      </c>
      <c r="AH462" s="3">
        <v>65</v>
      </c>
      <c r="AI462" s="3">
        <v>10</v>
      </c>
      <c r="AJ462" s="3"/>
      <c r="AK462" s="3"/>
      <c r="AL462" s="3"/>
      <c r="AM462" s="3"/>
      <c r="AN462" s="3" t="s">
        <v>72</v>
      </c>
      <c r="AO462" s="3">
        <v>165</v>
      </c>
      <c r="AP462" s="3">
        <v>10</v>
      </c>
      <c r="AQ462" s="3">
        <v>165</v>
      </c>
      <c r="AR462" s="3">
        <v>10</v>
      </c>
      <c r="AS462" s="3">
        <v>165</v>
      </c>
      <c r="AT462" s="3">
        <v>10</v>
      </c>
      <c r="AU462" s="3"/>
      <c r="AV462" s="3"/>
      <c r="AW462" s="3"/>
      <c r="AX462" s="3"/>
      <c r="AY462" s="3" t="s">
        <v>107</v>
      </c>
      <c r="AZ462" s="3">
        <v>45</v>
      </c>
      <c r="BA462" s="3">
        <v>10</v>
      </c>
      <c r="BB462" s="3">
        <v>45</v>
      </c>
      <c r="BC462" s="3">
        <v>10</v>
      </c>
      <c r="BD462" s="3">
        <v>45</v>
      </c>
      <c r="BE462" s="3">
        <v>10</v>
      </c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6">
        <f t="shared" si="118"/>
        <v>6600</v>
      </c>
      <c r="CR462" s="6">
        <f t="shared" si="108"/>
        <v>1950</v>
      </c>
      <c r="CS462" s="6">
        <f t="shared" si="119"/>
        <v>4950</v>
      </c>
      <c r="CT462" s="6">
        <f t="shared" si="120"/>
        <v>1350</v>
      </c>
      <c r="CU462" s="6">
        <f t="shared" si="121"/>
        <v>0</v>
      </c>
      <c r="CV462" s="6"/>
      <c r="CW462" s="6"/>
      <c r="CX462" s="6">
        <f t="shared" si="122"/>
        <v>14850</v>
      </c>
      <c r="CY462" s="3" t="s">
        <v>256</v>
      </c>
    </row>
    <row r="463" spans="1:103" x14ac:dyDescent="0.3">
      <c r="A463" s="2">
        <v>44292</v>
      </c>
      <c r="B463" s="2" t="str">
        <f t="shared" si="109"/>
        <v>Apr</v>
      </c>
      <c r="C463" s="3">
        <f t="shared" si="110"/>
        <v>15</v>
      </c>
      <c r="D463" s="2" t="str">
        <f t="shared" si="111"/>
        <v>Tue</v>
      </c>
      <c r="E463" s="2" t="str">
        <f t="shared" si="112"/>
        <v>2021</v>
      </c>
      <c r="F463" s="3">
        <f t="shared" si="113"/>
        <v>1</v>
      </c>
      <c r="G463" s="3">
        <f t="shared" si="114"/>
        <v>0</v>
      </c>
      <c r="H463" s="3">
        <v>1</v>
      </c>
      <c r="I463" s="3">
        <f t="shared" ca="1" si="115"/>
        <v>1</v>
      </c>
      <c r="J463" s="3" t="s">
        <v>71</v>
      </c>
      <c r="K463" s="3"/>
      <c r="L463" s="3"/>
      <c r="M463" s="3">
        <f t="shared" si="116"/>
        <v>0</v>
      </c>
      <c r="N463" s="3" t="str">
        <f t="shared" si="117"/>
        <v>No Lift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6">
        <f t="shared" si="118"/>
        <v>0</v>
      </c>
      <c r="CR463" s="6">
        <f t="shared" si="108"/>
        <v>0</v>
      </c>
      <c r="CS463" s="6">
        <f t="shared" si="119"/>
        <v>0</v>
      </c>
      <c r="CT463" s="6">
        <f t="shared" si="120"/>
        <v>0</v>
      </c>
      <c r="CU463" s="6">
        <f t="shared" si="121"/>
        <v>0</v>
      </c>
      <c r="CV463" s="6"/>
      <c r="CW463" s="6"/>
      <c r="CX463" s="6">
        <f t="shared" si="122"/>
        <v>0</v>
      </c>
      <c r="CY463" s="3" t="s">
        <v>257</v>
      </c>
    </row>
    <row r="464" spans="1:103" x14ac:dyDescent="0.3">
      <c r="A464" s="2">
        <v>44293</v>
      </c>
      <c r="B464" s="2" t="str">
        <f t="shared" si="109"/>
        <v>Apr</v>
      </c>
      <c r="C464" s="3">
        <f t="shared" si="110"/>
        <v>15</v>
      </c>
      <c r="D464" s="2" t="str">
        <f t="shared" si="111"/>
        <v>Wed</v>
      </c>
      <c r="E464" s="2" t="str">
        <f t="shared" si="112"/>
        <v>2021</v>
      </c>
      <c r="F464" s="3">
        <f t="shared" si="113"/>
        <v>1</v>
      </c>
      <c r="G464" s="3">
        <f t="shared" si="114"/>
        <v>0</v>
      </c>
      <c r="H464" s="3">
        <v>1</v>
      </c>
      <c r="I464" s="3">
        <f t="shared" ca="1" si="115"/>
        <v>1</v>
      </c>
      <c r="J464" s="3" t="s">
        <v>71</v>
      </c>
      <c r="K464" s="3"/>
      <c r="L464" s="3"/>
      <c r="M464" s="3">
        <f t="shared" si="116"/>
        <v>0</v>
      </c>
      <c r="N464" s="3" t="str">
        <f t="shared" si="117"/>
        <v>No Lift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6">
        <f t="shared" si="118"/>
        <v>0</v>
      </c>
      <c r="CR464" s="6">
        <f t="shared" si="108"/>
        <v>0</v>
      </c>
      <c r="CS464" s="6">
        <f t="shared" si="119"/>
        <v>0</v>
      </c>
      <c r="CT464" s="6">
        <f t="shared" si="120"/>
        <v>0</v>
      </c>
      <c r="CU464" s="6">
        <f t="shared" si="121"/>
        <v>0</v>
      </c>
      <c r="CV464" s="6"/>
      <c r="CW464" s="6"/>
      <c r="CX464" s="6">
        <f t="shared" si="122"/>
        <v>0</v>
      </c>
      <c r="CY464" s="3" t="s">
        <v>257</v>
      </c>
    </row>
    <row r="465" spans="1:103" x14ac:dyDescent="0.3">
      <c r="A465" s="2">
        <v>44294</v>
      </c>
      <c r="B465" s="2" t="str">
        <f t="shared" si="109"/>
        <v>Apr</v>
      </c>
      <c r="C465" s="3">
        <f t="shared" si="110"/>
        <v>15</v>
      </c>
      <c r="D465" s="2" t="str">
        <f t="shared" si="111"/>
        <v>Thu</v>
      </c>
      <c r="E465" s="2" t="str">
        <f t="shared" si="112"/>
        <v>2021</v>
      </c>
      <c r="F465" s="3">
        <f t="shared" si="113"/>
        <v>1</v>
      </c>
      <c r="G465" s="3">
        <f t="shared" si="114"/>
        <v>0</v>
      </c>
      <c r="H465" s="3">
        <v>1</v>
      </c>
      <c r="I465" s="3">
        <f t="shared" ca="1" si="115"/>
        <v>1</v>
      </c>
      <c r="J465" s="3" t="s">
        <v>71</v>
      </c>
      <c r="K465" s="3"/>
      <c r="L465" s="3"/>
      <c r="M465" s="3">
        <f t="shared" si="116"/>
        <v>0</v>
      </c>
      <c r="N465" s="3" t="str">
        <f t="shared" si="117"/>
        <v>No Lift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6">
        <f t="shared" si="118"/>
        <v>0</v>
      </c>
      <c r="CR465" s="6">
        <f t="shared" si="108"/>
        <v>0</v>
      </c>
      <c r="CS465" s="6">
        <f t="shared" si="119"/>
        <v>0</v>
      </c>
      <c r="CT465" s="6">
        <f t="shared" si="120"/>
        <v>0</v>
      </c>
      <c r="CU465" s="6">
        <f t="shared" si="121"/>
        <v>0</v>
      </c>
      <c r="CV465" s="6"/>
      <c r="CW465" s="6"/>
      <c r="CX465" s="6">
        <f t="shared" si="122"/>
        <v>0</v>
      </c>
      <c r="CY465" s="3" t="s">
        <v>257</v>
      </c>
    </row>
    <row r="466" spans="1:103" x14ac:dyDescent="0.3">
      <c r="A466" s="2">
        <v>44295</v>
      </c>
      <c r="B466" s="2" t="str">
        <f t="shared" si="109"/>
        <v>Apr</v>
      </c>
      <c r="C466" s="3">
        <f t="shared" si="110"/>
        <v>15</v>
      </c>
      <c r="D466" s="2" t="str">
        <f t="shared" si="111"/>
        <v>Fri</v>
      </c>
      <c r="E466" s="2" t="str">
        <f t="shared" si="112"/>
        <v>2021</v>
      </c>
      <c r="F466" s="3">
        <f t="shared" si="113"/>
        <v>1</v>
      </c>
      <c r="G466" s="3">
        <f t="shared" si="114"/>
        <v>0</v>
      </c>
      <c r="H466" s="3">
        <v>1</v>
      </c>
      <c r="I466" s="3">
        <f t="shared" ca="1" si="115"/>
        <v>1</v>
      </c>
      <c r="J466" s="3" t="s">
        <v>71</v>
      </c>
      <c r="K466" s="3"/>
      <c r="L466" s="3"/>
      <c r="M466" s="3">
        <f t="shared" si="116"/>
        <v>0</v>
      </c>
      <c r="N466" s="3" t="str">
        <f t="shared" si="117"/>
        <v>No Lift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6">
        <f t="shared" si="118"/>
        <v>0</v>
      </c>
      <c r="CR466" s="6">
        <f t="shared" si="108"/>
        <v>0</v>
      </c>
      <c r="CS466" s="6">
        <f t="shared" si="119"/>
        <v>0</v>
      </c>
      <c r="CT466" s="6">
        <f t="shared" si="120"/>
        <v>0</v>
      </c>
      <c r="CU466" s="6">
        <f t="shared" si="121"/>
        <v>0</v>
      </c>
      <c r="CV466" s="6"/>
      <c r="CW466" s="6"/>
      <c r="CX466" s="6">
        <f t="shared" si="122"/>
        <v>0</v>
      </c>
      <c r="CY466" s="3" t="s">
        <v>257</v>
      </c>
    </row>
    <row r="467" spans="1:103" x14ac:dyDescent="0.3">
      <c r="A467" s="2">
        <v>44296</v>
      </c>
      <c r="B467" s="2" t="str">
        <f t="shared" si="109"/>
        <v>Apr</v>
      </c>
      <c r="C467" s="3">
        <f t="shared" si="110"/>
        <v>15</v>
      </c>
      <c r="D467" s="2" t="str">
        <f t="shared" si="111"/>
        <v>Sat</v>
      </c>
      <c r="E467" s="2" t="str">
        <f t="shared" si="112"/>
        <v>2021</v>
      </c>
      <c r="F467" s="3">
        <f t="shared" si="113"/>
        <v>0</v>
      </c>
      <c r="G467" s="3">
        <f t="shared" si="114"/>
        <v>1</v>
      </c>
      <c r="H467" s="3">
        <v>1</v>
      </c>
      <c r="I467" s="3">
        <f t="shared" ca="1" si="115"/>
        <v>1</v>
      </c>
      <c r="J467" s="3" t="s">
        <v>71</v>
      </c>
      <c r="K467" s="3"/>
      <c r="L467" s="3"/>
      <c r="M467" s="3">
        <f t="shared" si="116"/>
        <v>1</v>
      </c>
      <c r="N467" s="3" t="str">
        <f t="shared" si="117"/>
        <v>Legs</v>
      </c>
      <c r="O467" s="3" t="s">
        <v>45</v>
      </c>
      <c r="P467" s="3" t="s">
        <v>221</v>
      </c>
      <c r="Q467" s="3">
        <v>165</v>
      </c>
      <c r="R467" s="3">
        <v>10</v>
      </c>
      <c r="S467" s="3">
        <v>165</v>
      </c>
      <c r="T467" s="3">
        <v>10</v>
      </c>
      <c r="U467" s="3">
        <v>165</v>
      </c>
      <c r="V467" s="3">
        <v>10</v>
      </c>
      <c r="W467" s="3">
        <v>165</v>
      </c>
      <c r="X467" s="3">
        <v>10</v>
      </c>
      <c r="Y467" s="3"/>
      <c r="Z467" s="3"/>
      <c r="AA467" s="3"/>
      <c r="AB467" s="3"/>
      <c r="AC467" s="3" t="s">
        <v>236</v>
      </c>
      <c r="AD467" s="3">
        <v>35</v>
      </c>
      <c r="AE467" s="3">
        <v>10</v>
      </c>
      <c r="AF467" s="3">
        <v>35</v>
      </c>
      <c r="AG467" s="3">
        <v>10</v>
      </c>
      <c r="AH467" s="3">
        <v>35</v>
      </c>
      <c r="AI467" s="3">
        <v>10</v>
      </c>
      <c r="AJ467" s="3"/>
      <c r="AK467" s="3"/>
      <c r="AL467" s="3"/>
      <c r="AM467" s="3"/>
      <c r="AN467" s="3" t="s">
        <v>223</v>
      </c>
      <c r="AO467" s="3">
        <v>50</v>
      </c>
      <c r="AP467" s="3">
        <v>10</v>
      </c>
      <c r="AQ467" s="3">
        <v>50</v>
      </c>
      <c r="AR467" s="3">
        <v>10</v>
      </c>
      <c r="AS467" s="3">
        <v>50</v>
      </c>
      <c r="AT467" s="3">
        <v>10</v>
      </c>
      <c r="AU467" s="3"/>
      <c r="AV467" s="3"/>
      <c r="AW467" s="3"/>
      <c r="AX467" s="3"/>
      <c r="AY467" s="3" t="s">
        <v>234</v>
      </c>
      <c r="AZ467" s="3">
        <v>40</v>
      </c>
      <c r="BA467" s="3">
        <v>10</v>
      </c>
      <c r="BB467" s="3">
        <v>40</v>
      </c>
      <c r="BC467" s="3">
        <v>10</v>
      </c>
      <c r="BD467" s="3">
        <v>40</v>
      </c>
      <c r="BE467" s="3">
        <v>10</v>
      </c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6">
        <f t="shared" si="118"/>
        <v>6600</v>
      </c>
      <c r="CR467" s="6">
        <f t="shared" si="108"/>
        <v>1050</v>
      </c>
      <c r="CS467" s="6">
        <f t="shared" si="119"/>
        <v>1500</v>
      </c>
      <c r="CT467" s="6">
        <f t="shared" si="120"/>
        <v>1200</v>
      </c>
      <c r="CU467" s="6">
        <f t="shared" si="121"/>
        <v>0</v>
      </c>
      <c r="CV467" s="6"/>
      <c r="CW467" s="6"/>
      <c r="CX467" s="6">
        <f t="shared" si="122"/>
        <v>10350</v>
      </c>
      <c r="CY467" s="3" t="s">
        <v>256</v>
      </c>
    </row>
    <row r="468" spans="1:103" x14ac:dyDescent="0.3">
      <c r="A468" s="2">
        <v>44297</v>
      </c>
      <c r="B468" s="2" t="str">
        <f t="shared" si="109"/>
        <v>Apr</v>
      </c>
      <c r="C468" s="3">
        <f t="shared" si="110"/>
        <v>16</v>
      </c>
      <c r="D468" s="2" t="str">
        <f t="shared" si="111"/>
        <v>Sun</v>
      </c>
      <c r="E468" s="2" t="str">
        <f t="shared" si="112"/>
        <v>2021</v>
      </c>
      <c r="F468" s="3">
        <f t="shared" si="113"/>
        <v>0</v>
      </c>
      <c r="G468" s="3">
        <f t="shared" si="114"/>
        <v>1</v>
      </c>
      <c r="H468" s="3">
        <v>1</v>
      </c>
      <c r="I468" s="3">
        <f t="shared" ca="1" si="115"/>
        <v>1</v>
      </c>
      <c r="J468" s="3" t="s">
        <v>71</v>
      </c>
      <c r="K468" s="3"/>
      <c r="L468" s="3"/>
      <c r="M468" s="3">
        <f t="shared" si="116"/>
        <v>0</v>
      </c>
      <c r="N468" s="3" t="str">
        <f t="shared" si="117"/>
        <v>No Lift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6">
        <f t="shared" si="118"/>
        <v>0</v>
      </c>
      <c r="CR468" s="6">
        <f t="shared" si="108"/>
        <v>0</v>
      </c>
      <c r="CS468" s="6">
        <f t="shared" si="119"/>
        <v>0</v>
      </c>
      <c r="CT468" s="6">
        <f t="shared" si="120"/>
        <v>0</v>
      </c>
      <c r="CU468" s="6">
        <f t="shared" si="121"/>
        <v>0</v>
      </c>
      <c r="CV468" s="6"/>
      <c r="CW468" s="6"/>
      <c r="CX468" s="6">
        <f t="shared" si="122"/>
        <v>0</v>
      </c>
      <c r="CY468" s="3" t="s">
        <v>257</v>
      </c>
    </row>
    <row r="469" spans="1:103" x14ac:dyDescent="0.3">
      <c r="A469" s="2">
        <v>44298</v>
      </c>
      <c r="B469" s="2" t="str">
        <f t="shared" si="109"/>
        <v>Apr</v>
      </c>
      <c r="C469" s="3">
        <f t="shared" si="110"/>
        <v>16</v>
      </c>
      <c r="D469" s="2" t="str">
        <f t="shared" si="111"/>
        <v>Mon</v>
      </c>
      <c r="E469" s="2" t="str">
        <f t="shared" si="112"/>
        <v>2021</v>
      </c>
      <c r="F469" s="3">
        <f t="shared" si="113"/>
        <v>1</v>
      </c>
      <c r="G469" s="3">
        <f t="shared" si="114"/>
        <v>0</v>
      </c>
      <c r="H469" s="3">
        <v>1</v>
      </c>
      <c r="I469" s="3">
        <f t="shared" ca="1" si="115"/>
        <v>1</v>
      </c>
      <c r="J469" s="3" t="s">
        <v>71</v>
      </c>
      <c r="K469" s="3"/>
      <c r="L469" s="3"/>
      <c r="M469" s="3">
        <f t="shared" si="116"/>
        <v>0</v>
      </c>
      <c r="N469" s="3" t="str">
        <f t="shared" si="117"/>
        <v>No Lift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6">
        <f t="shared" si="118"/>
        <v>0</v>
      </c>
      <c r="CR469" s="6">
        <f t="shared" si="108"/>
        <v>0</v>
      </c>
      <c r="CS469" s="6">
        <f t="shared" si="119"/>
        <v>0</v>
      </c>
      <c r="CT469" s="6">
        <f t="shared" si="120"/>
        <v>0</v>
      </c>
      <c r="CU469" s="6">
        <f t="shared" si="121"/>
        <v>0</v>
      </c>
      <c r="CV469" s="6"/>
      <c r="CW469" s="6"/>
      <c r="CX469" s="6">
        <f t="shared" si="122"/>
        <v>0</v>
      </c>
      <c r="CY469" s="3" t="s">
        <v>257</v>
      </c>
    </row>
    <row r="470" spans="1:103" x14ac:dyDescent="0.3">
      <c r="A470" s="2">
        <v>44299</v>
      </c>
      <c r="B470" s="2" t="str">
        <f t="shared" si="109"/>
        <v>Apr</v>
      </c>
      <c r="C470" s="3">
        <f t="shared" si="110"/>
        <v>16</v>
      </c>
      <c r="D470" s="2" t="str">
        <f t="shared" si="111"/>
        <v>Tue</v>
      </c>
      <c r="E470" s="2" t="str">
        <f t="shared" si="112"/>
        <v>2021</v>
      </c>
      <c r="F470" s="3">
        <f t="shared" si="113"/>
        <v>1</v>
      </c>
      <c r="G470" s="3">
        <f t="shared" si="114"/>
        <v>0</v>
      </c>
      <c r="H470" s="3">
        <v>1</v>
      </c>
      <c r="I470" s="3">
        <f t="shared" ca="1" si="115"/>
        <v>1</v>
      </c>
      <c r="J470" s="3" t="s">
        <v>71</v>
      </c>
      <c r="K470" s="3" t="s">
        <v>92</v>
      </c>
      <c r="L470" s="3"/>
      <c r="M470" s="3">
        <f t="shared" si="116"/>
        <v>1</v>
      </c>
      <c r="N470" s="3" t="str">
        <f t="shared" si="117"/>
        <v>Legs</v>
      </c>
      <c r="O470" s="3" t="s">
        <v>48</v>
      </c>
      <c r="P470" s="3" t="s">
        <v>100</v>
      </c>
      <c r="Q470" s="3">
        <v>105</v>
      </c>
      <c r="R470" s="3">
        <v>10</v>
      </c>
      <c r="S470" s="3">
        <v>105</v>
      </c>
      <c r="T470" s="3">
        <v>10</v>
      </c>
      <c r="U470" s="3">
        <v>105</v>
      </c>
      <c r="V470" s="3">
        <v>10</v>
      </c>
      <c r="W470" s="3">
        <v>105</v>
      </c>
      <c r="X470" s="3">
        <v>10</v>
      </c>
      <c r="Y470" s="3"/>
      <c r="Z470" s="3"/>
      <c r="AA470" s="3"/>
      <c r="AB470" s="3"/>
      <c r="AC470" s="3" t="s">
        <v>99</v>
      </c>
      <c r="AD470" s="3">
        <v>65</v>
      </c>
      <c r="AE470" s="3">
        <v>10</v>
      </c>
      <c r="AF470" s="3">
        <v>65</v>
      </c>
      <c r="AG470" s="3">
        <v>10</v>
      </c>
      <c r="AH470" s="3">
        <v>65</v>
      </c>
      <c r="AI470" s="3">
        <v>10</v>
      </c>
      <c r="AJ470" s="3"/>
      <c r="AK470" s="3"/>
      <c r="AL470" s="3"/>
      <c r="AM470" s="3"/>
      <c r="AN470" s="3" t="s">
        <v>72</v>
      </c>
      <c r="AO470" s="3">
        <v>165</v>
      </c>
      <c r="AP470" s="3">
        <v>10</v>
      </c>
      <c r="AQ470" s="3">
        <v>165</v>
      </c>
      <c r="AR470" s="3">
        <v>10</v>
      </c>
      <c r="AS470" s="3">
        <v>165</v>
      </c>
      <c r="AT470" s="3">
        <v>10</v>
      </c>
      <c r="AU470" s="3"/>
      <c r="AV470" s="3"/>
      <c r="AW470" s="3"/>
      <c r="AX470" s="3"/>
      <c r="AY470" s="3" t="s">
        <v>107</v>
      </c>
      <c r="AZ470" s="3">
        <v>45</v>
      </c>
      <c r="BA470" s="3">
        <v>10</v>
      </c>
      <c r="BB470" s="3">
        <v>45</v>
      </c>
      <c r="BC470" s="3">
        <v>10</v>
      </c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6">
        <f t="shared" si="118"/>
        <v>4200</v>
      </c>
      <c r="CR470" s="6">
        <f>IFERROR(AD479*AE479, 0)+IFERROR(AF479*AG479, 0)+IFERROR(AH479*AI470, 0)+IFERROR(AJ470*AK470, 0)+IFERROR(AL470*AM470, 0)</f>
        <v>650</v>
      </c>
      <c r="CS470" s="6">
        <f t="shared" si="119"/>
        <v>4950</v>
      </c>
      <c r="CT470" s="6">
        <f t="shared" si="120"/>
        <v>900</v>
      </c>
      <c r="CU470" s="6">
        <f t="shared" si="121"/>
        <v>0</v>
      </c>
      <c r="CV470" s="6"/>
      <c r="CW470" s="6"/>
      <c r="CX470" s="6">
        <f t="shared" si="122"/>
        <v>10700</v>
      </c>
      <c r="CY470" s="3" t="s">
        <v>256</v>
      </c>
    </row>
    <row r="471" spans="1:103" x14ac:dyDescent="0.3">
      <c r="A471" s="2">
        <v>44300</v>
      </c>
      <c r="B471" s="2" t="str">
        <f t="shared" si="109"/>
        <v>Apr</v>
      </c>
      <c r="C471" s="3">
        <f t="shared" si="110"/>
        <v>16</v>
      </c>
      <c r="D471" s="2" t="str">
        <f t="shared" si="111"/>
        <v>Wed</v>
      </c>
      <c r="E471" s="2" t="str">
        <f t="shared" si="112"/>
        <v>2021</v>
      </c>
      <c r="F471" s="3">
        <f t="shared" si="113"/>
        <v>1</v>
      </c>
      <c r="G471" s="3">
        <f t="shared" si="114"/>
        <v>0</v>
      </c>
      <c r="H471" s="3">
        <v>1</v>
      </c>
      <c r="I471" s="3">
        <f t="shared" ca="1" si="115"/>
        <v>1</v>
      </c>
      <c r="J471" s="3" t="s">
        <v>71</v>
      </c>
      <c r="K471" s="3"/>
      <c r="L471" s="3"/>
      <c r="M471" s="3">
        <f t="shared" si="116"/>
        <v>0</v>
      </c>
      <c r="N471" s="3" t="str">
        <f t="shared" si="117"/>
        <v>No Lift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6">
        <f t="shared" si="118"/>
        <v>0</v>
      </c>
      <c r="CR471" s="6">
        <f t="shared" ref="CR471:CR478" si="123">IFERROR(AD471*AE471, 0)+IFERROR(AF471*AG471, 0)+IFERROR(AH471*AI471, 0)+IFERROR(AJ471*AK471, 0)+IFERROR(AL471*AM471, 0)</f>
        <v>0</v>
      </c>
      <c r="CS471" s="6">
        <f t="shared" si="119"/>
        <v>0</v>
      </c>
      <c r="CT471" s="6">
        <f t="shared" si="120"/>
        <v>0</v>
      </c>
      <c r="CU471" s="6">
        <f t="shared" si="121"/>
        <v>0</v>
      </c>
      <c r="CV471" s="6"/>
      <c r="CW471" s="6"/>
      <c r="CX471" s="6">
        <f t="shared" si="122"/>
        <v>0</v>
      </c>
      <c r="CY471" s="3" t="s">
        <v>257</v>
      </c>
    </row>
    <row r="472" spans="1:103" x14ac:dyDescent="0.3">
      <c r="A472" s="2">
        <v>44301</v>
      </c>
      <c r="B472" s="2" t="str">
        <f t="shared" si="109"/>
        <v>Apr</v>
      </c>
      <c r="C472" s="3">
        <f t="shared" si="110"/>
        <v>16</v>
      </c>
      <c r="D472" s="2" t="str">
        <f t="shared" si="111"/>
        <v>Thu</v>
      </c>
      <c r="E472" s="2" t="str">
        <f t="shared" si="112"/>
        <v>2021</v>
      </c>
      <c r="F472" s="3">
        <f t="shared" si="113"/>
        <v>1</v>
      </c>
      <c r="G472" s="3">
        <f t="shared" si="114"/>
        <v>0</v>
      </c>
      <c r="H472" s="3">
        <v>1</v>
      </c>
      <c r="I472" s="3">
        <f t="shared" ca="1" si="115"/>
        <v>1</v>
      </c>
      <c r="J472" s="3" t="s">
        <v>71</v>
      </c>
      <c r="K472" s="3"/>
      <c r="L472" s="3"/>
      <c r="M472" s="3">
        <f t="shared" si="116"/>
        <v>0</v>
      </c>
      <c r="N472" s="3" t="str">
        <f t="shared" si="117"/>
        <v>No Lift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6">
        <f t="shared" si="118"/>
        <v>0</v>
      </c>
      <c r="CR472" s="6">
        <f t="shared" si="123"/>
        <v>0</v>
      </c>
      <c r="CS472" s="6">
        <f t="shared" si="119"/>
        <v>0</v>
      </c>
      <c r="CT472" s="6">
        <f t="shared" si="120"/>
        <v>0</v>
      </c>
      <c r="CU472" s="6">
        <f t="shared" si="121"/>
        <v>0</v>
      </c>
      <c r="CV472" s="6"/>
      <c r="CW472" s="6"/>
      <c r="CX472" s="6">
        <f t="shared" si="122"/>
        <v>0</v>
      </c>
      <c r="CY472" s="3" t="s">
        <v>257</v>
      </c>
    </row>
    <row r="473" spans="1:103" x14ac:dyDescent="0.3">
      <c r="A473" s="2">
        <v>44302</v>
      </c>
      <c r="B473" s="2" t="str">
        <f t="shared" si="109"/>
        <v>Apr</v>
      </c>
      <c r="C473" s="3">
        <f t="shared" si="110"/>
        <v>16</v>
      </c>
      <c r="D473" s="2" t="str">
        <f t="shared" si="111"/>
        <v>Fri</v>
      </c>
      <c r="E473" s="2" t="str">
        <f t="shared" si="112"/>
        <v>2021</v>
      </c>
      <c r="F473" s="3">
        <f t="shared" si="113"/>
        <v>1</v>
      </c>
      <c r="G473" s="3">
        <f t="shared" si="114"/>
        <v>0</v>
      </c>
      <c r="H473" s="3">
        <v>1</v>
      </c>
      <c r="I473" s="3">
        <f t="shared" ca="1" si="115"/>
        <v>1</v>
      </c>
      <c r="J473" s="3" t="s">
        <v>71</v>
      </c>
      <c r="K473" s="3"/>
      <c r="L473" s="3"/>
      <c r="M473" s="3">
        <f t="shared" si="116"/>
        <v>0</v>
      </c>
      <c r="N473" s="3" t="str">
        <f t="shared" si="117"/>
        <v>No Lift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6">
        <f t="shared" si="118"/>
        <v>0</v>
      </c>
      <c r="CR473" s="6">
        <f t="shared" si="123"/>
        <v>0</v>
      </c>
      <c r="CS473" s="6">
        <f t="shared" si="119"/>
        <v>0</v>
      </c>
      <c r="CT473" s="6">
        <f t="shared" si="120"/>
        <v>0</v>
      </c>
      <c r="CU473" s="6">
        <f t="shared" si="121"/>
        <v>0</v>
      </c>
      <c r="CV473" s="6"/>
      <c r="CW473" s="6"/>
      <c r="CX473" s="6">
        <f t="shared" si="122"/>
        <v>0</v>
      </c>
      <c r="CY473" s="3" t="s">
        <v>257</v>
      </c>
    </row>
    <row r="474" spans="1:103" x14ac:dyDescent="0.3">
      <c r="A474" s="2">
        <v>44303</v>
      </c>
      <c r="B474" s="2" t="str">
        <f t="shared" si="109"/>
        <v>Apr</v>
      </c>
      <c r="C474" s="3">
        <f t="shared" si="110"/>
        <v>16</v>
      </c>
      <c r="D474" s="2" t="str">
        <f t="shared" si="111"/>
        <v>Sat</v>
      </c>
      <c r="E474" s="2" t="str">
        <f t="shared" si="112"/>
        <v>2021</v>
      </c>
      <c r="F474" s="3">
        <f t="shared" si="113"/>
        <v>0</v>
      </c>
      <c r="G474" s="3">
        <f t="shared" si="114"/>
        <v>1</v>
      </c>
      <c r="H474" s="3">
        <v>1</v>
      </c>
      <c r="I474" s="3">
        <f t="shared" ca="1" si="115"/>
        <v>1</v>
      </c>
      <c r="J474" s="3" t="s">
        <v>71</v>
      </c>
      <c r="K474" s="3"/>
      <c r="L474" s="3"/>
      <c r="M474" s="3">
        <f t="shared" si="116"/>
        <v>0</v>
      </c>
      <c r="N474" s="3" t="str">
        <f t="shared" si="117"/>
        <v>No Lift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6">
        <f t="shared" si="118"/>
        <v>0</v>
      </c>
      <c r="CR474" s="6">
        <f t="shared" si="123"/>
        <v>0</v>
      </c>
      <c r="CS474" s="6">
        <f t="shared" si="119"/>
        <v>0</v>
      </c>
      <c r="CT474" s="6">
        <f t="shared" si="120"/>
        <v>0</v>
      </c>
      <c r="CU474" s="6">
        <f t="shared" si="121"/>
        <v>0</v>
      </c>
      <c r="CV474" s="6"/>
      <c r="CW474" s="6"/>
      <c r="CX474" s="6">
        <f t="shared" si="122"/>
        <v>0</v>
      </c>
      <c r="CY474" s="3" t="s">
        <v>257</v>
      </c>
    </row>
    <row r="475" spans="1:103" x14ac:dyDescent="0.3">
      <c r="A475" s="2">
        <v>44304</v>
      </c>
      <c r="B475" s="2" t="str">
        <f t="shared" si="109"/>
        <v>Apr</v>
      </c>
      <c r="C475" s="3">
        <f t="shared" si="110"/>
        <v>17</v>
      </c>
      <c r="D475" s="2" t="str">
        <f t="shared" si="111"/>
        <v>Sun</v>
      </c>
      <c r="E475" s="2" t="str">
        <f t="shared" si="112"/>
        <v>2021</v>
      </c>
      <c r="F475" s="3">
        <f t="shared" si="113"/>
        <v>0</v>
      </c>
      <c r="G475" s="3">
        <f t="shared" si="114"/>
        <v>1</v>
      </c>
      <c r="H475" s="3">
        <v>1</v>
      </c>
      <c r="I475" s="3">
        <f t="shared" ca="1" si="115"/>
        <v>1</v>
      </c>
      <c r="J475" s="3" t="s">
        <v>71</v>
      </c>
      <c r="K475" s="3"/>
      <c r="L475" s="3"/>
      <c r="M475" s="3">
        <f t="shared" si="116"/>
        <v>0</v>
      </c>
      <c r="N475" s="3" t="str">
        <f t="shared" si="117"/>
        <v>No Lift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6">
        <f t="shared" si="118"/>
        <v>0</v>
      </c>
      <c r="CR475" s="6">
        <f t="shared" si="123"/>
        <v>0</v>
      </c>
      <c r="CS475" s="6">
        <f t="shared" si="119"/>
        <v>0</v>
      </c>
      <c r="CT475" s="6">
        <f t="shared" si="120"/>
        <v>0</v>
      </c>
      <c r="CU475" s="6">
        <f t="shared" si="121"/>
        <v>0</v>
      </c>
      <c r="CV475" s="6"/>
      <c r="CW475" s="6"/>
      <c r="CX475" s="6">
        <f t="shared" si="122"/>
        <v>0</v>
      </c>
      <c r="CY475" s="3" t="s">
        <v>257</v>
      </c>
    </row>
    <row r="476" spans="1:103" x14ac:dyDescent="0.3">
      <c r="A476" s="2">
        <v>44305</v>
      </c>
      <c r="B476" s="2" t="str">
        <f t="shared" si="109"/>
        <v>Apr</v>
      </c>
      <c r="C476" s="3">
        <f t="shared" si="110"/>
        <v>17</v>
      </c>
      <c r="D476" s="2" t="str">
        <f t="shared" si="111"/>
        <v>Mon</v>
      </c>
      <c r="E476" s="2" t="str">
        <f t="shared" si="112"/>
        <v>2021</v>
      </c>
      <c r="F476" s="3">
        <f t="shared" si="113"/>
        <v>1</v>
      </c>
      <c r="G476" s="3">
        <f t="shared" si="114"/>
        <v>0</v>
      </c>
      <c r="H476" s="3">
        <v>1</v>
      </c>
      <c r="I476" s="3">
        <f t="shared" ca="1" si="115"/>
        <v>1</v>
      </c>
      <c r="J476" s="3" t="s">
        <v>71</v>
      </c>
      <c r="K476" s="3"/>
      <c r="L476" s="3"/>
      <c r="M476" s="3">
        <f t="shared" si="116"/>
        <v>0</v>
      </c>
      <c r="N476" s="3" t="str">
        <f t="shared" si="117"/>
        <v>No Lift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6">
        <f t="shared" si="118"/>
        <v>0</v>
      </c>
      <c r="CR476" s="6">
        <f t="shared" si="123"/>
        <v>0</v>
      </c>
      <c r="CS476" s="6">
        <f t="shared" si="119"/>
        <v>0</v>
      </c>
      <c r="CT476" s="6">
        <f t="shared" si="120"/>
        <v>0</v>
      </c>
      <c r="CU476" s="6">
        <f t="shared" si="121"/>
        <v>0</v>
      </c>
      <c r="CV476" s="6"/>
      <c r="CW476" s="6"/>
      <c r="CX476" s="6">
        <f t="shared" si="122"/>
        <v>0</v>
      </c>
      <c r="CY476" s="3" t="s">
        <v>257</v>
      </c>
    </row>
    <row r="477" spans="1:103" x14ac:dyDescent="0.3">
      <c r="A477" s="2">
        <v>44306</v>
      </c>
      <c r="B477" s="2" t="str">
        <f t="shared" si="109"/>
        <v>Apr</v>
      </c>
      <c r="C477" s="3">
        <f t="shared" si="110"/>
        <v>17</v>
      </c>
      <c r="D477" s="2" t="str">
        <f t="shared" si="111"/>
        <v>Tue</v>
      </c>
      <c r="E477" s="2" t="str">
        <f t="shared" si="112"/>
        <v>2021</v>
      </c>
      <c r="F477" s="3">
        <f t="shared" si="113"/>
        <v>1</v>
      </c>
      <c r="G477" s="3">
        <f t="shared" si="114"/>
        <v>0</v>
      </c>
      <c r="H477" s="3">
        <v>1</v>
      </c>
      <c r="I477" s="3">
        <f t="shared" ca="1" si="115"/>
        <v>1</v>
      </c>
      <c r="J477" s="3" t="s">
        <v>71</v>
      </c>
      <c r="K477" s="3"/>
      <c r="L477" s="3"/>
      <c r="M477" s="3">
        <f t="shared" si="116"/>
        <v>0</v>
      </c>
      <c r="N477" s="3" t="str">
        <f t="shared" si="117"/>
        <v>No Lift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6">
        <f t="shared" si="118"/>
        <v>0</v>
      </c>
      <c r="CR477" s="6">
        <f t="shared" si="123"/>
        <v>0</v>
      </c>
      <c r="CS477" s="6">
        <f t="shared" si="119"/>
        <v>0</v>
      </c>
      <c r="CT477" s="6">
        <f t="shared" si="120"/>
        <v>0</v>
      </c>
      <c r="CU477" s="6">
        <f t="shared" si="121"/>
        <v>0</v>
      </c>
      <c r="CV477" s="6"/>
      <c r="CW477" s="6"/>
      <c r="CX477" s="6">
        <f t="shared" si="122"/>
        <v>0</v>
      </c>
      <c r="CY477" s="3" t="s">
        <v>257</v>
      </c>
    </row>
    <row r="478" spans="1:103" x14ac:dyDescent="0.3">
      <c r="A478" s="2">
        <v>44307</v>
      </c>
      <c r="B478" s="2" t="str">
        <f t="shared" si="109"/>
        <v>Apr</v>
      </c>
      <c r="C478" s="3">
        <f t="shared" si="110"/>
        <v>17</v>
      </c>
      <c r="D478" s="2" t="str">
        <f t="shared" si="111"/>
        <v>Wed</v>
      </c>
      <c r="E478" s="2" t="str">
        <f t="shared" si="112"/>
        <v>2021</v>
      </c>
      <c r="F478" s="3">
        <f t="shared" si="113"/>
        <v>1</v>
      </c>
      <c r="G478" s="3">
        <f t="shared" si="114"/>
        <v>0</v>
      </c>
      <c r="H478" s="3">
        <v>1</v>
      </c>
      <c r="I478" s="3">
        <f t="shared" ca="1" si="115"/>
        <v>1</v>
      </c>
      <c r="J478" s="3" t="s">
        <v>71</v>
      </c>
      <c r="K478" s="3"/>
      <c r="L478" s="3"/>
      <c r="M478" s="3">
        <f t="shared" si="116"/>
        <v>0</v>
      </c>
      <c r="N478" s="3" t="str">
        <f t="shared" si="117"/>
        <v>No Lift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6">
        <f t="shared" si="118"/>
        <v>0</v>
      </c>
      <c r="CR478" s="6">
        <f t="shared" si="123"/>
        <v>0</v>
      </c>
      <c r="CS478" s="6">
        <f t="shared" si="119"/>
        <v>0</v>
      </c>
      <c r="CT478" s="6">
        <f t="shared" si="120"/>
        <v>0</v>
      </c>
      <c r="CU478" s="6">
        <f t="shared" si="121"/>
        <v>0</v>
      </c>
      <c r="CV478" s="6"/>
      <c r="CW478" s="6"/>
      <c r="CX478" s="6">
        <f t="shared" si="122"/>
        <v>0</v>
      </c>
      <c r="CY478" s="3" t="s">
        <v>257</v>
      </c>
    </row>
    <row r="479" spans="1:103" x14ac:dyDescent="0.3">
      <c r="A479" s="2">
        <v>44308</v>
      </c>
      <c r="B479" s="2" t="str">
        <f t="shared" si="109"/>
        <v>Apr</v>
      </c>
      <c r="C479" s="3">
        <f t="shared" si="110"/>
        <v>17</v>
      </c>
      <c r="D479" s="2" t="str">
        <f t="shared" si="111"/>
        <v>Thu</v>
      </c>
      <c r="E479" s="2" t="str">
        <f t="shared" si="112"/>
        <v>2021</v>
      </c>
      <c r="F479" s="3">
        <f t="shared" si="113"/>
        <v>1</v>
      </c>
      <c r="G479" s="3">
        <f t="shared" si="114"/>
        <v>0</v>
      </c>
      <c r="H479" s="3">
        <v>1</v>
      </c>
      <c r="I479" s="3">
        <f t="shared" ca="1" si="115"/>
        <v>1</v>
      </c>
      <c r="J479" s="3" t="s">
        <v>71</v>
      </c>
      <c r="K479" s="3" t="s">
        <v>92</v>
      </c>
      <c r="L479" s="3"/>
      <c r="M479" s="3">
        <f t="shared" si="116"/>
        <v>1</v>
      </c>
      <c r="N479" s="3" t="str">
        <f t="shared" si="117"/>
        <v>Legs</v>
      </c>
      <c r="O479" s="3" t="s">
        <v>48</v>
      </c>
      <c r="P479" s="3" t="s">
        <v>100</v>
      </c>
      <c r="Q479" s="3">
        <v>105</v>
      </c>
      <c r="R479" s="3">
        <v>10</v>
      </c>
      <c r="S479" s="3">
        <v>105</v>
      </c>
      <c r="T479" s="3">
        <v>10</v>
      </c>
      <c r="U479" s="3">
        <v>105</v>
      </c>
      <c r="V479" s="3">
        <v>10</v>
      </c>
      <c r="W479" s="3">
        <v>115</v>
      </c>
      <c r="X479" s="3">
        <v>10</v>
      </c>
      <c r="Y479" s="3"/>
      <c r="Z479" s="3"/>
      <c r="AA479" s="3"/>
      <c r="AB479" s="3"/>
      <c r="AC479" s="3" t="s">
        <v>99</v>
      </c>
      <c r="AD479" s="3">
        <v>65</v>
      </c>
      <c r="AE479" s="3">
        <v>10</v>
      </c>
      <c r="AF479" s="3">
        <v>0</v>
      </c>
      <c r="AG479" s="3">
        <v>10</v>
      </c>
      <c r="AH479" s="3">
        <v>0</v>
      </c>
      <c r="AI479" s="3">
        <v>10</v>
      </c>
      <c r="AJ479" s="3"/>
      <c r="AK479" s="3"/>
      <c r="AL479" s="3"/>
      <c r="AM479" s="3"/>
      <c r="AN479" s="3" t="s">
        <v>72</v>
      </c>
      <c r="AO479" s="3">
        <v>0</v>
      </c>
      <c r="AP479" s="3">
        <v>10</v>
      </c>
      <c r="AQ479" s="3">
        <v>0</v>
      </c>
      <c r="AR479" s="3">
        <v>10</v>
      </c>
      <c r="AS479" s="3">
        <v>0</v>
      </c>
      <c r="AT479" s="3">
        <v>10</v>
      </c>
      <c r="AU479" s="3"/>
      <c r="AV479" s="3"/>
      <c r="AW479" s="3"/>
      <c r="AX479" s="3"/>
      <c r="AY479" s="3" t="s">
        <v>107</v>
      </c>
      <c r="AZ479" s="3">
        <v>0</v>
      </c>
      <c r="BA479" s="3">
        <v>10</v>
      </c>
      <c r="BB479" s="3">
        <v>0</v>
      </c>
      <c r="BC479" s="3">
        <v>10</v>
      </c>
      <c r="BD479" s="3">
        <v>0</v>
      </c>
      <c r="BE479" s="3">
        <v>10</v>
      </c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6">
        <f t="shared" si="118"/>
        <v>4300</v>
      </c>
      <c r="CR479" s="6">
        <f>IFERROR(#REF!*#REF!, 0)+IFERROR(#REF!*#REF!, 0)+IFERROR(#REF!*AI479, 0)+IFERROR(AJ479*AK479, 0)+IFERROR(AL479*AM479, 0)</f>
        <v>0</v>
      </c>
      <c r="CS479" s="6">
        <f t="shared" si="119"/>
        <v>0</v>
      </c>
      <c r="CT479" s="6">
        <f t="shared" si="120"/>
        <v>0</v>
      </c>
      <c r="CU479" s="6">
        <f t="shared" si="121"/>
        <v>0</v>
      </c>
      <c r="CV479" s="6"/>
      <c r="CW479" s="6"/>
      <c r="CX479" s="6">
        <f t="shared" si="122"/>
        <v>4300</v>
      </c>
      <c r="CY479" s="3" t="s">
        <v>256</v>
      </c>
    </row>
    <row r="480" spans="1:103" x14ac:dyDescent="0.3">
      <c r="A480" s="2">
        <v>44309</v>
      </c>
      <c r="B480" s="2" t="str">
        <f t="shared" si="109"/>
        <v>Apr</v>
      </c>
      <c r="C480" s="3">
        <f t="shared" si="110"/>
        <v>17</v>
      </c>
      <c r="D480" s="2" t="str">
        <f t="shared" si="111"/>
        <v>Fri</v>
      </c>
      <c r="E480" s="2" t="str">
        <f t="shared" si="112"/>
        <v>2021</v>
      </c>
      <c r="F480" s="3">
        <f t="shared" si="113"/>
        <v>1</v>
      </c>
      <c r="G480" s="3">
        <f t="shared" si="114"/>
        <v>0</v>
      </c>
      <c r="H480" s="3">
        <v>1</v>
      </c>
      <c r="I480" s="3">
        <f t="shared" ca="1" si="115"/>
        <v>1</v>
      </c>
      <c r="J480" s="3" t="s">
        <v>71</v>
      </c>
      <c r="K480" s="3"/>
      <c r="L480" s="3"/>
      <c r="M480" s="3">
        <f t="shared" si="116"/>
        <v>0</v>
      </c>
      <c r="N480" s="3" t="str">
        <f t="shared" si="117"/>
        <v>No Lift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6">
        <f t="shared" si="118"/>
        <v>0</v>
      </c>
      <c r="CR480" s="6">
        <f t="shared" ref="CR480:CR543" si="124">IFERROR(AD480*AE480, 0)+IFERROR(AF480*AG480, 0)+IFERROR(AH480*AI480, 0)+IFERROR(AJ480*AK480, 0)+IFERROR(AL480*AM480, 0)</f>
        <v>0</v>
      </c>
      <c r="CS480" s="6">
        <f t="shared" si="119"/>
        <v>0</v>
      </c>
      <c r="CT480" s="6">
        <f t="shared" si="120"/>
        <v>0</v>
      </c>
      <c r="CU480" s="6">
        <f t="shared" si="121"/>
        <v>0</v>
      </c>
      <c r="CV480" s="6"/>
      <c r="CW480" s="6"/>
      <c r="CX480" s="6">
        <f t="shared" si="122"/>
        <v>0</v>
      </c>
      <c r="CY480" s="3" t="s">
        <v>257</v>
      </c>
    </row>
    <row r="481" spans="1:103" x14ac:dyDescent="0.3">
      <c r="A481" s="2">
        <v>44310</v>
      </c>
      <c r="B481" s="2" t="str">
        <f t="shared" si="109"/>
        <v>Apr</v>
      </c>
      <c r="C481" s="3">
        <f t="shared" si="110"/>
        <v>17</v>
      </c>
      <c r="D481" s="2" t="str">
        <f t="shared" si="111"/>
        <v>Sat</v>
      </c>
      <c r="E481" s="2" t="str">
        <f t="shared" si="112"/>
        <v>2021</v>
      </c>
      <c r="F481" s="3">
        <f t="shared" si="113"/>
        <v>0</v>
      </c>
      <c r="G481" s="3">
        <f t="shared" si="114"/>
        <v>1</v>
      </c>
      <c r="H481" s="3">
        <v>1</v>
      </c>
      <c r="I481" s="3">
        <f t="shared" ca="1" si="115"/>
        <v>1</v>
      </c>
      <c r="J481" s="3" t="s">
        <v>71</v>
      </c>
      <c r="K481" s="3"/>
      <c r="L481" s="3"/>
      <c r="M481" s="3">
        <f t="shared" si="116"/>
        <v>0</v>
      </c>
      <c r="N481" s="3" t="str">
        <f t="shared" si="117"/>
        <v>No Lift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6">
        <f t="shared" si="118"/>
        <v>0</v>
      </c>
      <c r="CR481" s="6">
        <f t="shared" si="124"/>
        <v>0</v>
      </c>
      <c r="CS481" s="6">
        <f t="shared" si="119"/>
        <v>0</v>
      </c>
      <c r="CT481" s="6">
        <f t="shared" si="120"/>
        <v>0</v>
      </c>
      <c r="CU481" s="6">
        <f t="shared" si="121"/>
        <v>0</v>
      </c>
      <c r="CV481" s="6"/>
      <c r="CW481" s="6"/>
      <c r="CX481" s="6">
        <f t="shared" si="122"/>
        <v>0</v>
      </c>
      <c r="CY481" s="3" t="s">
        <v>257</v>
      </c>
    </row>
    <row r="482" spans="1:103" x14ac:dyDescent="0.3">
      <c r="A482" s="2">
        <v>44311</v>
      </c>
      <c r="B482" s="2" t="str">
        <f t="shared" si="109"/>
        <v>Apr</v>
      </c>
      <c r="C482" s="3">
        <f t="shared" si="110"/>
        <v>18</v>
      </c>
      <c r="D482" s="2" t="str">
        <f t="shared" si="111"/>
        <v>Sun</v>
      </c>
      <c r="E482" s="2" t="str">
        <f t="shared" si="112"/>
        <v>2021</v>
      </c>
      <c r="F482" s="3">
        <f t="shared" si="113"/>
        <v>0</v>
      </c>
      <c r="G482" s="3">
        <f t="shared" si="114"/>
        <v>1</v>
      </c>
      <c r="H482" s="3">
        <v>1</v>
      </c>
      <c r="I482" s="3">
        <f t="shared" ca="1" si="115"/>
        <v>1</v>
      </c>
      <c r="J482" s="3" t="s">
        <v>71</v>
      </c>
      <c r="K482" s="3"/>
      <c r="L482" s="3"/>
      <c r="M482" s="3">
        <f t="shared" si="116"/>
        <v>0</v>
      </c>
      <c r="N482" s="3" t="str">
        <f t="shared" si="117"/>
        <v>No Lift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6">
        <f t="shared" si="118"/>
        <v>0</v>
      </c>
      <c r="CR482" s="6">
        <f t="shared" si="124"/>
        <v>0</v>
      </c>
      <c r="CS482" s="6">
        <f t="shared" si="119"/>
        <v>0</v>
      </c>
      <c r="CT482" s="6">
        <f t="shared" si="120"/>
        <v>0</v>
      </c>
      <c r="CU482" s="6">
        <f t="shared" si="121"/>
        <v>0</v>
      </c>
      <c r="CV482" s="6"/>
      <c r="CW482" s="6"/>
      <c r="CX482" s="6">
        <f t="shared" si="122"/>
        <v>0</v>
      </c>
      <c r="CY482" s="3" t="s">
        <v>257</v>
      </c>
    </row>
    <row r="483" spans="1:103" x14ac:dyDescent="0.3">
      <c r="A483" s="2">
        <v>44312</v>
      </c>
      <c r="B483" s="2" t="str">
        <f t="shared" si="109"/>
        <v>Apr</v>
      </c>
      <c r="C483" s="3">
        <f t="shared" si="110"/>
        <v>18</v>
      </c>
      <c r="D483" s="2" t="str">
        <f t="shared" si="111"/>
        <v>Mon</v>
      </c>
      <c r="E483" s="2" t="str">
        <f t="shared" si="112"/>
        <v>2021</v>
      </c>
      <c r="F483" s="3">
        <f t="shared" si="113"/>
        <v>1</v>
      </c>
      <c r="G483" s="3">
        <f t="shared" si="114"/>
        <v>0</v>
      </c>
      <c r="H483" s="3">
        <v>1</v>
      </c>
      <c r="I483" s="3">
        <f t="shared" ca="1" si="115"/>
        <v>1</v>
      </c>
      <c r="J483" s="3" t="s">
        <v>71</v>
      </c>
      <c r="K483" s="3" t="s">
        <v>92</v>
      </c>
      <c r="L483" s="3"/>
      <c r="M483" s="3">
        <f t="shared" si="116"/>
        <v>1</v>
      </c>
      <c r="N483" s="3" t="str">
        <f t="shared" si="117"/>
        <v>Legs</v>
      </c>
      <c r="O483" s="3" t="s">
        <v>48</v>
      </c>
      <c r="P483" s="3" t="s">
        <v>100</v>
      </c>
      <c r="Q483" s="3">
        <v>115</v>
      </c>
      <c r="R483" s="3">
        <v>10</v>
      </c>
      <c r="S483" s="3">
        <v>115</v>
      </c>
      <c r="T483" s="3">
        <v>10</v>
      </c>
      <c r="U483" s="3">
        <v>115</v>
      </c>
      <c r="V483" s="3">
        <v>10</v>
      </c>
      <c r="W483" s="3">
        <v>115</v>
      </c>
      <c r="X483" s="3">
        <v>10</v>
      </c>
      <c r="Y483" s="3"/>
      <c r="Z483" s="3"/>
      <c r="AA483" s="3"/>
      <c r="AB483" s="3"/>
      <c r="AC483" s="3" t="s">
        <v>73</v>
      </c>
      <c r="AD483" s="3">
        <v>45</v>
      </c>
      <c r="AE483" s="3">
        <v>10</v>
      </c>
      <c r="AF483" s="3">
        <v>45</v>
      </c>
      <c r="AG483" s="3">
        <v>10</v>
      </c>
      <c r="AH483" s="3"/>
      <c r="AI483" s="3"/>
      <c r="AJ483" s="3"/>
      <c r="AK483" s="3"/>
      <c r="AL483" s="3"/>
      <c r="AM483" s="3"/>
      <c r="AN483" s="3" t="s">
        <v>101</v>
      </c>
      <c r="AO483" s="3">
        <v>140</v>
      </c>
      <c r="AP483" s="3">
        <v>10</v>
      </c>
      <c r="AQ483" s="3">
        <v>140</v>
      </c>
      <c r="AR483" s="3">
        <v>10</v>
      </c>
      <c r="AS483" s="3">
        <v>140</v>
      </c>
      <c r="AT483" s="3">
        <v>10</v>
      </c>
      <c r="AU483" s="3"/>
      <c r="AV483" s="3"/>
      <c r="AW483" s="3"/>
      <c r="AX483" s="3"/>
      <c r="AY483" s="3" t="s">
        <v>72</v>
      </c>
      <c r="AZ483" s="3">
        <v>165</v>
      </c>
      <c r="BA483" s="3">
        <v>10</v>
      </c>
      <c r="BB483" s="3">
        <v>165</v>
      </c>
      <c r="BC483" s="3">
        <v>10</v>
      </c>
      <c r="BD483" s="3">
        <v>165</v>
      </c>
      <c r="BE483" s="3">
        <v>10</v>
      </c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6">
        <f t="shared" si="118"/>
        <v>4600</v>
      </c>
      <c r="CR483" s="6">
        <f t="shared" si="124"/>
        <v>900</v>
      </c>
      <c r="CS483" s="6">
        <f t="shared" si="119"/>
        <v>4200</v>
      </c>
      <c r="CT483" s="6">
        <f t="shared" si="120"/>
        <v>4950</v>
      </c>
      <c r="CU483" s="6">
        <f t="shared" si="121"/>
        <v>0</v>
      </c>
      <c r="CV483" s="6"/>
      <c r="CW483" s="6"/>
      <c r="CX483" s="6">
        <f t="shared" si="122"/>
        <v>14650</v>
      </c>
      <c r="CY483" s="3" t="s">
        <v>256</v>
      </c>
    </row>
    <row r="484" spans="1:103" x14ac:dyDescent="0.3">
      <c r="A484" s="2">
        <v>44313</v>
      </c>
      <c r="B484" s="2" t="str">
        <f t="shared" si="109"/>
        <v>Apr</v>
      </c>
      <c r="C484" s="3">
        <f t="shared" si="110"/>
        <v>18</v>
      </c>
      <c r="D484" s="2" t="str">
        <f t="shared" si="111"/>
        <v>Tue</v>
      </c>
      <c r="E484" s="2" t="str">
        <f t="shared" si="112"/>
        <v>2021</v>
      </c>
      <c r="F484" s="3">
        <f t="shared" si="113"/>
        <v>1</v>
      </c>
      <c r="G484" s="3">
        <f t="shared" si="114"/>
        <v>0</v>
      </c>
      <c r="H484" s="3">
        <v>1</v>
      </c>
      <c r="I484" s="3">
        <f t="shared" ca="1" si="115"/>
        <v>1</v>
      </c>
      <c r="J484" s="3" t="s">
        <v>71</v>
      </c>
      <c r="K484" s="3"/>
      <c r="L484" s="3"/>
      <c r="M484" s="3">
        <f t="shared" si="116"/>
        <v>0</v>
      </c>
      <c r="N484" s="3" t="str">
        <f t="shared" si="117"/>
        <v>No Lift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6">
        <f t="shared" si="118"/>
        <v>0</v>
      </c>
      <c r="CR484" s="6">
        <f t="shared" si="124"/>
        <v>0</v>
      </c>
      <c r="CS484" s="6">
        <f t="shared" si="119"/>
        <v>0</v>
      </c>
      <c r="CT484" s="6">
        <f t="shared" si="120"/>
        <v>0</v>
      </c>
      <c r="CU484" s="6">
        <f t="shared" si="121"/>
        <v>0</v>
      </c>
      <c r="CV484" s="6"/>
      <c r="CW484" s="6"/>
      <c r="CX484" s="6">
        <f t="shared" si="122"/>
        <v>0</v>
      </c>
      <c r="CY484" s="3" t="s">
        <v>257</v>
      </c>
    </row>
    <row r="485" spans="1:103" x14ac:dyDescent="0.3">
      <c r="A485" s="2">
        <v>44314</v>
      </c>
      <c r="B485" s="2" t="str">
        <f t="shared" si="109"/>
        <v>Apr</v>
      </c>
      <c r="C485" s="3">
        <f t="shared" si="110"/>
        <v>18</v>
      </c>
      <c r="D485" s="2" t="str">
        <f t="shared" si="111"/>
        <v>Wed</v>
      </c>
      <c r="E485" s="2" t="str">
        <f t="shared" si="112"/>
        <v>2021</v>
      </c>
      <c r="F485" s="3">
        <f t="shared" si="113"/>
        <v>1</v>
      </c>
      <c r="G485" s="3">
        <f t="shared" si="114"/>
        <v>0</v>
      </c>
      <c r="H485" s="3">
        <v>1</v>
      </c>
      <c r="I485" s="3">
        <f t="shared" ca="1" si="115"/>
        <v>1</v>
      </c>
      <c r="J485" s="3" t="s">
        <v>71</v>
      </c>
      <c r="K485" s="3"/>
      <c r="L485" s="3"/>
      <c r="M485" s="3">
        <f t="shared" si="116"/>
        <v>0</v>
      </c>
      <c r="N485" s="3" t="str">
        <f t="shared" si="117"/>
        <v>No Lift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6">
        <f t="shared" si="118"/>
        <v>0</v>
      </c>
      <c r="CR485" s="6">
        <f t="shared" si="124"/>
        <v>0</v>
      </c>
      <c r="CS485" s="6">
        <f t="shared" si="119"/>
        <v>0</v>
      </c>
      <c r="CT485" s="6">
        <f t="shared" si="120"/>
        <v>0</v>
      </c>
      <c r="CU485" s="6">
        <f t="shared" si="121"/>
        <v>0</v>
      </c>
      <c r="CV485" s="6"/>
      <c r="CW485" s="6"/>
      <c r="CX485" s="6">
        <f t="shared" si="122"/>
        <v>0</v>
      </c>
      <c r="CY485" s="3" t="s">
        <v>257</v>
      </c>
    </row>
    <row r="486" spans="1:103" x14ac:dyDescent="0.3">
      <c r="A486" s="2">
        <v>44315</v>
      </c>
      <c r="B486" s="2" t="str">
        <f t="shared" si="109"/>
        <v>Apr</v>
      </c>
      <c r="C486" s="3">
        <f t="shared" si="110"/>
        <v>18</v>
      </c>
      <c r="D486" s="2" t="str">
        <f t="shared" si="111"/>
        <v>Thu</v>
      </c>
      <c r="E486" s="2" t="str">
        <f t="shared" si="112"/>
        <v>2021</v>
      </c>
      <c r="F486" s="3">
        <f t="shared" si="113"/>
        <v>1</v>
      </c>
      <c r="G486" s="3">
        <f t="shared" si="114"/>
        <v>0</v>
      </c>
      <c r="H486" s="3">
        <v>1</v>
      </c>
      <c r="I486" s="3">
        <f t="shared" ca="1" si="115"/>
        <v>1</v>
      </c>
      <c r="J486" s="3" t="s">
        <v>71</v>
      </c>
      <c r="K486" s="3"/>
      <c r="L486" s="3"/>
      <c r="M486" s="3">
        <f t="shared" si="116"/>
        <v>0</v>
      </c>
      <c r="N486" s="3" t="str">
        <f t="shared" si="117"/>
        <v>No Lift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6">
        <f t="shared" si="118"/>
        <v>0</v>
      </c>
      <c r="CR486" s="6">
        <f t="shared" si="124"/>
        <v>0</v>
      </c>
      <c r="CS486" s="6">
        <f t="shared" si="119"/>
        <v>0</v>
      </c>
      <c r="CT486" s="6">
        <f t="shared" si="120"/>
        <v>0</v>
      </c>
      <c r="CU486" s="6">
        <f t="shared" si="121"/>
        <v>0</v>
      </c>
      <c r="CV486" s="6"/>
      <c r="CW486" s="6"/>
      <c r="CX486" s="6">
        <f t="shared" si="122"/>
        <v>0</v>
      </c>
      <c r="CY486" s="3" t="s">
        <v>257</v>
      </c>
    </row>
    <row r="487" spans="1:103" x14ac:dyDescent="0.3">
      <c r="A487" s="2">
        <v>44316</v>
      </c>
      <c r="B487" s="2" t="str">
        <f t="shared" si="109"/>
        <v>Apr</v>
      </c>
      <c r="C487" s="3">
        <f t="shared" si="110"/>
        <v>18</v>
      </c>
      <c r="D487" s="2" t="str">
        <f t="shared" si="111"/>
        <v>Fri</v>
      </c>
      <c r="E487" s="2" t="str">
        <f t="shared" si="112"/>
        <v>2021</v>
      </c>
      <c r="F487" s="3">
        <f t="shared" si="113"/>
        <v>1</v>
      </c>
      <c r="G487" s="3">
        <f t="shared" si="114"/>
        <v>0</v>
      </c>
      <c r="H487" s="3">
        <v>1</v>
      </c>
      <c r="I487" s="3">
        <f t="shared" ca="1" si="115"/>
        <v>1</v>
      </c>
      <c r="J487" s="3" t="s">
        <v>71</v>
      </c>
      <c r="K487" s="3"/>
      <c r="L487" s="3"/>
      <c r="M487" s="3">
        <f t="shared" si="116"/>
        <v>0</v>
      </c>
      <c r="N487" s="3" t="str">
        <f t="shared" si="117"/>
        <v>No Lift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6">
        <f t="shared" si="118"/>
        <v>0</v>
      </c>
      <c r="CR487" s="6">
        <f t="shared" si="124"/>
        <v>0</v>
      </c>
      <c r="CS487" s="6">
        <f t="shared" si="119"/>
        <v>0</v>
      </c>
      <c r="CT487" s="6">
        <f t="shared" si="120"/>
        <v>0</v>
      </c>
      <c r="CU487" s="6">
        <f t="shared" si="121"/>
        <v>0</v>
      </c>
      <c r="CV487" s="6"/>
      <c r="CW487" s="6"/>
      <c r="CX487" s="6">
        <f t="shared" si="122"/>
        <v>0</v>
      </c>
      <c r="CY487" s="3" t="s">
        <v>257</v>
      </c>
    </row>
    <row r="488" spans="1:103" x14ac:dyDescent="0.3">
      <c r="A488" s="2">
        <v>44317</v>
      </c>
      <c r="B488" s="2" t="str">
        <f t="shared" si="109"/>
        <v>May</v>
      </c>
      <c r="C488" s="3">
        <f t="shared" si="110"/>
        <v>18</v>
      </c>
      <c r="D488" s="2" t="str">
        <f t="shared" si="111"/>
        <v>Sat</v>
      </c>
      <c r="E488" s="2" t="str">
        <f t="shared" si="112"/>
        <v>2021</v>
      </c>
      <c r="F488" s="3">
        <f t="shared" si="113"/>
        <v>0</v>
      </c>
      <c r="G488" s="3">
        <f t="shared" si="114"/>
        <v>1</v>
      </c>
      <c r="H488" s="3">
        <v>1</v>
      </c>
      <c r="I488" s="3">
        <f t="shared" ca="1" si="115"/>
        <v>1</v>
      </c>
      <c r="J488" s="3" t="s">
        <v>71</v>
      </c>
      <c r="K488" s="3"/>
      <c r="L488" s="3"/>
      <c r="M488" s="3">
        <f t="shared" si="116"/>
        <v>0</v>
      </c>
      <c r="N488" s="3" t="str">
        <f t="shared" si="117"/>
        <v>No Lift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6">
        <f t="shared" si="118"/>
        <v>0</v>
      </c>
      <c r="CR488" s="6">
        <f t="shared" si="124"/>
        <v>0</v>
      </c>
      <c r="CS488" s="6">
        <f t="shared" si="119"/>
        <v>0</v>
      </c>
      <c r="CT488" s="6">
        <f t="shared" si="120"/>
        <v>0</v>
      </c>
      <c r="CU488" s="6">
        <f t="shared" si="121"/>
        <v>0</v>
      </c>
      <c r="CV488" s="6"/>
      <c r="CW488" s="6"/>
      <c r="CX488" s="6">
        <f t="shared" si="122"/>
        <v>0</v>
      </c>
      <c r="CY488" s="3" t="s">
        <v>257</v>
      </c>
    </row>
    <row r="489" spans="1:103" x14ac:dyDescent="0.3">
      <c r="A489" s="2">
        <v>44318</v>
      </c>
      <c r="B489" s="2" t="str">
        <f t="shared" si="109"/>
        <v>May</v>
      </c>
      <c r="C489" s="3">
        <f t="shared" si="110"/>
        <v>19</v>
      </c>
      <c r="D489" s="2" t="str">
        <f t="shared" si="111"/>
        <v>Sun</v>
      </c>
      <c r="E489" s="2" t="str">
        <f t="shared" si="112"/>
        <v>2021</v>
      </c>
      <c r="F489" s="3">
        <f t="shared" si="113"/>
        <v>0</v>
      </c>
      <c r="G489" s="3">
        <f t="shared" si="114"/>
        <v>1</v>
      </c>
      <c r="H489" s="3">
        <v>1</v>
      </c>
      <c r="I489" s="3">
        <f t="shared" ca="1" si="115"/>
        <v>1</v>
      </c>
      <c r="J489" s="3" t="s">
        <v>71</v>
      </c>
      <c r="K489" s="3"/>
      <c r="L489" s="3"/>
      <c r="M489" s="3">
        <f t="shared" si="116"/>
        <v>0</v>
      </c>
      <c r="N489" s="3" t="str">
        <f t="shared" si="117"/>
        <v>No Lift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6">
        <f t="shared" si="118"/>
        <v>0</v>
      </c>
      <c r="CR489" s="6">
        <f t="shared" si="124"/>
        <v>0</v>
      </c>
      <c r="CS489" s="6">
        <f t="shared" si="119"/>
        <v>0</v>
      </c>
      <c r="CT489" s="6">
        <f t="shared" si="120"/>
        <v>0</v>
      </c>
      <c r="CU489" s="6">
        <f t="shared" si="121"/>
        <v>0</v>
      </c>
      <c r="CV489" s="6"/>
      <c r="CW489" s="6"/>
      <c r="CX489" s="6">
        <f t="shared" si="122"/>
        <v>0</v>
      </c>
      <c r="CY489" s="3" t="s">
        <v>257</v>
      </c>
    </row>
    <row r="490" spans="1:103" x14ac:dyDescent="0.3">
      <c r="A490" s="2">
        <v>44319</v>
      </c>
      <c r="B490" s="2" t="str">
        <f t="shared" si="109"/>
        <v>May</v>
      </c>
      <c r="C490" s="3">
        <f t="shared" si="110"/>
        <v>19</v>
      </c>
      <c r="D490" s="2" t="str">
        <f t="shared" si="111"/>
        <v>Mon</v>
      </c>
      <c r="E490" s="2" t="str">
        <f t="shared" si="112"/>
        <v>2021</v>
      </c>
      <c r="F490" s="3">
        <f t="shared" si="113"/>
        <v>1</v>
      </c>
      <c r="G490" s="3">
        <f t="shared" si="114"/>
        <v>0</v>
      </c>
      <c r="H490" s="3">
        <v>1</v>
      </c>
      <c r="I490" s="3">
        <f t="shared" ca="1" si="115"/>
        <v>1</v>
      </c>
      <c r="J490" s="3" t="s">
        <v>71</v>
      </c>
      <c r="K490" s="3"/>
      <c r="L490" s="3"/>
      <c r="M490" s="3">
        <f t="shared" si="116"/>
        <v>0</v>
      </c>
      <c r="N490" s="3" t="str">
        <f t="shared" si="117"/>
        <v>No Lift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6">
        <f t="shared" si="118"/>
        <v>0</v>
      </c>
      <c r="CR490" s="6">
        <f t="shared" si="124"/>
        <v>0</v>
      </c>
      <c r="CS490" s="6">
        <f t="shared" si="119"/>
        <v>0</v>
      </c>
      <c r="CT490" s="6">
        <f t="shared" si="120"/>
        <v>0</v>
      </c>
      <c r="CU490" s="6">
        <f t="shared" si="121"/>
        <v>0</v>
      </c>
      <c r="CV490" s="6"/>
      <c r="CW490" s="6"/>
      <c r="CX490" s="6">
        <f t="shared" si="122"/>
        <v>0</v>
      </c>
      <c r="CY490" s="3" t="s">
        <v>257</v>
      </c>
    </row>
    <row r="491" spans="1:103" x14ac:dyDescent="0.3">
      <c r="A491" s="2">
        <v>44320</v>
      </c>
      <c r="B491" s="2" t="str">
        <f t="shared" si="109"/>
        <v>May</v>
      </c>
      <c r="C491" s="3">
        <f t="shared" si="110"/>
        <v>19</v>
      </c>
      <c r="D491" s="2" t="str">
        <f t="shared" si="111"/>
        <v>Tue</v>
      </c>
      <c r="E491" s="2" t="str">
        <f t="shared" si="112"/>
        <v>2021</v>
      </c>
      <c r="F491" s="3">
        <f t="shared" si="113"/>
        <v>1</v>
      </c>
      <c r="G491" s="3">
        <f t="shared" si="114"/>
        <v>0</v>
      </c>
      <c r="H491" s="3">
        <v>1</v>
      </c>
      <c r="I491" s="3">
        <f t="shared" ca="1" si="115"/>
        <v>1</v>
      </c>
      <c r="J491" s="3" t="s">
        <v>71</v>
      </c>
      <c r="K491" s="3"/>
      <c r="L491" s="3"/>
      <c r="M491" s="3">
        <f t="shared" si="116"/>
        <v>0</v>
      </c>
      <c r="N491" s="3" t="str">
        <f t="shared" si="117"/>
        <v>No Lift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6">
        <f t="shared" si="118"/>
        <v>0</v>
      </c>
      <c r="CR491" s="6">
        <f t="shared" si="124"/>
        <v>0</v>
      </c>
      <c r="CS491" s="6">
        <f t="shared" si="119"/>
        <v>0</v>
      </c>
      <c r="CT491" s="6">
        <f t="shared" si="120"/>
        <v>0</v>
      </c>
      <c r="CU491" s="6">
        <f t="shared" si="121"/>
        <v>0</v>
      </c>
      <c r="CV491" s="6"/>
      <c r="CW491" s="6"/>
      <c r="CX491" s="6">
        <f t="shared" si="122"/>
        <v>0</v>
      </c>
      <c r="CY491" s="3" t="s">
        <v>257</v>
      </c>
    </row>
    <row r="492" spans="1:103" x14ac:dyDescent="0.3">
      <c r="A492" s="2">
        <v>44321</v>
      </c>
      <c r="B492" s="2" t="str">
        <f t="shared" si="109"/>
        <v>May</v>
      </c>
      <c r="C492" s="3">
        <f t="shared" si="110"/>
        <v>19</v>
      </c>
      <c r="D492" s="2" t="str">
        <f t="shared" si="111"/>
        <v>Wed</v>
      </c>
      <c r="E492" s="2" t="str">
        <f t="shared" si="112"/>
        <v>2021</v>
      </c>
      <c r="F492" s="3">
        <f t="shared" si="113"/>
        <v>1</v>
      </c>
      <c r="G492" s="3">
        <f t="shared" si="114"/>
        <v>0</v>
      </c>
      <c r="H492" s="3">
        <v>1</v>
      </c>
      <c r="I492" s="3">
        <f t="shared" ca="1" si="115"/>
        <v>1</v>
      </c>
      <c r="J492" s="3" t="s">
        <v>71</v>
      </c>
      <c r="K492" s="3" t="s">
        <v>103</v>
      </c>
      <c r="L492" s="3"/>
      <c r="M492" s="3">
        <f t="shared" si="116"/>
        <v>1</v>
      </c>
      <c r="N492" s="3" t="str">
        <f t="shared" si="117"/>
        <v>Legs</v>
      </c>
      <c r="O492" s="3" t="s">
        <v>45</v>
      </c>
      <c r="P492" s="3" t="s">
        <v>221</v>
      </c>
      <c r="Q492" s="3">
        <v>175</v>
      </c>
      <c r="R492" s="3">
        <v>10</v>
      </c>
      <c r="S492" s="3">
        <v>175</v>
      </c>
      <c r="T492" s="3">
        <v>10</v>
      </c>
      <c r="U492" s="3">
        <v>175</v>
      </c>
      <c r="V492" s="3">
        <v>10</v>
      </c>
      <c r="W492" s="3">
        <v>175</v>
      </c>
      <c r="X492" s="3">
        <v>10</v>
      </c>
      <c r="Y492" s="3"/>
      <c r="Z492" s="3"/>
      <c r="AA492" s="3"/>
      <c r="AB492" s="3"/>
      <c r="AC492" s="3" t="s">
        <v>101</v>
      </c>
      <c r="AD492" s="3">
        <v>90</v>
      </c>
      <c r="AE492" s="3">
        <v>10</v>
      </c>
      <c r="AF492" s="3">
        <v>140</v>
      </c>
      <c r="AG492" s="3">
        <v>10</v>
      </c>
      <c r="AH492" s="3">
        <v>140</v>
      </c>
      <c r="AI492" s="3">
        <v>10</v>
      </c>
      <c r="AJ492" s="3"/>
      <c r="AK492" s="3"/>
      <c r="AL492" s="3"/>
      <c r="AM492" s="3"/>
      <c r="AN492" s="3" t="s">
        <v>72</v>
      </c>
      <c r="AO492" s="3">
        <v>185</v>
      </c>
      <c r="AP492" s="3">
        <v>10</v>
      </c>
      <c r="AQ492" s="3">
        <v>185</v>
      </c>
      <c r="AR492" s="3">
        <v>10</v>
      </c>
      <c r="AS492" s="3">
        <v>185</v>
      </c>
      <c r="AT492" s="3">
        <v>10</v>
      </c>
      <c r="AU492" s="3"/>
      <c r="AV492" s="3"/>
      <c r="AW492" s="3"/>
      <c r="AX492" s="3"/>
      <c r="AY492" s="3" t="s">
        <v>234</v>
      </c>
      <c r="AZ492" s="3">
        <v>40</v>
      </c>
      <c r="BA492" s="3">
        <v>10</v>
      </c>
      <c r="BB492" s="3">
        <v>40</v>
      </c>
      <c r="BC492" s="3">
        <v>10</v>
      </c>
      <c r="BD492" s="3">
        <v>40</v>
      </c>
      <c r="BE492" s="3">
        <v>10</v>
      </c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6">
        <f t="shared" si="118"/>
        <v>7000</v>
      </c>
      <c r="CR492" s="6">
        <f t="shared" si="124"/>
        <v>3700</v>
      </c>
      <c r="CS492" s="6">
        <f t="shared" si="119"/>
        <v>5550</v>
      </c>
      <c r="CT492" s="6">
        <f t="shared" si="120"/>
        <v>1200</v>
      </c>
      <c r="CU492" s="6">
        <f t="shared" si="121"/>
        <v>0</v>
      </c>
      <c r="CV492" s="6"/>
      <c r="CW492" s="6"/>
      <c r="CX492" s="6">
        <f t="shared" si="122"/>
        <v>17450</v>
      </c>
      <c r="CY492" s="3" t="s">
        <v>256</v>
      </c>
    </row>
    <row r="493" spans="1:103" x14ac:dyDescent="0.3">
      <c r="A493" s="2">
        <v>44322</v>
      </c>
      <c r="B493" s="2" t="str">
        <f t="shared" si="109"/>
        <v>May</v>
      </c>
      <c r="C493" s="3">
        <f t="shared" si="110"/>
        <v>19</v>
      </c>
      <c r="D493" s="2" t="str">
        <f t="shared" si="111"/>
        <v>Thu</v>
      </c>
      <c r="E493" s="2" t="str">
        <f t="shared" si="112"/>
        <v>2021</v>
      </c>
      <c r="F493" s="3">
        <f t="shared" si="113"/>
        <v>1</v>
      </c>
      <c r="G493" s="3">
        <f t="shared" si="114"/>
        <v>0</v>
      </c>
      <c r="H493" s="3">
        <v>1</v>
      </c>
      <c r="I493" s="3">
        <f t="shared" ca="1" si="115"/>
        <v>1</v>
      </c>
      <c r="J493" s="3" t="s">
        <v>71</v>
      </c>
      <c r="K493" s="3"/>
      <c r="L493" s="3"/>
      <c r="M493" s="3">
        <f t="shared" si="116"/>
        <v>0</v>
      </c>
      <c r="N493" s="3" t="str">
        <f t="shared" si="117"/>
        <v>No Lift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6">
        <f t="shared" si="118"/>
        <v>0</v>
      </c>
      <c r="CR493" s="6">
        <f t="shared" si="124"/>
        <v>0</v>
      </c>
      <c r="CS493" s="6">
        <f t="shared" si="119"/>
        <v>0</v>
      </c>
      <c r="CT493" s="6">
        <f t="shared" si="120"/>
        <v>0</v>
      </c>
      <c r="CU493" s="6">
        <f t="shared" si="121"/>
        <v>0</v>
      </c>
      <c r="CV493" s="6"/>
      <c r="CW493" s="6"/>
      <c r="CX493" s="6">
        <f t="shared" si="122"/>
        <v>0</v>
      </c>
      <c r="CY493" s="3" t="s">
        <v>257</v>
      </c>
    </row>
    <row r="494" spans="1:103" x14ac:dyDescent="0.3">
      <c r="A494" s="2">
        <v>44323</v>
      </c>
      <c r="B494" s="2" t="str">
        <f t="shared" si="109"/>
        <v>May</v>
      </c>
      <c r="C494" s="3">
        <f t="shared" si="110"/>
        <v>19</v>
      </c>
      <c r="D494" s="2" t="str">
        <f t="shared" si="111"/>
        <v>Fri</v>
      </c>
      <c r="E494" s="2" t="str">
        <f t="shared" si="112"/>
        <v>2021</v>
      </c>
      <c r="F494" s="3">
        <f t="shared" si="113"/>
        <v>1</v>
      </c>
      <c r="G494" s="3">
        <f t="shared" si="114"/>
        <v>0</v>
      </c>
      <c r="H494" s="3">
        <v>1</v>
      </c>
      <c r="I494" s="3">
        <f t="shared" ca="1" si="115"/>
        <v>1</v>
      </c>
      <c r="J494" s="3" t="s">
        <v>71</v>
      </c>
      <c r="K494" s="3"/>
      <c r="L494" s="3"/>
      <c r="M494" s="3">
        <f t="shared" si="116"/>
        <v>0</v>
      </c>
      <c r="N494" s="3" t="str">
        <f t="shared" si="117"/>
        <v>No Lift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6">
        <f t="shared" si="118"/>
        <v>0</v>
      </c>
      <c r="CR494" s="6">
        <f t="shared" si="124"/>
        <v>0</v>
      </c>
      <c r="CS494" s="6">
        <f t="shared" si="119"/>
        <v>0</v>
      </c>
      <c r="CT494" s="6">
        <f t="shared" si="120"/>
        <v>0</v>
      </c>
      <c r="CU494" s="6">
        <f t="shared" si="121"/>
        <v>0</v>
      </c>
      <c r="CV494" s="6"/>
      <c r="CW494" s="6"/>
      <c r="CX494" s="6">
        <f t="shared" si="122"/>
        <v>0</v>
      </c>
      <c r="CY494" s="3" t="s">
        <v>257</v>
      </c>
    </row>
    <row r="495" spans="1:103" x14ac:dyDescent="0.3">
      <c r="A495" s="2">
        <v>44324</v>
      </c>
      <c r="B495" s="2" t="str">
        <f t="shared" si="109"/>
        <v>May</v>
      </c>
      <c r="C495" s="3">
        <f t="shared" si="110"/>
        <v>19</v>
      </c>
      <c r="D495" s="2" t="str">
        <f t="shared" si="111"/>
        <v>Sat</v>
      </c>
      <c r="E495" s="2" t="str">
        <f t="shared" si="112"/>
        <v>2021</v>
      </c>
      <c r="F495" s="3">
        <f t="shared" si="113"/>
        <v>0</v>
      </c>
      <c r="G495" s="3">
        <f t="shared" si="114"/>
        <v>1</v>
      </c>
      <c r="H495" s="3">
        <v>1</v>
      </c>
      <c r="I495" s="3">
        <f t="shared" ca="1" si="115"/>
        <v>1</v>
      </c>
      <c r="J495" s="3" t="s">
        <v>71</v>
      </c>
      <c r="K495" s="3"/>
      <c r="L495" s="3"/>
      <c r="M495" s="3">
        <f t="shared" si="116"/>
        <v>0</v>
      </c>
      <c r="N495" s="3" t="str">
        <f t="shared" si="117"/>
        <v>No Lift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6">
        <f t="shared" si="118"/>
        <v>0</v>
      </c>
      <c r="CR495" s="6">
        <f t="shared" si="124"/>
        <v>0</v>
      </c>
      <c r="CS495" s="6">
        <f t="shared" si="119"/>
        <v>0</v>
      </c>
      <c r="CT495" s="6">
        <f t="shared" si="120"/>
        <v>0</v>
      </c>
      <c r="CU495" s="6">
        <f t="shared" si="121"/>
        <v>0</v>
      </c>
      <c r="CV495" s="6"/>
      <c r="CW495" s="6"/>
      <c r="CX495" s="6">
        <f t="shared" si="122"/>
        <v>0</v>
      </c>
      <c r="CY495" s="3" t="s">
        <v>257</v>
      </c>
    </row>
    <row r="496" spans="1:103" x14ac:dyDescent="0.3">
      <c r="A496" s="2">
        <v>44325</v>
      </c>
      <c r="B496" s="2" t="str">
        <f t="shared" si="109"/>
        <v>May</v>
      </c>
      <c r="C496" s="3">
        <f t="shared" si="110"/>
        <v>20</v>
      </c>
      <c r="D496" s="2" t="str">
        <f t="shared" si="111"/>
        <v>Sun</v>
      </c>
      <c r="E496" s="2" t="str">
        <f t="shared" si="112"/>
        <v>2021</v>
      </c>
      <c r="F496" s="3">
        <f t="shared" si="113"/>
        <v>0</v>
      </c>
      <c r="G496" s="3">
        <f t="shared" si="114"/>
        <v>1</v>
      </c>
      <c r="H496" s="3">
        <v>1</v>
      </c>
      <c r="I496" s="3">
        <f t="shared" ca="1" si="115"/>
        <v>1</v>
      </c>
      <c r="J496" s="3" t="s">
        <v>71</v>
      </c>
      <c r="K496" s="3"/>
      <c r="L496" s="3"/>
      <c r="M496" s="3">
        <f t="shared" si="116"/>
        <v>0</v>
      </c>
      <c r="N496" s="3" t="str">
        <f t="shared" si="117"/>
        <v>No Lift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6">
        <f t="shared" si="118"/>
        <v>0</v>
      </c>
      <c r="CR496" s="6">
        <f t="shared" si="124"/>
        <v>0</v>
      </c>
      <c r="CS496" s="6">
        <f t="shared" si="119"/>
        <v>0</v>
      </c>
      <c r="CT496" s="6">
        <f t="shared" si="120"/>
        <v>0</v>
      </c>
      <c r="CU496" s="6">
        <f t="shared" si="121"/>
        <v>0</v>
      </c>
      <c r="CV496" s="6"/>
      <c r="CW496" s="6"/>
      <c r="CX496" s="6">
        <f t="shared" si="122"/>
        <v>0</v>
      </c>
      <c r="CY496" s="3" t="s">
        <v>257</v>
      </c>
    </row>
    <row r="497" spans="1:103" x14ac:dyDescent="0.3">
      <c r="A497" s="2">
        <v>44326</v>
      </c>
      <c r="B497" s="2" t="str">
        <f t="shared" si="109"/>
        <v>May</v>
      </c>
      <c r="C497" s="3">
        <f t="shared" si="110"/>
        <v>20</v>
      </c>
      <c r="D497" s="2" t="str">
        <f t="shared" si="111"/>
        <v>Mon</v>
      </c>
      <c r="E497" s="2" t="str">
        <f t="shared" si="112"/>
        <v>2021</v>
      </c>
      <c r="F497" s="3">
        <f t="shared" si="113"/>
        <v>1</v>
      </c>
      <c r="G497" s="3">
        <f t="shared" si="114"/>
        <v>0</v>
      </c>
      <c r="H497" s="3">
        <v>1</v>
      </c>
      <c r="I497" s="3">
        <f t="shared" ca="1" si="115"/>
        <v>1</v>
      </c>
      <c r="J497" s="3" t="s">
        <v>71</v>
      </c>
      <c r="K497" s="3"/>
      <c r="L497" s="3"/>
      <c r="M497" s="3">
        <f t="shared" si="116"/>
        <v>0</v>
      </c>
      <c r="N497" s="3" t="str">
        <f t="shared" si="117"/>
        <v>No Lift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6">
        <f t="shared" si="118"/>
        <v>0</v>
      </c>
      <c r="CR497" s="6">
        <f t="shared" si="124"/>
        <v>0</v>
      </c>
      <c r="CS497" s="6">
        <f t="shared" si="119"/>
        <v>0</v>
      </c>
      <c r="CT497" s="6">
        <f t="shared" si="120"/>
        <v>0</v>
      </c>
      <c r="CU497" s="6">
        <f t="shared" si="121"/>
        <v>0</v>
      </c>
      <c r="CV497" s="6"/>
      <c r="CW497" s="6"/>
      <c r="CX497" s="6">
        <f t="shared" si="122"/>
        <v>0</v>
      </c>
      <c r="CY497" s="3" t="s">
        <v>257</v>
      </c>
    </row>
    <row r="498" spans="1:103" x14ac:dyDescent="0.3">
      <c r="A498" s="2">
        <v>44327</v>
      </c>
      <c r="B498" s="2" t="str">
        <f t="shared" si="109"/>
        <v>May</v>
      </c>
      <c r="C498" s="3">
        <f t="shared" si="110"/>
        <v>20</v>
      </c>
      <c r="D498" s="2" t="str">
        <f t="shared" si="111"/>
        <v>Tue</v>
      </c>
      <c r="E498" s="2" t="str">
        <f t="shared" si="112"/>
        <v>2021</v>
      </c>
      <c r="F498" s="3">
        <f t="shared" si="113"/>
        <v>1</v>
      </c>
      <c r="G498" s="3">
        <f t="shared" si="114"/>
        <v>0</v>
      </c>
      <c r="H498" s="3">
        <v>1</v>
      </c>
      <c r="I498" s="3">
        <f t="shared" ca="1" si="115"/>
        <v>1</v>
      </c>
      <c r="J498" s="3" t="s">
        <v>71</v>
      </c>
      <c r="K498" s="3" t="s">
        <v>103</v>
      </c>
      <c r="L498" s="3"/>
      <c r="M498" s="3">
        <f t="shared" si="116"/>
        <v>1</v>
      </c>
      <c r="N498" s="3" t="str">
        <f t="shared" si="117"/>
        <v>Legs</v>
      </c>
      <c r="O498" s="3" t="s">
        <v>48</v>
      </c>
      <c r="P498" s="3" t="s">
        <v>100</v>
      </c>
      <c r="Q498" s="3">
        <v>115</v>
      </c>
      <c r="R498" s="3">
        <v>10</v>
      </c>
      <c r="S498" s="3">
        <v>115</v>
      </c>
      <c r="T498" s="3">
        <v>10</v>
      </c>
      <c r="U498" s="3">
        <v>115</v>
      </c>
      <c r="V498" s="3">
        <v>10</v>
      </c>
      <c r="W498" s="3">
        <v>115</v>
      </c>
      <c r="X498" s="3">
        <v>10</v>
      </c>
      <c r="Y498" s="3"/>
      <c r="Z498" s="3"/>
      <c r="AA498" s="3"/>
      <c r="AB498" s="3"/>
      <c r="AC498" s="3" t="s">
        <v>73</v>
      </c>
      <c r="AD498" s="3">
        <v>45</v>
      </c>
      <c r="AE498" s="3">
        <v>10</v>
      </c>
      <c r="AF498" s="3">
        <v>45</v>
      </c>
      <c r="AG498" s="3">
        <v>10</v>
      </c>
      <c r="AH498" s="3">
        <v>45</v>
      </c>
      <c r="AI498" s="3">
        <v>10</v>
      </c>
      <c r="AJ498" s="3"/>
      <c r="AK498" s="3"/>
      <c r="AL498" s="3"/>
      <c r="AM498" s="3"/>
      <c r="AN498" s="3" t="s">
        <v>101</v>
      </c>
      <c r="AO498" s="3">
        <v>140</v>
      </c>
      <c r="AP498" s="3">
        <v>10</v>
      </c>
      <c r="AQ498" s="3">
        <v>140</v>
      </c>
      <c r="AR498" s="3">
        <v>10</v>
      </c>
      <c r="AS498" s="3">
        <v>140</v>
      </c>
      <c r="AT498" s="3">
        <v>10</v>
      </c>
      <c r="AU498" s="3"/>
      <c r="AV498" s="3"/>
      <c r="AW498" s="3"/>
      <c r="AX498" s="3"/>
      <c r="AY498" s="3" t="s">
        <v>72</v>
      </c>
      <c r="AZ498" s="3">
        <v>165</v>
      </c>
      <c r="BA498" s="3">
        <v>10</v>
      </c>
      <c r="BB498" s="3">
        <v>165</v>
      </c>
      <c r="BC498" s="3">
        <v>10</v>
      </c>
      <c r="BD498" s="3">
        <v>165</v>
      </c>
      <c r="BE498" s="3">
        <v>10</v>
      </c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6">
        <f t="shared" si="118"/>
        <v>4600</v>
      </c>
      <c r="CR498" s="6">
        <f t="shared" si="124"/>
        <v>1350</v>
      </c>
      <c r="CS498" s="6">
        <f t="shared" si="119"/>
        <v>4200</v>
      </c>
      <c r="CT498" s="6">
        <f>IFERROR(AZ507*BA507, 0)+IFERROR(BB507*BC507, 0)+IFERROR(BD507*BE507, 0)+IFERROR(BF498*BG498, 0)+IFERROR(BH498*BI498, 0)</f>
        <v>2700</v>
      </c>
      <c r="CU498" s="6">
        <f t="shared" si="121"/>
        <v>0</v>
      </c>
      <c r="CV498" s="6"/>
      <c r="CW498" s="6"/>
      <c r="CX498" s="6">
        <f t="shared" si="122"/>
        <v>12850</v>
      </c>
      <c r="CY498" s="3" t="s">
        <v>256</v>
      </c>
    </row>
    <row r="499" spans="1:103" x14ac:dyDescent="0.3">
      <c r="A499" s="2">
        <v>44328</v>
      </c>
      <c r="B499" s="2" t="str">
        <f t="shared" si="109"/>
        <v>May</v>
      </c>
      <c r="C499" s="3">
        <f t="shared" si="110"/>
        <v>20</v>
      </c>
      <c r="D499" s="2" t="str">
        <f t="shared" si="111"/>
        <v>Wed</v>
      </c>
      <c r="E499" s="2" t="str">
        <f t="shared" si="112"/>
        <v>2021</v>
      </c>
      <c r="F499" s="3">
        <f t="shared" si="113"/>
        <v>1</v>
      </c>
      <c r="G499" s="3">
        <f t="shared" si="114"/>
        <v>0</v>
      </c>
      <c r="H499" s="3">
        <v>1</v>
      </c>
      <c r="I499" s="3">
        <f t="shared" ca="1" si="115"/>
        <v>1</v>
      </c>
      <c r="J499" s="3" t="s">
        <v>71</v>
      </c>
      <c r="K499" s="3"/>
      <c r="L499" s="3"/>
      <c r="M499" s="3">
        <f t="shared" si="116"/>
        <v>0</v>
      </c>
      <c r="N499" s="3" t="str">
        <f t="shared" si="117"/>
        <v>No Lift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6">
        <f t="shared" si="118"/>
        <v>0</v>
      </c>
      <c r="CR499" s="6">
        <f t="shared" si="124"/>
        <v>0</v>
      </c>
      <c r="CS499" s="6">
        <f t="shared" si="119"/>
        <v>0</v>
      </c>
      <c r="CT499" s="6">
        <f t="shared" ref="CT499:CT506" si="125">IFERROR(AZ499*BA499, 0)+IFERROR(BB499*BC499, 0)+IFERROR(BD499*BE499, 0)+IFERROR(BF499*BG499, 0)+IFERROR(BH499*BI499, 0)</f>
        <v>0</v>
      </c>
      <c r="CU499" s="6">
        <f t="shared" si="121"/>
        <v>0</v>
      </c>
      <c r="CV499" s="6"/>
      <c r="CW499" s="6"/>
      <c r="CX499" s="6">
        <f t="shared" si="122"/>
        <v>0</v>
      </c>
      <c r="CY499" s="3" t="s">
        <v>257</v>
      </c>
    </row>
    <row r="500" spans="1:103" x14ac:dyDescent="0.3">
      <c r="A500" s="2">
        <v>44329</v>
      </c>
      <c r="B500" s="2" t="str">
        <f t="shared" si="109"/>
        <v>May</v>
      </c>
      <c r="C500" s="3">
        <f t="shared" si="110"/>
        <v>20</v>
      </c>
      <c r="D500" s="2" t="str">
        <f t="shared" si="111"/>
        <v>Thu</v>
      </c>
      <c r="E500" s="2" t="str">
        <f t="shared" si="112"/>
        <v>2021</v>
      </c>
      <c r="F500" s="3">
        <f t="shared" si="113"/>
        <v>1</v>
      </c>
      <c r="G500" s="3">
        <f t="shared" si="114"/>
        <v>0</v>
      </c>
      <c r="H500" s="3">
        <v>1</v>
      </c>
      <c r="I500" s="3">
        <f t="shared" ca="1" si="115"/>
        <v>1</v>
      </c>
      <c r="J500" s="3" t="s">
        <v>71</v>
      </c>
      <c r="K500" s="3"/>
      <c r="L500" s="3"/>
      <c r="M500" s="3">
        <f t="shared" si="116"/>
        <v>0</v>
      </c>
      <c r="N500" s="3" t="str">
        <f t="shared" si="117"/>
        <v>No Lift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6">
        <f t="shared" si="118"/>
        <v>0</v>
      </c>
      <c r="CR500" s="6">
        <f t="shared" si="124"/>
        <v>0</v>
      </c>
      <c r="CS500" s="6">
        <f t="shared" si="119"/>
        <v>0</v>
      </c>
      <c r="CT500" s="6">
        <f t="shared" si="125"/>
        <v>0</v>
      </c>
      <c r="CU500" s="6">
        <f t="shared" si="121"/>
        <v>0</v>
      </c>
      <c r="CV500" s="6"/>
      <c r="CW500" s="6"/>
      <c r="CX500" s="6">
        <f t="shared" si="122"/>
        <v>0</v>
      </c>
      <c r="CY500" s="3" t="s">
        <v>257</v>
      </c>
    </row>
    <row r="501" spans="1:103" x14ac:dyDescent="0.3">
      <c r="A501" s="2">
        <v>44330</v>
      </c>
      <c r="B501" s="2" t="str">
        <f t="shared" si="109"/>
        <v>May</v>
      </c>
      <c r="C501" s="3">
        <f t="shared" si="110"/>
        <v>20</v>
      </c>
      <c r="D501" s="2" t="str">
        <f t="shared" si="111"/>
        <v>Fri</v>
      </c>
      <c r="E501" s="2" t="str">
        <f t="shared" si="112"/>
        <v>2021</v>
      </c>
      <c r="F501" s="3">
        <f t="shared" si="113"/>
        <v>1</v>
      </c>
      <c r="G501" s="3">
        <f t="shared" si="114"/>
        <v>0</v>
      </c>
      <c r="H501" s="3">
        <v>1</v>
      </c>
      <c r="I501" s="3">
        <f t="shared" ca="1" si="115"/>
        <v>1</v>
      </c>
      <c r="J501" s="3" t="s">
        <v>71</v>
      </c>
      <c r="K501" s="3" t="s">
        <v>103</v>
      </c>
      <c r="L501" s="3"/>
      <c r="M501" s="3">
        <f t="shared" si="116"/>
        <v>1</v>
      </c>
      <c r="N501" s="3" t="str">
        <f t="shared" si="117"/>
        <v>Legs</v>
      </c>
      <c r="O501" s="3" t="s">
        <v>45</v>
      </c>
      <c r="P501" s="3" t="s">
        <v>221</v>
      </c>
      <c r="Q501" s="3">
        <v>135</v>
      </c>
      <c r="R501" s="3">
        <v>10</v>
      </c>
      <c r="S501" s="3">
        <v>135</v>
      </c>
      <c r="T501" s="3">
        <v>10</v>
      </c>
      <c r="U501" s="3">
        <v>135</v>
      </c>
      <c r="V501" s="3">
        <v>10</v>
      </c>
      <c r="W501" s="3"/>
      <c r="X501" s="3"/>
      <c r="Y501" s="3"/>
      <c r="Z501" s="3"/>
      <c r="AA501" s="3"/>
      <c r="AB501" s="3"/>
      <c r="AC501" s="3" t="s">
        <v>101</v>
      </c>
      <c r="AD501" s="3">
        <v>90</v>
      </c>
      <c r="AE501" s="3">
        <v>10</v>
      </c>
      <c r="AF501" s="3">
        <v>90</v>
      </c>
      <c r="AG501" s="3">
        <v>10</v>
      </c>
      <c r="AH501" s="3"/>
      <c r="AI501" s="3"/>
      <c r="AJ501" s="3"/>
      <c r="AK501" s="3"/>
      <c r="AL501" s="3"/>
      <c r="AM501" s="3"/>
      <c r="AN501" s="3" t="s">
        <v>72</v>
      </c>
      <c r="AO501" s="3">
        <v>185</v>
      </c>
      <c r="AP501" s="3">
        <v>10</v>
      </c>
      <c r="AQ501" s="3">
        <v>185</v>
      </c>
      <c r="AR501" s="3">
        <v>10</v>
      </c>
      <c r="AS501" s="3">
        <v>185</v>
      </c>
      <c r="AT501" s="3">
        <v>10</v>
      </c>
      <c r="AU501" s="3"/>
      <c r="AV501" s="3"/>
      <c r="AW501" s="3"/>
      <c r="AX501" s="3"/>
      <c r="AY501" s="3" t="s">
        <v>234</v>
      </c>
      <c r="AZ501" s="3">
        <v>40</v>
      </c>
      <c r="BA501" s="3">
        <v>10</v>
      </c>
      <c r="BB501" s="3">
        <v>40</v>
      </c>
      <c r="BC501" s="3">
        <v>10</v>
      </c>
      <c r="BD501" s="3">
        <v>40</v>
      </c>
      <c r="BE501" s="3">
        <v>10</v>
      </c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6">
        <f t="shared" si="118"/>
        <v>4050</v>
      </c>
      <c r="CR501" s="6">
        <f t="shared" si="124"/>
        <v>1800</v>
      </c>
      <c r="CS501" s="6">
        <f t="shared" si="119"/>
        <v>5550</v>
      </c>
      <c r="CT501" s="6">
        <f t="shared" si="125"/>
        <v>1200</v>
      </c>
      <c r="CU501" s="6">
        <f t="shared" si="121"/>
        <v>0</v>
      </c>
      <c r="CV501" s="6"/>
      <c r="CW501" s="6"/>
      <c r="CX501" s="6">
        <f t="shared" si="122"/>
        <v>12600</v>
      </c>
      <c r="CY501" s="3" t="s">
        <v>256</v>
      </c>
    </row>
    <row r="502" spans="1:103" x14ac:dyDescent="0.3">
      <c r="A502" s="2">
        <v>44331</v>
      </c>
      <c r="B502" s="2" t="str">
        <f t="shared" si="109"/>
        <v>May</v>
      </c>
      <c r="C502" s="3">
        <f t="shared" si="110"/>
        <v>20</v>
      </c>
      <c r="D502" s="2" t="str">
        <f t="shared" si="111"/>
        <v>Sat</v>
      </c>
      <c r="E502" s="2" t="str">
        <f t="shared" si="112"/>
        <v>2021</v>
      </c>
      <c r="F502" s="3">
        <f t="shared" si="113"/>
        <v>0</v>
      </c>
      <c r="G502" s="3">
        <f t="shared" si="114"/>
        <v>1</v>
      </c>
      <c r="H502" s="3">
        <v>1</v>
      </c>
      <c r="I502" s="3">
        <f t="shared" ca="1" si="115"/>
        <v>1</v>
      </c>
      <c r="J502" s="3" t="s">
        <v>71</v>
      </c>
      <c r="K502" s="3"/>
      <c r="L502" s="3"/>
      <c r="M502" s="3">
        <f t="shared" si="116"/>
        <v>0</v>
      </c>
      <c r="N502" s="3" t="str">
        <f t="shared" si="117"/>
        <v>No Lift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6">
        <f t="shared" si="118"/>
        <v>0</v>
      </c>
      <c r="CR502" s="6">
        <f t="shared" si="124"/>
        <v>0</v>
      </c>
      <c r="CS502" s="6">
        <f t="shared" si="119"/>
        <v>0</v>
      </c>
      <c r="CT502" s="6">
        <f t="shared" si="125"/>
        <v>0</v>
      </c>
      <c r="CU502" s="6">
        <f t="shared" si="121"/>
        <v>0</v>
      </c>
      <c r="CV502" s="6"/>
      <c r="CW502" s="6"/>
      <c r="CX502" s="6">
        <f t="shared" si="122"/>
        <v>0</v>
      </c>
      <c r="CY502" s="3" t="s">
        <v>257</v>
      </c>
    </row>
    <row r="503" spans="1:103" x14ac:dyDescent="0.3">
      <c r="A503" s="2">
        <v>44332</v>
      </c>
      <c r="B503" s="2" t="str">
        <f t="shared" si="109"/>
        <v>May</v>
      </c>
      <c r="C503" s="3">
        <f t="shared" si="110"/>
        <v>21</v>
      </c>
      <c r="D503" s="2" t="str">
        <f t="shared" si="111"/>
        <v>Sun</v>
      </c>
      <c r="E503" s="2" t="str">
        <f t="shared" si="112"/>
        <v>2021</v>
      </c>
      <c r="F503" s="3">
        <f t="shared" si="113"/>
        <v>0</v>
      </c>
      <c r="G503" s="3">
        <f t="shared" si="114"/>
        <v>1</v>
      </c>
      <c r="H503" s="3">
        <v>1</v>
      </c>
      <c r="I503" s="3">
        <f t="shared" ca="1" si="115"/>
        <v>1</v>
      </c>
      <c r="J503" s="3" t="s">
        <v>71</v>
      </c>
      <c r="K503" s="3"/>
      <c r="L503" s="3"/>
      <c r="M503" s="3">
        <f t="shared" si="116"/>
        <v>0</v>
      </c>
      <c r="N503" s="3" t="str">
        <f t="shared" si="117"/>
        <v>No Lift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6">
        <f t="shared" si="118"/>
        <v>0</v>
      </c>
      <c r="CR503" s="6">
        <f t="shared" si="124"/>
        <v>0</v>
      </c>
      <c r="CS503" s="6">
        <f t="shared" si="119"/>
        <v>0</v>
      </c>
      <c r="CT503" s="6">
        <f t="shared" si="125"/>
        <v>0</v>
      </c>
      <c r="CU503" s="6">
        <f t="shared" si="121"/>
        <v>0</v>
      </c>
      <c r="CV503" s="6"/>
      <c r="CW503" s="6"/>
      <c r="CX503" s="6">
        <f t="shared" si="122"/>
        <v>0</v>
      </c>
      <c r="CY503" s="3" t="s">
        <v>257</v>
      </c>
    </row>
    <row r="504" spans="1:103" x14ac:dyDescent="0.3">
      <c r="A504" s="2">
        <v>44333</v>
      </c>
      <c r="B504" s="2" t="str">
        <f t="shared" si="109"/>
        <v>May</v>
      </c>
      <c r="C504" s="3">
        <f t="shared" si="110"/>
        <v>21</v>
      </c>
      <c r="D504" s="2" t="str">
        <f t="shared" si="111"/>
        <v>Mon</v>
      </c>
      <c r="E504" s="2" t="str">
        <f t="shared" si="112"/>
        <v>2021</v>
      </c>
      <c r="F504" s="3">
        <f t="shared" si="113"/>
        <v>1</v>
      </c>
      <c r="G504" s="3">
        <f t="shared" si="114"/>
        <v>0</v>
      </c>
      <c r="H504" s="3">
        <v>1</v>
      </c>
      <c r="I504" s="3">
        <f t="shared" ca="1" si="115"/>
        <v>1</v>
      </c>
      <c r="J504" s="3" t="s">
        <v>71</v>
      </c>
      <c r="K504" s="3"/>
      <c r="L504" s="3"/>
      <c r="M504" s="3">
        <f t="shared" si="116"/>
        <v>0</v>
      </c>
      <c r="N504" s="3" t="str">
        <f t="shared" si="117"/>
        <v>No Lift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6">
        <f t="shared" si="118"/>
        <v>0</v>
      </c>
      <c r="CR504" s="6">
        <f t="shared" si="124"/>
        <v>0</v>
      </c>
      <c r="CS504" s="6">
        <f t="shared" si="119"/>
        <v>0</v>
      </c>
      <c r="CT504" s="6">
        <f t="shared" si="125"/>
        <v>0</v>
      </c>
      <c r="CU504" s="6">
        <f t="shared" si="121"/>
        <v>0</v>
      </c>
      <c r="CV504" s="6"/>
      <c r="CW504" s="6"/>
      <c r="CX504" s="6">
        <f t="shared" si="122"/>
        <v>0</v>
      </c>
      <c r="CY504" s="3" t="s">
        <v>257</v>
      </c>
    </row>
    <row r="505" spans="1:103" x14ac:dyDescent="0.3">
      <c r="A505" s="2">
        <v>44334</v>
      </c>
      <c r="B505" s="2" t="str">
        <f t="shared" si="109"/>
        <v>May</v>
      </c>
      <c r="C505" s="3">
        <f t="shared" si="110"/>
        <v>21</v>
      </c>
      <c r="D505" s="2" t="str">
        <f t="shared" si="111"/>
        <v>Tue</v>
      </c>
      <c r="E505" s="2" t="str">
        <f t="shared" si="112"/>
        <v>2021</v>
      </c>
      <c r="F505" s="3">
        <f t="shared" si="113"/>
        <v>1</v>
      </c>
      <c r="G505" s="3">
        <f t="shared" si="114"/>
        <v>0</v>
      </c>
      <c r="H505" s="3">
        <v>1</v>
      </c>
      <c r="I505" s="3">
        <f t="shared" ca="1" si="115"/>
        <v>1</v>
      </c>
      <c r="J505" s="3" t="s">
        <v>71</v>
      </c>
      <c r="K505" s="3"/>
      <c r="L505" s="3"/>
      <c r="M505" s="3">
        <f t="shared" si="116"/>
        <v>0</v>
      </c>
      <c r="N505" s="3" t="str">
        <f t="shared" si="117"/>
        <v>No Lift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6">
        <f t="shared" si="118"/>
        <v>0</v>
      </c>
      <c r="CR505" s="6">
        <f t="shared" si="124"/>
        <v>0</v>
      </c>
      <c r="CS505" s="6">
        <f t="shared" si="119"/>
        <v>0</v>
      </c>
      <c r="CT505" s="6">
        <f t="shared" si="125"/>
        <v>0</v>
      </c>
      <c r="CU505" s="6">
        <f t="shared" si="121"/>
        <v>0</v>
      </c>
      <c r="CV505" s="6"/>
      <c r="CW505" s="6"/>
      <c r="CX505" s="6">
        <f t="shared" si="122"/>
        <v>0</v>
      </c>
      <c r="CY505" s="3" t="s">
        <v>257</v>
      </c>
    </row>
    <row r="506" spans="1:103" x14ac:dyDescent="0.3">
      <c r="A506" s="2">
        <v>44335</v>
      </c>
      <c r="B506" s="2" t="str">
        <f t="shared" si="109"/>
        <v>May</v>
      </c>
      <c r="C506" s="3">
        <f t="shared" si="110"/>
        <v>21</v>
      </c>
      <c r="D506" s="2" t="str">
        <f t="shared" si="111"/>
        <v>Wed</v>
      </c>
      <c r="E506" s="2" t="str">
        <f t="shared" si="112"/>
        <v>2021</v>
      </c>
      <c r="F506" s="3">
        <f t="shared" si="113"/>
        <v>1</v>
      </c>
      <c r="G506" s="3">
        <f t="shared" si="114"/>
        <v>0</v>
      </c>
      <c r="H506" s="3">
        <v>1</v>
      </c>
      <c r="I506" s="3">
        <f t="shared" ca="1" si="115"/>
        <v>1</v>
      </c>
      <c r="J506" s="3" t="s">
        <v>71</v>
      </c>
      <c r="K506" s="3"/>
      <c r="L506" s="3"/>
      <c r="M506" s="3">
        <f t="shared" si="116"/>
        <v>0</v>
      </c>
      <c r="N506" s="3" t="str">
        <f t="shared" si="117"/>
        <v>No Lift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6">
        <f t="shared" si="118"/>
        <v>0</v>
      </c>
      <c r="CR506" s="6">
        <f t="shared" si="124"/>
        <v>0</v>
      </c>
      <c r="CS506" s="6">
        <f t="shared" si="119"/>
        <v>0</v>
      </c>
      <c r="CT506" s="6">
        <f t="shared" si="125"/>
        <v>0</v>
      </c>
      <c r="CU506" s="6">
        <f t="shared" si="121"/>
        <v>0</v>
      </c>
      <c r="CV506" s="6"/>
      <c r="CW506" s="6"/>
      <c r="CX506" s="6">
        <f t="shared" si="122"/>
        <v>0</v>
      </c>
      <c r="CY506" s="3" t="s">
        <v>257</v>
      </c>
    </row>
    <row r="507" spans="1:103" x14ac:dyDescent="0.3">
      <c r="A507" s="2">
        <v>44336</v>
      </c>
      <c r="B507" s="2" t="str">
        <f t="shared" si="109"/>
        <v>May</v>
      </c>
      <c r="C507" s="3">
        <f t="shared" si="110"/>
        <v>21</v>
      </c>
      <c r="D507" s="2" t="str">
        <f t="shared" si="111"/>
        <v>Thu</v>
      </c>
      <c r="E507" s="2" t="str">
        <f t="shared" si="112"/>
        <v>2021</v>
      </c>
      <c r="F507" s="3">
        <f t="shared" si="113"/>
        <v>1</v>
      </c>
      <c r="G507" s="3">
        <f t="shared" si="114"/>
        <v>0</v>
      </c>
      <c r="H507" s="3">
        <v>1</v>
      </c>
      <c r="I507" s="3">
        <f t="shared" ca="1" si="115"/>
        <v>1</v>
      </c>
      <c r="J507" s="3" t="s">
        <v>71</v>
      </c>
      <c r="K507" s="3" t="s">
        <v>124</v>
      </c>
      <c r="L507" s="3"/>
      <c r="M507" s="3">
        <f t="shared" si="116"/>
        <v>1</v>
      </c>
      <c r="N507" s="3" t="str">
        <f t="shared" si="117"/>
        <v>Legs</v>
      </c>
      <c r="O507" s="3" t="s">
        <v>48</v>
      </c>
      <c r="P507" s="3" t="s">
        <v>100</v>
      </c>
      <c r="Q507" s="3">
        <v>115</v>
      </c>
      <c r="R507" s="3">
        <v>10</v>
      </c>
      <c r="S507" s="3">
        <v>115</v>
      </c>
      <c r="T507" s="3">
        <v>10</v>
      </c>
      <c r="U507" s="3">
        <v>115</v>
      </c>
      <c r="V507" s="3">
        <v>10</v>
      </c>
      <c r="W507" s="3">
        <v>115</v>
      </c>
      <c r="X507" s="3">
        <v>10</v>
      </c>
      <c r="Y507" s="3"/>
      <c r="Z507" s="3"/>
      <c r="AA507" s="3"/>
      <c r="AB507" s="3"/>
      <c r="AC507" s="3" t="s">
        <v>72</v>
      </c>
      <c r="AD507" s="3">
        <v>165</v>
      </c>
      <c r="AE507" s="3">
        <v>10</v>
      </c>
      <c r="AF507" s="3">
        <v>165</v>
      </c>
      <c r="AG507" s="3">
        <v>10</v>
      </c>
      <c r="AH507" s="3">
        <v>165</v>
      </c>
      <c r="AI507" s="3">
        <v>10</v>
      </c>
      <c r="AJ507" s="3"/>
      <c r="AK507" s="3"/>
      <c r="AL507" s="3"/>
      <c r="AM507" s="3"/>
      <c r="AN507" s="3" t="s">
        <v>107</v>
      </c>
      <c r="AO507" s="3">
        <v>45</v>
      </c>
      <c r="AP507" s="3">
        <v>10</v>
      </c>
      <c r="AQ507" s="3">
        <v>45</v>
      </c>
      <c r="AR507" s="3">
        <v>10</v>
      </c>
      <c r="AS507" s="3">
        <v>45</v>
      </c>
      <c r="AT507" s="3">
        <v>10</v>
      </c>
      <c r="AU507" s="3"/>
      <c r="AV507" s="3"/>
      <c r="AW507" s="3"/>
      <c r="AX507" s="3"/>
      <c r="AY507" s="3" t="s">
        <v>101</v>
      </c>
      <c r="AZ507" s="3">
        <v>90</v>
      </c>
      <c r="BA507" s="3">
        <v>10</v>
      </c>
      <c r="BB507" s="3">
        <v>90</v>
      </c>
      <c r="BC507" s="3">
        <v>10</v>
      </c>
      <c r="BD507" s="3">
        <v>90</v>
      </c>
      <c r="BE507" s="3">
        <v>10</v>
      </c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6">
        <f t="shared" si="118"/>
        <v>4600</v>
      </c>
      <c r="CR507" s="6">
        <f t="shared" si="124"/>
        <v>4950</v>
      </c>
      <c r="CS507" s="6">
        <f t="shared" si="119"/>
        <v>1350</v>
      </c>
      <c r="CT507" s="6">
        <f>IFERROR(AZ521*BA521, 0)+IFERROR(BB521*BC521, 0)+IFERROR(BD521*BE521, 0)+IFERROR(BF507*BG507, 0)+IFERROR(BH507*BI507, 0)</f>
        <v>2700</v>
      </c>
      <c r="CU507" s="6">
        <f t="shared" si="121"/>
        <v>0</v>
      </c>
      <c r="CV507" s="6"/>
      <c r="CW507" s="6"/>
      <c r="CX507" s="6">
        <f t="shared" si="122"/>
        <v>13600</v>
      </c>
      <c r="CY507" s="3" t="s">
        <v>256</v>
      </c>
    </row>
    <row r="508" spans="1:103" x14ac:dyDescent="0.3">
      <c r="A508" s="2">
        <v>44337</v>
      </c>
      <c r="B508" s="2" t="str">
        <f t="shared" si="109"/>
        <v>May</v>
      </c>
      <c r="C508" s="3">
        <f t="shared" si="110"/>
        <v>21</v>
      </c>
      <c r="D508" s="2" t="str">
        <f t="shared" si="111"/>
        <v>Fri</v>
      </c>
      <c r="E508" s="2" t="str">
        <f t="shared" si="112"/>
        <v>2021</v>
      </c>
      <c r="F508" s="3">
        <f t="shared" si="113"/>
        <v>1</v>
      </c>
      <c r="G508" s="3">
        <f t="shared" si="114"/>
        <v>0</v>
      </c>
      <c r="H508" s="3">
        <v>1</v>
      </c>
      <c r="I508" s="3">
        <f t="shared" ca="1" si="115"/>
        <v>1</v>
      </c>
      <c r="J508" s="3" t="s">
        <v>71</v>
      </c>
      <c r="K508" s="3"/>
      <c r="L508" s="3"/>
      <c r="M508" s="3">
        <f t="shared" si="116"/>
        <v>0</v>
      </c>
      <c r="N508" s="3" t="str">
        <f t="shared" si="117"/>
        <v>No Lift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6">
        <f t="shared" si="118"/>
        <v>0</v>
      </c>
      <c r="CR508" s="6">
        <f t="shared" si="124"/>
        <v>0</v>
      </c>
      <c r="CS508" s="6">
        <f t="shared" si="119"/>
        <v>0</v>
      </c>
      <c r="CT508" s="6">
        <f t="shared" ref="CT508:CT520" si="126">IFERROR(AZ508*BA508, 0)+IFERROR(BB508*BC508, 0)+IFERROR(BD508*BE508, 0)+IFERROR(BF508*BG508, 0)+IFERROR(BH508*BI508, 0)</f>
        <v>0</v>
      </c>
      <c r="CU508" s="6">
        <f t="shared" si="121"/>
        <v>0</v>
      </c>
      <c r="CV508" s="6"/>
      <c r="CW508" s="6"/>
      <c r="CX508" s="6">
        <f t="shared" si="122"/>
        <v>0</v>
      </c>
      <c r="CY508" s="3" t="s">
        <v>257</v>
      </c>
    </row>
    <row r="509" spans="1:103" x14ac:dyDescent="0.3">
      <c r="A509" s="2">
        <v>44338</v>
      </c>
      <c r="B509" s="2" t="str">
        <f t="shared" si="109"/>
        <v>May</v>
      </c>
      <c r="C509" s="3">
        <f t="shared" si="110"/>
        <v>21</v>
      </c>
      <c r="D509" s="2" t="str">
        <f t="shared" si="111"/>
        <v>Sat</v>
      </c>
      <c r="E509" s="2" t="str">
        <f t="shared" si="112"/>
        <v>2021</v>
      </c>
      <c r="F509" s="3">
        <f t="shared" si="113"/>
        <v>0</v>
      </c>
      <c r="G509" s="3">
        <f t="shared" si="114"/>
        <v>1</v>
      </c>
      <c r="H509" s="3">
        <v>1</v>
      </c>
      <c r="I509" s="3">
        <f t="shared" ca="1" si="115"/>
        <v>1</v>
      </c>
      <c r="J509" s="3" t="s">
        <v>71</v>
      </c>
      <c r="K509" s="3"/>
      <c r="L509" s="3"/>
      <c r="M509" s="3">
        <f t="shared" si="116"/>
        <v>0</v>
      </c>
      <c r="N509" s="3" t="str">
        <f t="shared" si="117"/>
        <v>No Lift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6">
        <f t="shared" si="118"/>
        <v>0</v>
      </c>
      <c r="CR509" s="6">
        <f t="shared" si="124"/>
        <v>0</v>
      </c>
      <c r="CS509" s="6">
        <f t="shared" si="119"/>
        <v>0</v>
      </c>
      <c r="CT509" s="6">
        <f t="shared" si="126"/>
        <v>0</v>
      </c>
      <c r="CU509" s="6">
        <f t="shared" si="121"/>
        <v>0</v>
      </c>
      <c r="CV509" s="6"/>
      <c r="CW509" s="6"/>
      <c r="CX509" s="6">
        <f t="shared" si="122"/>
        <v>0</v>
      </c>
      <c r="CY509" s="3" t="s">
        <v>257</v>
      </c>
    </row>
    <row r="510" spans="1:103" x14ac:dyDescent="0.3">
      <c r="A510" s="2">
        <v>44339</v>
      </c>
      <c r="B510" s="2" t="str">
        <f t="shared" si="109"/>
        <v>May</v>
      </c>
      <c r="C510" s="3">
        <f t="shared" si="110"/>
        <v>22</v>
      </c>
      <c r="D510" s="2" t="str">
        <f t="shared" si="111"/>
        <v>Sun</v>
      </c>
      <c r="E510" s="2" t="str">
        <f t="shared" si="112"/>
        <v>2021</v>
      </c>
      <c r="F510" s="3">
        <f t="shared" si="113"/>
        <v>0</v>
      </c>
      <c r="G510" s="3">
        <f t="shared" si="114"/>
        <v>1</v>
      </c>
      <c r="H510" s="3">
        <v>1</v>
      </c>
      <c r="I510" s="3">
        <f t="shared" ca="1" si="115"/>
        <v>1</v>
      </c>
      <c r="J510" s="3" t="s">
        <v>71</v>
      </c>
      <c r="K510" s="3"/>
      <c r="L510" s="3"/>
      <c r="M510" s="3">
        <f t="shared" si="116"/>
        <v>0</v>
      </c>
      <c r="N510" s="3" t="str">
        <f t="shared" si="117"/>
        <v>No Lift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6">
        <f t="shared" si="118"/>
        <v>0</v>
      </c>
      <c r="CR510" s="6">
        <f t="shared" si="124"/>
        <v>0</v>
      </c>
      <c r="CS510" s="6">
        <f t="shared" si="119"/>
        <v>0</v>
      </c>
      <c r="CT510" s="6">
        <f t="shared" si="126"/>
        <v>0</v>
      </c>
      <c r="CU510" s="6">
        <f t="shared" si="121"/>
        <v>0</v>
      </c>
      <c r="CV510" s="6"/>
      <c r="CW510" s="6"/>
      <c r="CX510" s="6">
        <f t="shared" si="122"/>
        <v>0</v>
      </c>
      <c r="CY510" s="3" t="s">
        <v>257</v>
      </c>
    </row>
    <row r="511" spans="1:103" x14ac:dyDescent="0.3">
      <c r="A511" s="2">
        <v>44340</v>
      </c>
      <c r="B511" s="2" t="str">
        <f t="shared" si="109"/>
        <v>May</v>
      </c>
      <c r="C511" s="3">
        <f t="shared" si="110"/>
        <v>22</v>
      </c>
      <c r="D511" s="2" t="str">
        <f t="shared" si="111"/>
        <v>Mon</v>
      </c>
      <c r="E511" s="2" t="str">
        <f t="shared" si="112"/>
        <v>2021</v>
      </c>
      <c r="F511" s="3">
        <f t="shared" si="113"/>
        <v>1</v>
      </c>
      <c r="G511" s="3">
        <f t="shared" si="114"/>
        <v>0</v>
      </c>
      <c r="H511" s="3">
        <v>1</v>
      </c>
      <c r="I511" s="3">
        <f t="shared" ca="1" si="115"/>
        <v>1</v>
      </c>
      <c r="J511" s="3" t="s">
        <v>71</v>
      </c>
      <c r="K511" s="3"/>
      <c r="L511" s="3"/>
      <c r="M511" s="3">
        <f t="shared" si="116"/>
        <v>0</v>
      </c>
      <c r="N511" s="3" t="str">
        <f t="shared" si="117"/>
        <v>No Lift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6">
        <f t="shared" si="118"/>
        <v>0</v>
      </c>
      <c r="CR511" s="6">
        <f t="shared" si="124"/>
        <v>0</v>
      </c>
      <c r="CS511" s="6">
        <f t="shared" si="119"/>
        <v>0</v>
      </c>
      <c r="CT511" s="6">
        <f t="shared" si="126"/>
        <v>0</v>
      </c>
      <c r="CU511" s="6">
        <f t="shared" si="121"/>
        <v>0</v>
      </c>
      <c r="CV511" s="6"/>
      <c r="CW511" s="6"/>
      <c r="CX511" s="6">
        <f t="shared" si="122"/>
        <v>0</v>
      </c>
      <c r="CY511" s="3" t="s">
        <v>257</v>
      </c>
    </row>
    <row r="512" spans="1:103" x14ac:dyDescent="0.3">
      <c r="A512" s="2">
        <v>44341</v>
      </c>
      <c r="B512" s="2" t="str">
        <f t="shared" si="109"/>
        <v>May</v>
      </c>
      <c r="C512" s="3">
        <f t="shared" si="110"/>
        <v>22</v>
      </c>
      <c r="D512" s="2" t="str">
        <f t="shared" si="111"/>
        <v>Tue</v>
      </c>
      <c r="E512" s="2" t="str">
        <f t="shared" si="112"/>
        <v>2021</v>
      </c>
      <c r="F512" s="3">
        <f t="shared" si="113"/>
        <v>1</v>
      </c>
      <c r="G512" s="3">
        <f t="shared" si="114"/>
        <v>0</v>
      </c>
      <c r="H512" s="3">
        <v>1</v>
      </c>
      <c r="I512" s="3">
        <f t="shared" ca="1" si="115"/>
        <v>1</v>
      </c>
      <c r="J512" s="3" t="s">
        <v>71</v>
      </c>
      <c r="K512" s="3"/>
      <c r="L512" s="3"/>
      <c r="M512" s="3">
        <f t="shared" si="116"/>
        <v>1</v>
      </c>
      <c r="N512" s="3" t="str">
        <f t="shared" si="117"/>
        <v>Legs</v>
      </c>
      <c r="O512" s="3" t="s">
        <v>45</v>
      </c>
      <c r="P512" s="3" t="s">
        <v>221</v>
      </c>
      <c r="Q512" s="3">
        <v>175</v>
      </c>
      <c r="R512" s="3">
        <v>10</v>
      </c>
      <c r="S512" s="3">
        <v>175</v>
      </c>
      <c r="T512" s="3">
        <v>10</v>
      </c>
      <c r="U512" s="3">
        <v>175</v>
      </c>
      <c r="V512" s="3">
        <v>10</v>
      </c>
      <c r="W512" s="3">
        <v>175</v>
      </c>
      <c r="X512" s="3">
        <v>10</v>
      </c>
      <c r="Y512" s="3"/>
      <c r="Z512" s="3"/>
      <c r="AA512" s="3"/>
      <c r="AB512" s="3"/>
      <c r="AC512" s="3" t="s">
        <v>101</v>
      </c>
      <c r="AD512" s="3">
        <v>90</v>
      </c>
      <c r="AE512" s="3">
        <v>10</v>
      </c>
      <c r="AF512" s="3">
        <v>90</v>
      </c>
      <c r="AG512" s="3">
        <v>10</v>
      </c>
      <c r="AH512" s="3">
        <v>90</v>
      </c>
      <c r="AI512" s="3">
        <v>10</v>
      </c>
      <c r="AJ512" s="3"/>
      <c r="AK512" s="3"/>
      <c r="AL512" s="3"/>
      <c r="AM512" s="3"/>
      <c r="AN512" s="3" t="s">
        <v>223</v>
      </c>
      <c r="AO512" s="3">
        <v>50</v>
      </c>
      <c r="AP512" s="3">
        <v>10</v>
      </c>
      <c r="AQ512" s="3">
        <v>50</v>
      </c>
      <c r="AR512" s="3">
        <v>10</v>
      </c>
      <c r="AS512" s="3">
        <v>50</v>
      </c>
      <c r="AT512" s="3">
        <v>10</v>
      </c>
      <c r="AU512" s="3"/>
      <c r="AV512" s="3"/>
      <c r="AW512" s="3"/>
      <c r="AX512" s="3"/>
      <c r="AY512" s="3" t="s">
        <v>234</v>
      </c>
      <c r="AZ512" s="3">
        <v>40</v>
      </c>
      <c r="BA512" s="3">
        <v>10</v>
      </c>
      <c r="BB512" s="3">
        <v>40</v>
      </c>
      <c r="BC512" s="3">
        <v>10</v>
      </c>
      <c r="BD512" s="3">
        <v>40</v>
      </c>
      <c r="BE512" s="3">
        <v>10</v>
      </c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6">
        <f t="shared" si="118"/>
        <v>7000</v>
      </c>
      <c r="CR512" s="6">
        <f t="shared" si="124"/>
        <v>2700</v>
      </c>
      <c r="CS512" s="6">
        <f t="shared" si="119"/>
        <v>1500</v>
      </c>
      <c r="CT512" s="6">
        <f t="shared" si="126"/>
        <v>1200</v>
      </c>
      <c r="CU512" s="6">
        <f t="shared" si="121"/>
        <v>0</v>
      </c>
      <c r="CV512" s="6"/>
      <c r="CW512" s="6"/>
      <c r="CX512" s="6">
        <f t="shared" si="122"/>
        <v>12400</v>
      </c>
      <c r="CY512" s="3" t="s">
        <v>256</v>
      </c>
    </row>
    <row r="513" spans="1:103" x14ac:dyDescent="0.3">
      <c r="A513" s="2">
        <v>44342</v>
      </c>
      <c r="B513" s="2" t="str">
        <f t="shared" si="109"/>
        <v>May</v>
      </c>
      <c r="C513" s="3">
        <f t="shared" si="110"/>
        <v>22</v>
      </c>
      <c r="D513" s="2" t="str">
        <f t="shared" si="111"/>
        <v>Wed</v>
      </c>
      <c r="E513" s="2" t="str">
        <f t="shared" si="112"/>
        <v>2021</v>
      </c>
      <c r="F513" s="3">
        <f t="shared" si="113"/>
        <v>1</v>
      </c>
      <c r="G513" s="3">
        <f t="shared" si="114"/>
        <v>0</v>
      </c>
      <c r="H513" s="3">
        <v>1</v>
      </c>
      <c r="I513" s="3">
        <f t="shared" ca="1" si="115"/>
        <v>1</v>
      </c>
      <c r="J513" s="3" t="s">
        <v>71</v>
      </c>
      <c r="K513" s="3"/>
      <c r="L513" s="3"/>
      <c r="M513" s="3">
        <f t="shared" si="116"/>
        <v>0</v>
      </c>
      <c r="N513" s="3" t="str">
        <f t="shared" si="117"/>
        <v>No Lift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6">
        <f t="shared" si="118"/>
        <v>0</v>
      </c>
      <c r="CR513" s="6">
        <f t="shared" si="124"/>
        <v>0</v>
      </c>
      <c r="CS513" s="6">
        <f t="shared" si="119"/>
        <v>0</v>
      </c>
      <c r="CT513" s="6">
        <f t="shared" si="126"/>
        <v>0</v>
      </c>
      <c r="CU513" s="6">
        <f t="shared" si="121"/>
        <v>0</v>
      </c>
      <c r="CV513" s="6"/>
      <c r="CW513" s="6"/>
      <c r="CX513" s="6">
        <f t="shared" si="122"/>
        <v>0</v>
      </c>
      <c r="CY513" s="3" t="s">
        <v>257</v>
      </c>
    </row>
    <row r="514" spans="1:103" x14ac:dyDescent="0.3">
      <c r="A514" s="2">
        <v>44343</v>
      </c>
      <c r="B514" s="2" t="str">
        <f t="shared" ref="B514:B577" si="127">TEXT(A514, "Mmm")</f>
        <v>May</v>
      </c>
      <c r="C514" s="3">
        <f t="shared" ref="C514:C577" si="128">WEEKNUM(A514)</f>
        <v>22</v>
      </c>
      <c r="D514" s="2" t="str">
        <f t="shared" ref="D514:D577" si="129">TEXT(A514,"Ddd")</f>
        <v>Thu</v>
      </c>
      <c r="E514" s="2" t="str">
        <f t="shared" ref="E514:E577" si="130">TEXT(A514,"Yyyy")</f>
        <v>2021</v>
      </c>
      <c r="F514" s="3">
        <f t="shared" ref="F514:F577" si="131">IF(OR(WEEKDAY(A514)=1, WEEKDAY(A514)=7), 0, 1)</f>
        <v>1</v>
      </c>
      <c r="G514" s="3">
        <f t="shared" ref="G514:G577" si="132">IF(OR(WEEKDAY(A514)=1, WEEKDAY(A514)=7), 1, 0)</f>
        <v>0</v>
      </c>
      <c r="H514" s="3">
        <v>1</v>
      </c>
      <c r="I514" s="3">
        <f t="shared" ref="I514:I577" ca="1" si="133">IF(A514&lt;TODAY(), 1, 0)</f>
        <v>1</v>
      </c>
      <c r="J514" s="3" t="s">
        <v>71</v>
      </c>
      <c r="K514" s="3"/>
      <c r="L514" s="3"/>
      <c r="M514" s="3">
        <f t="shared" ref="M514:M577" si="134">IF(OR(COUNTIF(O514, "Leg*"), COUNTIF(O514, "Upper*"), COUNTIF(O514, "Should*")), 1, 0)</f>
        <v>0</v>
      </c>
      <c r="N514" s="3" t="str">
        <f t="shared" ref="N514:N577" si="135">IF(COUNTIF(O514,"Leg*")=1, "Legs", IF(COUNTIF(O514, "Upp*")=1, "Upper", IF(ISBLANK(O514), "No Lift", "Shoulders")))</f>
        <v>No Lift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6">
        <f t="shared" ref="CQ514:CQ577" si="136">IFERROR(Q514*R514, 0)+IFERROR(S514*T514, 0)+IFERROR(U514*V514, 0)+IFERROR(W514*X514, 0)+IFERROR(Y514*Z514, 0)</f>
        <v>0</v>
      </c>
      <c r="CR514" s="6">
        <f t="shared" si="124"/>
        <v>0</v>
      </c>
      <c r="CS514" s="6">
        <f t="shared" ref="CS514:CS577" si="137">IFERROR(AO514*AP514, 0)+IFERROR(AQ514*AR514, 0)+IFERROR(AS514*AT514, 0)+IFERROR(AU514*AV514, 0)+IFERROR(AW514*AX514, 0)</f>
        <v>0</v>
      </c>
      <c r="CT514" s="6">
        <f t="shared" si="126"/>
        <v>0</v>
      </c>
      <c r="CU514" s="6">
        <f t="shared" ref="CU514:CU577" si="138">IFERROR(BK514*BL514, 0)+IFERROR(BM514*BN514, 0)+IFERROR(BO514*BP514, 0)+IFERROR(BQ514*BR514, 0)+IFERROR(BS514*BT514, 0)</f>
        <v>0</v>
      </c>
      <c r="CV514" s="6"/>
      <c r="CW514" s="6"/>
      <c r="CX514" s="6">
        <f t="shared" ref="CX514:CX577" si="139">SUM(CQ514:CU514)</f>
        <v>0</v>
      </c>
      <c r="CY514" s="3" t="s">
        <v>257</v>
      </c>
    </row>
    <row r="515" spans="1:103" x14ac:dyDescent="0.3">
      <c r="A515" s="2">
        <v>44344</v>
      </c>
      <c r="B515" s="2" t="str">
        <f t="shared" si="127"/>
        <v>May</v>
      </c>
      <c r="C515" s="3">
        <f t="shared" si="128"/>
        <v>22</v>
      </c>
      <c r="D515" s="2" t="str">
        <f t="shared" si="129"/>
        <v>Fri</v>
      </c>
      <c r="E515" s="2" t="str">
        <f t="shared" si="130"/>
        <v>2021</v>
      </c>
      <c r="F515" s="3">
        <f t="shared" si="131"/>
        <v>1</v>
      </c>
      <c r="G515" s="3">
        <f t="shared" si="132"/>
        <v>0</v>
      </c>
      <c r="H515" s="3">
        <v>1</v>
      </c>
      <c r="I515" s="3">
        <f t="shared" ca="1" si="133"/>
        <v>1</v>
      </c>
      <c r="J515" s="3" t="s">
        <v>71</v>
      </c>
      <c r="K515" s="3"/>
      <c r="L515" s="3"/>
      <c r="M515" s="3">
        <f t="shared" si="134"/>
        <v>0</v>
      </c>
      <c r="N515" s="3" t="str">
        <f t="shared" si="135"/>
        <v>No Lift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6">
        <f t="shared" si="136"/>
        <v>0</v>
      </c>
      <c r="CR515" s="6">
        <f t="shared" si="124"/>
        <v>0</v>
      </c>
      <c r="CS515" s="6">
        <f t="shared" si="137"/>
        <v>0</v>
      </c>
      <c r="CT515" s="6">
        <f t="shared" si="126"/>
        <v>0</v>
      </c>
      <c r="CU515" s="6">
        <f t="shared" si="138"/>
        <v>0</v>
      </c>
      <c r="CV515" s="6"/>
      <c r="CW515" s="6"/>
      <c r="CX515" s="6">
        <f t="shared" si="139"/>
        <v>0</v>
      </c>
      <c r="CY515" s="3" t="s">
        <v>257</v>
      </c>
    </row>
    <row r="516" spans="1:103" x14ac:dyDescent="0.3">
      <c r="A516" s="2">
        <v>44345</v>
      </c>
      <c r="B516" s="2" t="str">
        <f t="shared" si="127"/>
        <v>May</v>
      </c>
      <c r="C516" s="3">
        <f t="shared" si="128"/>
        <v>22</v>
      </c>
      <c r="D516" s="2" t="str">
        <f t="shared" si="129"/>
        <v>Sat</v>
      </c>
      <c r="E516" s="2" t="str">
        <f t="shared" si="130"/>
        <v>2021</v>
      </c>
      <c r="F516" s="3">
        <f t="shared" si="131"/>
        <v>0</v>
      </c>
      <c r="G516" s="3">
        <f t="shared" si="132"/>
        <v>1</v>
      </c>
      <c r="H516" s="3">
        <v>1</v>
      </c>
      <c r="I516" s="3">
        <f t="shared" ca="1" si="133"/>
        <v>1</v>
      </c>
      <c r="J516" s="3" t="s">
        <v>71</v>
      </c>
      <c r="K516" s="3"/>
      <c r="L516" s="3"/>
      <c r="M516" s="3">
        <f t="shared" si="134"/>
        <v>0</v>
      </c>
      <c r="N516" s="3" t="str">
        <f t="shared" si="135"/>
        <v>No Lift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6">
        <f t="shared" si="136"/>
        <v>0</v>
      </c>
      <c r="CR516" s="6">
        <f t="shared" si="124"/>
        <v>0</v>
      </c>
      <c r="CS516" s="6">
        <f t="shared" si="137"/>
        <v>0</v>
      </c>
      <c r="CT516" s="6">
        <f t="shared" si="126"/>
        <v>0</v>
      </c>
      <c r="CU516" s="6">
        <f t="shared" si="138"/>
        <v>0</v>
      </c>
      <c r="CV516" s="6"/>
      <c r="CW516" s="6"/>
      <c r="CX516" s="6">
        <f t="shared" si="139"/>
        <v>0</v>
      </c>
      <c r="CY516" s="3" t="s">
        <v>257</v>
      </c>
    </row>
    <row r="517" spans="1:103" x14ac:dyDescent="0.3">
      <c r="A517" s="2">
        <v>44346</v>
      </c>
      <c r="B517" s="2" t="str">
        <f t="shared" si="127"/>
        <v>May</v>
      </c>
      <c r="C517" s="3">
        <f t="shared" si="128"/>
        <v>23</v>
      </c>
      <c r="D517" s="2" t="str">
        <f t="shared" si="129"/>
        <v>Sun</v>
      </c>
      <c r="E517" s="2" t="str">
        <f t="shared" si="130"/>
        <v>2021</v>
      </c>
      <c r="F517" s="3">
        <f t="shared" si="131"/>
        <v>0</v>
      </c>
      <c r="G517" s="3">
        <f t="shared" si="132"/>
        <v>1</v>
      </c>
      <c r="H517" s="3">
        <v>1</v>
      </c>
      <c r="I517" s="3">
        <f t="shared" ca="1" si="133"/>
        <v>1</v>
      </c>
      <c r="J517" s="3" t="s">
        <v>71</v>
      </c>
      <c r="K517" s="3"/>
      <c r="L517" s="3"/>
      <c r="M517" s="3">
        <f t="shared" si="134"/>
        <v>0</v>
      </c>
      <c r="N517" s="3" t="str">
        <f t="shared" si="135"/>
        <v>No Lift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6">
        <f t="shared" si="136"/>
        <v>0</v>
      </c>
      <c r="CR517" s="6">
        <f t="shared" si="124"/>
        <v>0</v>
      </c>
      <c r="CS517" s="6">
        <f t="shared" si="137"/>
        <v>0</v>
      </c>
      <c r="CT517" s="6">
        <f t="shared" si="126"/>
        <v>0</v>
      </c>
      <c r="CU517" s="6">
        <f t="shared" si="138"/>
        <v>0</v>
      </c>
      <c r="CV517" s="6"/>
      <c r="CW517" s="6"/>
      <c r="CX517" s="6">
        <f t="shared" si="139"/>
        <v>0</v>
      </c>
      <c r="CY517" s="3" t="s">
        <v>257</v>
      </c>
    </row>
    <row r="518" spans="1:103" x14ac:dyDescent="0.3">
      <c r="A518" s="2">
        <v>44347</v>
      </c>
      <c r="B518" s="2" t="str">
        <f t="shared" si="127"/>
        <v>May</v>
      </c>
      <c r="C518" s="3">
        <f t="shared" si="128"/>
        <v>23</v>
      </c>
      <c r="D518" s="2" t="str">
        <f t="shared" si="129"/>
        <v>Mon</v>
      </c>
      <c r="E518" s="2" t="str">
        <f t="shared" si="130"/>
        <v>2021</v>
      </c>
      <c r="F518" s="3">
        <f t="shared" si="131"/>
        <v>1</v>
      </c>
      <c r="G518" s="3">
        <f t="shared" si="132"/>
        <v>0</v>
      </c>
      <c r="H518" s="3">
        <v>1</v>
      </c>
      <c r="I518" s="3">
        <f t="shared" ca="1" si="133"/>
        <v>1</v>
      </c>
      <c r="J518" s="3" t="s">
        <v>71</v>
      </c>
      <c r="K518" s="3"/>
      <c r="L518" s="3"/>
      <c r="M518" s="3">
        <f t="shared" si="134"/>
        <v>0</v>
      </c>
      <c r="N518" s="3" t="str">
        <f t="shared" si="135"/>
        <v>No Lift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6">
        <f t="shared" si="136"/>
        <v>0</v>
      </c>
      <c r="CR518" s="6">
        <f t="shared" si="124"/>
        <v>0</v>
      </c>
      <c r="CS518" s="6">
        <f t="shared" si="137"/>
        <v>0</v>
      </c>
      <c r="CT518" s="6">
        <f t="shared" si="126"/>
        <v>0</v>
      </c>
      <c r="CU518" s="6">
        <f t="shared" si="138"/>
        <v>0</v>
      </c>
      <c r="CV518" s="6"/>
      <c r="CW518" s="6"/>
      <c r="CX518" s="6">
        <f t="shared" si="139"/>
        <v>0</v>
      </c>
      <c r="CY518" s="3" t="s">
        <v>257</v>
      </c>
    </row>
    <row r="519" spans="1:103" x14ac:dyDescent="0.3">
      <c r="A519" s="2">
        <v>44348</v>
      </c>
      <c r="B519" s="2" t="str">
        <f t="shared" si="127"/>
        <v>Jun</v>
      </c>
      <c r="C519" s="3">
        <f t="shared" si="128"/>
        <v>23</v>
      </c>
      <c r="D519" s="2" t="str">
        <f t="shared" si="129"/>
        <v>Tue</v>
      </c>
      <c r="E519" s="2" t="str">
        <f t="shared" si="130"/>
        <v>2021</v>
      </c>
      <c r="F519" s="3">
        <f t="shared" si="131"/>
        <v>1</v>
      </c>
      <c r="G519" s="3">
        <f t="shared" si="132"/>
        <v>0</v>
      </c>
      <c r="H519" s="3">
        <v>1</v>
      </c>
      <c r="I519" s="3">
        <f t="shared" ca="1" si="133"/>
        <v>1</v>
      </c>
      <c r="J519" s="3" t="s">
        <v>71</v>
      </c>
      <c r="K519" s="3"/>
      <c r="L519" s="3"/>
      <c r="M519" s="3">
        <f t="shared" si="134"/>
        <v>0</v>
      </c>
      <c r="N519" s="3" t="str">
        <f t="shared" si="135"/>
        <v>No Lift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6">
        <f t="shared" si="136"/>
        <v>0</v>
      </c>
      <c r="CR519" s="6">
        <f t="shared" si="124"/>
        <v>0</v>
      </c>
      <c r="CS519" s="6">
        <f t="shared" si="137"/>
        <v>0</v>
      </c>
      <c r="CT519" s="6">
        <f t="shared" si="126"/>
        <v>0</v>
      </c>
      <c r="CU519" s="6">
        <f t="shared" si="138"/>
        <v>0</v>
      </c>
      <c r="CV519" s="6"/>
      <c r="CW519" s="6"/>
      <c r="CX519" s="6">
        <f t="shared" si="139"/>
        <v>0</v>
      </c>
      <c r="CY519" s="3" t="s">
        <v>257</v>
      </c>
    </row>
    <row r="520" spans="1:103" x14ac:dyDescent="0.3">
      <c r="A520" s="2">
        <v>44349</v>
      </c>
      <c r="B520" s="2" t="str">
        <f t="shared" si="127"/>
        <v>Jun</v>
      </c>
      <c r="C520" s="3">
        <f t="shared" si="128"/>
        <v>23</v>
      </c>
      <c r="D520" s="2" t="str">
        <f t="shared" si="129"/>
        <v>Wed</v>
      </c>
      <c r="E520" s="2" t="str">
        <f t="shared" si="130"/>
        <v>2021</v>
      </c>
      <c r="F520" s="3">
        <f t="shared" si="131"/>
        <v>1</v>
      </c>
      <c r="G520" s="3">
        <f t="shared" si="132"/>
        <v>0</v>
      </c>
      <c r="H520" s="3">
        <v>1</v>
      </c>
      <c r="I520" s="3">
        <f t="shared" ca="1" si="133"/>
        <v>1</v>
      </c>
      <c r="J520" s="3" t="s">
        <v>71</v>
      </c>
      <c r="K520" s="3"/>
      <c r="L520" s="3"/>
      <c r="M520" s="3">
        <f t="shared" si="134"/>
        <v>0</v>
      </c>
      <c r="N520" s="3" t="str">
        <f t="shared" si="135"/>
        <v>No Lift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6">
        <f t="shared" si="136"/>
        <v>0</v>
      </c>
      <c r="CR520" s="6">
        <f t="shared" si="124"/>
        <v>0</v>
      </c>
      <c r="CS520" s="6">
        <f t="shared" si="137"/>
        <v>0</v>
      </c>
      <c r="CT520" s="6">
        <f t="shared" si="126"/>
        <v>0</v>
      </c>
      <c r="CU520" s="6">
        <f t="shared" si="138"/>
        <v>0</v>
      </c>
      <c r="CV520" s="6"/>
      <c r="CW520" s="6"/>
      <c r="CX520" s="6">
        <f t="shared" si="139"/>
        <v>0</v>
      </c>
      <c r="CY520" s="3" t="s">
        <v>257</v>
      </c>
    </row>
    <row r="521" spans="1:103" x14ac:dyDescent="0.3">
      <c r="A521" s="2">
        <v>44350</v>
      </c>
      <c r="B521" s="2" t="str">
        <f t="shared" si="127"/>
        <v>Jun</v>
      </c>
      <c r="C521" s="3">
        <f t="shared" si="128"/>
        <v>23</v>
      </c>
      <c r="D521" s="2" t="str">
        <f t="shared" si="129"/>
        <v>Thu</v>
      </c>
      <c r="E521" s="2" t="str">
        <f t="shared" si="130"/>
        <v>2021</v>
      </c>
      <c r="F521" s="3">
        <f t="shared" si="131"/>
        <v>1</v>
      </c>
      <c r="G521" s="3">
        <f t="shared" si="132"/>
        <v>0</v>
      </c>
      <c r="H521" s="3">
        <v>1</v>
      </c>
      <c r="I521" s="3">
        <f t="shared" ca="1" si="133"/>
        <v>1</v>
      </c>
      <c r="J521" s="3" t="s">
        <v>71</v>
      </c>
      <c r="K521" s="3" t="s">
        <v>124</v>
      </c>
      <c r="L521" s="3"/>
      <c r="M521" s="3">
        <f t="shared" si="134"/>
        <v>1</v>
      </c>
      <c r="N521" s="3" t="str">
        <f t="shared" si="135"/>
        <v>Legs</v>
      </c>
      <c r="O521" s="3" t="s">
        <v>48</v>
      </c>
      <c r="P521" s="3" t="s">
        <v>100</v>
      </c>
      <c r="Q521" s="3">
        <v>115</v>
      </c>
      <c r="R521" s="3">
        <v>10</v>
      </c>
      <c r="S521" s="3">
        <v>115</v>
      </c>
      <c r="T521" s="3">
        <v>10</v>
      </c>
      <c r="U521" s="3">
        <v>125</v>
      </c>
      <c r="V521" s="3">
        <v>10</v>
      </c>
      <c r="W521" s="3">
        <v>125</v>
      </c>
      <c r="X521" s="3">
        <v>10</v>
      </c>
      <c r="Y521" s="3"/>
      <c r="Z521" s="3"/>
      <c r="AA521" s="3"/>
      <c r="AB521" s="3"/>
      <c r="AC521" s="3" t="s">
        <v>72</v>
      </c>
      <c r="AD521" s="3">
        <v>165</v>
      </c>
      <c r="AE521" s="3">
        <v>10</v>
      </c>
      <c r="AF521" s="3">
        <v>165</v>
      </c>
      <c r="AG521" s="3">
        <v>10</v>
      </c>
      <c r="AH521" s="3">
        <v>165</v>
      </c>
      <c r="AI521" s="3">
        <v>10</v>
      </c>
      <c r="AJ521" s="3"/>
      <c r="AK521" s="3"/>
      <c r="AL521" s="3"/>
      <c r="AM521" s="3"/>
      <c r="AN521" s="3" t="s">
        <v>107</v>
      </c>
      <c r="AO521" s="3">
        <v>45</v>
      </c>
      <c r="AP521" s="3">
        <v>10</v>
      </c>
      <c r="AQ521" s="3">
        <v>45</v>
      </c>
      <c r="AR521" s="3">
        <v>10</v>
      </c>
      <c r="AS521" s="3">
        <v>45</v>
      </c>
      <c r="AT521" s="3">
        <v>10</v>
      </c>
      <c r="AU521" s="3"/>
      <c r="AV521" s="3"/>
      <c r="AW521" s="3"/>
      <c r="AX521" s="3"/>
      <c r="AY521" s="3" t="s">
        <v>101</v>
      </c>
      <c r="AZ521" s="3">
        <v>90</v>
      </c>
      <c r="BA521" s="3">
        <v>10</v>
      </c>
      <c r="BB521" s="3">
        <v>90</v>
      </c>
      <c r="BC521" s="3">
        <v>10</v>
      </c>
      <c r="BD521" s="3">
        <v>90</v>
      </c>
      <c r="BE521" s="3">
        <v>10</v>
      </c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6">
        <f t="shared" si="136"/>
        <v>4800</v>
      </c>
      <c r="CR521" s="6">
        <f t="shared" si="124"/>
        <v>4950</v>
      </c>
      <c r="CS521" s="6">
        <f t="shared" si="137"/>
        <v>1350</v>
      </c>
      <c r="CT521" s="6">
        <f>IFERROR(AZ537*BA537, 0)+IFERROR(BB537*BC537, 0)+IFERROR(BD537*BE537, 0)+IFERROR(BF521*BG521, 0)+IFERROR(BH521*BI521, 0)</f>
        <v>0</v>
      </c>
      <c r="CU521" s="6">
        <f t="shared" si="138"/>
        <v>0</v>
      </c>
      <c r="CV521" s="6"/>
      <c r="CW521" s="6"/>
      <c r="CX521" s="6">
        <f t="shared" si="139"/>
        <v>11100</v>
      </c>
      <c r="CY521" s="3" t="s">
        <v>256</v>
      </c>
    </row>
    <row r="522" spans="1:103" x14ac:dyDescent="0.3">
      <c r="A522" s="2">
        <v>44351</v>
      </c>
      <c r="B522" s="2" t="str">
        <f t="shared" si="127"/>
        <v>Jun</v>
      </c>
      <c r="C522" s="3">
        <f t="shared" si="128"/>
        <v>23</v>
      </c>
      <c r="D522" s="2" t="str">
        <f t="shared" si="129"/>
        <v>Fri</v>
      </c>
      <c r="E522" s="2" t="str">
        <f t="shared" si="130"/>
        <v>2021</v>
      </c>
      <c r="F522" s="3">
        <f t="shared" si="131"/>
        <v>1</v>
      </c>
      <c r="G522" s="3">
        <f t="shared" si="132"/>
        <v>0</v>
      </c>
      <c r="H522" s="3">
        <v>1</v>
      </c>
      <c r="I522" s="3">
        <f t="shared" ca="1" si="133"/>
        <v>1</v>
      </c>
      <c r="J522" s="3" t="s">
        <v>71</v>
      </c>
      <c r="K522" s="3"/>
      <c r="L522" s="3"/>
      <c r="M522" s="3">
        <f t="shared" si="134"/>
        <v>0</v>
      </c>
      <c r="N522" s="3" t="str">
        <f t="shared" si="135"/>
        <v>No Lift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6">
        <f t="shared" si="136"/>
        <v>0</v>
      </c>
      <c r="CR522" s="6">
        <f t="shared" si="124"/>
        <v>0</v>
      </c>
      <c r="CS522" s="6">
        <f t="shared" si="137"/>
        <v>0</v>
      </c>
      <c r="CT522" s="6">
        <f t="shared" ref="CT522:CT536" si="140">IFERROR(AZ522*BA522, 0)+IFERROR(BB522*BC522, 0)+IFERROR(BD522*BE522, 0)+IFERROR(BF522*BG522, 0)+IFERROR(BH522*BI522, 0)</f>
        <v>0</v>
      </c>
      <c r="CU522" s="6">
        <f t="shared" si="138"/>
        <v>0</v>
      </c>
      <c r="CV522" s="6"/>
      <c r="CW522" s="6"/>
      <c r="CX522" s="6">
        <f t="shared" si="139"/>
        <v>0</v>
      </c>
      <c r="CY522" s="3" t="s">
        <v>257</v>
      </c>
    </row>
    <row r="523" spans="1:103" x14ac:dyDescent="0.3">
      <c r="A523" s="2">
        <v>44352</v>
      </c>
      <c r="B523" s="2" t="str">
        <f t="shared" si="127"/>
        <v>Jun</v>
      </c>
      <c r="C523" s="3">
        <f t="shared" si="128"/>
        <v>23</v>
      </c>
      <c r="D523" s="2" t="str">
        <f t="shared" si="129"/>
        <v>Sat</v>
      </c>
      <c r="E523" s="2" t="str">
        <f t="shared" si="130"/>
        <v>2021</v>
      </c>
      <c r="F523" s="3">
        <f t="shared" si="131"/>
        <v>0</v>
      </c>
      <c r="G523" s="3">
        <f t="shared" si="132"/>
        <v>1</v>
      </c>
      <c r="H523" s="3">
        <v>1</v>
      </c>
      <c r="I523" s="3">
        <f t="shared" ca="1" si="133"/>
        <v>1</v>
      </c>
      <c r="J523" s="3" t="s">
        <v>71</v>
      </c>
      <c r="K523" s="3"/>
      <c r="L523" s="3"/>
      <c r="M523" s="3">
        <f t="shared" si="134"/>
        <v>0</v>
      </c>
      <c r="N523" s="3" t="str">
        <f t="shared" si="135"/>
        <v>No Lift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6">
        <f t="shared" si="136"/>
        <v>0</v>
      </c>
      <c r="CR523" s="6">
        <f t="shared" si="124"/>
        <v>0</v>
      </c>
      <c r="CS523" s="6">
        <f t="shared" si="137"/>
        <v>0</v>
      </c>
      <c r="CT523" s="6">
        <f t="shared" si="140"/>
        <v>0</v>
      </c>
      <c r="CU523" s="6">
        <f t="shared" si="138"/>
        <v>0</v>
      </c>
      <c r="CV523" s="6"/>
      <c r="CW523" s="6"/>
      <c r="CX523" s="6">
        <f t="shared" si="139"/>
        <v>0</v>
      </c>
      <c r="CY523" s="3" t="s">
        <v>257</v>
      </c>
    </row>
    <row r="524" spans="1:103" x14ac:dyDescent="0.3">
      <c r="A524" s="2">
        <v>44353</v>
      </c>
      <c r="B524" s="2" t="str">
        <f t="shared" si="127"/>
        <v>Jun</v>
      </c>
      <c r="C524" s="3">
        <f t="shared" si="128"/>
        <v>24</v>
      </c>
      <c r="D524" s="2" t="str">
        <f t="shared" si="129"/>
        <v>Sun</v>
      </c>
      <c r="E524" s="2" t="str">
        <f t="shared" si="130"/>
        <v>2021</v>
      </c>
      <c r="F524" s="3">
        <f t="shared" si="131"/>
        <v>0</v>
      </c>
      <c r="G524" s="3">
        <f t="shared" si="132"/>
        <v>1</v>
      </c>
      <c r="H524" s="3">
        <v>1</v>
      </c>
      <c r="I524" s="3">
        <f t="shared" ca="1" si="133"/>
        <v>1</v>
      </c>
      <c r="J524" s="3" t="s">
        <v>71</v>
      </c>
      <c r="K524" s="3"/>
      <c r="L524" s="3"/>
      <c r="M524" s="3">
        <f t="shared" si="134"/>
        <v>0</v>
      </c>
      <c r="N524" s="3" t="str">
        <f t="shared" si="135"/>
        <v>No Lift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6">
        <f t="shared" si="136"/>
        <v>0</v>
      </c>
      <c r="CR524" s="6">
        <f t="shared" si="124"/>
        <v>0</v>
      </c>
      <c r="CS524" s="6">
        <f t="shared" si="137"/>
        <v>0</v>
      </c>
      <c r="CT524" s="6">
        <f t="shared" si="140"/>
        <v>0</v>
      </c>
      <c r="CU524" s="6">
        <f t="shared" si="138"/>
        <v>0</v>
      </c>
      <c r="CV524" s="6"/>
      <c r="CW524" s="6"/>
      <c r="CX524" s="6">
        <f t="shared" si="139"/>
        <v>0</v>
      </c>
      <c r="CY524" s="3" t="s">
        <v>257</v>
      </c>
    </row>
    <row r="525" spans="1:103" x14ac:dyDescent="0.3">
      <c r="A525" s="2">
        <v>44354</v>
      </c>
      <c r="B525" s="2" t="str">
        <f t="shared" si="127"/>
        <v>Jun</v>
      </c>
      <c r="C525" s="3">
        <f t="shared" si="128"/>
        <v>24</v>
      </c>
      <c r="D525" s="2" t="str">
        <f t="shared" si="129"/>
        <v>Mon</v>
      </c>
      <c r="E525" s="2" t="str">
        <f t="shared" si="130"/>
        <v>2021</v>
      </c>
      <c r="F525" s="3">
        <f t="shared" si="131"/>
        <v>1</v>
      </c>
      <c r="G525" s="3">
        <f t="shared" si="132"/>
        <v>0</v>
      </c>
      <c r="H525" s="3">
        <v>1</v>
      </c>
      <c r="I525" s="3">
        <f t="shared" ca="1" si="133"/>
        <v>1</v>
      </c>
      <c r="J525" s="3" t="s">
        <v>71</v>
      </c>
      <c r="K525" s="3"/>
      <c r="L525" s="3"/>
      <c r="M525" s="3">
        <f t="shared" si="134"/>
        <v>0</v>
      </c>
      <c r="N525" s="3" t="str">
        <f t="shared" si="135"/>
        <v>No Lift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6">
        <f t="shared" si="136"/>
        <v>0</v>
      </c>
      <c r="CR525" s="6">
        <f t="shared" si="124"/>
        <v>0</v>
      </c>
      <c r="CS525" s="6">
        <f t="shared" si="137"/>
        <v>0</v>
      </c>
      <c r="CT525" s="6">
        <f t="shared" si="140"/>
        <v>0</v>
      </c>
      <c r="CU525" s="6">
        <f t="shared" si="138"/>
        <v>0</v>
      </c>
      <c r="CV525" s="6"/>
      <c r="CW525" s="6"/>
      <c r="CX525" s="6">
        <f t="shared" si="139"/>
        <v>0</v>
      </c>
      <c r="CY525" s="3" t="s">
        <v>257</v>
      </c>
    </row>
    <row r="526" spans="1:103" x14ac:dyDescent="0.3">
      <c r="A526" s="2">
        <v>44355</v>
      </c>
      <c r="B526" s="2" t="str">
        <f t="shared" si="127"/>
        <v>Jun</v>
      </c>
      <c r="C526" s="3">
        <f t="shared" si="128"/>
        <v>24</v>
      </c>
      <c r="D526" s="2" t="str">
        <f t="shared" si="129"/>
        <v>Tue</v>
      </c>
      <c r="E526" s="2" t="str">
        <f t="shared" si="130"/>
        <v>2021</v>
      </c>
      <c r="F526" s="3">
        <f t="shared" si="131"/>
        <v>1</v>
      </c>
      <c r="G526" s="3">
        <f t="shared" si="132"/>
        <v>0</v>
      </c>
      <c r="H526" s="3">
        <v>1</v>
      </c>
      <c r="I526" s="3">
        <f t="shared" ca="1" si="133"/>
        <v>1</v>
      </c>
      <c r="J526" s="3" t="s">
        <v>71</v>
      </c>
      <c r="K526" s="3"/>
      <c r="L526" s="3"/>
      <c r="M526" s="3">
        <f t="shared" si="134"/>
        <v>1</v>
      </c>
      <c r="N526" s="3" t="str">
        <f t="shared" si="135"/>
        <v>Legs</v>
      </c>
      <c r="O526" s="3" t="s">
        <v>45</v>
      </c>
      <c r="P526" s="3" t="s">
        <v>221</v>
      </c>
      <c r="Q526" s="3">
        <v>175</v>
      </c>
      <c r="R526" s="3">
        <v>10</v>
      </c>
      <c r="S526" s="3">
        <v>175</v>
      </c>
      <c r="T526" s="3">
        <v>10</v>
      </c>
      <c r="U526" s="3">
        <v>175</v>
      </c>
      <c r="V526" s="3">
        <v>10</v>
      </c>
      <c r="W526" s="3">
        <v>175</v>
      </c>
      <c r="X526" s="3">
        <v>10</v>
      </c>
      <c r="Y526" s="3"/>
      <c r="Z526" s="3"/>
      <c r="AA526" s="3"/>
      <c r="AB526" s="3"/>
      <c r="AC526" s="3" t="s">
        <v>223</v>
      </c>
      <c r="AD526" s="3">
        <v>70</v>
      </c>
      <c r="AE526" s="3">
        <v>10</v>
      </c>
      <c r="AF526" s="3">
        <v>70</v>
      </c>
      <c r="AG526" s="3">
        <v>10</v>
      </c>
      <c r="AH526" s="3">
        <v>70</v>
      </c>
      <c r="AI526" s="3">
        <v>10</v>
      </c>
      <c r="AJ526" s="3"/>
      <c r="AK526" s="3"/>
      <c r="AL526" s="3"/>
      <c r="AM526" s="3"/>
      <c r="AN526" s="3" t="s">
        <v>234</v>
      </c>
      <c r="AO526" s="3">
        <v>45</v>
      </c>
      <c r="AP526" s="3">
        <v>10</v>
      </c>
      <c r="AQ526" s="3">
        <v>45</v>
      </c>
      <c r="AR526" s="3">
        <v>10</v>
      </c>
      <c r="AS526" s="3">
        <v>45</v>
      </c>
      <c r="AT526" s="3">
        <v>10</v>
      </c>
      <c r="AU526" s="3"/>
      <c r="AV526" s="3"/>
      <c r="AW526" s="3"/>
      <c r="AX526" s="3"/>
      <c r="AY526" s="3" t="s">
        <v>101</v>
      </c>
      <c r="AZ526" s="3">
        <v>90</v>
      </c>
      <c r="BA526" s="3">
        <v>10</v>
      </c>
      <c r="BB526" s="3">
        <v>90</v>
      </c>
      <c r="BC526" s="3">
        <v>10</v>
      </c>
      <c r="BD526" s="3">
        <v>90</v>
      </c>
      <c r="BE526" s="3">
        <v>10</v>
      </c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6">
        <f t="shared" si="136"/>
        <v>7000</v>
      </c>
      <c r="CR526" s="6">
        <f t="shared" si="124"/>
        <v>2100</v>
      </c>
      <c r="CS526" s="6">
        <f t="shared" si="137"/>
        <v>1350</v>
      </c>
      <c r="CT526" s="6">
        <f t="shared" si="140"/>
        <v>2700</v>
      </c>
      <c r="CU526" s="6">
        <f t="shared" si="138"/>
        <v>0</v>
      </c>
      <c r="CV526" s="6"/>
      <c r="CW526" s="6"/>
      <c r="CX526" s="6">
        <f t="shared" si="139"/>
        <v>13150</v>
      </c>
      <c r="CY526" s="3" t="s">
        <v>256</v>
      </c>
    </row>
    <row r="527" spans="1:103" x14ac:dyDescent="0.3">
      <c r="A527" s="2">
        <v>44356</v>
      </c>
      <c r="B527" s="2" t="str">
        <f t="shared" si="127"/>
        <v>Jun</v>
      </c>
      <c r="C527" s="3">
        <f t="shared" si="128"/>
        <v>24</v>
      </c>
      <c r="D527" s="2" t="str">
        <f t="shared" si="129"/>
        <v>Wed</v>
      </c>
      <c r="E527" s="2" t="str">
        <f t="shared" si="130"/>
        <v>2021</v>
      </c>
      <c r="F527" s="3">
        <f t="shared" si="131"/>
        <v>1</v>
      </c>
      <c r="G527" s="3">
        <f t="shared" si="132"/>
        <v>0</v>
      </c>
      <c r="H527" s="3">
        <v>1</v>
      </c>
      <c r="I527" s="3">
        <f t="shared" ca="1" si="133"/>
        <v>1</v>
      </c>
      <c r="J527" s="3" t="s">
        <v>71</v>
      </c>
      <c r="K527" s="3"/>
      <c r="L527" s="3"/>
      <c r="M527" s="3">
        <f t="shared" si="134"/>
        <v>0</v>
      </c>
      <c r="N527" s="3" t="str">
        <f t="shared" si="135"/>
        <v>No Lift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6">
        <f t="shared" si="136"/>
        <v>0</v>
      </c>
      <c r="CR527" s="6">
        <f t="shared" si="124"/>
        <v>0</v>
      </c>
      <c r="CS527" s="6">
        <f t="shared" si="137"/>
        <v>0</v>
      </c>
      <c r="CT527" s="6">
        <f t="shared" si="140"/>
        <v>0</v>
      </c>
      <c r="CU527" s="6">
        <f t="shared" si="138"/>
        <v>0</v>
      </c>
      <c r="CV527" s="6"/>
      <c r="CW527" s="6"/>
      <c r="CX527" s="6">
        <f t="shared" si="139"/>
        <v>0</v>
      </c>
      <c r="CY527" s="3" t="s">
        <v>257</v>
      </c>
    </row>
    <row r="528" spans="1:103" x14ac:dyDescent="0.3">
      <c r="A528" s="2">
        <v>44357</v>
      </c>
      <c r="B528" s="2" t="str">
        <f t="shared" si="127"/>
        <v>Jun</v>
      </c>
      <c r="C528" s="3">
        <f t="shared" si="128"/>
        <v>24</v>
      </c>
      <c r="D528" s="2" t="str">
        <f t="shared" si="129"/>
        <v>Thu</v>
      </c>
      <c r="E528" s="2" t="str">
        <f t="shared" si="130"/>
        <v>2021</v>
      </c>
      <c r="F528" s="3">
        <f t="shared" si="131"/>
        <v>1</v>
      </c>
      <c r="G528" s="3">
        <f t="shared" si="132"/>
        <v>0</v>
      </c>
      <c r="H528" s="3">
        <v>1</v>
      </c>
      <c r="I528" s="3">
        <f t="shared" ca="1" si="133"/>
        <v>1</v>
      </c>
      <c r="J528" s="3" t="s">
        <v>71</v>
      </c>
      <c r="K528" s="3"/>
      <c r="L528" s="3"/>
      <c r="M528" s="3">
        <f t="shared" si="134"/>
        <v>0</v>
      </c>
      <c r="N528" s="3" t="str">
        <f t="shared" si="135"/>
        <v>No Lift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6">
        <f t="shared" si="136"/>
        <v>0</v>
      </c>
      <c r="CR528" s="6">
        <f t="shared" si="124"/>
        <v>0</v>
      </c>
      <c r="CS528" s="6">
        <f t="shared" si="137"/>
        <v>0</v>
      </c>
      <c r="CT528" s="6">
        <f t="shared" si="140"/>
        <v>0</v>
      </c>
      <c r="CU528" s="6">
        <f t="shared" si="138"/>
        <v>0</v>
      </c>
      <c r="CV528" s="6"/>
      <c r="CW528" s="6"/>
      <c r="CX528" s="6">
        <f t="shared" si="139"/>
        <v>0</v>
      </c>
      <c r="CY528" s="3" t="s">
        <v>257</v>
      </c>
    </row>
    <row r="529" spans="1:103" x14ac:dyDescent="0.3">
      <c r="A529" s="2">
        <v>44358</v>
      </c>
      <c r="B529" s="2" t="str">
        <f t="shared" si="127"/>
        <v>Jun</v>
      </c>
      <c r="C529" s="3">
        <f t="shared" si="128"/>
        <v>24</v>
      </c>
      <c r="D529" s="2" t="str">
        <f t="shared" si="129"/>
        <v>Fri</v>
      </c>
      <c r="E529" s="2" t="str">
        <f t="shared" si="130"/>
        <v>2021</v>
      </c>
      <c r="F529" s="3">
        <f t="shared" si="131"/>
        <v>1</v>
      </c>
      <c r="G529" s="3">
        <f t="shared" si="132"/>
        <v>0</v>
      </c>
      <c r="H529" s="3">
        <v>1</v>
      </c>
      <c r="I529" s="3">
        <f t="shared" ca="1" si="133"/>
        <v>1</v>
      </c>
      <c r="J529" s="3" t="s">
        <v>71</v>
      </c>
      <c r="K529" s="3"/>
      <c r="L529" s="3"/>
      <c r="M529" s="3">
        <f t="shared" si="134"/>
        <v>0</v>
      </c>
      <c r="N529" s="3" t="str">
        <f t="shared" si="135"/>
        <v>No Lift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6">
        <f t="shared" si="136"/>
        <v>0</v>
      </c>
      <c r="CR529" s="6">
        <f t="shared" si="124"/>
        <v>0</v>
      </c>
      <c r="CS529" s="6">
        <f t="shared" si="137"/>
        <v>0</v>
      </c>
      <c r="CT529" s="6">
        <f t="shared" si="140"/>
        <v>0</v>
      </c>
      <c r="CU529" s="6">
        <f t="shared" si="138"/>
        <v>0</v>
      </c>
      <c r="CV529" s="6"/>
      <c r="CW529" s="6"/>
      <c r="CX529" s="6">
        <f t="shared" si="139"/>
        <v>0</v>
      </c>
      <c r="CY529" s="3" t="s">
        <v>257</v>
      </c>
    </row>
    <row r="530" spans="1:103" x14ac:dyDescent="0.3">
      <c r="A530" s="2">
        <v>44359</v>
      </c>
      <c r="B530" s="2" t="str">
        <f t="shared" si="127"/>
        <v>Jun</v>
      </c>
      <c r="C530" s="3">
        <f t="shared" si="128"/>
        <v>24</v>
      </c>
      <c r="D530" s="2" t="str">
        <f t="shared" si="129"/>
        <v>Sat</v>
      </c>
      <c r="E530" s="2" t="str">
        <f t="shared" si="130"/>
        <v>2021</v>
      </c>
      <c r="F530" s="3">
        <f t="shared" si="131"/>
        <v>0</v>
      </c>
      <c r="G530" s="3">
        <f t="shared" si="132"/>
        <v>1</v>
      </c>
      <c r="H530" s="3">
        <v>1</v>
      </c>
      <c r="I530" s="3">
        <f t="shared" ca="1" si="133"/>
        <v>1</v>
      </c>
      <c r="J530" s="3" t="s">
        <v>71</v>
      </c>
      <c r="K530" s="3"/>
      <c r="L530" s="3"/>
      <c r="M530" s="3">
        <f t="shared" si="134"/>
        <v>0</v>
      </c>
      <c r="N530" s="3" t="str">
        <f t="shared" si="135"/>
        <v>No Lift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6">
        <f t="shared" si="136"/>
        <v>0</v>
      </c>
      <c r="CR530" s="6">
        <f t="shared" si="124"/>
        <v>0</v>
      </c>
      <c r="CS530" s="6">
        <f t="shared" si="137"/>
        <v>0</v>
      </c>
      <c r="CT530" s="6">
        <f t="shared" si="140"/>
        <v>0</v>
      </c>
      <c r="CU530" s="6">
        <f t="shared" si="138"/>
        <v>0</v>
      </c>
      <c r="CV530" s="6"/>
      <c r="CW530" s="6"/>
      <c r="CX530" s="6">
        <f t="shared" si="139"/>
        <v>0</v>
      </c>
      <c r="CY530" s="3" t="s">
        <v>257</v>
      </c>
    </row>
    <row r="531" spans="1:103" x14ac:dyDescent="0.3">
      <c r="A531" s="2">
        <v>44360</v>
      </c>
      <c r="B531" s="2" t="str">
        <f t="shared" si="127"/>
        <v>Jun</v>
      </c>
      <c r="C531" s="3">
        <f t="shared" si="128"/>
        <v>25</v>
      </c>
      <c r="D531" s="2" t="str">
        <f t="shared" si="129"/>
        <v>Sun</v>
      </c>
      <c r="E531" s="2" t="str">
        <f t="shared" si="130"/>
        <v>2021</v>
      </c>
      <c r="F531" s="3">
        <f t="shared" si="131"/>
        <v>0</v>
      </c>
      <c r="G531" s="3">
        <f t="shared" si="132"/>
        <v>1</v>
      </c>
      <c r="H531" s="3">
        <v>1</v>
      </c>
      <c r="I531" s="3">
        <f t="shared" ca="1" si="133"/>
        <v>1</v>
      </c>
      <c r="J531" s="3" t="s">
        <v>71</v>
      </c>
      <c r="K531" s="3"/>
      <c r="L531" s="3"/>
      <c r="M531" s="3">
        <f t="shared" si="134"/>
        <v>0</v>
      </c>
      <c r="N531" s="3" t="str">
        <f t="shared" si="135"/>
        <v>No Lift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6">
        <f t="shared" si="136"/>
        <v>0</v>
      </c>
      <c r="CR531" s="6">
        <f t="shared" si="124"/>
        <v>0</v>
      </c>
      <c r="CS531" s="6">
        <f t="shared" si="137"/>
        <v>0</v>
      </c>
      <c r="CT531" s="6">
        <f t="shared" si="140"/>
        <v>0</v>
      </c>
      <c r="CU531" s="6">
        <f t="shared" si="138"/>
        <v>0</v>
      </c>
      <c r="CV531" s="6"/>
      <c r="CW531" s="6"/>
      <c r="CX531" s="6">
        <f t="shared" si="139"/>
        <v>0</v>
      </c>
      <c r="CY531" s="3" t="s">
        <v>257</v>
      </c>
    </row>
    <row r="532" spans="1:103" x14ac:dyDescent="0.3">
      <c r="A532" s="2">
        <v>44361</v>
      </c>
      <c r="B532" s="2" t="str">
        <f t="shared" si="127"/>
        <v>Jun</v>
      </c>
      <c r="C532" s="3">
        <f t="shared" si="128"/>
        <v>25</v>
      </c>
      <c r="D532" s="2" t="str">
        <f t="shared" si="129"/>
        <v>Mon</v>
      </c>
      <c r="E532" s="2" t="str">
        <f t="shared" si="130"/>
        <v>2021</v>
      </c>
      <c r="F532" s="3">
        <f t="shared" si="131"/>
        <v>1</v>
      </c>
      <c r="G532" s="3">
        <f t="shared" si="132"/>
        <v>0</v>
      </c>
      <c r="H532" s="3">
        <v>1</v>
      </c>
      <c r="I532" s="3">
        <f t="shared" ca="1" si="133"/>
        <v>1</v>
      </c>
      <c r="J532" s="3" t="s">
        <v>71</v>
      </c>
      <c r="K532" s="3"/>
      <c r="L532" s="3"/>
      <c r="M532" s="3">
        <f t="shared" si="134"/>
        <v>0</v>
      </c>
      <c r="N532" s="3" t="str">
        <f t="shared" si="135"/>
        <v>No Lift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6">
        <f t="shared" si="136"/>
        <v>0</v>
      </c>
      <c r="CR532" s="6">
        <f t="shared" si="124"/>
        <v>0</v>
      </c>
      <c r="CS532" s="6">
        <f t="shared" si="137"/>
        <v>0</v>
      </c>
      <c r="CT532" s="6">
        <f t="shared" si="140"/>
        <v>0</v>
      </c>
      <c r="CU532" s="6">
        <f t="shared" si="138"/>
        <v>0</v>
      </c>
      <c r="CV532" s="6"/>
      <c r="CW532" s="6"/>
      <c r="CX532" s="6">
        <f t="shared" si="139"/>
        <v>0</v>
      </c>
      <c r="CY532" s="3" t="s">
        <v>257</v>
      </c>
    </row>
    <row r="533" spans="1:103" x14ac:dyDescent="0.3">
      <c r="A533" s="2">
        <v>44362</v>
      </c>
      <c r="B533" s="2" t="str">
        <f t="shared" si="127"/>
        <v>Jun</v>
      </c>
      <c r="C533" s="3">
        <f t="shared" si="128"/>
        <v>25</v>
      </c>
      <c r="D533" s="2" t="str">
        <f t="shared" si="129"/>
        <v>Tue</v>
      </c>
      <c r="E533" s="2" t="str">
        <f t="shared" si="130"/>
        <v>2021</v>
      </c>
      <c r="F533" s="3">
        <f t="shared" si="131"/>
        <v>1</v>
      </c>
      <c r="G533" s="3">
        <f t="shared" si="132"/>
        <v>0</v>
      </c>
      <c r="H533" s="3">
        <v>1</v>
      </c>
      <c r="I533" s="3">
        <f t="shared" ca="1" si="133"/>
        <v>1</v>
      </c>
      <c r="J533" s="3" t="s">
        <v>71</v>
      </c>
      <c r="K533" s="3"/>
      <c r="L533" s="3"/>
      <c r="M533" s="3">
        <f t="shared" si="134"/>
        <v>0</v>
      </c>
      <c r="N533" s="3" t="str">
        <f t="shared" si="135"/>
        <v>No Lift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6">
        <f t="shared" si="136"/>
        <v>0</v>
      </c>
      <c r="CR533" s="6">
        <f t="shared" si="124"/>
        <v>0</v>
      </c>
      <c r="CS533" s="6">
        <f t="shared" si="137"/>
        <v>0</v>
      </c>
      <c r="CT533" s="6">
        <f t="shared" si="140"/>
        <v>0</v>
      </c>
      <c r="CU533" s="6">
        <f t="shared" si="138"/>
        <v>0</v>
      </c>
      <c r="CV533" s="6"/>
      <c r="CW533" s="6"/>
      <c r="CX533" s="6">
        <f t="shared" si="139"/>
        <v>0</v>
      </c>
      <c r="CY533" s="3" t="s">
        <v>257</v>
      </c>
    </row>
    <row r="534" spans="1:103" x14ac:dyDescent="0.3">
      <c r="A534" s="2">
        <v>44363</v>
      </c>
      <c r="B534" s="2" t="str">
        <f t="shared" si="127"/>
        <v>Jun</v>
      </c>
      <c r="C534" s="3">
        <f t="shared" si="128"/>
        <v>25</v>
      </c>
      <c r="D534" s="2" t="str">
        <f t="shared" si="129"/>
        <v>Wed</v>
      </c>
      <c r="E534" s="2" t="str">
        <f t="shared" si="130"/>
        <v>2021</v>
      </c>
      <c r="F534" s="3">
        <f t="shared" si="131"/>
        <v>1</v>
      </c>
      <c r="G534" s="3">
        <f t="shared" si="132"/>
        <v>0</v>
      </c>
      <c r="H534" s="3">
        <v>1</v>
      </c>
      <c r="I534" s="3">
        <f t="shared" ca="1" si="133"/>
        <v>1</v>
      </c>
      <c r="J534" s="3" t="s">
        <v>71</v>
      </c>
      <c r="K534" s="3"/>
      <c r="L534" s="3"/>
      <c r="M534" s="3">
        <f t="shared" si="134"/>
        <v>0</v>
      </c>
      <c r="N534" s="3" t="str">
        <f t="shared" si="135"/>
        <v>No Lift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6">
        <f t="shared" si="136"/>
        <v>0</v>
      </c>
      <c r="CR534" s="6">
        <f t="shared" si="124"/>
        <v>0</v>
      </c>
      <c r="CS534" s="6">
        <f t="shared" si="137"/>
        <v>0</v>
      </c>
      <c r="CT534" s="6">
        <f t="shared" si="140"/>
        <v>0</v>
      </c>
      <c r="CU534" s="6">
        <f t="shared" si="138"/>
        <v>0</v>
      </c>
      <c r="CV534" s="6"/>
      <c r="CW534" s="6"/>
      <c r="CX534" s="6">
        <f t="shared" si="139"/>
        <v>0</v>
      </c>
      <c r="CY534" s="3" t="s">
        <v>257</v>
      </c>
    </row>
    <row r="535" spans="1:103" x14ac:dyDescent="0.3">
      <c r="A535" s="2">
        <v>44364</v>
      </c>
      <c r="B535" s="2" t="str">
        <f t="shared" si="127"/>
        <v>Jun</v>
      </c>
      <c r="C535" s="3">
        <f t="shared" si="128"/>
        <v>25</v>
      </c>
      <c r="D535" s="2" t="str">
        <f t="shared" si="129"/>
        <v>Thu</v>
      </c>
      <c r="E535" s="2" t="str">
        <f t="shared" si="130"/>
        <v>2021</v>
      </c>
      <c r="F535" s="3">
        <f t="shared" si="131"/>
        <v>1</v>
      </c>
      <c r="G535" s="3">
        <f t="shared" si="132"/>
        <v>0</v>
      </c>
      <c r="H535" s="3">
        <v>1</v>
      </c>
      <c r="I535" s="3">
        <f t="shared" ca="1" si="133"/>
        <v>1</v>
      </c>
      <c r="J535" s="3" t="s">
        <v>71</v>
      </c>
      <c r="K535" s="3"/>
      <c r="L535" s="3"/>
      <c r="M535" s="3">
        <f t="shared" si="134"/>
        <v>0</v>
      </c>
      <c r="N535" s="3" t="str">
        <f t="shared" si="135"/>
        <v>No Lift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6">
        <f t="shared" si="136"/>
        <v>0</v>
      </c>
      <c r="CR535" s="6">
        <f t="shared" si="124"/>
        <v>0</v>
      </c>
      <c r="CS535" s="6">
        <f t="shared" si="137"/>
        <v>0</v>
      </c>
      <c r="CT535" s="6">
        <f t="shared" si="140"/>
        <v>0</v>
      </c>
      <c r="CU535" s="6">
        <f t="shared" si="138"/>
        <v>0</v>
      </c>
      <c r="CV535" s="6"/>
      <c r="CW535" s="6"/>
      <c r="CX535" s="6">
        <f t="shared" si="139"/>
        <v>0</v>
      </c>
      <c r="CY535" s="3" t="s">
        <v>257</v>
      </c>
    </row>
    <row r="536" spans="1:103" x14ac:dyDescent="0.3">
      <c r="A536" s="2">
        <v>44365</v>
      </c>
      <c r="B536" s="2" t="str">
        <f t="shared" si="127"/>
        <v>Jun</v>
      </c>
      <c r="C536" s="3">
        <f t="shared" si="128"/>
        <v>25</v>
      </c>
      <c r="D536" s="2" t="str">
        <f t="shared" si="129"/>
        <v>Fri</v>
      </c>
      <c r="E536" s="2" t="str">
        <f t="shared" si="130"/>
        <v>2021</v>
      </c>
      <c r="F536" s="3">
        <f t="shared" si="131"/>
        <v>1</v>
      </c>
      <c r="G536" s="3">
        <f t="shared" si="132"/>
        <v>0</v>
      </c>
      <c r="H536" s="3">
        <v>1</v>
      </c>
      <c r="I536" s="3">
        <f t="shared" ca="1" si="133"/>
        <v>1</v>
      </c>
      <c r="J536" s="3" t="s">
        <v>71</v>
      </c>
      <c r="K536" s="3"/>
      <c r="L536" s="3"/>
      <c r="M536" s="3">
        <f t="shared" si="134"/>
        <v>0</v>
      </c>
      <c r="N536" s="3" t="str">
        <f t="shared" si="135"/>
        <v>No Lift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6">
        <f t="shared" si="136"/>
        <v>0</v>
      </c>
      <c r="CR536" s="6">
        <f t="shared" si="124"/>
        <v>0</v>
      </c>
      <c r="CS536" s="6">
        <f t="shared" si="137"/>
        <v>0</v>
      </c>
      <c r="CT536" s="6">
        <f t="shared" si="140"/>
        <v>0</v>
      </c>
      <c r="CU536" s="6">
        <f t="shared" si="138"/>
        <v>0</v>
      </c>
      <c r="CV536" s="6"/>
      <c r="CW536" s="6"/>
      <c r="CX536" s="6">
        <f t="shared" si="139"/>
        <v>0</v>
      </c>
      <c r="CY536" s="3" t="s">
        <v>257</v>
      </c>
    </row>
    <row r="537" spans="1:103" x14ac:dyDescent="0.3">
      <c r="A537" s="2">
        <v>44366</v>
      </c>
      <c r="B537" s="2" t="str">
        <f t="shared" si="127"/>
        <v>Jun</v>
      </c>
      <c r="C537" s="3">
        <f t="shared" si="128"/>
        <v>25</v>
      </c>
      <c r="D537" s="2" t="str">
        <f t="shared" si="129"/>
        <v>Sat</v>
      </c>
      <c r="E537" s="2" t="str">
        <f t="shared" si="130"/>
        <v>2021</v>
      </c>
      <c r="F537" s="3">
        <f t="shared" si="131"/>
        <v>0</v>
      </c>
      <c r="G537" s="3">
        <f t="shared" si="132"/>
        <v>1</v>
      </c>
      <c r="H537" s="3">
        <v>1</v>
      </c>
      <c r="I537" s="3">
        <f t="shared" ca="1" si="133"/>
        <v>1</v>
      </c>
      <c r="J537" s="3" t="s">
        <v>71</v>
      </c>
      <c r="K537" s="3" t="s">
        <v>124</v>
      </c>
      <c r="L537" s="3"/>
      <c r="M537" s="3">
        <f t="shared" si="134"/>
        <v>1</v>
      </c>
      <c r="N537" s="3" t="str">
        <f t="shared" si="135"/>
        <v>Legs</v>
      </c>
      <c r="O537" s="3" t="s">
        <v>48</v>
      </c>
      <c r="P537" s="3" t="s">
        <v>100</v>
      </c>
      <c r="Q537" s="3">
        <v>115</v>
      </c>
      <c r="R537" s="3">
        <v>10</v>
      </c>
      <c r="S537" s="3">
        <v>115</v>
      </c>
      <c r="T537" s="3">
        <v>10</v>
      </c>
      <c r="U537" s="3">
        <v>125</v>
      </c>
      <c r="V537" s="3">
        <v>10</v>
      </c>
      <c r="W537" s="3">
        <v>125</v>
      </c>
      <c r="X537" s="3">
        <v>10</v>
      </c>
      <c r="Y537" s="3"/>
      <c r="Z537" s="3"/>
      <c r="AA537" s="3"/>
      <c r="AB537" s="3"/>
      <c r="AC537" s="3" t="s">
        <v>72</v>
      </c>
      <c r="AD537" s="3">
        <v>165</v>
      </c>
      <c r="AE537" s="3">
        <v>10</v>
      </c>
      <c r="AF537" s="3">
        <v>165</v>
      </c>
      <c r="AG537" s="3">
        <v>10</v>
      </c>
      <c r="AH537" s="3">
        <v>165</v>
      </c>
      <c r="AI537" s="3">
        <v>10</v>
      </c>
      <c r="AJ537" s="3"/>
      <c r="AK537" s="3"/>
      <c r="AL537" s="3"/>
      <c r="AM537" s="3"/>
      <c r="AN537" s="3" t="s">
        <v>108</v>
      </c>
      <c r="AO537" s="3">
        <v>95</v>
      </c>
      <c r="AP537" s="3">
        <v>10</v>
      </c>
      <c r="AQ537" s="3">
        <v>95</v>
      </c>
      <c r="AR537" s="3">
        <v>10</v>
      </c>
      <c r="AS537" s="3">
        <v>95</v>
      </c>
      <c r="AT537" s="3">
        <v>10</v>
      </c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6">
        <f t="shared" si="136"/>
        <v>4800</v>
      </c>
      <c r="CR537" s="6">
        <f t="shared" si="124"/>
        <v>4950</v>
      </c>
      <c r="CS537" s="6">
        <f t="shared" si="137"/>
        <v>2850</v>
      </c>
      <c r="CT537" s="6">
        <f>IFERROR(AZ547*BA547, 0)+IFERROR(BB547*BC547, 0)+IFERROR(BD547*BE547, 0)+IFERROR(BF537*BG537, 0)+IFERROR(BH537*BI537, 0)</f>
        <v>2700</v>
      </c>
      <c r="CU537" s="6">
        <f t="shared" si="138"/>
        <v>0</v>
      </c>
      <c r="CV537" s="6"/>
      <c r="CW537" s="6"/>
      <c r="CX537" s="6">
        <f t="shared" si="139"/>
        <v>15300</v>
      </c>
      <c r="CY537" s="3" t="s">
        <v>256</v>
      </c>
    </row>
    <row r="538" spans="1:103" x14ac:dyDescent="0.3">
      <c r="A538" s="2">
        <v>44367</v>
      </c>
      <c r="B538" s="2" t="str">
        <f t="shared" si="127"/>
        <v>Jun</v>
      </c>
      <c r="C538" s="3">
        <f t="shared" si="128"/>
        <v>26</v>
      </c>
      <c r="D538" s="2" t="str">
        <f t="shared" si="129"/>
        <v>Sun</v>
      </c>
      <c r="E538" s="2" t="str">
        <f t="shared" si="130"/>
        <v>2021</v>
      </c>
      <c r="F538" s="3">
        <f t="shared" si="131"/>
        <v>0</v>
      </c>
      <c r="G538" s="3">
        <f t="shared" si="132"/>
        <v>1</v>
      </c>
      <c r="H538" s="3">
        <v>1</v>
      </c>
      <c r="I538" s="3">
        <f t="shared" ca="1" si="133"/>
        <v>1</v>
      </c>
      <c r="J538" s="3" t="s">
        <v>71</v>
      </c>
      <c r="K538" s="3"/>
      <c r="L538" s="3"/>
      <c r="M538" s="3">
        <f t="shared" si="134"/>
        <v>0</v>
      </c>
      <c r="N538" s="3" t="str">
        <f t="shared" si="135"/>
        <v>No Lift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6">
        <f t="shared" si="136"/>
        <v>0</v>
      </c>
      <c r="CR538" s="6">
        <f t="shared" si="124"/>
        <v>0</v>
      </c>
      <c r="CS538" s="6">
        <f t="shared" si="137"/>
        <v>0</v>
      </c>
      <c r="CT538" s="6">
        <f t="shared" ref="CT538:CT546" si="141">IFERROR(AZ538*BA538, 0)+IFERROR(BB538*BC538, 0)+IFERROR(BD538*BE538, 0)+IFERROR(BF538*BG538, 0)+IFERROR(BH538*BI538, 0)</f>
        <v>0</v>
      </c>
      <c r="CU538" s="6">
        <f t="shared" si="138"/>
        <v>0</v>
      </c>
      <c r="CV538" s="6"/>
      <c r="CW538" s="6"/>
      <c r="CX538" s="6">
        <f t="shared" si="139"/>
        <v>0</v>
      </c>
      <c r="CY538" s="3" t="s">
        <v>257</v>
      </c>
    </row>
    <row r="539" spans="1:103" x14ac:dyDescent="0.3">
      <c r="A539" s="2">
        <v>44368</v>
      </c>
      <c r="B539" s="2" t="str">
        <f t="shared" si="127"/>
        <v>Jun</v>
      </c>
      <c r="C539" s="3">
        <f t="shared" si="128"/>
        <v>26</v>
      </c>
      <c r="D539" s="2" t="str">
        <f t="shared" si="129"/>
        <v>Mon</v>
      </c>
      <c r="E539" s="2" t="str">
        <f t="shared" si="130"/>
        <v>2021</v>
      </c>
      <c r="F539" s="3">
        <f t="shared" si="131"/>
        <v>1</v>
      </c>
      <c r="G539" s="3">
        <f t="shared" si="132"/>
        <v>0</v>
      </c>
      <c r="H539" s="3">
        <v>1</v>
      </c>
      <c r="I539" s="3">
        <f t="shared" ca="1" si="133"/>
        <v>1</v>
      </c>
      <c r="J539" s="3" t="s">
        <v>71</v>
      </c>
      <c r="K539" s="3"/>
      <c r="L539" s="3"/>
      <c r="M539" s="3">
        <f t="shared" si="134"/>
        <v>0</v>
      </c>
      <c r="N539" s="3" t="str">
        <f t="shared" si="135"/>
        <v>No Lift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6">
        <f t="shared" si="136"/>
        <v>0</v>
      </c>
      <c r="CR539" s="6">
        <f t="shared" si="124"/>
        <v>0</v>
      </c>
      <c r="CS539" s="6">
        <f t="shared" si="137"/>
        <v>0</v>
      </c>
      <c r="CT539" s="6">
        <f t="shared" si="141"/>
        <v>0</v>
      </c>
      <c r="CU539" s="6">
        <f t="shared" si="138"/>
        <v>0</v>
      </c>
      <c r="CV539" s="6"/>
      <c r="CW539" s="6"/>
      <c r="CX539" s="6">
        <f t="shared" si="139"/>
        <v>0</v>
      </c>
      <c r="CY539" s="3" t="s">
        <v>257</v>
      </c>
    </row>
    <row r="540" spans="1:103" x14ac:dyDescent="0.3">
      <c r="A540" s="2">
        <v>44369</v>
      </c>
      <c r="B540" s="2" t="str">
        <f t="shared" si="127"/>
        <v>Jun</v>
      </c>
      <c r="C540" s="3">
        <f t="shared" si="128"/>
        <v>26</v>
      </c>
      <c r="D540" s="2" t="str">
        <f t="shared" si="129"/>
        <v>Tue</v>
      </c>
      <c r="E540" s="2" t="str">
        <f t="shared" si="130"/>
        <v>2021</v>
      </c>
      <c r="F540" s="3">
        <f t="shared" si="131"/>
        <v>1</v>
      </c>
      <c r="G540" s="3">
        <f t="shared" si="132"/>
        <v>0</v>
      </c>
      <c r="H540" s="3">
        <v>1</v>
      </c>
      <c r="I540" s="3">
        <f t="shared" ca="1" si="133"/>
        <v>1</v>
      </c>
      <c r="J540" s="3" t="s">
        <v>71</v>
      </c>
      <c r="K540" s="3"/>
      <c r="L540" s="3"/>
      <c r="M540" s="3">
        <f t="shared" si="134"/>
        <v>0</v>
      </c>
      <c r="N540" s="3" t="str">
        <f t="shared" si="135"/>
        <v>No Lift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6">
        <f t="shared" si="136"/>
        <v>0</v>
      </c>
      <c r="CR540" s="6">
        <f t="shared" si="124"/>
        <v>0</v>
      </c>
      <c r="CS540" s="6">
        <f t="shared" si="137"/>
        <v>0</v>
      </c>
      <c r="CT540" s="6">
        <f t="shared" si="141"/>
        <v>0</v>
      </c>
      <c r="CU540" s="6">
        <f t="shared" si="138"/>
        <v>0</v>
      </c>
      <c r="CV540" s="6"/>
      <c r="CW540" s="6"/>
      <c r="CX540" s="6">
        <f t="shared" si="139"/>
        <v>0</v>
      </c>
      <c r="CY540" s="3" t="s">
        <v>257</v>
      </c>
    </row>
    <row r="541" spans="1:103" x14ac:dyDescent="0.3">
      <c r="A541" s="2">
        <v>44370</v>
      </c>
      <c r="B541" s="2" t="str">
        <f t="shared" si="127"/>
        <v>Jun</v>
      </c>
      <c r="C541" s="3">
        <f t="shared" si="128"/>
        <v>26</v>
      </c>
      <c r="D541" s="2" t="str">
        <f t="shared" si="129"/>
        <v>Wed</v>
      </c>
      <c r="E541" s="2" t="str">
        <f t="shared" si="130"/>
        <v>2021</v>
      </c>
      <c r="F541" s="3">
        <f t="shared" si="131"/>
        <v>1</v>
      </c>
      <c r="G541" s="3">
        <f t="shared" si="132"/>
        <v>0</v>
      </c>
      <c r="H541" s="3">
        <v>1</v>
      </c>
      <c r="I541" s="3">
        <f t="shared" ca="1" si="133"/>
        <v>1</v>
      </c>
      <c r="J541" s="3" t="s">
        <v>71</v>
      </c>
      <c r="K541" s="3"/>
      <c r="L541" s="3"/>
      <c r="M541" s="3">
        <f t="shared" si="134"/>
        <v>0</v>
      </c>
      <c r="N541" s="3" t="str">
        <f t="shared" si="135"/>
        <v>No Lift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6">
        <f t="shared" si="136"/>
        <v>0</v>
      </c>
      <c r="CR541" s="6">
        <f t="shared" si="124"/>
        <v>0</v>
      </c>
      <c r="CS541" s="6">
        <f t="shared" si="137"/>
        <v>0</v>
      </c>
      <c r="CT541" s="6">
        <f t="shared" si="141"/>
        <v>0</v>
      </c>
      <c r="CU541" s="6">
        <f t="shared" si="138"/>
        <v>0</v>
      </c>
      <c r="CV541" s="6"/>
      <c r="CW541" s="6"/>
      <c r="CX541" s="6">
        <f t="shared" si="139"/>
        <v>0</v>
      </c>
      <c r="CY541" s="3" t="s">
        <v>257</v>
      </c>
    </row>
    <row r="542" spans="1:103" x14ac:dyDescent="0.3">
      <c r="A542" s="2">
        <v>44371</v>
      </c>
      <c r="B542" s="2" t="str">
        <f t="shared" si="127"/>
        <v>Jun</v>
      </c>
      <c r="C542" s="3">
        <f t="shared" si="128"/>
        <v>26</v>
      </c>
      <c r="D542" s="2" t="str">
        <f t="shared" si="129"/>
        <v>Thu</v>
      </c>
      <c r="E542" s="2" t="str">
        <f t="shared" si="130"/>
        <v>2021</v>
      </c>
      <c r="F542" s="3">
        <f t="shared" si="131"/>
        <v>1</v>
      </c>
      <c r="G542" s="3">
        <f t="shared" si="132"/>
        <v>0</v>
      </c>
      <c r="H542" s="3">
        <v>1</v>
      </c>
      <c r="I542" s="3">
        <f t="shared" ca="1" si="133"/>
        <v>1</v>
      </c>
      <c r="J542" s="3" t="s">
        <v>71</v>
      </c>
      <c r="K542" s="3"/>
      <c r="L542" s="3"/>
      <c r="M542" s="3">
        <f t="shared" si="134"/>
        <v>1</v>
      </c>
      <c r="N542" s="3" t="str">
        <f t="shared" si="135"/>
        <v>Legs</v>
      </c>
      <c r="O542" s="3" t="s">
        <v>45</v>
      </c>
      <c r="P542" s="3" t="s">
        <v>221</v>
      </c>
      <c r="Q542" s="3">
        <v>185</v>
      </c>
      <c r="R542" s="3">
        <v>10</v>
      </c>
      <c r="S542" s="3">
        <v>185</v>
      </c>
      <c r="T542" s="3">
        <v>10</v>
      </c>
      <c r="U542" s="3">
        <v>185</v>
      </c>
      <c r="V542" s="3">
        <v>10</v>
      </c>
      <c r="W542" s="3">
        <v>185</v>
      </c>
      <c r="X542" s="3">
        <v>10</v>
      </c>
      <c r="Y542" s="3"/>
      <c r="Z542" s="3"/>
      <c r="AA542" s="3"/>
      <c r="AB542" s="3"/>
      <c r="AC542" s="3" t="s">
        <v>223</v>
      </c>
      <c r="AD542" s="3">
        <v>70</v>
      </c>
      <c r="AE542" s="3">
        <v>10</v>
      </c>
      <c r="AF542" s="3">
        <v>70</v>
      </c>
      <c r="AG542" s="3">
        <v>10</v>
      </c>
      <c r="AH542" s="3">
        <v>70</v>
      </c>
      <c r="AI542" s="3">
        <v>10</v>
      </c>
      <c r="AJ542" s="3"/>
      <c r="AK542" s="3"/>
      <c r="AL542" s="3"/>
      <c r="AM542" s="3"/>
      <c r="AN542" s="3" t="s">
        <v>234</v>
      </c>
      <c r="AO542" s="3">
        <v>45</v>
      </c>
      <c r="AP542" s="3">
        <v>10</v>
      </c>
      <c r="AQ542" s="3">
        <v>45</v>
      </c>
      <c r="AR542" s="3">
        <v>10</v>
      </c>
      <c r="AS542" s="3">
        <v>45</v>
      </c>
      <c r="AT542" s="3">
        <v>10</v>
      </c>
      <c r="AU542" s="3"/>
      <c r="AV542" s="3"/>
      <c r="AW542" s="3"/>
      <c r="AX542" s="3"/>
      <c r="AY542" s="3" t="s">
        <v>101</v>
      </c>
      <c r="AZ542" s="3">
        <v>90</v>
      </c>
      <c r="BA542" s="3">
        <v>10</v>
      </c>
      <c r="BB542" s="3">
        <v>140</v>
      </c>
      <c r="BC542" s="3">
        <v>10</v>
      </c>
      <c r="BD542" s="3">
        <v>140</v>
      </c>
      <c r="BE542" s="3">
        <v>10</v>
      </c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6">
        <f t="shared" si="136"/>
        <v>7400</v>
      </c>
      <c r="CR542" s="6">
        <f t="shared" si="124"/>
        <v>2100</v>
      </c>
      <c r="CS542" s="6">
        <f t="shared" si="137"/>
        <v>1350</v>
      </c>
      <c r="CT542" s="6">
        <f t="shared" si="141"/>
        <v>3700</v>
      </c>
      <c r="CU542" s="6">
        <f t="shared" si="138"/>
        <v>0</v>
      </c>
      <c r="CV542" s="6"/>
      <c r="CW542" s="6"/>
      <c r="CX542" s="6">
        <f t="shared" si="139"/>
        <v>14550</v>
      </c>
      <c r="CY542" s="3" t="s">
        <v>256</v>
      </c>
    </row>
    <row r="543" spans="1:103" x14ac:dyDescent="0.3">
      <c r="A543" s="2">
        <v>44372</v>
      </c>
      <c r="B543" s="2" t="str">
        <f t="shared" si="127"/>
        <v>Jun</v>
      </c>
      <c r="C543" s="3">
        <f t="shared" si="128"/>
        <v>26</v>
      </c>
      <c r="D543" s="2" t="str">
        <f t="shared" si="129"/>
        <v>Fri</v>
      </c>
      <c r="E543" s="2" t="str">
        <f t="shared" si="130"/>
        <v>2021</v>
      </c>
      <c r="F543" s="3">
        <f t="shared" si="131"/>
        <v>1</v>
      </c>
      <c r="G543" s="3">
        <f t="shared" si="132"/>
        <v>0</v>
      </c>
      <c r="H543" s="3">
        <v>1</v>
      </c>
      <c r="I543" s="3">
        <f t="shared" ca="1" si="133"/>
        <v>1</v>
      </c>
      <c r="J543" s="3" t="s">
        <v>71</v>
      </c>
      <c r="K543" s="3"/>
      <c r="L543" s="3"/>
      <c r="M543" s="3">
        <f t="shared" si="134"/>
        <v>0</v>
      </c>
      <c r="N543" s="3" t="str">
        <f t="shared" si="135"/>
        <v>No Lift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6">
        <f t="shared" si="136"/>
        <v>0</v>
      </c>
      <c r="CR543" s="6">
        <f t="shared" si="124"/>
        <v>0</v>
      </c>
      <c r="CS543" s="6">
        <f t="shared" si="137"/>
        <v>0</v>
      </c>
      <c r="CT543" s="6">
        <f t="shared" si="141"/>
        <v>0</v>
      </c>
      <c r="CU543" s="6">
        <f t="shared" si="138"/>
        <v>0</v>
      </c>
      <c r="CV543" s="6"/>
      <c r="CW543" s="6"/>
      <c r="CX543" s="6">
        <f t="shared" si="139"/>
        <v>0</v>
      </c>
      <c r="CY543" s="3" t="s">
        <v>257</v>
      </c>
    </row>
    <row r="544" spans="1:103" x14ac:dyDescent="0.3">
      <c r="A544" s="2">
        <v>44373</v>
      </c>
      <c r="B544" s="2" t="str">
        <f t="shared" si="127"/>
        <v>Jun</v>
      </c>
      <c r="C544" s="3">
        <f t="shared" si="128"/>
        <v>26</v>
      </c>
      <c r="D544" s="2" t="str">
        <f t="shared" si="129"/>
        <v>Sat</v>
      </c>
      <c r="E544" s="2" t="str">
        <f t="shared" si="130"/>
        <v>2021</v>
      </c>
      <c r="F544" s="3">
        <f t="shared" si="131"/>
        <v>0</v>
      </c>
      <c r="G544" s="3">
        <f t="shared" si="132"/>
        <v>1</v>
      </c>
      <c r="H544" s="3">
        <v>1</v>
      </c>
      <c r="I544" s="3">
        <f t="shared" ca="1" si="133"/>
        <v>1</v>
      </c>
      <c r="J544" s="3" t="s">
        <v>71</v>
      </c>
      <c r="K544" s="3"/>
      <c r="L544" s="3"/>
      <c r="M544" s="3">
        <f t="shared" si="134"/>
        <v>0</v>
      </c>
      <c r="N544" s="3" t="str">
        <f t="shared" si="135"/>
        <v>No Lift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6">
        <f t="shared" si="136"/>
        <v>0</v>
      </c>
      <c r="CR544" s="6">
        <f t="shared" ref="CR544:CR607" si="142">IFERROR(AD544*AE544, 0)+IFERROR(AF544*AG544, 0)+IFERROR(AH544*AI544, 0)+IFERROR(AJ544*AK544, 0)+IFERROR(AL544*AM544, 0)</f>
        <v>0</v>
      </c>
      <c r="CS544" s="6">
        <f t="shared" si="137"/>
        <v>0</v>
      </c>
      <c r="CT544" s="6">
        <f t="shared" si="141"/>
        <v>0</v>
      </c>
      <c r="CU544" s="6">
        <f t="shared" si="138"/>
        <v>0</v>
      </c>
      <c r="CV544" s="6"/>
      <c r="CW544" s="6"/>
      <c r="CX544" s="6">
        <f t="shared" si="139"/>
        <v>0</v>
      </c>
      <c r="CY544" s="3" t="s">
        <v>257</v>
      </c>
    </row>
    <row r="545" spans="1:103" x14ac:dyDescent="0.3">
      <c r="A545" s="2">
        <v>44374</v>
      </c>
      <c r="B545" s="2" t="str">
        <f t="shared" si="127"/>
        <v>Jun</v>
      </c>
      <c r="C545" s="3">
        <f t="shared" si="128"/>
        <v>27</v>
      </c>
      <c r="D545" s="2" t="str">
        <f t="shared" si="129"/>
        <v>Sun</v>
      </c>
      <c r="E545" s="2" t="str">
        <f t="shared" si="130"/>
        <v>2021</v>
      </c>
      <c r="F545" s="3">
        <f t="shared" si="131"/>
        <v>0</v>
      </c>
      <c r="G545" s="3">
        <f t="shared" si="132"/>
        <v>1</v>
      </c>
      <c r="H545" s="3">
        <v>1</v>
      </c>
      <c r="I545" s="3">
        <f t="shared" ca="1" si="133"/>
        <v>1</v>
      </c>
      <c r="J545" s="3" t="s">
        <v>71</v>
      </c>
      <c r="K545" s="3"/>
      <c r="L545" s="3"/>
      <c r="M545" s="3">
        <f t="shared" si="134"/>
        <v>0</v>
      </c>
      <c r="N545" s="3" t="str">
        <f t="shared" si="135"/>
        <v>No Lift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6">
        <f t="shared" si="136"/>
        <v>0</v>
      </c>
      <c r="CR545" s="6">
        <f t="shared" si="142"/>
        <v>0</v>
      </c>
      <c r="CS545" s="6">
        <f t="shared" si="137"/>
        <v>0</v>
      </c>
      <c r="CT545" s="6">
        <f t="shared" si="141"/>
        <v>0</v>
      </c>
      <c r="CU545" s="6">
        <f t="shared" si="138"/>
        <v>0</v>
      </c>
      <c r="CV545" s="6"/>
      <c r="CW545" s="6"/>
      <c r="CX545" s="6">
        <f t="shared" si="139"/>
        <v>0</v>
      </c>
      <c r="CY545" s="3" t="s">
        <v>257</v>
      </c>
    </row>
    <row r="546" spans="1:103" x14ac:dyDescent="0.3">
      <c r="A546" s="2">
        <v>44375</v>
      </c>
      <c r="B546" s="2" t="str">
        <f t="shared" si="127"/>
        <v>Jun</v>
      </c>
      <c r="C546" s="3">
        <f t="shared" si="128"/>
        <v>27</v>
      </c>
      <c r="D546" s="2" t="str">
        <f t="shared" si="129"/>
        <v>Mon</v>
      </c>
      <c r="E546" s="2" t="str">
        <f t="shared" si="130"/>
        <v>2021</v>
      </c>
      <c r="F546" s="3">
        <f t="shared" si="131"/>
        <v>1</v>
      </c>
      <c r="G546" s="3">
        <f t="shared" si="132"/>
        <v>0</v>
      </c>
      <c r="H546" s="3">
        <v>1</v>
      </c>
      <c r="I546" s="3">
        <f t="shared" ca="1" si="133"/>
        <v>1</v>
      </c>
      <c r="J546" s="3" t="s">
        <v>71</v>
      </c>
      <c r="K546" s="3"/>
      <c r="L546" s="3"/>
      <c r="M546" s="3">
        <f t="shared" si="134"/>
        <v>0</v>
      </c>
      <c r="N546" s="3" t="str">
        <f t="shared" si="135"/>
        <v>No Lift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6">
        <f t="shared" si="136"/>
        <v>0</v>
      </c>
      <c r="CR546" s="6">
        <f t="shared" si="142"/>
        <v>0</v>
      </c>
      <c r="CS546" s="6">
        <f t="shared" si="137"/>
        <v>0</v>
      </c>
      <c r="CT546" s="6">
        <f t="shared" si="141"/>
        <v>0</v>
      </c>
      <c r="CU546" s="6">
        <f t="shared" si="138"/>
        <v>0</v>
      </c>
      <c r="CV546" s="6"/>
      <c r="CW546" s="6"/>
      <c r="CX546" s="6">
        <f t="shared" si="139"/>
        <v>0</v>
      </c>
      <c r="CY546" s="3" t="s">
        <v>257</v>
      </c>
    </row>
    <row r="547" spans="1:103" x14ac:dyDescent="0.3">
      <c r="A547" s="2">
        <v>44376</v>
      </c>
      <c r="B547" s="2" t="str">
        <f t="shared" si="127"/>
        <v>Jun</v>
      </c>
      <c r="C547" s="3">
        <f t="shared" si="128"/>
        <v>27</v>
      </c>
      <c r="D547" s="2" t="str">
        <f t="shared" si="129"/>
        <v>Tue</v>
      </c>
      <c r="E547" s="2" t="str">
        <f t="shared" si="130"/>
        <v>2021</v>
      </c>
      <c r="F547" s="3">
        <f t="shared" si="131"/>
        <v>1</v>
      </c>
      <c r="G547" s="3">
        <f t="shared" si="132"/>
        <v>0</v>
      </c>
      <c r="H547" s="3">
        <v>1</v>
      </c>
      <c r="I547" s="3">
        <f t="shared" ca="1" si="133"/>
        <v>1</v>
      </c>
      <c r="J547" s="3" t="s">
        <v>71</v>
      </c>
      <c r="K547" s="3" t="s">
        <v>103</v>
      </c>
      <c r="L547" s="3"/>
      <c r="M547" s="3">
        <f t="shared" si="134"/>
        <v>1</v>
      </c>
      <c r="N547" s="3" t="str">
        <f t="shared" si="135"/>
        <v>Legs</v>
      </c>
      <c r="O547" s="3" t="s">
        <v>48</v>
      </c>
      <c r="P547" s="3" t="s">
        <v>100</v>
      </c>
      <c r="Q547" s="3">
        <v>125</v>
      </c>
      <c r="R547" s="3">
        <v>10</v>
      </c>
      <c r="S547" s="3">
        <v>125</v>
      </c>
      <c r="T547" s="3">
        <v>10</v>
      </c>
      <c r="U547" s="3">
        <v>125</v>
      </c>
      <c r="V547" s="3">
        <v>10</v>
      </c>
      <c r="W547" s="3">
        <v>125</v>
      </c>
      <c r="X547" s="3">
        <v>10</v>
      </c>
      <c r="Y547" s="3"/>
      <c r="Z547" s="3"/>
      <c r="AA547" s="3"/>
      <c r="AB547" s="3"/>
      <c r="AC547" s="3" t="s">
        <v>72</v>
      </c>
      <c r="AD547" s="3">
        <v>165</v>
      </c>
      <c r="AE547" s="3">
        <v>10</v>
      </c>
      <c r="AF547" s="3">
        <v>165</v>
      </c>
      <c r="AG547" s="3">
        <v>10</v>
      </c>
      <c r="AH547" s="3">
        <v>165</v>
      </c>
      <c r="AI547" s="3">
        <v>10</v>
      </c>
      <c r="AJ547" s="3"/>
      <c r="AK547" s="3"/>
      <c r="AL547" s="3"/>
      <c r="AM547" s="3"/>
      <c r="AN547" s="3" t="s">
        <v>107</v>
      </c>
      <c r="AO547" s="3">
        <v>45</v>
      </c>
      <c r="AP547" s="3">
        <v>10</v>
      </c>
      <c r="AQ547" s="3">
        <v>45</v>
      </c>
      <c r="AR547" s="3">
        <v>10</v>
      </c>
      <c r="AS547" s="3">
        <v>45</v>
      </c>
      <c r="AT547" s="3">
        <v>10</v>
      </c>
      <c r="AU547" s="3"/>
      <c r="AV547" s="3"/>
      <c r="AW547" s="3"/>
      <c r="AX547" s="3"/>
      <c r="AY547" s="3" t="s">
        <v>101</v>
      </c>
      <c r="AZ547" s="3">
        <v>90</v>
      </c>
      <c r="BA547" s="3">
        <v>10</v>
      </c>
      <c r="BB547" s="3">
        <v>90</v>
      </c>
      <c r="BC547" s="3">
        <v>10</v>
      </c>
      <c r="BD547" s="3">
        <v>90</v>
      </c>
      <c r="BE547" s="3">
        <v>10</v>
      </c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6">
        <f t="shared" si="136"/>
        <v>5000</v>
      </c>
      <c r="CR547" s="6">
        <f t="shared" si="142"/>
        <v>4950</v>
      </c>
      <c r="CS547" s="6">
        <f t="shared" si="137"/>
        <v>1350</v>
      </c>
      <c r="CT547" s="6">
        <f>IFERROR(#REF!*#REF!, 0)+IFERROR(#REF!*#REF!, 0)+IFERROR(#REF!*#REF!, 0)+IFERROR(BF547*BG547, 0)+IFERROR(BH547*BI547, 0)</f>
        <v>0</v>
      </c>
      <c r="CU547" s="6">
        <f t="shared" si="138"/>
        <v>0</v>
      </c>
      <c r="CV547" s="6"/>
      <c r="CW547" s="6"/>
      <c r="CX547" s="6">
        <f t="shared" si="139"/>
        <v>11300</v>
      </c>
      <c r="CY547" s="3" t="s">
        <v>256</v>
      </c>
    </row>
    <row r="548" spans="1:103" x14ac:dyDescent="0.3">
      <c r="A548" s="2">
        <v>44377</v>
      </c>
      <c r="B548" s="2" t="str">
        <f t="shared" si="127"/>
        <v>Jun</v>
      </c>
      <c r="C548" s="3">
        <f t="shared" si="128"/>
        <v>27</v>
      </c>
      <c r="D548" s="2" t="str">
        <f t="shared" si="129"/>
        <v>Wed</v>
      </c>
      <c r="E548" s="2" t="str">
        <f t="shared" si="130"/>
        <v>2021</v>
      </c>
      <c r="F548" s="3">
        <f t="shared" si="131"/>
        <v>1</v>
      </c>
      <c r="G548" s="3">
        <f t="shared" si="132"/>
        <v>0</v>
      </c>
      <c r="H548" s="3">
        <v>1</v>
      </c>
      <c r="I548" s="3">
        <f t="shared" ca="1" si="133"/>
        <v>1</v>
      </c>
      <c r="J548" s="3" t="s">
        <v>71</v>
      </c>
      <c r="K548" s="3"/>
      <c r="L548" s="3"/>
      <c r="M548" s="3">
        <f t="shared" si="134"/>
        <v>0</v>
      </c>
      <c r="N548" s="3" t="str">
        <f t="shared" si="135"/>
        <v>No Lift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6">
        <f t="shared" si="136"/>
        <v>0</v>
      </c>
      <c r="CR548" s="6">
        <f t="shared" si="142"/>
        <v>0</v>
      </c>
      <c r="CS548" s="6">
        <f t="shared" si="137"/>
        <v>0</v>
      </c>
      <c r="CT548" s="6">
        <f t="shared" ref="CT548:CT611" si="143">IFERROR(AZ548*BA548, 0)+IFERROR(BB548*BC548, 0)+IFERROR(BD548*BE548, 0)+IFERROR(BF548*BG548, 0)+IFERROR(BH548*BI548, 0)</f>
        <v>0</v>
      </c>
      <c r="CU548" s="6">
        <f t="shared" si="138"/>
        <v>0</v>
      </c>
      <c r="CV548" s="6"/>
      <c r="CW548" s="6"/>
      <c r="CX548" s="6">
        <f t="shared" si="139"/>
        <v>0</v>
      </c>
      <c r="CY548" s="3" t="s">
        <v>257</v>
      </c>
    </row>
    <row r="549" spans="1:103" x14ac:dyDescent="0.3">
      <c r="A549" s="2">
        <v>44378</v>
      </c>
      <c r="B549" s="2" t="str">
        <f t="shared" si="127"/>
        <v>Jul</v>
      </c>
      <c r="C549" s="3">
        <f t="shared" si="128"/>
        <v>27</v>
      </c>
      <c r="D549" s="2" t="str">
        <f t="shared" si="129"/>
        <v>Thu</v>
      </c>
      <c r="E549" s="2" t="str">
        <f t="shared" si="130"/>
        <v>2021</v>
      </c>
      <c r="F549" s="3">
        <f t="shared" si="131"/>
        <v>1</v>
      </c>
      <c r="G549" s="3">
        <f t="shared" si="132"/>
        <v>0</v>
      </c>
      <c r="H549" s="3">
        <v>1</v>
      </c>
      <c r="I549" s="3">
        <f t="shared" ca="1" si="133"/>
        <v>1</v>
      </c>
      <c r="J549" s="3" t="s">
        <v>71</v>
      </c>
      <c r="K549" s="3"/>
      <c r="L549" s="3"/>
      <c r="M549" s="3">
        <f t="shared" si="134"/>
        <v>0</v>
      </c>
      <c r="N549" s="3" t="str">
        <f t="shared" si="135"/>
        <v>No Lift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6">
        <f t="shared" si="136"/>
        <v>0</v>
      </c>
      <c r="CR549" s="6">
        <f t="shared" si="142"/>
        <v>0</v>
      </c>
      <c r="CS549" s="6">
        <f t="shared" si="137"/>
        <v>0</v>
      </c>
      <c r="CT549" s="6">
        <f t="shared" si="143"/>
        <v>0</v>
      </c>
      <c r="CU549" s="6">
        <f t="shared" si="138"/>
        <v>0</v>
      </c>
      <c r="CV549" s="6"/>
      <c r="CW549" s="6"/>
      <c r="CX549" s="6">
        <f t="shared" si="139"/>
        <v>0</v>
      </c>
      <c r="CY549" s="3" t="s">
        <v>257</v>
      </c>
    </row>
    <row r="550" spans="1:103" x14ac:dyDescent="0.3">
      <c r="A550" s="2">
        <v>44379</v>
      </c>
      <c r="B550" s="2" t="str">
        <f t="shared" si="127"/>
        <v>Jul</v>
      </c>
      <c r="C550" s="3">
        <f t="shared" si="128"/>
        <v>27</v>
      </c>
      <c r="D550" s="2" t="str">
        <f t="shared" si="129"/>
        <v>Fri</v>
      </c>
      <c r="E550" s="2" t="str">
        <f t="shared" si="130"/>
        <v>2021</v>
      </c>
      <c r="F550" s="3">
        <f t="shared" si="131"/>
        <v>1</v>
      </c>
      <c r="G550" s="3">
        <f t="shared" si="132"/>
        <v>0</v>
      </c>
      <c r="H550" s="3">
        <v>1</v>
      </c>
      <c r="I550" s="3">
        <f t="shared" ca="1" si="133"/>
        <v>1</v>
      </c>
      <c r="J550" s="3" t="s">
        <v>71</v>
      </c>
      <c r="K550" s="3"/>
      <c r="L550" s="3"/>
      <c r="M550" s="3">
        <f t="shared" si="134"/>
        <v>0</v>
      </c>
      <c r="N550" s="3" t="str">
        <f t="shared" si="135"/>
        <v>No Lift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6">
        <f t="shared" si="136"/>
        <v>0</v>
      </c>
      <c r="CR550" s="6">
        <f t="shared" si="142"/>
        <v>0</v>
      </c>
      <c r="CS550" s="6">
        <f t="shared" si="137"/>
        <v>0</v>
      </c>
      <c r="CT550" s="6">
        <f t="shared" si="143"/>
        <v>0</v>
      </c>
      <c r="CU550" s="6">
        <f t="shared" si="138"/>
        <v>0</v>
      </c>
      <c r="CV550" s="6"/>
      <c r="CW550" s="6"/>
      <c r="CX550" s="6">
        <f t="shared" si="139"/>
        <v>0</v>
      </c>
      <c r="CY550" s="3" t="s">
        <v>257</v>
      </c>
    </row>
    <row r="551" spans="1:103" x14ac:dyDescent="0.3">
      <c r="A551" s="2">
        <v>44380</v>
      </c>
      <c r="B551" s="2" t="str">
        <f t="shared" si="127"/>
        <v>Jul</v>
      </c>
      <c r="C551" s="3">
        <f t="shared" si="128"/>
        <v>27</v>
      </c>
      <c r="D551" s="2" t="str">
        <f t="shared" si="129"/>
        <v>Sat</v>
      </c>
      <c r="E551" s="2" t="str">
        <f t="shared" si="130"/>
        <v>2021</v>
      </c>
      <c r="F551" s="3">
        <f t="shared" si="131"/>
        <v>0</v>
      </c>
      <c r="G551" s="3">
        <f t="shared" si="132"/>
        <v>1</v>
      </c>
      <c r="H551" s="3">
        <v>1</v>
      </c>
      <c r="I551" s="3">
        <f t="shared" ca="1" si="133"/>
        <v>1</v>
      </c>
      <c r="J551" s="3" t="s">
        <v>71</v>
      </c>
      <c r="K551" s="3"/>
      <c r="L551" s="3"/>
      <c r="M551" s="3">
        <f t="shared" si="134"/>
        <v>0</v>
      </c>
      <c r="N551" s="3" t="str">
        <f t="shared" si="135"/>
        <v>No Lift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6">
        <f t="shared" si="136"/>
        <v>0</v>
      </c>
      <c r="CR551" s="6">
        <f t="shared" si="142"/>
        <v>0</v>
      </c>
      <c r="CS551" s="6">
        <f t="shared" si="137"/>
        <v>0</v>
      </c>
      <c r="CT551" s="6">
        <f t="shared" si="143"/>
        <v>0</v>
      </c>
      <c r="CU551" s="6">
        <f t="shared" si="138"/>
        <v>0</v>
      </c>
      <c r="CV551" s="6"/>
      <c r="CW551" s="6"/>
      <c r="CX551" s="6">
        <f t="shared" si="139"/>
        <v>0</v>
      </c>
      <c r="CY551" s="3" t="s">
        <v>257</v>
      </c>
    </row>
    <row r="552" spans="1:103" x14ac:dyDescent="0.3">
      <c r="A552" s="2">
        <v>44381</v>
      </c>
      <c r="B552" s="2" t="str">
        <f t="shared" si="127"/>
        <v>Jul</v>
      </c>
      <c r="C552" s="3">
        <f t="shared" si="128"/>
        <v>28</v>
      </c>
      <c r="D552" s="2" t="str">
        <f t="shared" si="129"/>
        <v>Sun</v>
      </c>
      <c r="E552" s="2" t="str">
        <f t="shared" si="130"/>
        <v>2021</v>
      </c>
      <c r="F552" s="3">
        <f t="shared" si="131"/>
        <v>0</v>
      </c>
      <c r="G552" s="3">
        <f t="shared" si="132"/>
        <v>1</v>
      </c>
      <c r="H552" s="3">
        <v>1</v>
      </c>
      <c r="I552" s="3">
        <f t="shared" ca="1" si="133"/>
        <v>1</v>
      </c>
      <c r="J552" s="3" t="s">
        <v>71</v>
      </c>
      <c r="K552" s="3"/>
      <c r="L552" s="3"/>
      <c r="M552" s="3">
        <f t="shared" si="134"/>
        <v>0</v>
      </c>
      <c r="N552" s="3" t="str">
        <f t="shared" si="135"/>
        <v>No Lift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6">
        <f t="shared" si="136"/>
        <v>0</v>
      </c>
      <c r="CR552" s="6">
        <f t="shared" si="142"/>
        <v>0</v>
      </c>
      <c r="CS552" s="6">
        <f t="shared" si="137"/>
        <v>0</v>
      </c>
      <c r="CT552" s="6">
        <f t="shared" si="143"/>
        <v>0</v>
      </c>
      <c r="CU552" s="6">
        <f t="shared" si="138"/>
        <v>0</v>
      </c>
      <c r="CV552" s="6"/>
      <c r="CW552" s="6"/>
      <c r="CX552" s="6">
        <f t="shared" si="139"/>
        <v>0</v>
      </c>
      <c r="CY552" s="3" t="s">
        <v>257</v>
      </c>
    </row>
    <row r="553" spans="1:103" x14ac:dyDescent="0.3">
      <c r="A553" s="2">
        <v>44382</v>
      </c>
      <c r="B553" s="2" t="str">
        <f t="shared" si="127"/>
        <v>Jul</v>
      </c>
      <c r="C553" s="3">
        <f t="shared" si="128"/>
        <v>28</v>
      </c>
      <c r="D553" s="2" t="str">
        <f t="shared" si="129"/>
        <v>Mon</v>
      </c>
      <c r="E553" s="2" t="str">
        <f t="shared" si="130"/>
        <v>2021</v>
      </c>
      <c r="F553" s="3">
        <f t="shared" si="131"/>
        <v>1</v>
      </c>
      <c r="G553" s="3">
        <f t="shared" si="132"/>
        <v>0</v>
      </c>
      <c r="H553" s="3">
        <v>1</v>
      </c>
      <c r="I553" s="3">
        <f t="shared" ca="1" si="133"/>
        <v>1</v>
      </c>
      <c r="J553" s="3" t="s">
        <v>71</v>
      </c>
      <c r="K553" s="3"/>
      <c r="L553" s="3"/>
      <c r="M553" s="3">
        <f t="shared" si="134"/>
        <v>0</v>
      </c>
      <c r="N553" s="3" t="str">
        <f t="shared" si="135"/>
        <v>No Lift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6">
        <f t="shared" si="136"/>
        <v>0</v>
      </c>
      <c r="CR553" s="6">
        <f t="shared" si="142"/>
        <v>0</v>
      </c>
      <c r="CS553" s="6">
        <f t="shared" si="137"/>
        <v>0</v>
      </c>
      <c r="CT553" s="6">
        <f t="shared" si="143"/>
        <v>0</v>
      </c>
      <c r="CU553" s="6">
        <f t="shared" si="138"/>
        <v>0</v>
      </c>
      <c r="CV553" s="6"/>
      <c r="CW553" s="6"/>
      <c r="CX553" s="6">
        <f t="shared" si="139"/>
        <v>0</v>
      </c>
      <c r="CY553" s="3" t="s">
        <v>257</v>
      </c>
    </row>
    <row r="554" spans="1:103" x14ac:dyDescent="0.3">
      <c r="A554" s="2">
        <v>44383</v>
      </c>
      <c r="B554" s="2" t="str">
        <f t="shared" si="127"/>
        <v>Jul</v>
      </c>
      <c r="C554" s="3">
        <f t="shared" si="128"/>
        <v>28</v>
      </c>
      <c r="D554" s="2" t="str">
        <f t="shared" si="129"/>
        <v>Tue</v>
      </c>
      <c r="E554" s="2" t="str">
        <f t="shared" si="130"/>
        <v>2021</v>
      </c>
      <c r="F554" s="3">
        <f t="shared" si="131"/>
        <v>1</v>
      </c>
      <c r="G554" s="3">
        <f t="shared" si="132"/>
        <v>0</v>
      </c>
      <c r="H554" s="3">
        <v>1</v>
      </c>
      <c r="I554" s="3">
        <f t="shared" ca="1" si="133"/>
        <v>1</v>
      </c>
      <c r="J554" s="3" t="s">
        <v>71</v>
      </c>
      <c r="K554" s="3"/>
      <c r="L554" s="3"/>
      <c r="M554" s="3">
        <f t="shared" si="134"/>
        <v>1</v>
      </c>
      <c r="N554" s="3" t="str">
        <f t="shared" si="135"/>
        <v>Legs</v>
      </c>
      <c r="O554" s="3" t="s">
        <v>45</v>
      </c>
      <c r="P554" s="3" t="s">
        <v>221</v>
      </c>
      <c r="Q554" s="3">
        <v>185</v>
      </c>
      <c r="R554" s="3">
        <v>10</v>
      </c>
      <c r="S554" s="3">
        <v>185</v>
      </c>
      <c r="T554" s="3">
        <v>10</v>
      </c>
      <c r="U554" s="3">
        <v>185</v>
      </c>
      <c r="V554" s="3">
        <v>10</v>
      </c>
      <c r="W554" s="3">
        <v>185</v>
      </c>
      <c r="X554" s="3">
        <v>10</v>
      </c>
      <c r="Y554" s="3"/>
      <c r="Z554" s="3"/>
      <c r="AA554" s="3"/>
      <c r="AB554" s="3"/>
      <c r="AC554" s="3" t="s">
        <v>223</v>
      </c>
      <c r="AD554" s="3">
        <v>90</v>
      </c>
      <c r="AE554" s="3">
        <v>10</v>
      </c>
      <c r="AF554" s="3">
        <v>90</v>
      </c>
      <c r="AG554" s="3">
        <v>10</v>
      </c>
      <c r="AH554" s="3">
        <v>90</v>
      </c>
      <c r="AI554" s="3">
        <v>10</v>
      </c>
      <c r="AJ554" s="3"/>
      <c r="AK554" s="3"/>
      <c r="AL554" s="3"/>
      <c r="AM554" s="3"/>
      <c r="AN554" s="3" t="s">
        <v>234</v>
      </c>
      <c r="AO554" s="3">
        <v>45</v>
      </c>
      <c r="AP554" s="3">
        <v>10</v>
      </c>
      <c r="AQ554" s="3">
        <v>45</v>
      </c>
      <c r="AR554" s="3">
        <v>10</v>
      </c>
      <c r="AS554" s="3">
        <v>45</v>
      </c>
      <c r="AT554" s="3">
        <v>10</v>
      </c>
      <c r="AU554" s="3"/>
      <c r="AV554" s="3"/>
      <c r="AW554" s="3"/>
      <c r="AX554" s="3"/>
      <c r="AY554" s="3" t="s">
        <v>101</v>
      </c>
      <c r="AZ554" s="3">
        <v>140</v>
      </c>
      <c r="BA554" s="3">
        <v>10</v>
      </c>
      <c r="BB554" s="3">
        <v>140</v>
      </c>
      <c r="BC554" s="3">
        <v>10</v>
      </c>
      <c r="BD554" s="3">
        <v>140</v>
      </c>
      <c r="BE554" s="3">
        <v>10</v>
      </c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6">
        <f t="shared" si="136"/>
        <v>7400</v>
      </c>
      <c r="CR554" s="6">
        <f t="shared" si="142"/>
        <v>2700</v>
      </c>
      <c r="CS554" s="6">
        <f t="shared" si="137"/>
        <v>1350</v>
      </c>
      <c r="CT554" s="6">
        <f t="shared" si="143"/>
        <v>4200</v>
      </c>
      <c r="CU554" s="6">
        <f t="shared" si="138"/>
        <v>0</v>
      </c>
      <c r="CV554" s="6"/>
      <c r="CW554" s="6"/>
      <c r="CX554" s="6">
        <f t="shared" si="139"/>
        <v>15650</v>
      </c>
      <c r="CY554" s="3" t="s">
        <v>256</v>
      </c>
    </row>
    <row r="555" spans="1:103" x14ac:dyDescent="0.3">
      <c r="A555" s="2">
        <v>44384</v>
      </c>
      <c r="B555" s="2" t="str">
        <f t="shared" si="127"/>
        <v>Jul</v>
      </c>
      <c r="C555" s="3">
        <f t="shared" si="128"/>
        <v>28</v>
      </c>
      <c r="D555" s="2" t="str">
        <f t="shared" si="129"/>
        <v>Wed</v>
      </c>
      <c r="E555" s="2" t="str">
        <f t="shared" si="130"/>
        <v>2021</v>
      </c>
      <c r="F555" s="3">
        <f t="shared" si="131"/>
        <v>1</v>
      </c>
      <c r="G555" s="3">
        <f t="shared" si="132"/>
        <v>0</v>
      </c>
      <c r="H555" s="3">
        <v>1</v>
      </c>
      <c r="I555" s="3">
        <f t="shared" ca="1" si="133"/>
        <v>1</v>
      </c>
      <c r="J555" s="3" t="s">
        <v>71</v>
      </c>
      <c r="K555" s="3"/>
      <c r="L555" s="3"/>
      <c r="M555" s="3">
        <f t="shared" si="134"/>
        <v>0</v>
      </c>
      <c r="N555" s="3" t="str">
        <f t="shared" si="135"/>
        <v>No Lift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6">
        <f t="shared" si="136"/>
        <v>0</v>
      </c>
      <c r="CR555" s="6">
        <f t="shared" si="142"/>
        <v>0</v>
      </c>
      <c r="CS555" s="6">
        <f t="shared" si="137"/>
        <v>0</v>
      </c>
      <c r="CT555" s="6">
        <f t="shared" si="143"/>
        <v>0</v>
      </c>
      <c r="CU555" s="6">
        <f t="shared" si="138"/>
        <v>0</v>
      </c>
      <c r="CV555" s="6"/>
      <c r="CW555" s="6"/>
      <c r="CX555" s="6">
        <f t="shared" si="139"/>
        <v>0</v>
      </c>
      <c r="CY555" s="3" t="s">
        <v>257</v>
      </c>
    </row>
    <row r="556" spans="1:103" x14ac:dyDescent="0.3">
      <c r="A556" s="2">
        <v>44385</v>
      </c>
      <c r="B556" s="2" t="str">
        <f t="shared" si="127"/>
        <v>Jul</v>
      </c>
      <c r="C556" s="3">
        <f t="shared" si="128"/>
        <v>28</v>
      </c>
      <c r="D556" s="2" t="str">
        <f t="shared" si="129"/>
        <v>Thu</v>
      </c>
      <c r="E556" s="2" t="str">
        <f t="shared" si="130"/>
        <v>2021</v>
      </c>
      <c r="F556" s="3">
        <f t="shared" si="131"/>
        <v>1</v>
      </c>
      <c r="G556" s="3">
        <f t="shared" si="132"/>
        <v>0</v>
      </c>
      <c r="H556" s="3">
        <v>1</v>
      </c>
      <c r="I556" s="3">
        <f t="shared" ca="1" si="133"/>
        <v>1</v>
      </c>
      <c r="J556" s="3" t="s">
        <v>71</v>
      </c>
      <c r="K556" s="3"/>
      <c r="L556" s="3"/>
      <c r="M556" s="3">
        <f t="shared" si="134"/>
        <v>0</v>
      </c>
      <c r="N556" s="3" t="str">
        <f t="shared" si="135"/>
        <v>No Lift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6">
        <f t="shared" si="136"/>
        <v>0</v>
      </c>
      <c r="CR556" s="6">
        <f t="shared" si="142"/>
        <v>0</v>
      </c>
      <c r="CS556" s="6">
        <f t="shared" si="137"/>
        <v>0</v>
      </c>
      <c r="CT556" s="6">
        <f t="shared" si="143"/>
        <v>0</v>
      </c>
      <c r="CU556" s="6">
        <f t="shared" si="138"/>
        <v>0</v>
      </c>
      <c r="CV556" s="6"/>
      <c r="CW556" s="6"/>
      <c r="CX556" s="6">
        <f t="shared" si="139"/>
        <v>0</v>
      </c>
      <c r="CY556" s="3" t="s">
        <v>257</v>
      </c>
    </row>
    <row r="557" spans="1:103" x14ac:dyDescent="0.3">
      <c r="A557" s="2">
        <v>44386</v>
      </c>
      <c r="B557" s="2" t="str">
        <f t="shared" si="127"/>
        <v>Jul</v>
      </c>
      <c r="C557" s="3">
        <f t="shared" si="128"/>
        <v>28</v>
      </c>
      <c r="D557" s="2" t="str">
        <f t="shared" si="129"/>
        <v>Fri</v>
      </c>
      <c r="E557" s="2" t="str">
        <f t="shared" si="130"/>
        <v>2021</v>
      </c>
      <c r="F557" s="3">
        <f t="shared" si="131"/>
        <v>1</v>
      </c>
      <c r="G557" s="3">
        <f t="shared" si="132"/>
        <v>0</v>
      </c>
      <c r="H557" s="3">
        <v>1</v>
      </c>
      <c r="I557" s="3">
        <f t="shared" ca="1" si="133"/>
        <v>1</v>
      </c>
      <c r="J557" s="3" t="s">
        <v>71</v>
      </c>
      <c r="K557" s="3"/>
      <c r="L557" s="3"/>
      <c r="M557" s="3">
        <f t="shared" si="134"/>
        <v>0</v>
      </c>
      <c r="N557" s="3" t="str">
        <f t="shared" si="135"/>
        <v>No Lift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6">
        <f t="shared" si="136"/>
        <v>0</v>
      </c>
      <c r="CR557" s="6">
        <f t="shared" si="142"/>
        <v>0</v>
      </c>
      <c r="CS557" s="6">
        <f t="shared" si="137"/>
        <v>0</v>
      </c>
      <c r="CT557" s="6">
        <f t="shared" si="143"/>
        <v>0</v>
      </c>
      <c r="CU557" s="6">
        <f t="shared" si="138"/>
        <v>0</v>
      </c>
      <c r="CV557" s="6"/>
      <c r="CW557" s="6"/>
      <c r="CX557" s="6">
        <f t="shared" si="139"/>
        <v>0</v>
      </c>
      <c r="CY557" s="3" t="s">
        <v>257</v>
      </c>
    </row>
    <row r="558" spans="1:103" x14ac:dyDescent="0.3">
      <c r="A558" s="2">
        <v>44387</v>
      </c>
      <c r="B558" s="2" t="str">
        <f t="shared" si="127"/>
        <v>Jul</v>
      </c>
      <c r="C558" s="3">
        <f t="shared" si="128"/>
        <v>28</v>
      </c>
      <c r="D558" s="2" t="str">
        <f t="shared" si="129"/>
        <v>Sat</v>
      </c>
      <c r="E558" s="2" t="str">
        <f t="shared" si="130"/>
        <v>2021</v>
      </c>
      <c r="F558" s="3">
        <f t="shared" si="131"/>
        <v>0</v>
      </c>
      <c r="G558" s="3">
        <f t="shared" si="132"/>
        <v>1</v>
      </c>
      <c r="H558" s="3">
        <v>1</v>
      </c>
      <c r="I558" s="3">
        <f t="shared" ca="1" si="133"/>
        <v>1</v>
      </c>
      <c r="J558" s="3" t="s">
        <v>71</v>
      </c>
      <c r="K558" s="3"/>
      <c r="L558" s="3"/>
      <c r="M558" s="3">
        <f t="shared" si="134"/>
        <v>0</v>
      </c>
      <c r="N558" s="3" t="str">
        <f t="shared" si="135"/>
        <v>No Lift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6">
        <f t="shared" si="136"/>
        <v>0</v>
      </c>
      <c r="CR558" s="6">
        <f t="shared" si="142"/>
        <v>0</v>
      </c>
      <c r="CS558" s="6">
        <f t="shared" si="137"/>
        <v>0</v>
      </c>
      <c r="CT558" s="6">
        <f t="shared" si="143"/>
        <v>0</v>
      </c>
      <c r="CU558" s="6">
        <f t="shared" si="138"/>
        <v>0</v>
      </c>
      <c r="CV558" s="6"/>
      <c r="CW558" s="6"/>
      <c r="CX558" s="6">
        <f t="shared" si="139"/>
        <v>0</v>
      </c>
      <c r="CY558" s="3" t="s">
        <v>257</v>
      </c>
    </row>
    <row r="559" spans="1:103" x14ac:dyDescent="0.3">
      <c r="A559" s="2">
        <v>44388</v>
      </c>
      <c r="B559" s="2" t="str">
        <f t="shared" si="127"/>
        <v>Jul</v>
      </c>
      <c r="C559" s="3">
        <f t="shared" si="128"/>
        <v>29</v>
      </c>
      <c r="D559" s="2" t="str">
        <f t="shared" si="129"/>
        <v>Sun</v>
      </c>
      <c r="E559" s="2" t="str">
        <f t="shared" si="130"/>
        <v>2021</v>
      </c>
      <c r="F559" s="3">
        <f t="shared" si="131"/>
        <v>0</v>
      </c>
      <c r="G559" s="3">
        <f t="shared" si="132"/>
        <v>1</v>
      </c>
      <c r="H559" s="3">
        <v>1</v>
      </c>
      <c r="I559" s="3">
        <f t="shared" ca="1" si="133"/>
        <v>1</v>
      </c>
      <c r="J559" s="3" t="s">
        <v>71</v>
      </c>
      <c r="K559" s="3"/>
      <c r="L559" s="3"/>
      <c r="M559" s="3">
        <f t="shared" si="134"/>
        <v>0</v>
      </c>
      <c r="N559" s="3" t="str">
        <f t="shared" si="135"/>
        <v>No Lift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6">
        <f t="shared" si="136"/>
        <v>0</v>
      </c>
      <c r="CR559" s="6">
        <f t="shared" si="142"/>
        <v>0</v>
      </c>
      <c r="CS559" s="6">
        <f t="shared" si="137"/>
        <v>0</v>
      </c>
      <c r="CT559" s="6">
        <f t="shared" si="143"/>
        <v>0</v>
      </c>
      <c r="CU559" s="6">
        <f t="shared" si="138"/>
        <v>0</v>
      </c>
      <c r="CV559" s="6"/>
      <c r="CW559" s="6"/>
      <c r="CX559" s="6">
        <f t="shared" si="139"/>
        <v>0</v>
      </c>
      <c r="CY559" s="3" t="s">
        <v>257</v>
      </c>
    </row>
    <row r="560" spans="1:103" x14ac:dyDescent="0.3">
      <c r="A560" s="2">
        <v>44389</v>
      </c>
      <c r="B560" s="2" t="str">
        <f t="shared" si="127"/>
        <v>Jul</v>
      </c>
      <c r="C560" s="3">
        <f t="shared" si="128"/>
        <v>29</v>
      </c>
      <c r="D560" s="2" t="str">
        <f t="shared" si="129"/>
        <v>Mon</v>
      </c>
      <c r="E560" s="2" t="str">
        <f t="shared" si="130"/>
        <v>2021</v>
      </c>
      <c r="F560" s="3">
        <f t="shared" si="131"/>
        <v>1</v>
      </c>
      <c r="G560" s="3">
        <f t="shared" si="132"/>
        <v>0</v>
      </c>
      <c r="H560" s="3">
        <v>1</v>
      </c>
      <c r="I560" s="3">
        <f t="shared" ca="1" si="133"/>
        <v>1</v>
      </c>
      <c r="J560" s="3" t="s">
        <v>71</v>
      </c>
      <c r="K560" s="3" t="s">
        <v>124</v>
      </c>
      <c r="L560" s="3"/>
      <c r="M560" s="3">
        <f t="shared" si="134"/>
        <v>1</v>
      </c>
      <c r="N560" s="3" t="str">
        <f t="shared" si="135"/>
        <v>Legs</v>
      </c>
      <c r="O560" s="3" t="s">
        <v>48</v>
      </c>
      <c r="P560" s="3" t="s">
        <v>100</v>
      </c>
      <c r="Q560" s="3">
        <v>125</v>
      </c>
      <c r="R560" s="3">
        <v>10</v>
      </c>
      <c r="S560" s="3">
        <v>125</v>
      </c>
      <c r="T560" s="3">
        <v>10</v>
      </c>
      <c r="U560" s="3">
        <v>125</v>
      </c>
      <c r="V560" s="3">
        <v>10</v>
      </c>
      <c r="W560" s="3">
        <v>125</v>
      </c>
      <c r="X560" s="3">
        <v>10</v>
      </c>
      <c r="Y560" s="3"/>
      <c r="Z560" s="3"/>
      <c r="AA560" s="3"/>
      <c r="AB560" s="3"/>
      <c r="AC560" s="3" t="s">
        <v>72</v>
      </c>
      <c r="AD560" s="3">
        <v>165</v>
      </c>
      <c r="AE560" s="3">
        <v>10</v>
      </c>
      <c r="AF560" s="3">
        <v>165</v>
      </c>
      <c r="AG560" s="3">
        <v>10</v>
      </c>
      <c r="AH560" s="3">
        <v>165</v>
      </c>
      <c r="AI560" s="3">
        <v>10</v>
      </c>
      <c r="AJ560" s="3"/>
      <c r="AK560" s="3"/>
      <c r="AL560" s="3"/>
      <c r="AM560" s="3"/>
      <c r="AN560" s="3" t="s">
        <v>107</v>
      </c>
      <c r="AO560" s="3">
        <v>40</v>
      </c>
      <c r="AP560" s="3">
        <v>10</v>
      </c>
      <c r="AQ560" s="3">
        <v>45</v>
      </c>
      <c r="AR560" s="3">
        <v>10</v>
      </c>
      <c r="AS560" s="3">
        <v>45</v>
      </c>
      <c r="AT560" s="3">
        <v>10</v>
      </c>
      <c r="AU560" s="3"/>
      <c r="AV560" s="3"/>
      <c r="AW560" s="3"/>
      <c r="AX560" s="3"/>
      <c r="AY560" s="3" t="s">
        <v>102</v>
      </c>
      <c r="AZ560" s="3">
        <v>90</v>
      </c>
      <c r="BA560" s="3">
        <v>10</v>
      </c>
      <c r="BB560" s="3">
        <v>115</v>
      </c>
      <c r="BC560" s="3">
        <v>10</v>
      </c>
      <c r="BD560" s="3">
        <v>115</v>
      </c>
      <c r="BE560" s="3">
        <v>10</v>
      </c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6">
        <f t="shared" si="136"/>
        <v>5000</v>
      </c>
      <c r="CR560" s="6">
        <f t="shared" si="142"/>
        <v>4950</v>
      </c>
      <c r="CS560" s="6">
        <f t="shared" si="137"/>
        <v>1300</v>
      </c>
      <c r="CT560" s="6">
        <f t="shared" si="143"/>
        <v>3200</v>
      </c>
      <c r="CU560" s="6">
        <f t="shared" si="138"/>
        <v>0</v>
      </c>
      <c r="CV560" s="6"/>
      <c r="CW560" s="6"/>
      <c r="CX560" s="6">
        <f t="shared" si="139"/>
        <v>14450</v>
      </c>
      <c r="CY560" s="3" t="s">
        <v>256</v>
      </c>
    </row>
    <row r="561" spans="1:103" x14ac:dyDescent="0.3">
      <c r="A561" s="2">
        <v>44390</v>
      </c>
      <c r="B561" s="2" t="str">
        <f t="shared" si="127"/>
        <v>Jul</v>
      </c>
      <c r="C561" s="3">
        <f t="shared" si="128"/>
        <v>29</v>
      </c>
      <c r="D561" s="2" t="str">
        <f t="shared" si="129"/>
        <v>Tue</v>
      </c>
      <c r="E561" s="2" t="str">
        <f t="shared" si="130"/>
        <v>2021</v>
      </c>
      <c r="F561" s="3">
        <f t="shared" si="131"/>
        <v>1</v>
      </c>
      <c r="G561" s="3">
        <f t="shared" si="132"/>
        <v>0</v>
      </c>
      <c r="H561" s="3">
        <v>1</v>
      </c>
      <c r="I561" s="3">
        <f t="shared" ca="1" si="133"/>
        <v>1</v>
      </c>
      <c r="J561" s="3" t="s">
        <v>71</v>
      </c>
      <c r="K561" s="3"/>
      <c r="L561" s="3"/>
      <c r="M561" s="3">
        <f t="shared" si="134"/>
        <v>0</v>
      </c>
      <c r="N561" s="3" t="str">
        <f t="shared" si="135"/>
        <v>No Lift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6">
        <f t="shared" si="136"/>
        <v>0</v>
      </c>
      <c r="CR561" s="6">
        <f t="shared" si="142"/>
        <v>0</v>
      </c>
      <c r="CS561" s="6">
        <f t="shared" si="137"/>
        <v>0</v>
      </c>
      <c r="CT561" s="6">
        <f t="shared" si="143"/>
        <v>0</v>
      </c>
      <c r="CU561" s="6">
        <f t="shared" si="138"/>
        <v>0</v>
      </c>
      <c r="CV561" s="6"/>
      <c r="CW561" s="6"/>
      <c r="CX561" s="6">
        <f t="shared" si="139"/>
        <v>0</v>
      </c>
      <c r="CY561" s="3" t="s">
        <v>257</v>
      </c>
    </row>
    <row r="562" spans="1:103" x14ac:dyDescent="0.3">
      <c r="A562" s="2">
        <v>44391</v>
      </c>
      <c r="B562" s="2" t="str">
        <f t="shared" si="127"/>
        <v>Jul</v>
      </c>
      <c r="C562" s="3">
        <f t="shared" si="128"/>
        <v>29</v>
      </c>
      <c r="D562" s="2" t="str">
        <f t="shared" si="129"/>
        <v>Wed</v>
      </c>
      <c r="E562" s="2" t="str">
        <f t="shared" si="130"/>
        <v>2021</v>
      </c>
      <c r="F562" s="3">
        <f t="shared" si="131"/>
        <v>1</v>
      </c>
      <c r="G562" s="3">
        <f t="shared" si="132"/>
        <v>0</v>
      </c>
      <c r="H562" s="3">
        <v>1</v>
      </c>
      <c r="I562" s="3">
        <f t="shared" ca="1" si="133"/>
        <v>1</v>
      </c>
      <c r="J562" s="3" t="s">
        <v>71</v>
      </c>
      <c r="K562" s="3"/>
      <c r="L562" s="3"/>
      <c r="M562" s="3">
        <f t="shared" si="134"/>
        <v>0</v>
      </c>
      <c r="N562" s="3" t="str">
        <f t="shared" si="135"/>
        <v>No Lift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6">
        <f t="shared" si="136"/>
        <v>0</v>
      </c>
      <c r="CR562" s="6">
        <f t="shared" si="142"/>
        <v>0</v>
      </c>
      <c r="CS562" s="6">
        <f t="shared" si="137"/>
        <v>0</v>
      </c>
      <c r="CT562" s="6">
        <f t="shared" si="143"/>
        <v>0</v>
      </c>
      <c r="CU562" s="6">
        <f t="shared" si="138"/>
        <v>0</v>
      </c>
      <c r="CV562" s="6"/>
      <c r="CW562" s="6"/>
      <c r="CX562" s="6">
        <f t="shared" si="139"/>
        <v>0</v>
      </c>
      <c r="CY562" s="3" t="s">
        <v>257</v>
      </c>
    </row>
    <row r="563" spans="1:103" x14ac:dyDescent="0.3">
      <c r="A563" s="2">
        <v>44392</v>
      </c>
      <c r="B563" s="2" t="str">
        <f t="shared" si="127"/>
        <v>Jul</v>
      </c>
      <c r="C563" s="3">
        <f t="shared" si="128"/>
        <v>29</v>
      </c>
      <c r="D563" s="2" t="str">
        <f t="shared" si="129"/>
        <v>Thu</v>
      </c>
      <c r="E563" s="2" t="str">
        <f t="shared" si="130"/>
        <v>2021</v>
      </c>
      <c r="F563" s="3">
        <f t="shared" si="131"/>
        <v>1</v>
      </c>
      <c r="G563" s="3">
        <f t="shared" si="132"/>
        <v>0</v>
      </c>
      <c r="H563" s="3">
        <v>1</v>
      </c>
      <c r="I563" s="3">
        <f t="shared" ca="1" si="133"/>
        <v>1</v>
      </c>
      <c r="J563" s="3" t="s">
        <v>71</v>
      </c>
      <c r="K563" s="3"/>
      <c r="L563" s="3"/>
      <c r="M563" s="3">
        <f t="shared" si="134"/>
        <v>1</v>
      </c>
      <c r="N563" s="3" t="str">
        <f t="shared" si="135"/>
        <v>Legs</v>
      </c>
      <c r="O563" s="3" t="s">
        <v>45</v>
      </c>
      <c r="P563" s="3" t="s">
        <v>221</v>
      </c>
      <c r="Q563" s="3">
        <v>185</v>
      </c>
      <c r="R563" s="3">
        <v>10</v>
      </c>
      <c r="S563" s="3">
        <v>185</v>
      </c>
      <c r="T563" s="3">
        <v>10</v>
      </c>
      <c r="U563" s="3">
        <v>185</v>
      </c>
      <c r="V563" s="3">
        <v>10</v>
      </c>
      <c r="W563" s="3">
        <v>185</v>
      </c>
      <c r="X563" s="3">
        <v>10</v>
      </c>
      <c r="Y563" s="3"/>
      <c r="Z563" s="3"/>
      <c r="AA563" s="3"/>
      <c r="AB563" s="3"/>
      <c r="AC563" s="3" t="s">
        <v>223</v>
      </c>
      <c r="AD563" s="3">
        <v>90</v>
      </c>
      <c r="AE563" s="3">
        <v>10</v>
      </c>
      <c r="AF563" s="3">
        <v>90</v>
      </c>
      <c r="AG563" s="3">
        <v>10</v>
      </c>
      <c r="AH563" s="3">
        <v>90</v>
      </c>
      <c r="AI563" s="3">
        <v>10</v>
      </c>
      <c r="AJ563" s="3"/>
      <c r="AK563" s="3"/>
      <c r="AL563" s="3"/>
      <c r="AM563" s="3"/>
      <c r="AN563" s="3" t="s">
        <v>234</v>
      </c>
      <c r="AO563" s="3">
        <v>45</v>
      </c>
      <c r="AP563" s="3">
        <v>10</v>
      </c>
      <c r="AQ563" s="3">
        <v>45</v>
      </c>
      <c r="AR563" s="3">
        <v>10</v>
      </c>
      <c r="AS563" s="3">
        <v>45</v>
      </c>
      <c r="AT563" s="3">
        <v>10</v>
      </c>
      <c r="AU563" s="3"/>
      <c r="AV563" s="3"/>
      <c r="AW563" s="3"/>
      <c r="AX563" s="3"/>
      <c r="AY563" s="3" t="s">
        <v>101</v>
      </c>
      <c r="AZ563" s="3">
        <v>150</v>
      </c>
      <c r="BA563" s="3">
        <v>10</v>
      </c>
      <c r="BB563" s="3">
        <v>150</v>
      </c>
      <c r="BC563" s="3">
        <v>10</v>
      </c>
      <c r="BD563" s="3">
        <v>150</v>
      </c>
      <c r="BE563" s="3">
        <v>10</v>
      </c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6">
        <f t="shared" si="136"/>
        <v>7400</v>
      </c>
      <c r="CR563" s="6">
        <f t="shared" si="142"/>
        <v>2700</v>
      </c>
      <c r="CS563" s="6">
        <f t="shared" si="137"/>
        <v>1350</v>
      </c>
      <c r="CT563" s="6">
        <f t="shared" si="143"/>
        <v>4500</v>
      </c>
      <c r="CU563" s="6">
        <f t="shared" si="138"/>
        <v>0</v>
      </c>
      <c r="CV563" s="6"/>
      <c r="CW563" s="6"/>
      <c r="CX563" s="6">
        <f t="shared" si="139"/>
        <v>15950</v>
      </c>
      <c r="CY563" s="3" t="s">
        <v>256</v>
      </c>
    </row>
    <row r="564" spans="1:103" x14ac:dyDescent="0.3">
      <c r="A564" s="2">
        <v>44393</v>
      </c>
      <c r="B564" s="2" t="str">
        <f t="shared" si="127"/>
        <v>Jul</v>
      </c>
      <c r="C564" s="3">
        <f t="shared" si="128"/>
        <v>29</v>
      </c>
      <c r="D564" s="2" t="str">
        <f t="shared" si="129"/>
        <v>Fri</v>
      </c>
      <c r="E564" s="2" t="str">
        <f t="shared" si="130"/>
        <v>2021</v>
      </c>
      <c r="F564" s="3">
        <f t="shared" si="131"/>
        <v>1</v>
      </c>
      <c r="G564" s="3">
        <f t="shared" si="132"/>
        <v>0</v>
      </c>
      <c r="H564" s="3">
        <v>1</v>
      </c>
      <c r="I564" s="3">
        <f t="shared" ca="1" si="133"/>
        <v>1</v>
      </c>
      <c r="J564" s="3" t="s">
        <v>71</v>
      </c>
      <c r="K564" s="3"/>
      <c r="L564" s="3"/>
      <c r="M564" s="3">
        <f t="shared" si="134"/>
        <v>0</v>
      </c>
      <c r="N564" s="3" t="str">
        <f t="shared" si="135"/>
        <v>No Lift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6">
        <f t="shared" si="136"/>
        <v>0</v>
      </c>
      <c r="CR564" s="6">
        <f t="shared" si="142"/>
        <v>0</v>
      </c>
      <c r="CS564" s="6">
        <f t="shared" si="137"/>
        <v>0</v>
      </c>
      <c r="CT564" s="6">
        <f t="shared" si="143"/>
        <v>0</v>
      </c>
      <c r="CU564" s="6">
        <f t="shared" si="138"/>
        <v>0</v>
      </c>
      <c r="CV564" s="6"/>
      <c r="CW564" s="6"/>
      <c r="CX564" s="6">
        <f t="shared" si="139"/>
        <v>0</v>
      </c>
      <c r="CY564" s="3" t="s">
        <v>257</v>
      </c>
    </row>
    <row r="565" spans="1:103" x14ac:dyDescent="0.3">
      <c r="A565" s="2">
        <v>44394</v>
      </c>
      <c r="B565" s="2" t="str">
        <f t="shared" si="127"/>
        <v>Jul</v>
      </c>
      <c r="C565" s="3">
        <f t="shared" si="128"/>
        <v>29</v>
      </c>
      <c r="D565" s="2" t="str">
        <f t="shared" si="129"/>
        <v>Sat</v>
      </c>
      <c r="E565" s="2" t="str">
        <f t="shared" si="130"/>
        <v>2021</v>
      </c>
      <c r="F565" s="3">
        <f t="shared" si="131"/>
        <v>0</v>
      </c>
      <c r="G565" s="3">
        <f t="shared" si="132"/>
        <v>1</v>
      </c>
      <c r="H565" s="3">
        <v>1</v>
      </c>
      <c r="I565" s="3">
        <f t="shared" ca="1" si="133"/>
        <v>1</v>
      </c>
      <c r="J565" s="3" t="s">
        <v>71</v>
      </c>
      <c r="K565" s="3"/>
      <c r="L565" s="3"/>
      <c r="M565" s="3">
        <f t="shared" si="134"/>
        <v>0</v>
      </c>
      <c r="N565" s="3" t="str">
        <f t="shared" si="135"/>
        <v>No Lift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6">
        <f t="shared" si="136"/>
        <v>0</v>
      </c>
      <c r="CR565" s="6">
        <f t="shared" si="142"/>
        <v>0</v>
      </c>
      <c r="CS565" s="6">
        <f t="shared" si="137"/>
        <v>0</v>
      </c>
      <c r="CT565" s="6">
        <f t="shared" si="143"/>
        <v>0</v>
      </c>
      <c r="CU565" s="6">
        <f t="shared" si="138"/>
        <v>0</v>
      </c>
      <c r="CV565" s="6"/>
      <c r="CW565" s="6"/>
      <c r="CX565" s="6">
        <f t="shared" si="139"/>
        <v>0</v>
      </c>
      <c r="CY565" s="3" t="s">
        <v>257</v>
      </c>
    </row>
    <row r="566" spans="1:103" x14ac:dyDescent="0.3">
      <c r="A566" s="2">
        <v>44395</v>
      </c>
      <c r="B566" s="2" t="str">
        <f t="shared" si="127"/>
        <v>Jul</v>
      </c>
      <c r="C566" s="3">
        <f t="shared" si="128"/>
        <v>30</v>
      </c>
      <c r="D566" s="2" t="str">
        <f t="shared" si="129"/>
        <v>Sun</v>
      </c>
      <c r="E566" s="2" t="str">
        <f t="shared" si="130"/>
        <v>2021</v>
      </c>
      <c r="F566" s="3">
        <f t="shared" si="131"/>
        <v>0</v>
      </c>
      <c r="G566" s="3">
        <f t="shared" si="132"/>
        <v>1</v>
      </c>
      <c r="H566" s="3">
        <v>1</v>
      </c>
      <c r="I566" s="3">
        <f t="shared" ca="1" si="133"/>
        <v>1</v>
      </c>
      <c r="J566" s="3" t="s">
        <v>71</v>
      </c>
      <c r="K566" s="3"/>
      <c r="L566" s="3"/>
      <c r="M566" s="3">
        <f t="shared" si="134"/>
        <v>0</v>
      </c>
      <c r="N566" s="3" t="str">
        <f t="shared" si="135"/>
        <v>No Lift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6">
        <f t="shared" si="136"/>
        <v>0</v>
      </c>
      <c r="CR566" s="6">
        <f t="shared" si="142"/>
        <v>0</v>
      </c>
      <c r="CS566" s="6">
        <f t="shared" si="137"/>
        <v>0</v>
      </c>
      <c r="CT566" s="6">
        <f t="shared" si="143"/>
        <v>0</v>
      </c>
      <c r="CU566" s="6">
        <f t="shared" si="138"/>
        <v>0</v>
      </c>
      <c r="CV566" s="6"/>
      <c r="CW566" s="6"/>
      <c r="CX566" s="6">
        <f t="shared" si="139"/>
        <v>0</v>
      </c>
      <c r="CY566" s="3" t="s">
        <v>257</v>
      </c>
    </row>
    <row r="567" spans="1:103" x14ac:dyDescent="0.3">
      <c r="A567" s="2">
        <v>44396</v>
      </c>
      <c r="B567" s="2" t="str">
        <f t="shared" si="127"/>
        <v>Jul</v>
      </c>
      <c r="C567" s="3">
        <f t="shared" si="128"/>
        <v>30</v>
      </c>
      <c r="D567" s="2" t="str">
        <f t="shared" si="129"/>
        <v>Mon</v>
      </c>
      <c r="E567" s="2" t="str">
        <f t="shared" si="130"/>
        <v>2021</v>
      </c>
      <c r="F567" s="3">
        <f t="shared" si="131"/>
        <v>1</v>
      </c>
      <c r="G567" s="3">
        <f t="shared" si="132"/>
        <v>0</v>
      </c>
      <c r="H567" s="3">
        <v>1</v>
      </c>
      <c r="I567" s="3">
        <f t="shared" ca="1" si="133"/>
        <v>1</v>
      </c>
      <c r="J567" s="3" t="s">
        <v>71</v>
      </c>
      <c r="K567" s="3"/>
      <c r="L567" s="3"/>
      <c r="M567" s="3">
        <f t="shared" si="134"/>
        <v>0</v>
      </c>
      <c r="N567" s="3" t="str">
        <f t="shared" si="135"/>
        <v>No Lift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6">
        <f t="shared" si="136"/>
        <v>0</v>
      </c>
      <c r="CR567" s="6">
        <f t="shared" si="142"/>
        <v>0</v>
      </c>
      <c r="CS567" s="6">
        <f t="shared" si="137"/>
        <v>0</v>
      </c>
      <c r="CT567" s="6">
        <f t="shared" si="143"/>
        <v>0</v>
      </c>
      <c r="CU567" s="6">
        <f t="shared" si="138"/>
        <v>0</v>
      </c>
      <c r="CV567" s="6"/>
      <c r="CW567" s="6"/>
      <c r="CX567" s="6">
        <f t="shared" si="139"/>
        <v>0</v>
      </c>
      <c r="CY567" s="3" t="s">
        <v>257</v>
      </c>
    </row>
    <row r="568" spans="1:103" x14ac:dyDescent="0.3">
      <c r="A568" s="2">
        <v>44397</v>
      </c>
      <c r="B568" s="2" t="str">
        <f t="shared" si="127"/>
        <v>Jul</v>
      </c>
      <c r="C568" s="3">
        <f t="shared" si="128"/>
        <v>30</v>
      </c>
      <c r="D568" s="2" t="str">
        <f t="shared" si="129"/>
        <v>Tue</v>
      </c>
      <c r="E568" s="2" t="str">
        <f t="shared" si="130"/>
        <v>2021</v>
      </c>
      <c r="F568" s="3">
        <f t="shared" si="131"/>
        <v>1</v>
      </c>
      <c r="G568" s="3">
        <f t="shared" si="132"/>
        <v>0</v>
      </c>
      <c r="H568" s="3">
        <v>1</v>
      </c>
      <c r="I568" s="3">
        <f t="shared" ca="1" si="133"/>
        <v>1</v>
      </c>
      <c r="J568" s="3" t="s">
        <v>71</v>
      </c>
      <c r="K568" s="3"/>
      <c r="L568" s="3"/>
      <c r="M568" s="3">
        <f t="shared" si="134"/>
        <v>0</v>
      </c>
      <c r="N568" s="3" t="str">
        <f t="shared" si="135"/>
        <v>No Lift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6">
        <f t="shared" si="136"/>
        <v>0</v>
      </c>
      <c r="CR568" s="6">
        <f t="shared" si="142"/>
        <v>0</v>
      </c>
      <c r="CS568" s="6">
        <f t="shared" si="137"/>
        <v>0</v>
      </c>
      <c r="CT568" s="6">
        <f t="shared" si="143"/>
        <v>0</v>
      </c>
      <c r="CU568" s="6">
        <f t="shared" si="138"/>
        <v>0</v>
      </c>
      <c r="CV568" s="6"/>
      <c r="CW568" s="6"/>
      <c r="CX568" s="6">
        <f t="shared" si="139"/>
        <v>0</v>
      </c>
      <c r="CY568" s="3" t="s">
        <v>257</v>
      </c>
    </row>
    <row r="569" spans="1:103" x14ac:dyDescent="0.3">
      <c r="A569" s="2">
        <v>44398</v>
      </c>
      <c r="B569" s="2" t="str">
        <f t="shared" si="127"/>
        <v>Jul</v>
      </c>
      <c r="C569" s="3">
        <f t="shared" si="128"/>
        <v>30</v>
      </c>
      <c r="D569" s="2" t="str">
        <f t="shared" si="129"/>
        <v>Wed</v>
      </c>
      <c r="E569" s="2" t="str">
        <f t="shared" si="130"/>
        <v>2021</v>
      </c>
      <c r="F569" s="3">
        <f t="shared" si="131"/>
        <v>1</v>
      </c>
      <c r="G569" s="3">
        <f t="shared" si="132"/>
        <v>0</v>
      </c>
      <c r="H569" s="3">
        <v>1</v>
      </c>
      <c r="I569" s="3">
        <f t="shared" ca="1" si="133"/>
        <v>1</v>
      </c>
      <c r="J569" s="3" t="s">
        <v>71</v>
      </c>
      <c r="K569" s="3" t="s">
        <v>103</v>
      </c>
      <c r="L569" s="3"/>
      <c r="M569" s="3">
        <f t="shared" si="134"/>
        <v>1</v>
      </c>
      <c r="N569" s="3" t="str">
        <f t="shared" si="135"/>
        <v>Legs</v>
      </c>
      <c r="O569" s="3" t="s">
        <v>48</v>
      </c>
      <c r="P569" s="3" t="s">
        <v>100</v>
      </c>
      <c r="Q569" s="3">
        <v>125</v>
      </c>
      <c r="R569" s="3">
        <v>10</v>
      </c>
      <c r="S569" s="3">
        <v>125</v>
      </c>
      <c r="T569" s="3">
        <v>10</v>
      </c>
      <c r="U569" s="3">
        <v>135</v>
      </c>
      <c r="V569" s="3">
        <v>10</v>
      </c>
      <c r="W569" s="3">
        <v>135</v>
      </c>
      <c r="X569" s="3">
        <v>10</v>
      </c>
      <c r="Y569" s="3"/>
      <c r="Z569" s="3"/>
      <c r="AA569" s="3"/>
      <c r="AB569" s="3"/>
      <c r="AC569" s="3" t="s">
        <v>72</v>
      </c>
      <c r="AD569" s="3">
        <v>175</v>
      </c>
      <c r="AE569" s="3">
        <v>10</v>
      </c>
      <c r="AF569" s="3">
        <v>175</v>
      </c>
      <c r="AG569" s="3">
        <v>10</v>
      </c>
      <c r="AH569" s="3">
        <v>175</v>
      </c>
      <c r="AI569" s="3">
        <v>10</v>
      </c>
      <c r="AJ569" s="3"/>
      <c r="AK569" s="3"/>
      <c r="AL569" s="3"/>
      <c r="AM569" s="3"/>
      <c r="AN569" s="3" t="s">
        <v>107</v>
      </c>
      <c r="AO569" s="3">
        <v>45</v>
      </c>
      <c r="AP569" s="3">
        <v>10</v>
      </c>
      <c r="AQ569" s="3">
        <v>45</v>
      </c>
      <c r="AR569" s="3">
        <v>10</v>
      </c>
      <c r="AS569" s="3">
        <v>45</v>
      </c>
      <c r="AT569" s="3">
        <v>10</v>
      </c>
      <c r="AU569" s="3"/>
      <c r="AV569" s="3"/>
      <c r="AW569" s="3"/>
      <c r="AX569" s="3"/>
      <c r="AY569" s="3" t="s">
        <v>101</v>
      </c>
      <c r="AZ569" s="3">
        <v>140</v>
      </c>
      <c r="BA569" s="3">
        <v>10</v>
      </c>
      <c r="BB569" s="3">
        <v>140</v>
      </c>
      <c r="BC569" s="3">
        <v>10</v>
      </c>
      <c r="BD569" s="3">
        <v>140</v>
      </c>
      <c r="BE569" s="3">
        <v>10</v>
      </c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6">
        <f t="shared" si="136"/>
        <v>5200</v>
      </c>
      <c r="CR569" s="6">
        <f t="shared" si="142"/>
        <v>5250</v>
      </c>
      <c r="CS569" s="6">
        <f t="shared" si="137"/>
        <v>1350</v>
      </c>
      <c r="CT569" s="6">
        <f t="shared" si="143"/>
        <v>4200</v>
      </c>
      <c r="CU569" s="6">
        <f t="shared" si="138"/>
        <v>0</v>
      </c>
      <c r="CV569" s="6"/>
      <c r="CW569" s="6"/>
      <c r="CX569" s="6">
        <f t="shared" si="139"/>
        <v>16000</v>
      </c>
      <c r="CY569" s="3" t="s">
        <v>256</v>
      </c>
    </row>
    <row r="570" spans="1:103" x14ac:dyDescent="0.3">
      <c r="A570" s="2">
        <v>44399</v>
      </c>
      <c r="B570" s="2" t="str">
        <f t="shared" si="127"/>
        <v>Jul</v>
      </c>
      <c r="C570" s="3">
        <f t="shared" si="128"/>
        <v>30</v>
      </c>
      <c r="D570" s="2" t="str">
        <f t="shared" si="129"/>
        <v>Thu</v>
      </c>
      <c r="E570" s="2" t="str">
        <f t="shared" si="130"/>
        <v>2021</v>
      </c>
      <c r="F570" s="3">
        <f t="shared" si="131"/>
        <v>1</v>
      </c>
      <c r="G570" s="3">
        <f t="shared" si="132"/>
        <v>0</v>
      </c>
      <c r="H570" s="3">
        <v>1</v>
      </c>
      <c r="I570" s="3">
        <f t="shared" ca="1" si="133"/>
        <v>1</v>
      </c>
      <c r="J570" s="3" t="s">
        <v>71</v>
      </c>
      <c r="K570" s="3"/>
      <c r="L570" s="3"/>
      <c r="M570" s="3">
        <f t="shared" si="134"/>
        <v>0</v>
      </c>
      <c r="N570" s="3" t="str">
        <f t="shared" si="135"/>
        <v>No Lift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6">
        <f t="shared" si="136"/>
        <v>0</v>
      </c>
      <c r="CR570" s="6">
        <f t="shared" si="142"/>
        <v>0</v>
      </c>
      <c r="CS570" s="6">
        <f t="shared" si="137"/>
        <v>0</v>
      </c>
      <c r="CT570" s="6">
        <f t="shared" si="143"/>
        <v>0</v>
      </c>
      <c r="CU570" s="6">
        <f t="shared" si="138"/>
        <v>0</v>
      </c>
      <c r="CV570" s="6"/>
      <c r="CW570" s="6"/>
      <c r="CX570" s="6">
        <f t="shared" si="139"/>
        <v>0</v>
      </c>
      <c r="CY570" s="3" t="s">
        <v>257</v>
      </c>
    </row>
    <row r="571" spans="1:103" x14ac:dyDescent="0.3">
      <c r="A571" s="2">
        <v>44400</v>
      </c>
      <c r="B571" s="2" t="str">
        <f t="shared" si="127"/>
        <v>Jul</v>
      </c>
      <c r="C571" s="3">
        <f t="shared" si="128"/>
        <v>30</v>
      </c>
      <c r="D571" s="2" t="str">
        <f t="shared" si="129"/>
        <v>Fri</v>
      </c>
      <c r="E571" s="2" t="str">
        <f t="shared" si="130"/>
        <v>2021</v>
      </c>
      <c r="F571" s="3">
        <f t="shared" si="131"/>
        <v>1</v>
      </c>
      <c r="G571" s="3">
        <f t="shared" si="132"/>
        <v>0</v>
      </c>
      <c r="H571" s="3">
        <v>1</v>
      </c>
      <c r="I571" s="3">
        <f t="shared" ca="1" si="133"/>
        <v>1</v>
      </c>
      <c r="J571" s="3" t="s">
        <v>71</v>
      </c>
      <c r="K571" s="3"/>
      <c r="L571" s="3"/>
      <c r="M571" s="3">
        <f t="shared" si="134"/>
        <v>0</v>
      </c>
      <c r="N571" s="3" t="str">
        <f t="shared" si="135"/>
        <v>No Lift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6">
        <f t="shared" si="136"/>
        <v>0</v>
      </c>
      <c r="CR571" s="6">
        <f t="shared" si="142"/>
        <v>0</v>
      </c>
      <c r="CS571" s="6">
        <f t="shared" si="137"/>
        <v>0</v>
      </c>
      <c r="CT571" s="6">
        <f t="shared" si="143"/>
        <v>0</v>
      </c>
      <c r="CU571" s="6">
        <f t="shared" si="138"/>
        <v>0</v>
      </c>
      <c r="CV571" s="6"/>
      <c r="CW571" s="6"/>
      <c r="CX571" s="6">
        <f t="shared" si="139"/>
        <v>0</v>
      </c>
      <c r="CY571" s="3" t="s">
        <v>257</v>
      </c>
    </row>
    <row r="572" spans="1:103" x14ac:dyDescent="0.3">
      <c r="A572" s="2">
        <v>44401</v>
      </c>
      <c r="B572" s="2" t="str">
        <f t="shared" si="127"/>
        <v>Jul</v>
      </c>
      <c r="C572" s="3">
        <f t="shared" si="128"/>
        <v>30</v>
      </c>
      <c r="D572" s="2" t="str">
        <f t="shared" si="129"/>
        <v>Sat</v>
      </c>
      <c r="E572" s="2" t="str">
        <f t="shared" si="130"/>
        <v>2021</v>
      </c>
      <c r="F572" s="3">
        <f t="shared" si="131"/>
        <v>0</v>
      </c>
      <c r="G572" s="3">
        <f t="shared" si="132"/>
        <v>1</v>
      </c>
      <c r="H572" s="3">
        <v>1</v>
      </c>
      <c r="I572" s="3">
        <f t="shared" ca="1" si="133"/>
        <v>1</v>
      </c>
      <c r="J572" s="3" t="s">
        <v>71</v>
      </c>
      <c r="K572" s="3"/>
      <c r="L572" s="3"/>
      <c r="M572" s="3">
        <f t="shared" si="134"/>
        <v>0</v>
      </c>
      <c r="N572" s="3" t="str">
        <f t="shared" si="135"/>
        <v>No Lift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6">
        <f t="shared" si="136"/>
        <v>0</v>
      </c>
      <c r="CR572" s="6">
        <f t="shared" si="142"/>
        <v>0</v>
      </c>
      <c r="CS572" s="6">
        <f t="shared" si="137"/>
        <v>0</v>
      </c>
      <c r="CT572" s="6">
        <f t="shared" si="143"/>
        <v>0</v>
      </c>
      <c r="CU572" s="6">
        <f t="shared" si="138"/>
        <v>0</v>
      </c>
      <c r="CV572" s="6"/>
      <c r="CW572" s="6"/>
      <c r="CX572" s="6">
        <f t="shared" si="139"/>
        <v>0</v>
      </c>
      <c r="CY572" s="3" t="s">
        <v>257</v>
      </c>
    </row>
    <row r="573" spans="1:103" x14ac:dyDescent="0.3">
      <c r="A573" s="2">
        <v>44402</v>
      </c>
      <c r="B573" s="2" t="str">
        <f t="shared" si="127"/>
        <v>Jul</v>
      </c>
      <c r="C573" s="3">
        <f t="shared" si="128"/>
        <v>31</v>
      </c>
      <c r="D573" s="2" t="str">
        <f t="shared" si="129"/>
        <v>Sun</v>
      </c>
      <c r="E573" s="2" t="str">
        <f t="shared" si="130"/>
        <v>2021</v>
      </c>
      <c r="F573" s="3">
        <f t="shared" si="131"/>
        <v>0</v>
      </c>
      <c r="G573" s="3">
        <f t="shared" si="132"/>
        <v>1</v>
      </c>
      <c r="H573" s="3">
        <v>1</v>
      </c>
      <c r="I573" s="3">
        <f t="shared" ca="1" si="133"/>
        <v>1</v>
      </c>
      <c r="J573" s="3" t="s">
        <v>71</v>
      </c>
      <c r="K573" s="3"/>
      <c r="L573" s="3"/>
      <c r="M573" s="3">
        <f t="shared" si="134"/>
        <v>0</v>
      </c>
      <c r="N573" s="3" t="str">
        <f t="shared" si="135"/>
        <v>No Lift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6">
        <f t="shared" si="136"/>
        <v>0</v>
      </c>
      <c r="CR573" s="6">
        <f t="shared" si="142"/>
        <v>0</v>
      </c>
      <c r="CS573" s="6">
        <f t="shared" si="137"/>
        <v>0</v>
      </c>
      <c r="CT573" s="6">
        <f t="shared" si="143"/>
        <v>0</v>
      </c>
      <c r="CU573" s="6">
        <f t="shared" si="138"/>
        <v>0</v>
      </c>
      <c r="CV573" s="6"/>
      <c r="CW573" s="6"/>
      <c r="CX573" s="6">
        <f t="shared" si="139"/>
        <v>0</v>
      </c>
      <c r="CY573" s="3" t="s">
        <v>257</v>
      </c>
    </row>
    <row r="574" spans="1:103" x14ac:dyDescent="0.3">
      <c r="A574" s="2">
        <v>44403</v>
      </c>
      <c r="B574" s="2" t="str">
        <f t="shared" si="127"/>
        <v>Jul</v>
      </c>
      <c r="C574" s="3">
        <f t="shared" si="128"/>
        <v>31</v>
      </c>
      <c r="D574" s="2" t="str">
        <f t="shared" si="129"/>
        <v>Mon</v>
      </c>
      <c r="E574" s="2" t="str">
        <f t="shared" si="130"/>
        <v>2021</v>
      </c>
      <c r="F574" s="3">
        <f t="shared" si="131"/>
        <v>1</v>
      </c>
      <c r="G574" s="3">
        <f t="shared" si="132"/>
        <v>0</v>
      </c>
      <c r="H574" s="3">
        <v>1</v>
      </c>
      <c r="I574" s="3">
        <f t="shared" ca="1" si="133"/>
        <v>1</v>
      </c>
      <c r="J574" s="3" t="s">
        <v>71</v>
      </c>
      <c r="K574" s="3"/>
      <c r="L574" s="3"/>
      <c r="M574" s="3">
        <f t="shared" si="134"/>
        <v>0</v>
      </c>
      <c r="N574" s="3" t="str">
        <f t="shared" si="135"/>
        <v>No Lift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6">
        <f t="shared" si="136"/>
        <v>0</v>
      </c>
      <c r="CR574" s="6">
        <f t="shared" si="142"/>
        <v>0</v>
      </c>
      <c r="CS574" s="6">
        <f t="shared" si="137"/>
        <v>0</v>
      </c>
      <c r="CT574" s="6">
        <f t="shared" si="143"/>
        <v>0</v>
      </c>
      <c r="CU574" s="6">
        <f t="shared" si="138"/>
        <v>0</v>
      </c>
      <c r="CV574" s="6"/>
      <c r="CW574" s="6"/>
      <c r="CX574" s="6">
        <f t="shared" si="139"/>
        <v>0</v>
      </c>
      <c r="CY574" s="3" t="s">
        <v>257</v>
      </c>
    </row>
    <row r="575" spans="1:103" x14ac:dyDescent="0.3">
      <c r="A575" s="2">
        <v>44404</v>
      </c>
      <c r="B575" s="2" t="str">
        <f t="shared" si="127"/>
        <v>Jul</v>
      </c>
      <c r="C575" s="3">
        <f t="shared" si="128"/>
        <v>31</v>
      </c>
      <c r="D575" s="2" t="str">
        <f t="shared" si="129"/>
        <v>Tue</v>
      </c>
      <c r="E575" s="2" t="str">
        <f t="shared" si="130"/>
        <v>2021</v>
      </c>
      <c r="F575" s="3">
        <f t="shared" si="131"/>
        <v>1</v>
      </c>
      <c r="G575" s="3">
        <f t="shared" si="132"/>
        <v>0</v>
      </c>
      <c r="H575" s="3">
        <v>1</v>
      </c>
      <c r="I575" s="3">
        <f t="shared" ca="1" si="133"/>
        <v>1</v>
      </c>
      <c r="J575" s="3" t="s">
        <v>71</v>
      </c>
      <c r="K575" s="3"/>
      <c r="L575" s="3"/>
      <c r="M575" s="3">
        <f t="shared" si="134"/>
        <v>0</v>
      </c>
      <c r="N575" s="3" t="str">
        <f t="shared" si="135"/>
        <v>No Lift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6">
        <f t="shared" si="136"/>
        <v>0</v>
      </c>
      <c r="CR575" s="6">
        <f t="shared" si="142"/>
        <v>0</v>
      </c>
      <c r="CS575" s="6">
        <f t="shared" si="137"/>
        <v>0</v>
      </c>
      <c r="CT575" s="6">
        <f t="shared" si="143"/>
        <v>0</v>
      </c>
      <c r="CU575" s="6">
        <f t="shared" si="138"/>
        <v>0</v>
      </c>
      <c r="CV575" s="6"/>
      <c r="CW575" s="6"/>
      <c r="CX575" s="6">
        <f t="shared" si="139"/>
        <v>0</v>
      </c>
      <c r="CY575" s="3" t="s">
        <v>257</v>
      </c>
    </row>
    <row r="576" spans="1:103" x14ac:dyDescent="0.3">
      <c r="A576" s="2">
        <v>44405</v>
      </c>
      <c r="B576" s="2" t="str">
        <f t="shared" si="127"/>
        <v>Jul</v>
      </c>
      <c r="C576" s="3">
        <f t="shared" si="128"/>
        <v>31</v>
      </c>
      <c r="D576" s="2" t="str">
        <f t="shared" si="129"/>
        <v>Wed</v>
      </c>
      <c r="E576" s="2" t="str">
        <f t="shared" si="130"/>
        <v>2021</v>
      </c>
      <c r="F576" s="3">
        <f t="shared" si="131"/>
        <v>1</v>
      </c>
      <c r="G576" s="3">
        <f t="shared" si="132"/>
        <v>0</v>
      </c>
      <c r="H576" s="3">
        <v>1</v>
      </c>
      <c r="I576" s="3">
        <f t="shared" ca="1" si="133"/>
        <v>1</v>
      </c>
      <c r="J576" s="3" t="s">
        <v>71</v>
      </c>
      <c r="K576" s="3"/>
      <c r="L576" s="3"/>
      <c r="M576" s="3">
        <f t="shared" si="134"/>
        <v>1</v>
      </c>
      <c r="N576" s="3" t="str">
        <f t="shared" si="135"/>
        <v>Legs</v>
      </c>
      <c r="O576" s="3" t="s">
        <v>45</v>
      </c>
      <c r="P576" s="3" t="s">
        <v>221</v>
      </c>
      <c r="Q576" s="3">
        <v>185</v>
      </c>
      <c r="R576" s="3">
        <v>10</v>
      </c>
      <c r="S576" s="3">
        <v>185</v>
      </c>
      <c r="T576" s="3">
        <v>10</v>
      </c>
      <c r="U576" s="3">
        <v>195</v>
      </c>
      <c r="V576" s="3">
        <v>10</v>
      </c>
      <c r="W576" s="3">
        <v>195</v>
      </c>
      <c r="X576" s="3">
        <v>10</v>
      </c>
      <c r="Y576" s="3"/>
      <c r="Z576" s="3"/>
      <c r="AA576" s="3"/>
      <c r="AB576" s="3"/>
      <c r="AC576" s="3" t="s">
        <v>232</v>
      </c>
      <c r="AD576" s="3">
        <v>195</v>
      </c>
      <c r="AE576" s="3">
        <v>10</v>
      </c>
      <c r="AF576" s="3">
        <v>195</v>
      </c>
      <c r="AG576" s="3">
        <v>10</v>
      </c>
      <c r="AH576" s="3">
        <v>195</v>
      </c>
      <c r="AI576" s="3">
        <v>10</v>
      </c>
      <c r="AJ576" s="3"/>
      <c r="AK576" s="3"/>
      <c r="AL576" s="3"/>
      <c r="AM576" s="3"/>
      <c r="AN576" s="3" t="s">
        <v>234</v>
      </c>
      <c r="AO576" s="3">
        <v>45</v>
      </c>
      <c r="AP576" s="3">
        <v>10</v>
      </c>
      <c r="AQ576" s="3">
        <v>45</v>
      </c>
      <c r="AR576" s="3">
        <v>10</v>
      </c>
      <c r="AS576" s="3">
        <v>45</v>
      </c>
      <c r="AT576" s="3">
        <v>10</v>
      </c>
      <c r="AU576" s="3"/>
      <c r="AV576" s="3"/>
      <c r="AW576" s="3"/>
      <c r="AX576" s="3"/>
      <c r="AY576" s="3" t="s">
        <v>101</v>
      </c>
      <c r="AZ576" s="3">
        <v>200</v>
      </c>
      <c r="BA576" s="3">
        <v>5</v>
      </c>
      <c r="BB576" s="3">
        <v>200</v>
      </c>
      <c r="BC576" s="3">
        <v>5</v>
      </c>
      <c r="BD576" s="3">
        <v>200</v>
      </c>
      <c r="BE576" s="3">
        <v>5</v>
      </c>
      <c r="BF576" s="3">
        <v>200</v>
      </c>
      <c r="BG576" s="3">
        <v>5</v>
      </c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6">
        <f t="shared" si="136"/>
        <v>7600</v>
      </c>
      <c r="CR576" s="6">
        <f t="shared" si="142"/>
        <v>5850</v>
      </c>
      <c r="CS576" s="6">
        <f t="shared" si="137"/>
        <v>1350</v>
      </c>
      <c r="CT576" s="6">
        <f t="shared" si="143"/>
        <v>4000</v>
      </c>
      <c r="CU576" s="6">
        <f t="shared" si="138"/>
        <v>0</v>
      </c>
      <c r="CV576" s="6"/>
      <c r="CW576" s="6"/>
      <c r="CX576" s="6">
        <f t="shared" si="139"/>
        <v>18800</v>
      </c>
      <c r="CY576" s="3" t="s">
        <v>256</v>
      </c>
    </row>
    <row r="577" spans="1:103" x14ac:dyDescent="0.3">
      <c r="A577" s="2">
        <v>44406</v>
      </c>
      <c r="B577" s="2" t="str">
        <f t="shared" si="127"/>
        <v>Jul</v>
      </c>
      <c r="C577" s="3">
        <f t="shared" si="128"/>
        <v>31</v>
      </c>
      <c r="D577" s="2" t="str">
        <f t="shared" si="129"/>
        <v>Thu</v>
      </c>
      <c r="E577" s="2" t="str">
        <f t="shared" si="130"/>
        <v>2021</v>
      </c>
      <c r="F577" s="3">
        <f t="shared" si="131"/>
        <v>1</v>
      </c>
      <c r="G577" s="3">
        <f t="shared" si="132"/>
        <v>0</v>
      </c>
      <c r="H577" s="3">
        <v>1</v>
      </c>
      <c r="I577" s="3">
        <f t="shared" ca="1" si="133"/>
        <v>1</v>
      </c>
      <c r="J577" s="3" t="s">
        <v>71</v>
      </c>
      <c r="K577" s="3"/>
      <c r="L577" s="3"/>
      <c r="M577" s="3">
        <f t="shared" si="134"/>
        <v>0</v>
      </c>
      <c r="N577" s="3" t="str">
        <f t="shared" si="135"/>
        <v>No Lift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6">
        <f t="shared" si="136"/>
        <v>0</v>
      </c>
      <c r="CR577" s="6">
        <f t="shared" si="142"/>
        <v>0</v>
      </c>
      <c r="CS577" s="6">
        <f t="shared" si="137"/>
        <v>0</v>
      </c>
      <c r="CT577" s="6">
        <f t="shared" si="143"/>
        <v>0</v>
      </c>
      <c r="CU577" s="6">
        <f t="shared" si="138"/>
        <v>0</v>
      </c>
      <c r="CV577" s="6"/>
      <c r="CW577" s="6"/>
      <c r="CX577" s="6">
        <f t="shared" si="139"/>
        <v>0</v>
      </c>
      <c r="CY577" s="3" t="s">
        <v>257</v>
      </c>
    </row>
    <row r="578" spans="1:103" x14ac:dyDescent="0.3">
      <c r="A578" s="2">
        <v>44407</v>
      </c>
      <c r="B578" s="2" t="str">
        <f t="shared" ref="B578:B641" si="144">TEXT(A578, "Mmm")</f>
        <v>Jul</v>
      </c>
      <c r="C578" s="3">
        <f t="shared" ref="C578:C641" si="145">WEEKNUM(A578)</f>
        <v>31</v>
      </c>
      <c r="D578" s="2" t="str">
        <f t="shared" ref="D578:D641" si="146">TEXT(A578,"Ddd")</f>
        <v>Fri</v>
      </c>
      <c r="E578" s="2" t="str">
        <f t="shared" ref="E578:E641" si="147">TEXT(A578,"Yyyy")</f>
        <v>2021</v>
      </c>
      <c r="F578" s="3">
        <f t="shared" ref="F578:F641" si="148">IF(OR(WEEKDAY(A578)=1, WEEKDAY(A578)=7), 0, 1)</f>
        <v>1</v>
      </c>
      <c r="G578" s="3">
        <f t="shared" ref="G578:G641" si="149">IF(OR(WEEKDAY(A578)=1, WEEKDAY(A578)=7), 1, 0)</f>
        <v>0</v>
      </c>
      <c r="H578" s="3">
        <v>1</v>
      </c>
      <c r="I578" s="3">
        <f t="shared" ref="I578:I641" ca="1" si="150">IF(A578&lt;TODAY(), 1, 0)</f>
        <v>1</v>
      </c>
      <c r="J578" s="3" t="s">
        <v>71</v>
      </c>
      <c r="K578" s="3"/>
      <c r="L578" s="3"/>
      <c r="M578" s="3">
        <f t="shared" ref="M578:M641" si="151">IF(OR(COUNTIF(O578, "Leg*"), COUNTIF(O578, "Upper*"), COUNTIF(O578, "Should*")), 1, 0)</f>
        <v>0</v>
      </c>
      <c r="N578" s="3" t="str">
        <f t="shared" ref="N578:N641" si="152">IF(COUNTIF(O578,"Leg*")=1, "Legs", IF(COUNTIF(O578, "Upp*")=1, "Upper", IF(ISBLANK(O578), "No Lift", "Shoulders")))</f>
        <v>No Lift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6">
        <f t="shared" ref="CQ578:CQ641" si="153">IFERROR(Q578*R578, 0)+IFERROR(S578*T578, 0)+IFERROR(U578*V578, 0)+IFERROR(W578*X578, 0)+IFERROR(Y578*Z578, 0)</f>
        <v>0</v>
      </c>
      <c r="CR578" s="6">
        <f t="shared" si="142"/>
        <v>0</v>
      </c>
      <c r="CS578" s="6">
        <f t="shared" ref="CS578:CS641" si="154">IFERROR(AO578*AP578, 0)+IFERROR(AQ578*AR578, 0)+IFERROR(AS578*AT578, 0)+IFERROR(AU578*AV578, 0)+IFERROR(AW578*AX578, 0)</f>
        <v>0</v>
      </c>
      <c r="CT578" s="6">
        <f t="shared" si="143"/>
        <v>0</v>
      </c>
      <c r="CU578" s="6">
        <f t="shared" ref="CU578:CU641" si="155">IFERROR(BK578*BL578, 0)+IFERROR(BM578*BN578, 0)+IFERROR(BO578*BP578, 0)+IFERROR(BQ578*BR578, 0)+IFERROR(BS578*BT578, 0)</f>
        <v>0</v>
      </c>
      <c r="CV578" s="6"/>
      <c r="CW578" s="6"/>
      <c r="CX578" s="6">
        <f t="shared" ref="CX578:CX641" si="156">SUM(CQ578:CU578)</f>
        <v>0</v>
      </c>
      <c r="CY578" s="3" t="s">
        <v>257</v>
      </c>
    </row>
    <row r="579" spans="1:103" x14ac:dyDescent="0.3">
      <c r="A579" s="2">
        <v>44408</v>
      </c>
      <c r="B579" s="2" t="str">
        <f t="shared" si="144"/>
        <v>Jul</v>
      </c>
      <c r="C579" s="3">
        <f t="shared" si="145"/>
        <v>31</v>
      </c>
      <c r="D579" s="2" t="str">
        <f t="shared" si="146"/>
        <v>Sat</v>
      </c>
      <c r="E579" s="2" t="str">
        <f t="shared" si="147"/>
        <v>2021</v>
      </c>
      <c r="F579" s="3">
        <f t="shared" si="148"/>
        <v>0</v>
      </c>
      <c r="G579" s="3">
        <f t="shared" si="149"/>
        <v>1</v>
      </c>
      <c r="H579" s="3">
        <v>1</v>
      </c>
      <c r="I579" s="3">
        <f t="shared" ca="1" si="150"/>
        <v>1</v>
      </c>
      <c r="J579" s="3" t="s">
        <v>71</v>
      </c>
      <c r="K579" s="3"/>
      <c r="L579" s="3"/>
      <c r="M579" s="3">
        <f t="shared" si="151"/>
        <v>0</v>
      </c>
      <c r="N579" s="3" t="str">
        <f t="shared" si="152"/>
        <v>No Lift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6">
        <f t="shared" si="153"/>
        <v>0</v>
      </c>
      <c r="CR579" s="6">
        <f t="shared" si="142"/>
        <v>0</v>
      </c>
      <c r="CS579" s="6">
        <f t="shared" si="154"/>
        <v>0</v>
      </c>
      <c r="CT579" s="6">
        <f t="shared" si="143"/>
        <v>0</v>
      </c>
      <c r="CU579" s="6">
        <f t="shared" si="155"/>
        <v>0</v>
      </c>
      <c r="CV579" s="6"/>
      <c r="CW579" s="6"/>
      <c r="CX579" s="6">
        <f t="shared" si="156"/>
        <v>0</v>
      </c>
      <c r="CY579" s="3" t="s">
        <v>257</v>
      </c>
    </row>
    <row r="580" spans="1:103" x14ac:dyDescent="0.3">
      <c r="A580" s="2">
        <v>44409</v>
      </c>
      <c r="B580" s="2" t="str">
        <f t="shared" si="144"/>
        <v>Aug</v>
      </c>
      <c r="C580" s="3">
        <f t="shared" si="145"/>
        <v>32</v>
      </c>
      <c r="D580" s="2" t="str">
        <f t="shared" si="146"/>
        <v>Sun</v>
      </c>
      <c r="E580" s="2" t="str">
        <f t="shared" si="147"/>
        <v>2021</v>
      </c>
      <c r="F580" s="3">
        <f t="shared" si="148"/>
        <v>0</v>
      </c>
      <c r="G580" s="3">
        <f t="shared" si="149"/>
        <v>1</v>
      </c>
      <c r="H580" s="3">
        <v>1</v>
      </c>
      <c r="I580" s="3">
        <f t="shared" ca="1" si="150"/>
        <v>1</v>
      </c>
      <c r="J580" s="3" t="s">
        <v>71</v>
      </c>
      <c r="K580" s="3"/>
      <c r="L580" s="3"/>
      <c r="M580" s="3">
        <f t="shared" si="151"/>
        <v>0</v>
      </c>
      <c r="N580" s="3" t="str">
        <f t="shared" si="152"/>
        <v>No Lift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6">
        <f t="shared" si="153"/>
        <v>0</v>
      </c>
      <c r="CR580" s="6">
        <f t="shared" si="142"/>
        <v>0</v>
      </c>
      <c r="CS580" s="6">
        <f t="shared" si="154"/>
        <v>0</v>
      </c>
      <c r="CT580" s="6">
        <f t="shared" si="143"/>
        <v>0</v>
      </c>
      <c r="CU580" s="6">
        <f t="shared" si="155"/>
        <v>0</v>
      </c>
      <c r="CV580" s="6"/>
      <c r="CW580" s="6"/>
      <c r="CX580" s="6">
        <f t="shared" si="156"/>
        <v>0</v>
      </c>
      <c r="CY580" s="3" t="s">
        <v>257</v>
      </c>
    </row>
    <row r="581" spans="1:103" x14ac:dyDescent="0.3">
      <c r="A581" s="2">
        <v>44410</v>
      </c>
      <c r="B581" s="2" t="str">
        <f t="shared" si="144"/>
        <v>Aug</v>
      </c>
      <c r="C581" s="3">
        <f t="shared" si="145"/>
        <v>32</v>
      </c>
      <c r="D581" s="2" t="str">
        <f t="shared" si="146"/>
        <v>Mon</v>
      </c>
      <c r="E581" s="2" t="str">
        <f t="shared" si="147"/>
        <v>2021</v>
      </c>
      <c r="F581" s="3">
        <f t="shared" si="148"/>
        <v>1</v>
      </c>
      <c r="G581" s="3">
        <f t="shared" si="149"/>
        <v>0</v>
      </c>
      <c r="H581" s="3">
        <v>1</v>
      </c>
      <c r="I581" s="3">
        <f t="shared" ca="1" si="150"/>
        <v>1</v>
      </c>
      <c r="J581" s="3" t="s">
        <v>71</v>
      </c>
      <c r="K581" s="3"/>
      <c r="L581" s="3"/>
      <c r="M581" s="3">
        <f t="shared" si="151"/>
        <v>0</v>
      </c>
      <c r="N581" s="3" t="str">
        <f t="shared" si="152"/>
        <v>No Lift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6">
        <f t="shared" si="153"/>
        <v>0</v>
      </c>
      <c r="CR581" s="6">
        <f t="shared" si="142"/>
        <v>0</v>
      </c>
      <c r="CS581" s="6">
        <f t="shared" si="154"/>
        <v>0</v>
      </c>
      <c r="CT581" s="6">
        <f t="shared" si="143"/>
        <v>0</v>
      </c>
      <c r="CU581" s="6">
        <f t="shared" si="155"/>
        <v>0</v>
      </c>
      <c r="CV581" s="6"/>
      <c r="CW581" s="6"/>
      <c r="CX581" s="6">
        <f t="shared" si="156"/>
        <v>0</v>
      </c>
      <c r="CY581" s="3" t="s">
        <v>257</v>
      </c>
    </row>
    <row r="582" spans="1:103" x14ac:dyDescent="0.3">
      <c r="A582" s="2">
        <v>44411</v>
      </c>
      <c r="B582" s="2" t="str">
        <f t="shared" si="144"/>
        <v>Aug</v>
      </c>
      <c r="C582" s="3">
        <f t="shared" si="145"/>
        <v>32</v>
      </c>
      <c r="D582" s="2" t="str">
        <f t="shared" si="146"/>
        <v>Tue</v>
      </c>
      <c r="E582" s="2" t="str">
        <f t="shared" si="147"/>
        <v>2021</v>
      </c>
      <c r="F582" s="3">
        <f t="shared" si="148"/>
        <v>1</v>
      </c>
      <c r="G582" s="3">
        <f t="shared" si="149"/>
        <v>0</v>
      </c>
      <c r="H582" s="3">
        <v>1</v>
      </c>
      <c r="I582" s="3">
        <f t="shared" ca="1" si="150"/>
        <v>1</v>
      </c>
      <c r="J582" s="3" t="s">
        <v>71</v>
      </c>
      <c r="K582" s="3"/>
      <c r="L582" s="3"/>
      <c r="M582" s="3">
        <f t="shared" si="151"/>
        <v>0</v>
      </c>
      <c r="N582" s="3" t="str">
        <f t="shared" si="152"/>
        <v>No Lift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6">
        <f t="shared" si="153"/>
        <v>0</v>
      </c>
      <c r="CR582" s="6">
        <f t="shared" si="142"/>
        <v>0</v>
      </c>
      <c r="CS582" s="6">
        <f t="shared" si="154"/>
        <v>0</v>
      </c>
      <c r="CT582" s="6">
        <f t="shared" si="143"/>
        <v>0</v>
      </c>
      <c r="CU582" s="6">
        <f t="shared" si="155"/>
        <v>0</v>
      </c>
      <c r="CV582" s="6"/>
      <c r="CW582" s="6"/>
      <c r="CX582" s="6">
        <f t="shared" si="156"/>
        <v>0</v>
      </c>
      <c r="CY582" s="3" t="s">
        <v>257</v>
      </c>
    </row>
    <row r="583" spans="1:103" x14ac:dyDescent="0.3">
      <c r="A583" s="2">
        <v>44412</v>
      </c>
      <c r="B583" s="2" t="str">
        <f t="shared" si="144"/>
        <v>Aug</v>
      </c>
      <c r="C583" s="3">
        <f t="shared" si="145"/>
        <v>32</v>
      </c>
      <c r="D583" s="2" t="str">
        <f t="shared" si="146"/>
        <v>Wed</v>
      </c>
      <c r="E583" s="2" t="str">
        <f t="shared" si="147"/>
        <v>2021</v>
      </c>
      <c r="F583" s="3">
        <f t="shared" si="148"/>
        <v>1</v>
      </c>
      <c r="G583" s="3">
        <f t="shared" si="149"/>
        <v>0</v>
      </c>
      <c r="H583" s="3">
        <v>1</v>
      </c>
      <c r="I583" s="3">
        <f t="shared" ca="1" si="150"/>
        <v>1</v>
      </c>
      <c r="J583" s="3" t="s">
        <v>71</v>
      </c>
      <c r="K583" s="3" t="s">
        <v>103</v>
      </c>
      <c r="L583" s="3"/>
      <c r="M583" s="3">
        <f t="shared" si="151"/>
        <v>1</v>
      </c>
      <c r="N583" s="3" t="str">
        <f t="shared" si="152"/>
        <v>Legs</v>
      </c>
      <c r="O583" s="3" t="s">
        <v>48</v>
      </c>
      <c r="P583" s="3" t="s">
        <v>100</v>
      </c>
      <c r="Q583" s="3">
        <v>125</v>
      </c>
      <c r="R583" s="3">
        <v>10</v>
      </c>
      <c r="S583" s="3">
        <v>125</v>
      </c>
      <c r="T583" s="3">
        <v>10</v>
      </c>
      <c r="U583" s="3">
        <v>135</v>
      </c>
      <c r="V583" s="3">
        <v>10</v>
      </c>
      <c r="W583" s="3">
        <v>135</v>
      </c>
      <c r="X583" s="3">
        <v>10</v>
      </c>
      <c r="Y583" s="3"/>
      <c r="Z583" s="3"/>
      <c r="AA583" s="3"/>
      <c r="AB583" s="3"/>
      <c r="AC583" s="3" t="s">
        <v>72</v>
      </c>
      <c r="AD583" s="3">
        <v>175</v>
      </c>
      <c r="AE583" s="3">
        <v>10</v>
      </c>
      <c r="AF583" s="3">
        <v>175</v>
      </c>
      <c r="AG583" s="3">
        <v>10</v>
      </c>
      <c r="AH583" s="3">
        <v>175</v>
      </c>
      <c r="AI583" s="3">
        <v>10</v>
      </c>
      <c r="AJ583" s="3"/>
      <c r="AK583" s="3"/>
      <c r="AL583" s="3"/>
      <c r="AM583" s="3"/>
      <c r="AN583" s="3" t="s">
        <v>107</v>
      </c>
      <c r="AO583" s="3">
        <v>45</v>
      </c>
      <c r="AP583" s="3">
        <v>10</v>
      </c>
      <c r="AQ583" s="3">
        <v>45</v>
      </c>
      <c r="AR583" s="3">
        <v>10</v>
      </c>
      <c r="AS583" s="3">
        <v>45</v>
      </c>
      <c r="AT583" s="3">
        <v>10</v>
      </c>
      <c r="AU583" s="3"/>
      <c r="AV583" s="3"/>
      <c r="AW583" s="3"/>
      <c r="AX583" s="3"/>
      <c r="AY583" s="3" t="s">
        <v>101</v>
      </c>
      <c r="AZ583" s="3">
        <v>140</v>
      </c>
      <c r="BA583" s="3">
        <v>10</v>
      </c>
      <c r="BB583" s="3">
        <v>160</v>
      </c>
      <c r="BC583" s="3">
        <v>10</v>
      </c>
      <c r="BD583" s="3">
        <v>160</v>
      </c>
      <c r="BE583" s="3">
        <v>10</v>
      </c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6">
        <f t="shared" si="153"/>
        <v>5200</v>
      </c>
      <c r="CR583" s="6">
        <f t="shared" si="142"/>
        <v>5250</v>
      </c>
      <c r="CS583" s="6">
        <f t="shared" si="154"/>
        <v>1350</v>
      </c>
      <c r="CT583" s="6">
        <f t="shared" si="143"/>
        <v>4600</v>
      </c>
      <c r="CU583" s="6">
        <f t="shared" si="155"/>
        <v>0</v>
      </c>
      <c r="CV583" s="6"/>
      <c r="CW583" s="6"/>
      <c r="CX583" s="6">
        <f t="shared" si="156"/>
        <v>16400</v>
      </c>
      <c r="CY583" s="3" t="s">
        <v>256</v>
      </c>
    </row>
    <row r="584" spans="1:103" x14ac:dyDescent="0.3">
      <c r="A584" s="2">
        <v>44413</v>
      </c>
      <c r="B584" s="2" t="str">
        <f t="shared" si="144"/>
        <v>Aug</v>
      </c>
      <c r="C584" s="3">
        <f t="shared" si="145"/>
        <v>32</v>
      </c>
      <c r="D584" s="2" t="str">
        <f t="shared" si="146"/>
        <v>Thu</v>
      </c>
      <c r="E584" s="2" t="str">
        <f t="shared" si="147"/>
        <v>2021</v>
      </c>
      <c r="F584" s="3">
        <f t="shared" si="148"/>
        <v>1</v>
      </c>
      <c r="G584" s="3">
        <f t="shared" si="149"/>
        <v>0</v>
      </c>
      <c r="H584" s="3">
        <v>1</v>
      </c>
      <c r="I584" s="3">
        <f t="shared" ca="1" si="150"/>
        <v>1</v>
      </c>
      <c r="J584" s="3" t="s">
        <v>71</v>
      </c>
      <c r="K584" s="3"/>
      <c r="L584" s="3"/>
      <c r="M584" s="3">
        <f t="shared" si="151"/>
        <v>0</v>
      </c>
      <c r="N584" s="3" t="str">
        <f t="shared" si="152"/>
        <v>No Lift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6">
        <f t="shared" si="153"/>
        <v>0</v>
      </c>
      <c r="CR584" s="6">
        <f t="shared" si="142"/>
        <v>0</v>
      </c>
      <c r="CS584" s="6">
        <f t="shared" si="154"/>
        <v>0</v>
      </c>
      <c r="CT584" s="6">
        <f t="shared" si="143"/>
        <v>0</v>
      </c>
      <c r="CU584" s="6">
        <f t="shared" si="155"/>
        <v>0</v>
      </c>
      <c r="CV584" s="6"/>
      <c r="CW584" s="6"/>
      <c r="CX584" s="6">
        <f t="shared" si="156"/>
        <v>0</v>
      </c>
      <c r="CY584" s="3" t="s">
        <v>257</v>
      </c>
    </row>
    <row r="585" spans="1:103" x14ac:dyDescent="0.3">
      <c r="A585" s="2">
        <v>44414</v>
      </c>
      <c r="B585" s="2" t="str">
        <f t="shared" si="144"/>
        <v>Aug</v>
      </c>
      <c r="C585" s="3">
        <f t="shared" si="145"/>
        <v>32</v>
      </c>
      <c r="D585" s="2" t="str">
        <f t="shared" si="146"/>
        <v>Fri</v>
      </c>
      <c r="E585" s="2" t="str">
        <f t="shared" si="147"/>
        <v>2021</v>
      </c>
      <c r="F585" s="3">
        <f t="shared" si="148"/>
        <v>1</v>
      </c>
      <c r="G585" s="3">
        <f t="shared" si="149"/>
        <v>0</v>
      </c>
      <c r="H585" s="3">
        <v>1</v>
      </c>
      <c r="I585" s="3">
        <f t="shared" ca="1" si="150"/>
        <v>1</v>
      </c>
      <c r="J585" s="3" t="s">
        <v>71</v>
      </c>
      <c r="K585" s="3"/>
      <c r="L585" s="3"/>
      <c r="M585" s="3">
        <f t="shared" si="151"/>
        <v>0</v>
      </c>
      <c r="N585" s="3" t="str">
        <f t="shared" si="152"/>
        <v>No Lift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6">
        <f t="shared" si="153"/>
        <v>0</v>
      </c>
      <c r="CR585" s="6">
        <f t="shared" si="142"/>
        <v>0</v>
      </c>
      <c r="CS585" s="6">
        <f t="shared" si="154"/>
        <v>0</v>
      </c>
      <c r="CT585" s="6">
        <f t="shared" si="143"/>
        <v>0</v>
      </c>
      <c r="CU585" s="6">
        <f t="shared" si="155"/>
        <v>0</v>
      </c>
      <c r="CV585" s="6"/>
      <c r="CW585" s="6"/>
      <c r="CX585" s="6">
        <f t="shared" si="156"/>
        <v>0</v>
      </c>
      <c r="CY585" s="3" t="s">
        <v>257</v>
      </c>
    </row>
    <row r="586" spans="1:103" x14ac:dyDescent="0.3">
      <c r="A586" s="2">
        <v>44415</v>
      </c>
      <c r="B586" s="2" t="str">
        <f t="shared" si="144"/>
        <v>Aug</v>
      </c>
      <c r="C586" s="3">
        <f t="shared" si="145"/>
        <v>32</v>
      </c>
      <c r="D586" s="2" t="str">
        <f t="shared" si="146"/>
        <v>Sat</v>
      </c>
      <c r="E586" s="2" t="str">
        <f t="shared" si="147"/>
        <v>2021</v>
      </c>
      <c r="F586" s="3">
        <f t="shared" si="148"/>
        <v>0</v>
      </c>
      <c r="G586" s="3">
        <f t="shared" si="149"/>
        <v>1</v>
      </c>
      <c r="H586" s="3">
        <v>1</v>
      </c>
      <c r="I586" s="3">
        <f t="shared" ca="1" si="150"/>
        <v>1</v>
      </c>
      <c r="J586" s="3" t="s">
        <v>71</v>
      </c>
      <c r="K586" s="3"/>
      <c r="L586" s="3"/>
      <c r="M586" s="3">
        <f t="shared" si="151"/>
        <v>0</v>
      </c>
      <c r="N586" s="3" t="str">
        <f t="shared" si="152"/>
        <v>No Lift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6">
        <f t="shared" si="153"/>
        <v>0</v>
      </c>
      <c r="CR586" s="6">
        <f t="shared" si="142"/>
        <v>0</v>
      </c>
      <c r="CS586" s="6">
        <f t="shared" si="154"/>
        <v>0</v>
      </c>
      <c r="CT586" s="6">
        <f t="shared" si="143"/>
        <v>0</v>
      </c>
      <c r="CU586" s="6">
        <f t="shared" si="155"/>
        <v>0</v>
      </c>
      <c r="CV586" s="6"/>
      <c r="CW586" s="6"/>
      <c r="CX586" s="6">
        <f t="shared" si="156"/>
        <v>0</v>
      </c>
      <c r="CY586" s="3" t="s">
        <v>257</v>
      </c>
    </row>
    <row r="587" spans="1:103" x14ac:dyDescent="0.3">
      <c r="A587" s="2">
        <v>44416</v>
      </c>
      <c r="B587" s="2" t="str">
        <f t="shared" si="144"/>
        <v>Aug</v>
      </c>
      <c r="C587" s="3">
        <f t="shared" si="145"/>
        <v>33</v>
      </c>
      <c r="D587" s="2" t="str">
        <f t="shared" si="146"/>
        <v>Sun</v>
      </c>
      <c r="E587" s="2" t="str">
        <f t="shared" si="147"/>
        <v>2021</v>
      </c>
      <c r="F587" s="3">
        <f t="shared" si="148"/>
        <v>0</v>
      </c>
      <c r="G587" s="3">
        <f t="shared" si="149"/>
        <v>1</v>
      </c>
      <c r="H587" s="3">
        <v>1</v>
      </c>
      <c r="I587" s="3">
        <f t="shared" ca="1" si="150"/>
        <v>1</v>
      </c>
      <c r="J587" s="3" t="s">
        <v>71</v>
      </c>
      <c r="K587" s="3"/>
      <c r="L587" s="3"/>
      <c r="M587" s="3">
        <f t="shared" si="151"/>
        <v>0</v>
      </c>
      <c r="N587" s="3" t="str">
        <f t="shared" si="152"/>
        <v>No Lift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6">
        <f t="shared" si="153"/>
        <v>0</v>
      </c>
      <c r="CR587" s="6">
        <f t="shared" si="142"/>
        <v>0</v>
      </c>
      <c r="CS587" s="6">
        <f t="shared" si="154"/>
        <v>0</v>
      </c>
      <c r="CT587" s="6">
        <f t="shared" si="143"/>
        <v>0</v>
      </c>
      <c r="CU587" s="6">
        <f t="shared" si="155"/>
        <v>0</v>
      </c>
      <c r="CV587" s="6"/>
      <c r="CW587" s="6"/>
      <c r="CX587" s="6">
        <f t="shared" si="156"/>
        <v>0</v>
      </c>
      <c r="CY587" s="3" t="s">
        <v>257</v>
      </c>
    </row>
    <row r="588" spans="1:103" x14ac:dyDescent="0.3">
      <c r="A588" s="2">
        <v>44417</v>
      </c>
      <c r="B588" s="2" t="str">
        <f t="shared" si="144"/>
        <v>Aug</v>
      </c>
      <c r="C588" s="3">
        <f t="shared" si="145"/>
        <v>33</v>
      </c>
      <c r="D588" s="2" t="str">
        <f t="shared" si="146"/>
        <v>Mon</v>
      </c>
      <c r="E588" s="2" t="str">
        <f t="shared" si="147"/>
        <v>2021</v>
      </c>
      <c r="F588" s="3">
        <f t="shared" si="148"/>
        <v>1</v>
      </c>
      <c r="G588" s="3">
        <f t="shared" si="149"/>
        <v>0</v>
      </c>
      <c r="H588" s="3">
        <v>1</v>
      </c>
      <c r="I588" s="3">
        <f t="shared" ca="1" si="150"/>
        <v>1</v>
      </c>
      <c r="J588" s="3" t="s">
        <v>71</v>
      </c>
      <c r="K588" s="3"/>
      <c r="L588" s="3"/>
      <c r="M588" s="3">
        <f t="shared" si="151"/>
        <v>0</v>
      </c>
      <c r="N588" s="3" t="str">
        <f t="shared" si="152"/>
        <v>No Lift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6">
        <f t="shared" si="153"/>
        <v>0</v>
      </c>
      <c r="CR588" s="6">
        <f t="shared" si="142"/>
        <v>0</v>
      </c>
      <c r="CS588" s="6">
        <f t="shared" si="154"/>
        <v>0</v>
      </c>
      <c r="CT588" s="6">
        <f t="shared" si="143"/>
        <v>0</v>
      </c>
      <c r="CU588" s="6">
        <f t="shared" si="155"/>
        <v>0</v>
      </c>
      <c r="CV588" s="6"/>
      <c r="CW588" s="6"/>
      <c r="CX588" s="6">
        <f t="shared" si="156"/>
        <v>0</v>
      </c>
      <c r="CY588" s="3" t="s">
        <v>257</v>
      </c>
    </row>
    <row r="589" spans="1:103" x14ac:dyDescent="0.3">
      <c r="A589" s="2">
        <v>44418</v>
      </c>
      <c r="B589" s="2" t="str">
        <f t="shared" si="144"/>
        <v>Aug</v>
      </c>
      <c r="C589" s="3">
        <f t="shared" si="145"/>
        <v>33</v>
      </c>
      <c r="D589" s="2" t="str">
        <f t="shared" si="146"/>
        <v>Tue</v>
      </c>
      <c r="E589" s="2" t="str">
        <f t="shared" si="147"/>
        <v>2021</v>
      </c>
      <c r="F589" s="3">
        <f t="shared" si="148"/>
        <v>1</v>
      </c>
      <c r="G589" s="3">
        <f t="shared" si="149"/>
        <v>0</v>
      </c>
      <c r="H589" s="3">
        <v>1</v>
      </c>
      <c r="I589" s="3">
        <f t="shared" ca="1" si="150"/>
        <v>1</v>
      </c>
      <c r="J589" s="3" t="s">
        <v>71</v>
      </c>
      <c r="K589" s="3"/>
      <c r="L589" s="3"/>
      <c r="M589" s="3">
        <f t="shared" si="151"/>
        <v>0</v>
      </c>
      <c r="N589" s="3" t="str">
        <f t="shared" si="152"/>
        <v>No Lift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6">
        <f t="shared" si="153"/>
        <v>0</v>
      </c>
      <c r="CR589" s="6">
        <f t="shared" si="142"/>
        <v>0</v>
      </c>
      <c r="CS589" s="6">
        <f t="shared" si="154"/>
        <v>0</v>
      </c>
      <c r="CT589" s="6">
        <f t="shared" si="143"/>
        <v>0</v>
      </c>
      <c r="CU589" s="6">
        <f t="shared" si="155"/>
        <v>0</v>
      </c>
      <c r="CV589" s="6"/>
      <c r="CW589" s="6"/>
      <c r="CX589" s="6">
        <f t="shared" si="156"/>
        <v>0</v>
      </c>
      <c r="CY589" s="3" t="s">
        <v>257</v>
      </c>
    </row>
    <row r="590" spans="1:103" x14ac:dyDescent="0.3">
      <c r="A590" s="2">
        <v>44419</v>
      </c>
      <c r="B590" s="2" t="str">
        <f t="shared" si="144"/>
        <v>Aug</v>
      </c>
      <c r="C590" s="3">
        <f t="shared" si="145"/>
        <v>33</v>
      </c>
      <c r="D590" s="2" t="str">
        <f t="shared" si="146"/>
        <v>Wed</v>
      </c>
      <c r="E590" s="2" t="str">
        <f t="shared" si="147"/>
        <v>2021</v>
      </c>
      <c r="F590" s="3">
        <f t="shared" si="148"/>
        <v>1</v>
      </c>
      <c r="G590" s="3">
        <f t="shared" si="149"/>
        <v>0</v>
      </c>
      <c r="H590" s="3">
        <v>1</v>
      </c>
      <c r="I590" s="3">
        <f t="shared" ca="1" si="150"/>
        <v>1</v>
      </c>
      <c r="J590" s="3" t="s">
        <v>71</v>
      </c>
      <c r="K590" s="3"/>
      <c r="L590" s="3"/>
      <c r="M590" s="3">
        <f t="shared" si="151"/>
        <v>0</v>
      </c>
      <c r="N590" s="3" t="str">
        <f t="shared" si="152"/>
        <v>No Lift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6">
        <f t="shared" si="153"/>
        <v>0</v>
      </c>
      <c r="CR590" s="6">
        <f t="shared" si="142"/>
        <v>0</v>
      </c>
      <c r="CS590" s="6">
        <f t="shared" si="154"/>
        <v>0</v>
      </c>
      <c r="CT590" s="6">
        <f t="shared" si="143"/>
        <v>0</v>
      </c>
      <c r="CU590" s="6">
        <f t="shared" si="155"/>
        <v>0</v>
      </c>
      <c r="CV590" s="6"/>
      <c r="CW590" s="6"/>
      <c r="CX590" s="6">
        <f t="shared" si="156"/>
        <v>0</v>
      </c>
      <c r="CY590" s="3" t="s">
        <v>257</v>
      </c>
    </row>
    <row r="591" spans="1:103" x14ac:dyDescent="0.3">
      <c r="A591" s="2">
        <v>44420</v>
      </c>
      <c r="B591" s="2" t="str">
        <f t="shared" si="144"/>
        <v>Aug</v>
      </c>
      <c r="C591" s="3">
        <f t="shared" si="145"/>
        <v>33</v>
      </c>
      <c r="D591" s="2" t="str">
        <f t="shared" si="146"/>
        <v>Thu</v>
      </c>
      <c r="E591" s="2" t="str">
        <f t="shared" si="147"/>
        <v>2021</v>
      </c>
      <c r="F591" s="3">
        <f t="shared" si="148"/>
        <v>1</v>
      </c>
      <c r="G591" s="3">
        <f t="shared" si="149"/>
        <v>0</v>
      </c>
      <c r="H591" s="3">
        <v>1</v>
      </c>
      <c r="I591" s="3">
        <f t="shared" ca="1" si="150"/>
        <v>1</v>
      </c>
      <c r="J591" s="3" t="s">
        <v>71</v>
      </c>
      <c r="K591" s="3"/>
      <c r="L591" s="3"/>
      <c r="M591" s="3">
        <f t="shared" si="151"/>
        <v>0</v>
      </c>
      <c r="N591" s="3" t="str">
        <f t="shared" si="152"/>
        <v>No Lift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6">
        <f t="shared" si="153"/>
        <v>0</v>
      </c>
      <c r="CR591" s="6">
        <f t="shared" si="142"/>
        <v>0</v>
      </c>
      <c r="CS591" s="6">
        <f t="shared" si="154"/>
        <v>0</v>
      </c>
      <c r="CT591" s="6">
        <f t="shared" si="143"/>
        <v>0</v>
      </c>
      <c r="CU591" s="6">
        <f t="shared" si="155"/>
        <v>0</v>
      </c>
      <c r="CV591" s="6"/>
      <c r="CW591" s="6"/>
      <c r="CX591" s="6">
        <f t="shared" si="156"/>
        <v>0</v>
      </c>
      <c r="CY591" s="3" t="s">
        <v>257</v>
      </c>
    </row>
    <row r="592" spans="1:103" x14ac:dyDescent="0.3">
      <c r="A592" s="2">
        <v>44421</v>
      </c>
      <c r="B592" s="2" t="str">
        <f t="shared" si="144"/>
        <v>Aug</v>
      </c>
      <c r="C592" s="3">
        <f t="shared" si="145"/>
        <v>33</v>
      </c>
      <c r="D592" s="2" t="str">
        <f t="shared" si="146"/>
        <v>Fri</v>
      </c>
      <c r="E592" s="2" t="str">
        <f t="shared" si="147"/>
        <v>2021</v>
      </c>
      <c r="F592" s="3">
        <f t="shared" si="148"/>
        <v>1</v>
      </c>
      <c r="G592" s="3">
        <f t="shared" si="149"/>
        <v>0</v>
      </c>
      <c r="H592" s="3">
        <v>1</v>
      </c>
      <c r="I592" s="3">
        <f t="shared" ca="1" si="150"/>
        <v>1</v>
      </c>
      <c r="J592" s="3" t="s">
        <v>71</v>
      </c>
      <c r="K592" s="3"/>
      <c r="L592" s="3"/>
      <c r="M592" s="3">
        <f t="shared" si="151"/>
        <v>0</v>
      </c>
      <c r="N592" s="3" t="str">
        <f t="shared" si="152"/>
        <v>No Lift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6">
        <f t="shared" si="153"/>
        <v>0</v>
      </c>
      <c r="CR592" s="6">
        <f t="shared" si="142"/>
        <v>0</v>
      </c>
      <c r="CS592" s="6">
        <f t="shared" si="154"/>
        <v>0</v>
      </c>
      <c r="CT592" s="6">
        <f t="shared" si="143"/>
        <v>0</v>
      </c>
      <c r="CU592" s="6">
        <f t="shared" si="155"/>
        <v>0</v>
      </c>
      <c r="CV592" s="6"/>
      <c r="CW592" s="6"/>
      <c r="CX592" s="6">
        <f t="shared" si="156"/>
        <v>0</v>
      </c>
      <c r="CY592" s="3" t="s">
        <v>257</v>
      </c>
    </row>
    <row r="593" spans="1:103" x14ac:dyDescent="0.3">
      <c r="A593" s="2">
        <v>44422</v>
      </c>
      <c r="B593" s="2" t="str">
        <f t="shared" si="144"/>
        <v>Aug</v>
      </c>
      <c r="C593" s="3">
        <f t="shared" si="145"/>
        <v>33</v>
      </c>
      <c r="D593" s="2" t="str">
        <f t="shared" si="146"/>
        <v>Sat</v>
      </c>
      <c r="E593" s="2" t="str">
        <f t="shared" si="147"/>
        <v>2021</v>
      </c>
      <c r="F593" s="3">
        <f t="shared" si="148"/>
        <v>0</v>
      </c>
      <c r="G593" s="3">
        <f t="shared" si="149"/>
        <v>1</v>
      </c>
      <c r="H593" s="3">
        <v>1</v>
      </c>
      <c r="I593" s="3">
        <f t="shared" ca="1" si="150"/>
        <v>1</v>
      </c>
      <c r="J593" s="3" t="s">
        <v>71</v>
      </c>
      <c r="K593" s="3"/>
      <c r="L593" s="3"/>
      <c r="M593" s="3">
        <f t="shared" si="151"/>
        <v>0</v>
      </c>
      <c r="N593" s="3" t="str">
        <f t="shared" si="152"/>
        <v>No Lift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6">
        <f t="shared" si="153"/>
        <v>0</v>
      </c>
      <c r="CR593" s="6">
        <f t="shared" si="142"/>
        <v>0</v>
      </c>
      <c r="CS593" s="6">
        <f t="shared" si="154"/>
        <v>0</v>
      </c>
      <c r="CT593" s="6">
        <f t="shared" si="143"/>
        <v>0</v>
      </c>
      <c r="CU593" s="6">
        <f t="shared" si="155"/>
        <v>0</v>
      </c>
      <c r="CV593" s="6"/>
      <c r="CW593" s="6"/>
      <c r="CX593" s="6">
        <f t="shared" si="156"/>
        <v>0</v>
      </c>
      <c r="CY593" s="3" t="s">
        <v>257</v>
      </c>
    </row>
    <row r="594" spans="1:103" x14ac:dyDescent="0.3">
      <c r="A594" s="2">
        <v>44423</v>
      </c>
      <c r="B594" s="2" t="str">
        <f t="shared" si="144"/>
        <v>Aug</v>
      </c>
      <c r="C594" s="3">
        <f t="shared" si="145"/>
        <v>34</v>
      </c>
      <c r="D594" s="2" t="str">
        <f t="shared" si="146"/>
        <v>Sun</v>
      </c>
      <c r="E594" s="2" t="str">
        <f t="shared" si="147"/>
        <v>2021</v>
      </c>
      <c r="F594" s="3">
        <f t="shared" si="148"/>
        <v>0</v>
      </c>
      <c r="G594" s="3">
        <f t="shared" si="149"/>
        <v>1</v>
      </c>
      <c r="H594" s="3">
        <v>1</v>
      </c>
      <c r="I594" s="3">
        <f t="shared" ca="1" si="150"/>
        <v>1</v>
      </c>
      <c r="J594" s="3" t="s">
        <v>71</v>
      </c>
      <c r="K594" s="3"/>
      <c r="L594" s="3"/>
      <c r="M594" s="3">
        <f t="shared" si="151"/>
        <v>0</v>
      </c>
      <c r="N594" s="3" t="str">
        <f t="shared" si="152"/>
        <v>No Lift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6">
        <f t="shared" si="153"/>
        <v>0</v>
      </c>
      <c r="CR594" s="6">
        <f t="shared" si="142"/>
        <v>0</v>
      </c>
      <c r="CS594" s="6">
        <f t="shared" si="154"/>
        <v>0</v>
      </c>
      <c r="CT594" s="6">
        <f t="shared" si="143"/>
        <v>0</v>
      </c>
      <c r="CU594" s="6">
        <f t="shared" si="155"/>
        <v>0</v>
      </c>
      <c r="CV594" s="6"/>
      <c r="CW594" s="6"/>
      <c r="CX594" s="6">
        <f t="shared" si="156"/>
        <v>0</v>
      </c>
      <c r="CY594" s="3" t="s">
        <v>257</v>
      </c>
    </row>
    <row r="595" spans="1:103" x14ac:dyDescent="0.3">
      <c r="A595" s="2">
        <v>44424</v>
      </c>
      <c r="B595" s="2" t="str">
        <f t="shared" si="144"/>
        <v>Aug</v>
      </c>
      <c r="C595" s="3">
        <f t="shared" si="145"/>
        <v>34</v>
      </c>
      <c r="D595" s="2" t="str">
        <f t="shared" si="146"/>
        <v>Mon</v>
      </c>
      <c r="E595" s="2" t="str">
        <f t="shared" si="147"/>
        <v>2021</v>
      </c>
      <c r="F595" s="3">
        <f t="shared" si="148"/>
        <v>1</v>
      </c>
      <c r="G595" s="3">
        <f t="shared" si="149"/>
        <v>0</v>
      </c>
      <c r="H595" s="3">
        <v>1</v>
      </c>
      <c r="I595" s="3">
        <f t="shared" ca="1" si="150"/>
        <v>1</v>
      </c>
      <c r="J595" s="3" t="s">
        <v>71</v>
      </c>
      <c r="K595" s="3"/>
      <c r="L595" s="3"/>
      <c r="M595" s="3">
        <f t="shared" si="151"/>
        <v>0</v>
      </c>
      <c r="N595" s="3" t="str">
        <f t="shared" si="152"/>
        <v>No Lift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6">
        <f t="shared" si="153"/>
        <v>0</v>
      </c>
      <c r="CR595" s="6">
        <f t="shared" si="142"/>
        <v>0</v>
      </c>
      <c r="CS595" s="6">
        <f t="shared" si="154"/>
        <v>0</v>
      </c>
      <c r="CT595" s="6">
        <f t="shared" si="143"/>
        <v>0</v>
      </c>
      <c r="CU595" s="6">
        <f t="shared" si="155"/>
        <v>0</v>
      </c>
      <c r="CV595" s="6"/>
      <c r="CW595" s="6"/>
      <c r="CX595" s="6">
        <f t="shared" si="156"/>
        <v>0</v>
      </c>
      <c r="CY595" s="3" t="s">
        <v>257</v>
      </c>
    </row>
    <row r="596" spans="1:103" x14ac:dyDescent="0.3">
      <c r="A596" s="2">
        <v>44425</v>
      </c>
      <c r="B596" s="2" t="str">
        <f t="shared" si="144"/>
        <v>Aug</v>
      </c>
      <c r="C596" s="3">
        <f t="shared" si="145"/>
        <v>34</v>
      </c>
      <c r="D596" s="2" t="str">
        <f t="shared" si="146"/>
        <v>Tue</v>
      </c>
      <c r="E596" s="2" t="str">
        <f t="shared" si="147"/>
        <v>2021</v>
      </c>
      <c r="F596" s="3">
        <f t="shared" si="148"/>
        <v>1</v>
      </c>
      <c r="G596" s="3">
        <f t="shared" si="149"/>
        <v>0</v>
      </c>
      <c r="H596" s="3">
        <v>1</v>
      </c>
      <c r="I596" s="3">
        <f t="shared" ca="1" si="150"/>
        <v>1</v>
      </c>
      <c r="J596" s="3" t="s">
        <v>71</v>
      </c>
      <c r="K596" s="3"/>
      <c r="L596" s="3"/>
      <c r="M596" s="3">
        <f t="shared" si="151"/>
        <v>0</v>
      </c>
      <c r="N596" s="3" t="str">
        <f t="shared" si="152"/>
        <v>No Lift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6">
        <f t="shared" si="153"/>
        <v>0</v>
      </c>
      <c r="CR596" s="6">
        <f t="shared" si="142"/>
        <v>0</v>
      </c>
      <c r="CS596" s="6">
        <f t="shared" si="154"/>
        <v>0</v>
      </c>
      <c r="CT596" s="6">
        <f t="shared" si="143"/>
        <v>0</v>
      </c>
      <c r="CU596" s="6">
        <f t="shared" si="155"/>
        <v>0</v>
      </c>
      <c r="CV596" s="6"/>
      <c r="CW596" s="6"/>
      <c r="CX596" s="6">
        <f t="shared" si="156"/>
        <v>0</v>
      </c>
      <c r="CY596" s="3" t="s">
        <v>257</v>
      </c>
    </row>
    <row r="597" spans="1:103" x14ac:dyDescent="0.3">
      <c r="A597" s="2">
        <v>44426</v>
      </c>
      <c r="B597" s="2" t="str">
        <f t="shared" si="144"/>
        <v>Aug</v>
      </c>
      <c r="C597" s="3">
        <f t="shared" si="145"/>
        <v>34</v>
      </c>
      <c r="D597" s="2" t="str">
        <f t="shared" si="146"/>
        <v>Wed</v>
      </c>
      <c r="E597" s="2" t="str">
        <f t="shared" si="147"/>
        <v>2021</v>
      </c>
      <c r="F597" s="3">
        <f t="shared" si="148"/>
        <v>1</v>
      </c>
      <c r="G597" s="3">
        <f t="shared" si="149"/>
        <v>0</v>
      </c>
      <c r="H597" s="3">
        <v>1</v>
      </c>
      <c r="I597" s="3">
        <f t="shared" ca="1" si="150"/>
        <v>1</v>
      </c>
      <c r="J597" s="3" t="s">
        <v>71</v>
      </c>
      <c r="K597" s="3"/>
      <c r="L597" s="3"/>
      <c r="M597" s="3">
        <f t="shared" si="151"/>
        <v>0</v>
      </c>
      <c r="N597" s="3" t="str">
        <f t="shared" si="152"/>
        <v>No Lift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6">
        <f t="shared" si="153"/>
        <v>0</v>
      </c>
      <c r="CR597" s="6">
        <f t="shared" si="142"/>
        <v>0</v>
      </c>
      <c r="CS597" s="6">
        <f t="shared" si="154"/>
        <v>0</v>
      </c>
      <c r="CT597" s="6">
        <f t="shared" si="143"/>
        <v>0</v>
      </c>
      <c r="CU597" s="6">
        <f t="shared" si="155"/>
        <v>0</v>
      </c>
      <c r="CV597" s="6"/>
      <c r="CW597" s="6"/>
      <c r="CX597" s="6">
        <f t="shared" si="156"/>
        <v>0</v>
      </c>
      <c r="CY597" s="3" t="s">
        <v>257</v>
      </c>
    </row>
    <row r="598" spans="1:103" x14ac:dyDescent="0.3">
      <c r="A598" s="2">
        <v>44427</v>
      </c>
      <c r="B598" s="2" t="str">
        <f t="shared" si="144"/>
        <v>Aug</v>
      </c>
      <c r="C598" s="3">
        <f t="shared" si="145"/>
        <v>34</v>
      </c>
      <c r="D598" s="2" t="str">
        <f t="shared" si="146"/>
        <v>Thu</v>
      </c>
      <c r="E598" s="2" t="str">
        <f t="shared" si="147"/>
        <v>2021</v>
      </c>
      <c r="F598" s="3">
        <f t="shared" si="148"/>
        <v>1</v>
      </c>
      <c r="G598" s="3">
        <f t="shared" si="149"/>
        <v>0</v>
      </c>
      <c r="H598" s="3">
        <v>1</v>
      </c>
      <c r="I598" s="3">
        <f t="shared" ca="1" si="150"/>
        <v>1</v>
      </c>
      <c r="J598" s="3" t="s">
        <v>71</v>
      </c>
      <c r="K598" s="3"/>
      <c r="L598" s="3"/>
      <c r="M598" s="3">
        <f t="shared" si="151"/>
        <v>0</v>
      </c>
      <c r="N598" s="3" t="str">
        <f t="shared" si="152"/>
        <v>No Lift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6">
        <f t="shared" si="153"/>
        <v>0</v>
      </c>
      <c r="CR598" s="6">
        <f t="shared" si="142"/>
        <v>0</v>
      </c>
      <c r="CS598" s="6">
        <f t="shared" si="154"/>
        <v>0</v>
      </c>
      <c r="CT598" s="6">
        <f t="shared" si="143"/>
        <v>0</v>
      </c>
      <c r="CU598" s="6">
        <f t="shared" si="155"/>
        <v>0</v>
      </c>
      <c r="CV598" s="6"/>
      <c r="CW598" s="6"/>
      <c r="CX598" s="6">
        <f t="shared" si="156"/>
        <v>0</v>
      </c>
      <c r="CY598" s="3" t="s">
        <v>257</v>
      </c>
    </row>
    <row r="599" spans="1:103" x14ac:dyDescent="0.3">
      <c r="A599" s="2">
        <v>44428</v>
      </c>
      <c r="B599" s="2" t="str">
        <f t="shared" si="144"/>
        <v>Aug</v>
      </c>
      <c r="C599" s="3">
        <f t="shared" si="145"/>
        <v>34</v>
      </c>
      <c r="D599" s="2" t="str">
        <f t="shared" si="146"/>
        <v>Fri</v>
      </c>
      <c r="E599" s="2" t="str">
        <f t="shared" si="147"/>
        <v>2021</v>
      </c>
      <c r="F599" s="3">
        <f t="shared" si="148"/>
        <v>1</v>
      </c>
      <c r="G599" s="3">
        <f t="shared" si="149"/>
        <v>0</v>
      </c>
      <c r="H599" s="3">
        <v>1</v>
      </c>
      <c r="I599" s="3">
        <f t="shared" ca="1" si="150"/>
        <v>1</v>
      </c>
      <c r="J599" s="3" t="s">
        <v>71</v>
      </c>
      <c r="K599" s="3"/>
      <c r="L599" s="3"/>
      <c r="M599" s="3">
        <f t="shared" si="151"/>
        <v>0</v>
      </c>
      <c r="N599" s="3" t="str">
        <f t="shared" si="152"/>
        <v>No Lift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6">
        <f t="shared" si="153"/>
        <v>0</v>
      </c>
      <c r="CR599" s="6">
        <f t="shared" si="142"/>
        <v>0</v>
      </c>
      <c r="CS599" s="6">
        <f t="shared" si="154"/>
        <v>0</v>
      </c>
      <c r="CT599" s="6">
        <f t="shared" si="143"/>
        <v>0</v>
      </c>
      <c r="CU599" s="6">
        <f t="shared" si="155"/>
        <v>0</v>
      </c>
      <c r="CV599" s="6"/>
      <c r="CW599" s="6"/>
      <c r="CX599" s="6">
        <f t="shared" si="156"/>
        <v>0</v>
      </c>
      <c r="CY599" s="3" t="s">
        <v>257</v>
      </c>
    </row>
    <row r="600" spans="1:103" x14ac:dyDescent="0.3">
      <c r="A600" s="2">
        <v>44429</v>
      </c>
      <c r="B600" s="2" t="str">
        <f t="shared" si="144"/>
        <v>Aug</v>
      </c>
      <c r="C600" s="3">
        <f t="shared" si="145"/>
        <v>34</v>
      </c>
      <c r="D600" s="2" t="str">
        <f t="shared" si="146"/>
        <v>Sat</v>
      </c>
      <c r="E600" s="2" t="str">
        <f t="shared" si="147"/>
        <v>2021</v>
      </c>
      <c r="F600" s="3">
        <f t="shared" si="148"/>
        <v>0</v>
      </c>
      <c r="G600" s="3">
        <f t="shared" si="149"/>
        <v>1</v>
      </c>
      <c r="H600" s="3">
        <v>1</v>
      </c>
      <c r="I600" s="3">
        <f t="shared" ca="1" si="150"/>
        <v>1</v>
      </c>
      <c r="J600" s="3" t="s">
        <v>71</v>
      </c>
      <c r="K600" s="3"/>
      <c r="L600" s="3"/>
      <c r="M600" s="3">
        <f t="shared" si="151"/>
        <v>0</v>
      </c>
      <c r="N600" s="3" t="str">
        <f t="shared" si="152"/>
        <v>No Lift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6">
        <f t="shared" si="153"/>
        <v>0</v>
      </c>
      <c r="CR600" s="6">
        <f t="shared" si="142"/>
        <v>0</v>
      </c>
      <c r="CS600" s="6">
        <f t="shared" si="154"/>
        <v>0</v>
      </c>
      <c r="CT600" s="6">
        <f t="shared" si="143"/>
        <v>0</v>
      </c>
      <c r="CU600" s="6">
        <f t="shared" si="155"/>
        <v>0</v>
      </c>
      <c r="CV600" s="6"/>
      <c r="CW600" s="6"/>
      <c r="CX600" s="6">
        <f t="shared" si="156"/>
        <v>0</v>
      </c>
      <c r="CY600" s="3" t="s">
        <v>257</v>
      </c>
    </row>
    <row r="601" spans="1:103" x14ac:dyDescent="0.3">
      <c r="A601" s="2">
        <v>44430</v>
      </c>
      <c r="B601" s="2" t="str">
        <f t="shared" si="144"/>
        <v>Aug</v>
      </c>
      <c r="C601" s="3">
        <f t="shared" si="145"/>
        <v>35</v>
      </c>
      <c r="D601" s="2" t="str">
        <f t="shared" si="146"/>
        <v>Sun</v>
      </c>
      <c r="E601" s="2" t="str">
        <f t="shared" si="147"/>
        <v>2021</v>
      </c>
      <c r="F601" s="3">
        <f t="shared" si="148"/>
        <v>0</v>
      </c>
      <c r="G601" s="3">
        <f t="shared" si="149"/>
        <v>1</v>
      </c>
      <c r="H601" s="3">
        <v>1</v>
      </c>
      <c r="I601" s="3">
        <f t="shared" ca="1" si="150"/>
        <v>1</v>
      </c>
      <c r="J601" s="3" t="s">
        <v>71</v>
      </c>
      <c r="K601" s="3"/>
      <c r="L601" s="3"/>
      <c r="M601" s="3">
        <f t="shared" si="151"/>
        <v>0</v>
      </c>
      <c r="N601" s="3" t="str">
        <f t="shared" si="152"/>
        <v>No Lift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6">
        <f t="shared" si="153"/>
        <v>0</v>
      </c>
      <c r="CR601" s="6">
        <f t="shared" si="142"/>
        <v>0</v>
      </c>
      <c r="CS601" s="6">
        <f t="shared" si="154"/>
        <v>0</v>
      </c>
      <c r="CT601" s="6">
        <f t="shared" si="143"/>
        <v>0</v>
      </c>
      <c r="CU601" s="6">
        <f t="shared" si="155"/>
        <v>0</v>
      </c>
      <c r="CV601" s="6"/>
      <c r="CW601" s="6"/>
      <c r="CX601" s="6">
        <f t="shared" si="156"/>
        <v>0</v>
      </c>
      <c r="CY601" s="3" t="s">
        <v>257</v>
      </c>
    </row>
    <row r="602" spans="1:103" x14ac:dyDescent="0.3">
      <c r="A602" s="2">
        <v>44431</v>
      </c>
      <c r="B602" s="2" t="str">
        <f t="shared" si="144"/>
        <v>Aug</v>
      </c>
      <c r="C602" s="3">
        <f t="shared" si="145"/>
        <v>35</v>
      </c>
      <c r="D602" s="2" t="str">
        <f t="shared" si="146"/>
        <v>Mon</v>
      </c>
      <c r="E602" s="2" t="str">
        <f t="shared" si="147"/>
        <v>2021</v>
      </c>
      <c r="F602" s="3">
        <f t="shared" si="148"/>
        <v>1</v>
      </c>
      <c r="G602" s="3">
        <f t="shared" si="149"/>
        <v>0</v>
      </c>
      <c r="H602" s="3">
        <v>1</v>
      </c>
      <c r="I602" s="3">
        <f t="shared" ca="1" si="150"/>
        <v>1</v>
      </c>
      <c r="J602" s="3" t="s">
        <v>71</v>
      </c>
      <c r="K602" s="3"/>
      <c r="L602" s="3"/>
      <c r="M602" s="3">
        <f t="shared" si="151"/>
        <v>0</v>
      </c>
      <c r="N602" s="3" t="str">
        <f t="shared" si="152"/>
        <v>No Lift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6">
        <f t="shared" si="153"/>
        <v>0</v>
      </c>
      <c r="CR602" s="6">
        <f t="shared" si="142"/>
        <v>0</v>
      </c>
      <c r="CS602" s="6">
        <f t="shared" si="154"/>
        <v>0</v>
      </c>
      <c r="CT602" s="6">
        <f t="shared" si="143"/>
        <v>0</v>
      </c>
      <c r="CU602" s="6">
        <f t="shared" si="155"/>
        <v>0</v>
      </c>
      <c r="CV602" s="6"/>
      <c r="CW602" s="6"/>
      <c r="CX602" s="6">
        <f t="shared" si="156"/>
        <v>0</v>
      </c>
      <c r="CY602" s="3" t="s">
        <v>257</v>
      </c>
    </row>
    <row r="603" spans="1:103" x14ac:dyDescent="0.3">
      <c r="A603" s="2">
        <v>44432</v>
      </c>
      <c r="B603" s="2" t="str">
        <f t="shared" si="144"/>
        <v>Aug</v>
      </c>
      <c r="C603" s="3">
        <f t="shared" si="145"/>
        <v>35</v>
      </c>
      <c r="D603" s="2" t="str">
        <f t="shared" si="146"/>
        <v>Tue</v>
      </c>
      <c r="E603" s="2" t="str">
        <f t="shared" si="147"/>
        <v>2021</v>
      </c>
      <c r="F603" s="3">
        <f t="shared" si="148"/>
        <v>1</v>
      </c>
      <c r="G603" s="3">
        <f t="shared" si="149"/>
        <v>0</v>
      </c>
      <c r="H603" s="3">
        <v>1</v>
      </c>
      <c r="I603" s="3">
        <f t="shared" ca="1" si="150"/>
        <v>1</v>
      </c>
      <c r="J603" s="3" t="s">
        <v>71</v>
      </c>
      <c r="K603" s="3"/>
      <c r="L603" s="3"/>
      <c r="M603" s="3">
        <f t="shared" si="151"/>
        <v>0</v>
      </c>
      <c r="N603" s="3" t="str">
        <f t="shared" si="152"/>
        <v>No Lift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6">
        <f t="shared" si="153"/>
        <v>0</v>
      </c>
      <c r="CR603" s="6">
        <f t="shared" si="142"/>
        <v>0</v>
      </c>
      <c r="CS603" s="6">
        <f t="shared" si="154"/>
        <v>0</v>
      </c>
      <c r="CT603" s="6">
        <f t="shared" si="143"/>
        <v>0</v>
      </c>
      <c r="CU603" s="6">
        <f t="shared" si="155"/>
        <v>0</v>
      </c>
      <c r="CV603" s="6"/>
      <c r="CW603" s="6"/>
      <c r="CX603" s="6">
        <f t="shared" si="156"/>
        <v>0</v>
      </c>
      <c r="CY603" s="3" t="s">
        <v>257</v>
      </c>
    </row>
    <row r="604" spans="1:103" x14ac:dyDescent="0.3">
      <c r="A604" s="2">
        <v>44433</v>
      </c>
      <c r="B604" s="2" t="str">
        <f t="shared" si="144"/>
        <v>Aug</v>
      </c>
      <c r="C604" s="3">
        <f t="shared" si="145"/>
        <v>35</v>
      </c>
      <c r="D604" s="2" t="str">
        <f t="shared" si="146"/>
        <v>Wed</v>
      </c>
      <c r="E604" s="2" t="str">
        <f t="shared" si="147"/>
        <v>2021</v>
      </c>
      <c r="F604" s="3">
        <f t="shared" si="148"/>
        <v>1</v>
      </c>
      <c r="G604" s="3">
        <f t="shared" si="149"/>
        <v>0</v>
      </c>
      <c r="H604" s="3">
        <v>1</v>
      </c>
      <c r="I604" s="3">
        <f t="shared" ca="1" si="150"/>
        <v>1</v>
      </c>
      <c r="J604" s="3" t="s">
        <v>71</v>
      </c>
      <c r="K604" s="3"/>
      <c r="L604" s="3"/>
      <c r="M604" s="3">
        <f t="shared" si="151"/>
        <v>0</v>
      </c>
      <c r="N604" s="3" t="str">
        <f t="shared" si="152"/>
        <v>No Lift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6">
        <f t="shared" si="153"/>
        <v>0</v>
      </c>
      <c r="CR604" s="6">
        <f t="shared" si="142"/>
        <v>0</v>
      </c>
      <c r="CS604" s="6">
        <f t="shared" si="154"/>
        <v>0</v>
      </c>
      <c r="CT604" s="6">
        <f t="shared" si="143"/>
        <v>0</v>
      </c>
      <c r="CU604" s="6">
        <f t="shared" si="155"/>
        <v>0</v>
      </c>
      <c r="CV604" s="6"/>
      <c r="CW604" s="6"/>
      <c r="CX604" s="6">
        <f t="shared" si="156"/>
        <v>0</v>
      </c>
      <c r="CY604" s="3" t="s">
        <v>257</v>
      </c>
    </row>
    <row r="605" spans="1:103" x14ac:dyDescent="0.3">
      <c r="A605" s="2">
        <v>44434</v>
      </c>
      <c r="B605" s="2" t="str">
        <f t="shared" si="144"/>
        <v>Aug</v>
      </c>
      <c r="C605" s="3">
        <f t="shared" si="145"/>
        <v>35</v>
      </c>
      <c r="D605" s="2" t="str">
        <f t="shared" si="146"/>
        <v>Thu</v>
      </c>
      <c r="E605" s="2" t="str">
        <f t="shared" si="147"/>
        <v>2021</v>
      </c>
      <c r="F605" s="3">
        <f t="shared" si="148"/>
        <v>1</v>
      </c>
      <c r="G605" s="3">
        <f t="shared" si="149"/>
        <v>0</v>
      </c>
      <c r="H605" s="3">
        <v>1</v>
      </c>
      <c r="I605" s="3">
        <f t="shared" ca="1" si="150"/>
        <v>1</v>
      </c>
      <c r="J605" s="3" t="s">
        <v>71</v>
      </c>
      <c r="K605" s="3"/>
      <c r="L605" s="3"/>
      <c r="M605" s="3">
        <f t="shared" si="151"/>
        <v>0</v>
      </c>
      <c r="N605" s="3" t="str">
        <f t="shared" si="152"/>
        <v>No Lift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6">
        <f t="shared" si="153"/>
        <v>0</v>
      </c>
      <c r="CR605" s="6">
        <f t="shared" si="142"/>
        <v>0</v>
      </c>
      <c r="CS605" s="6">
        <f t="shared" si="154"/>
        <v>0</v>
      </c>
      <c r="CT605" s="6">
        <f t="shared" si="143"/>
        <v>0</v>
      </c>
      <c r="CU605" s="6">
        <f t="shared" si="155"/>
        <v>0</v>
      </c>
      <c r="CV605" s="6"/>
      <c r="CW605" s="6"/>
      <c r="CX605" s="6">
        <f t="shared" si="156"/>
        <v>0</v>
      </c>
      <c r="CY605" s="3" t="s">
        <v>257</v>
      </c>
    </row>
    <row r="606" spans="1:103" x14ac:dyDescent="0.3">
      <c r="A606" s="2">
        <v>44435</v>
      </c>
      <c r="B606" s="2" t="str">
        <f t="shared" si="144"/>
        <v>Aug</v>
      </c>
      <c r="C606" s="3">
        <f t="shared" si="145"/>
        <v>35</v>
      </c>
      <c r="D606" s="2" t="str">
        <f t="shared" si="146"/>
        <v>Fri</v>
      </c>
      <c r="E606" s="2" t="str">
        <f t="shared" si="147"/>
        <v>2021</v>
      </c>
      <c r="F606" s="3">
        <f t="shared" si="148"/>
        <v>1</v>
      </c>
      <c r="G606" s="3">
        <f t="shared" si="149"/>
        <v>0</v>
      </c>
      <c r="H606" s="3">
        <v>1</v>
      </c>
      <c r="I606" s="3">
        <f t="shared" ca="1" si="150"/>
        <v>1</v>
      </c>
      <c r="J606" s="3" t="s">
        <v>71</v>
      </c>
      <c r="K606" s="3"/>
      <c r="L606" s="3"/>
      <c r="M606" s="3">
        <f t="shared" si="151"/>
        <v>0</v>
      </c>
      <c r="N606" s="3" t="str">
        <f t="shared" si="152"/>
        <v>No Lift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6">
        <f t="shared" si="153"/>
        <v>0</v>
      </c>
      <c r="CR606" s="6">
        <f t="shared" si="142"/>
        <v>0</v>
      </c>
      <c r="CS606" s="6">
        <f t="shared" si="154"/>
        <v>0</v>
      </c>
      <c r="CT606" s="6">
        <f t="shared" si="143"/>
        <v>0</v>
      </c>
      <c r="CU606" s="6">
        <f t="shared" si="155"/>
        <v>0</v>
      </c>
      <c r="CV606" s="6"/>
      <c r="CW606" s="6"/>
      <c r="CX606" s="6">
        <f t="shared" si="156"/>
        <v>0</v>
      </c>
      <c r="CY606" s="3" t="s">
        <v>257</v>
      </c>
    </row>
    <row r="607" spans="1:103" x14ac:dyDescent="0.3">
      <c r="A607" s="2">
        <v>44436</v>
      </c>
      <c r="B607" s="2" t="str">
        <f t="shared" si="144"/>
        <v>Aug</v>
      </c>
      <c r="C607" s="3">
        <f t="shared" si="145"/>
        <v>35</v>
      </c>
      <c r="D607" s="2" t="str">
        <f t="shared" si="146"/>
        <v>Sat</v>
      </c>
      <c r="E607" s="2" t="str">
        <f t="shared" si="147"/>
        <v>2021</v>
      </c>
      <c r="F607" s="3">
        <f t="shared" si="148"/>
        <v>0</v>
      </c>
      <c r="G607" s="3">
        <f t="shared" si="149"/>
        <v>1</v>
      </c>
      <c r="H607" s="3">
        <v>1</v>
      </c>
      <c r="I607" s="3">
        <f t="shared" ca="1" si="150"/>
        <v>1</v>
      </c>
      <c r="J607" s="3" t="s">
        <v>71</v>
      </c>
      <c r="K607" s="3"/>
      <c r="L607" s="3"/>
      <c r="M607" s="3">
        <f t="shared" si="151"/>
        <v>0</v>
      </c>
      <c r="N607" s="3" t="str">
        <f t="shared" si="152"/>
        <v>No Lift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6">
        <f t="shared" si="153"/>
        <v>0</v>
      </c>
      <c r="CR607" s="6">
        <f t="shared" si="142"/>
        <v>0</v>
      </c>
      <c r="CS607" s="6">
        <f t="shared" si="154"/>
        <v>0</v>
      </c>
      <c r="CT607" s="6">
        <f t="shared" si="143"/>
        <v>0</v>
      </c>
      <c r="CU607" s="6">
        <f t="shared" si="155"/>
        <v>0</v>
      </c>
      <c r="CV607" s="6"/>
      <c r="CW607" s="6"/>
      <c r="CX607" s="6">
        <f t="shared" si="156"/>
        <v>0</v>
      </c>
      <c r="CY607" s="3" t="s">
        <v>257</v>
      </c>
    </row>
    <row r="608" spans="1:103" x14ac:dyDescent="0.3">
      <c r="A608" s="2">
        <v>44437</v>
      </c>
      <c r="B608" s="2" t="str">
        <f t="shared" si="144"/>
        <v>Aug</v>
      </c>
      <c r="C608" s="3">
        <f t="shared" si="145"/>
        <v>36</v>
      </c>
      <c r="D608" s="2" t="str">
        <f t="shared" si="146"/>
        <v>Sun</v>
      </c>
      <c r="E608" s="2" t="str">
        <f t="shared" si="147"/>
        <v>2021</v>
      </c>
      <c r="F608" s="3">
        <f t="shared" si="148"/>
        <v>0</v>
      </c>
      <c r="G608" s="3">
        <f t="shared" si="149"/>
        <v>1</v>
      </c>
      <c r="H608" s="3">
        <v>1</v>
      </c>
      <c r="I608" s="3">
        <f t="shared" ca="1" si="150"/>
        <v>1</v>
      </c>
      <c r="J608" s="3" t="s">
        <v>71</v>
      </c>
      <c r="K608" s="3"/>
      <c r="L608" s="3"/>
      <c r="M608" s="3">
        <f t="shared" si="151"/>
        <v>0</v>
      </c>
      <c r="N608" s="3" t="str">
        <f t="shared" si="152"/>
        <v>No Lift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6">
        <f t="shared" si="153"/>
        <v>0</v>
      </c>
      <c r="CR608" s="6">
        <f t="shared" ref="CR608:CR671" si="157">IFERROR(AD608*AE608, 0)+IFERROR(AF608*AG608, 0)+IFERROR(AH608*AI608, 0)+IFERROR(AJ608*AK608, 0)+IFERROR(AL608*AM608, 0)</f>
        <v>0</v>
      </c>
      <c r="CS608" s="6">
        <f t="shared" si="154"/>
        <v>0</v>
      </c>
      <c r="CT608" s="6">
        <f t="shared" si="143"/>
        <v>0</v>
      </c>
      <c r="CU608" s="6">
        <f t="shared" si="155"/>
        <v>0</v>
      </c>
      <c r="CV608" s="6"/>
      <c r="CW608" s="6"/>
      <c r="CX608" s="6">
        <f t="shared" si="156"/>
        <v>0</v>
      </c>
      <c r="CY608" s="3" t="s">
        <v>257</v>
      </c>
    </row>
    <row r="609" spans="1:103" x14ac:dyDescent="0.3">
      <c r="A609" s="2">
        <v>44438</v>
      </c>
      <c r="B609" s="2" t="str">
        <f t="shared" si="144"/>
        <v>Aug</v>
      </c>
      <c r="C609" s="3">
        <f t="shared" si="145"/>
        <v>36</v>
      </c>
      <c r="D609" s="2" t="str">
        <f t="shared" si="146"/>
        <v>Mon</v>
      </c>
      <c r="E609" s="2" t="str">
        <f t="shared" si="147"/>
        <v>2021</v>
      </c>
      <c r="F609" s="3">
        <f t="shared" si="148"/>
        <v>1</v>
      </c>
      <c r="G609" s="3">
        <f t="shared" si="149"/>
        <v>0</v>
      </c>
      <c r="H609" s="3">
        <v>1</v>
      </c>
      <c r="I609" s="3">
        <f t="shared" ca="1" si="150"/>
        <v>1</v>
      </c>
      <c r="J609" s="3" t="s">
        <v>71</v>
      </c>
      <c r="K609" s="3"/>
      <c r="L609" s="3"/>
      <c r="M609" s="3">
        <f t="shared" si="151"/>
        <v>0</v>
      </c>
      <c r="N609" s="3" t="str">
        <f t="shared" si="152"/>
        <v>No Lift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6">
        <f t="shared" si="153"/>
        <v>0</v>
      </c>
      <c r="CR609" s="6">
        <f t="shared" si="157"/>
        <v>0</v>
      </c>
      <c r="CS609" s="6">
        <f t="shared" si="154"/>
        <v>0</v>
      </c>
      <c r="CT609" s="6">
        <f t="shared" si="143"/>
        <v>0</v>
      </c>
      <c r="CU609" s="6">
        <f t="shared" si="155"/>
        <v>0</v>
      </c>
      <c r="CV609" s="6"/>
      <c r="CW609" s="6"/>
      <c r="CX609" s="6">
        <f t="shared" si="156"/>
        <v>0</v>
      </c>
      <c r="CY609" s="3" t="s">
        <v>257</v>
      </c>
    </row>
    <row r="610" spans="1:103" x14ac:dyDescent="0.3">
      <c r="A610" s="2">
        <v>44439</v>
      </c>
      <c r="B610" s="2" t="str">
        <f t="shared" si="144"/>
        <v>Aug</v>
      </c>
      <c r="C610" s="3">
        <f t="shared" si="145"/>
        <v>36</v>
      </c>
      <c r="D610" s="2" t="str">
        <f t="shared" si="146"/>
        <v>Tue</v>
      </c>
      <c r="E610" s="2" t="str">
        <f t="shared" si="147"/>
        <v>2021</v>
      </c>
      <c r="F610" s="3">
        <f t="shared" si="148"/>
        <v>1</v>
      </c>
      <c r="G610" s="3">
        <f t="shared" si="149"/>
        <v>0</v>
      </c>
      <c r="H610" s="3">
        <v>1</v>
      </c>
      <c r="I610" s="3">
        <f t="shared" ca="1" si="150"/>
        <v>1</v>
      </c>
      <c r="J610" s="3" t="s">
        <v>71</v>
      </c>
      <c r="K610" s="3"/>
      <c r="L610" s="3"/>
      <c r="M610" s="3">
        <f t="shared" si="151"/>
        <v>1</v>
      </c>
      <c r="N610" s="3" t="str">
        <f t="shared" si="152"/>
        <v>Upper</v>
      </c>
      <c r="O610" s="3" t="s">
        <v>49</v>
      </c>
      <c r="P610" s="3" t="s">
        <v>165</v>
      </c>
      <c r="Q610" s="3">
        <v>45</v>
      </c>
      <c r="R610" s="3">
        <v>10</v>
      </c>
      <c r="S610" s="3">
        <v>45</v>
      </c>
      <c r="T610" s="3">
        <v>10</v>
      </c>
      <c r="U610" s="3">
        <v>45</v>
      </c>
      <c r="V610" s="3">
        <v>10</v>
      </c>
      <c r="W610" s="3">
        <v>45</v>
      </c>
      <c r="X610" s="3">
        <v>10</v>
      </c>
      <c r="Y610" s="3"/>
      <c r="Z610" s="3"/>
      <c r="AA610" s="3"/>
      <c r="AB610" s="3"/>
      <c r="AC610" s="3" t="s">
        <v>166</v>
      </c>
      <c r="AD610" s="3">
        <v>15</v>
      </c>
      <c r="AE610" s="3">
        <v>10</v>
      </c>
      <c r="AF610" s="3">
        <v>15</v>
      </c>
      <c r="AG610" s="3">
        <v>10</v>
      </c>
      <c r="AH610" s="3">
        <v>15</v>
      </c>
      <c r="AI610" s="3">
        <v>10</v>
      </c>
      <c r="AJ610" s="3">
        <v>15</v>
      </c>
      <c r="AK610" s="3">
        <v>10</v>
      </c>
      <c r="AL610" s="3"/>
      <c r="AM610" s="3"/>
      <c r="AN610" s="3" t="s">
        <v>168</v>
      </c>
      <c r="AO610" s="3">
        <v>20</v>
      </c>
      <c r="AP610" s="3">
        <v>10</v>
      </c>
      <c r="AQ610" s="3">
        <v>20</v>
      </c>
      <c r="AR610" s="3">
        <v>10</v>
      </c>
      <c r="AS610" s="3">
        <v>20</v>
      </c>
      <c r="AT610" s="3">
        <v>10</v>
      </c>
      <c r="AU610" s="3"/>
      <c r="AV610" s="3"/>
      <c r="AW610" s="3"/>
      <c r="AX610" s="3"/>
      <c r="AY610" s="3" t="s">
        <v>170</v>
      </c>
      <c r="AZ610" s="3">
        <v>20</v>
      </c>
      <c r="BA610" s="3">
        <v>10</v>
      </c>
      <c r="BB610" s="3">
        <v>20</v>
      </c>
      <c r="BC610" s="3">
        <v>10</v>
      </c>
      <c r="BD610" s="3">
        <v>20</v>
      </c>
      <c r="BE610" s="3">
        <v>10</v>
      </c>
      <c r="BF610" s="3"/>
      <c r="BG610" s="3"/>
      <c r="BH610" s="3"/>
      <c r="BI610" s="3"/>
      <c r="BJ610" s="3" t="s">
        <v>171</v>
      </c>
      <c r="BK610" s="3">
        <v>20</v>
      </c>
      <c r="BL610" s="3">
        <v>10</v>
      </c>
      <c r="BM610" s="3">
        <v>30</v>
      </c>
      <c r="BN610" s="3">
        <v>10</v>
      </c>
      <c r="BO610" s="3">
        <v>30</v>
      </c>
      <c r="BP610" s="3">
        <v>10</v>
      </c>
      <c r="BQ610" s="3"/>
      <c r="BR610" s="3"/>
      <c r="BS610" s="3"/>
      <c r="BT610" s="3"/>
      <c r="BU610" s="3" t="s">
        <v>142</v>
      </c>
      <c r="BV610" s="3">
        <v>40</v>
      </c>
      <c r="BW610" s="3">
        <v>10</v>
      </c>
      <c r="BX610" s="3">
        <v>40</v>
      </c>
      <c r="BY610" s="3">
        <v>10</v>
      </c>
      <c r="BZ610" s="3">
        <v>40</v>
      </c>
      <c r="CA610" s="3">
        <v>9</v>
      </c>
      <c r="CB610" s="3"/>
      <c r="CC610" s="3"/>
      <c r="CD610" s="3"/>
      <c r="CE610" s="3"/>
      <c r="CF610" s="3" t="s">
        <v>146</v>
      </c>
      <c r="CG610" s="3">
        <v>10</v>
      </c>
      <c r="CH610" s="3">
        <v>10</v>
      </c>
      <c r="CI610" s="3">
        <v>10</v>
      </c>
      <c r="CJ610" s="3">
        <v>10</v>
      </c>
      <c r="CK610" s="3">
        <v>10</v>
      </c>
      <c r="CL610" s="3">
        <v>10</v>
      </c>
      <c r="CM610" s="3"/>
      <c r="CN610" s="3"/>
      <c r="CO610" s="3"/>
      <c r="CP610" s="3"/>
      <c r="CQ610" s="6">
        <f t="shared" si="153"/>
        <v>1800</v>
      </c>
      <c r="CR610" s="6">
        <f t="shared" si="157"/>
        <v>600</v>
      </c>
      <c r="CS610" s="6">
        <f t="shared" si="154"/>
        <v>600</v>
      </c>
      <c r="CT610" s="6">
        <f t="shared" si="143"/>
        <v>600</v>
      </c>
      <c r="CU610" s="6">
        <f t="shared" si="155"/>
        <v>800</v>
      </c>
      <c r="CV610" s="6">
        <f>IFERROR(BV610*BW610, 0)+IFERROR(BX610*BY610, 0)+IFERROR(BZ610*CA610, 0)+IFERROR(CB610*CC610, 0)+IFERROR(CD610*CE610, 0)</f>
        <v>1160</v>
      </c>
      <c r="CW610" s="6">
        <f>IFERROR(CG610*CH610, 0)+IFERROR(CI610*CJ610, 0)+IFERROR(CK610*CL610, 0)+IFERROR(CM610*CN610, 0)+IFERROR(CO610*CP610, 0)</f>
        <v>300</v>
      </c>
      <c r="CX610" s="6">
        <f t="shared" si="156"/>
        <v>4400</v>
      </c>
      <c r="CY610" s="3" t="s">
        <v>256</v>
      </c>
    </row>
    <row r="611" spans="1:103" x14ac:dyDescent="0.3">
      <c r="A611" s="2">
        <v>44440</v>
      </c>
      <c r="B611" s="2" t="str">
        <f t="shared" si="144"/>
        <v>Sep</v>
      </c>
      <c r="C611" s="3">
        <f t="shared" si="145"/>
        <v>36</v>
      </c>
      <c r="D611" s="2" t="str">
        <f t="shared" si="146"/>
        <v>Wed</v>
      </c>
      <c r="E611" s="2" t="str">
        <f t="shared" si="147"/>
        <v>2021</v>
      </c>
      <c r="F611" s="3">
        <f t="shared" si="148"/>
        <v>1</v>
      </c>
      <c r="G611" s="3">
        <f t="shared" si="149"/>
        <v>0</v>
      </c>
      <c r="H611" s="3">
        <v>1</v>
      </c>
      <c r="I611" s="3">
        <f t="shared" ca="1" si="150"/>
        <v>1</v>
      </c>
      <c r="J611" s="3" t="s">
        <v>71</v>
      </c>
      <c r="K611" s="3"/>
      <c r="L611" s="3"/>
      <c r="M611" s="3">
        <f t="shared" si="151"/>
        <v>0</v>
      </c>
      <c r="N611" s="3" t="str">
        <f t="shared" si="152"/>
        <v>No Lift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6">
        <f t="shared" si="153"/>
        <v>0</v>
      </c>
      <c r="CR611" s="6">
        <f t="shared" si="157"/>
        <v>0</v>
      </c>
      <c r="CS611" s="6">
        <f t="shared" si="154"/>
        <v>0</v>
      </c>
      <c r="CT611" s="6">
        <f t="shared" si="143"/>
        <v>0</v>
      </c>
      <c r="CU611" s="6">
        <f t="shared" si="155"/>
        <v>0</v>
      </c>
      <c r="CV611" s="6"/>
      <c r="CW611" s="6"/>
      <c r="CX611" s="6">
        <f t="shared" si="156"/>
        <v>0</v>
      </c>
      <c r="CY611" s="3" t="s">
        <v>257</v>
      </c>
    </row>
    <row r="612" spans="1:103" x14ac:dyDescent="0.3">
      <c r="A612" s="2">
        <v>44441</v>
      </c>
      <c r="B612" s="2" t="str">
        <f t="shared" si="144"/>
        <v>Sep</v>
      </c>
      <c r="C612" s="3">
        <f t="shared" si="145"/>
        <v>36</v>
      </c>
      <c r="D612" s="2" t="str">
        <f t="shared" si="146"/>
        <v>Thu</v>
      </c>
      <c r="E612" s="2" t="str">
        <f t="shared" si="147"/>
        <v>2021</v>
      </c>
      <c r="F612" s="3">
        <f t="shared" si="148"/>
        <v>1</v>
      </c>
      <c r="G612" s="3">
        <f t="shared" si="149"/>
        <v>0</v>
      </c>
      <c r="H612" s="3">
        <v>1</v>
      </c>
      <c r="I612" s="3">
        <f t="shared" ca="1" si="150"/>
        <v>1</v>
      </c>
      <c r="J612" s="3" t="s">
        <v>71</v>
      </c>
      <c r="K612" s="3"/>
      <c r="L612" s="3"/>
      <c r="M612" s="3">
        <f t="shared" si="151"/>
        <v>1</v>
      </c>
      <c r="N612" s="3" t="str">
        <f t="shared" si="152"/>
        <v>Legs</v>
      </c>
      <c r="O612" s="3" t="s">
        <v>45</v>
      </c>
      <c r="P612" s="3" t="s">
        <v>221</v>
      </c>
      <c r="Q612" s="3">
        <v>185</v>
      </c>
      <c r="R612" s="3">
        <v>10</v>
      </c>
      <c r="S612" s="3">
        <v>185</v>
      </c>
      <c r="T612" s="3">
        <v>10</v>
      </c>
      <c r="U612" s="3">
        <v>185</v>
      </c>
      <c r="V612" s="3">
        <v>10</v>
      </c>
      <c r="W612" s="3">
        <v>185</v>
      </c>
      <c r="X612" s="3">
        <v>10</v>
      </c>
      <c r="Y612" s="3"/>
      <c r="Z612" s="3"/>
      <c r="AA612" s="3"/>
      <c r="AB612" s="3"/>
      <c r="AC612" s="3" t="s">
        <v>223</v>
      </c>
      <c r="AD612" s="3">
        <v>90</v>
      </c>
      <c r="AE612" s="3">
        <v>9</v>
      </c>
      <c r="AF612" s="3">
        <v>90</v>
      </c>
      <c r="AG612" s="3">
        <v>10</v>
      </c>
      <c r="AH612" s="3">
        <v>90</v>
      </c>
      <c r="AI612" s="3">
        <v>10</v>
      </c>
      <c r="AJ612" s="3"/>
      <c r="AK612" s="3"/>
      <c r="AL612" s="3"/>
      <c r="AM612" s="3"/>
      <c r="AN612" s="3" t="s">
        <v>234</v>
      </c>
      <c r="AO612" s="3">
        <v>45</v>
      </c>
      <c r="AP612" s="3">
        <v>10</v>
      </c>
      <c r="AQ612" s="3">
        <v>45</v>
      </c>
      <c r="AR612" s="3">
        <v>10</v>
      </c>
      <c r="AS612" s="3">
        <v>45</v>
      </c>
      <c r="AT612" s="3">
        <v>10</v>
      </c>
      <c r="AU612" s="3"/>
      <c r="AV612" s="3"/>
      <c r="AW612" s="3"/>
      <c r="AX612" s="3"/>
      <c r="AY612" s="3" t="s">
        <v>101</v>
      </c>
      <c r="AZ612" s="3">
        <v>200</v>
      </c>
      <c r="BA612" s="3">
        <v>5</v>
      </c>
      <c r="BB612" s="3">
        <v>200</v>
      </c>
      <c r="BC612" s="3">
        <v>5</v>
      </c>
      <c r="BD612" s="3">
        <v>200</v>
      </c>
      <c r="BE612" s="3">
        <v>5</v>
      </c>
      <c r="BF612" s="3">
        <v>200</v>
      </c>
      <c r="BG612" s="3">
        <v>5</v>
      </c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6">
        <f t="shared" si="153"/>
        <v>7400</v>
      </c>
      <c r="CR612" s="6">
        <f t="shared" si="157"/>
        <v>2610</v>
      </c>
      <c r="CS612" s="6">
        <f t="shared" si="154"/>
        <v>1350</v>
      </c>
      <c r="CT612" s="6">
        <f t="shared" ref="CT612:CT675" si="158">IFERROR(AZ612*BA612, 0)+IFERROR(BB612*BC612, 0)+IFERROR(BD612*BE612, 0)+IFERROR(BF612*BG612, 0)+IFERROR(BH612*BI612, 0)</f>
        <v>4000</v>
      </c>
      <c r="CU612" s="6">
        <f t="shared" si="155"/>
        <v>0</v>
      </c>
      <c r="CV612" s="6"/>
      <c r="CW612" s="6"/>
      <c r="CX612" s="6">
        <f t="shared" si="156"/>
        <v>15360</v>
      </c>
      <c r="CY612" s="3" t="s">
        <v>256</v>
      </c>
    </row>
    <row r="613" spans="1:103" x14ac:dyDescent="0.3">
      <c r="A613" s="2">
        <v>44442</v>
      </c>
      <c r="B613" s="2" t="str">
        <f t="shared" si="144"/>
        <v>Sep</v>
      </c>
      <c r="C613" s="3">
        <f t="shared" si="145"/>
        <v>36</v>
      </c>
      <c r="D613" s="2" t="str">
        <f t="shared" si="146"/>
        <v>Fri</v>
      </c>
      <c r="E613" s="2" t="str">
        <f t="shared" si="147"/>
        <v>2021</v>
      </c>
      <c r="F613" s="3">
        <f t="shared" si="148"/>
        <v>1</v>
      </c>
      <c r="G613" s="3">
        <f t="shared" si="149"/>
        <v>0</v>
      </c>
      <c r="H613" s="3">
        <v>1</v>
      </c>
      <c r="I613" s="3">
        <f t="shared" ca="1" si="150"/>
        <v>1</v>
      </c>
      <c r="J613" s="3" t="s">
        <v>71</v>
      </c>
      <c r="K613" s="3"/>
      <c r="L613" s="3"/>
      <c r="M613" s="3">
        <f t="shared" si="151"/>
        <v>0</v>
      </c>
      <c r="N613" s="3" t="str">
        <f t="shared" si="152"/>
        <v>No Lift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6">
        <f t="shared" si="153"/>
        <v>0</v>
      </c>
      <c r="CR613" s="6">
        <f t="shared" si="157"/>
        <v>0</v>
      </c>
      <c r="CS613" s="6">
        <f t="shared" si="154"/>
        <v>0</v>
      </c>
      <c r="CT613" s="6">
        <f t="shared" si="158"/>
        <v>0</v>
      </c>
      <c r="CU613" s="6">
        <f t="shared" si="155"/>
        <v>0</v>
      </c>
      <c r="CV613" s="6"/>
      <c r="CW613" s="6"/>
      <c r="CX613" s="6">
        <f t="shared" si="156"/>
        <v>0</v>
      </c>
      <c r="CY613" s="3" t="s">
        <v>257</v>
      </c>
    </row>
    <row r="614" spans="1:103" x14ac:dyDescent="0.3">
      <c r="A614" s="2">
        <v>44443</v>
      </c>
      <c r="B614" s="2" t="str">
        <f t="shared" si="144"/>
        <v>Sep</v>
      </c>
      <c r="C614" s="3">
        <f t="shared" si="145"/>
        <v>36</v>
      </c>
      <c r="D614" s="2" t="str">
        <f t="shared" si="146"/>
        <v>Sat</v>
      </c>
      <c r="E614" s="2" t="str">
        <f t="shared" si="147"/>
        <v>2021</v>
      </c>
      <c r="F614" s="3">
        <f t="shared" si="148"/>
        <v>0</v>
      </c>
      <c r="G614" s="3">
        <f t="shared" si="149"/>
        <v>1</v>
      </c>
      <c r="H614" s="3">
        <v>1</v>
      </c>
      <c r="I614" s="3">
        <f t="shared" ca="1" si="150"/>
        <v>1</v>
      </c>
      <c r="J614" s="3" t="s">
        <v>71</v>
      </c>
      <c r="K614" s="3"/>
      <c r="L614" s="3"/>
      <c r="M614" s="3">
        <f t="shared" si="151"/>
        <v>0</v>
      </c>
      <c r="N614" s="3" t="str">
        <f t="shared" si="152"/>
        <v>No Lift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6">
        <f t="shared" si="153"/>
        <v>0</v>
      </c>
      <c r="CR614" s="6">
        <f t="shared" si="157"/>
        <v>0</v>
      </c>
      <c r="CS614" s="6">
        <f t="shared" si="154"/>
        <v>0</v>
      </c>
      <c r="CT614" s="6">
        <f t="shared" si="158"/>
        <v>0</v>
      </c>
      <c r="CU614" s="6">
        <f t="shared" si="155"/>
        <v>0</v>
      </c>
      <c r="CV614" s="6"/>
      <c r="CW614" s="6"/>
      <c r="CX614" s="6">
        <f t="shared" si="156"/>
        <v>0</v>
      </c>
      <c r="CY614" s="3" t="s">
        <v>257</v>
      </c>
    </row>
    <row r="615" spans="1:103" x14ac:dyDescent="0.3">
      <c r="A615" s="2">
        <v>44444</v>
      </c>
      <c r="B615" s="2" t="str">
        <f t="shared" si="144"/>
        <v>Sep</v>
      </c>
      <c r="C615" s="3">
        <f t="shared" si="145"/>
        <v>37</v>
      </c>
      <c r="D615" s="2" t="str">
        <f t="shared" si="146"/>
        <v>Sun</v>
      </c>
      <c r="E615" s="2" t="str">
        <f t="shared" si="147"/>
        <v>2021</v>
      </c>
      <c r="F615" s="3">
        <f t="shared" si="148"/>
        <v>0</v>
      </c>
      <c r="G615" s="3">
        <f t="shared" si="149"/>
        <v>1</v>
      </c>
      <c r="H615" s="3">
        <v>1</v>
      </c>
      <c r="I615" s="3">
        <f t="shared" ca="1" si="150"/>
        <v>1</v>
      </c>
      <c r="J615" s="3" t="s">
        <v>71</v>
      </c>
      <c r="K615" s="3"/>
      <c r="L615" s="3"/>
      <c r="M615" s="3">
        <f t="shared" si="151"/>
        <v>0</v>
      </c>
      <c r="N615" s="3" t="str">
        <f t="shared" si="152"/>
        <v>No Lift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6">
        <f t="shared" si="153"/>
        <v>0</v>
      </c>
      <c r="CR615" s="6">
        <f t="shared" si="157"/>
        <v>0</v>
      </c>
      <c r="CS615" s="6">
        <f t="shared" si="154"/>
        <v>0</v>
      </c>
      <c r="CT615" s="6">
        <f t="shared" si="158"/>
        <v>0</v>
      </c>
      <c r="CU615" s="6">
        <f t="shared" si="155"/>
        <v>0</v>
      </c>
      <c r="CV615" s="6"/>
      <c r="CW615" s="6"/>
      <c r="CX615" s="6">
        <f t="shared" si="156"/>
        <v>0</v>
      </c>
      <c r="CY615" s="3" t="s">
        <v>257</v>
      </c>
    </row>
    <row r="616" spans="1:103" x14ac:dyDescent="0.3">
      <c r="A616" s="2">
        <v>44445</v>
      </c>
      <c r="B616" s="2" t="str">
        <f t="shared" si="144"/>
        <v>Sep</v>
      </c>
      <c r="C616" s="3">
        <f t="shared" si="145"/>
        <v>37</v>
      </c>
      <c r="D616" s="2" t="str">
        <f t="shared" si="146"/>
        <v>Mon</v>
      </c>
      <c r="E616" s="2" t="str">
        <f t="shared" si="147"/>
        <v>2021</v>
      </c>
      <c r="F616" s="3">
        <f t="shared" si="148"/>
        <v>1</v>
      </c>
      <c r="G616" s="3">
        <f t="shared" si="149"/>
        <v>0</v>
      </c>
      <c r="H616" s="3">
        <v>1</v>
      </c>
      <c r="I616" s="3">
        <f t="shared" ca="1" si="150"/>
        <v>1</v>
      </c>
      <c r="J616" s="3" t="s">
        <v>71</v>
      </c>
      <c r="K616" s="3"/>
      <c r="L616" s="3"/>
      <c r="M616" s="3">
        <f t="shared" si="151"/>
        <v>0</v>
      </c>
      <c r="N616" s="3" t="str">
        <f t="shared" si="152"/>
        <v>No Lift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6">
        <f t="shared" si="153"/>
        <v>0</v>
      </c>
      <c r="CR616" s="6">
        <f t="shared" si="157"/>
        <v>0</v>
      </c>
      <c r="CS616" s="6">
        <f t="shared" si="154"/>
        <v>0</v>
      </c>
      <c r="CT616" s="6">
        <f t="shared" si="158"/>
        <v>0</v>
      </c>
      <c r="CU616" s="6">
        <f t="shared" si="155"/>
        <v>0</v>
      </c>
      <c r="CV616" s="6"/>
      <c r="CW616" s="6"/>
      <c r="CX616" s="6">
        <f t="shared" si="156"/>
        <v>0</v>
      </c>
      <c r="CY616" s="3" t="s">
        <v>257</v>
      </c>
    </row>
    <row r="617" spans="1:103" x14ac:dyDescent="0.3">
      <c r="A617" s="2">
        <v>44446</v>
      </c>
      <c r="B617" s="2" t="str">
        <f t="shared" si="144"/>
        <v>Sep</v>
      </c>
      <c r="C617" s="3">
        <f t="shared" si="145"/>
        <v>37</v>
      </c>
      <c r="D617" s="2" t="str">
        <f t="shared" si="146"/>
        <v>Tue</v>
      </c>
      <c r="E617" s="2" t="str">
        <f t="shared" si="147"/>
        <v>2021</v>
      </c>
      <c r="F617" s="3">
        <f t="shared" si="148"/>
        <v>1</v>
      </c>
      <c r="G617" s="3">
        <f t="shared" si="149"/>
        <v>0</v>
      </c>
      <c r="H617" s="3">
        <v>1</v>
      </c>
      <c r="I617" s="3">
        <f t="shared" ca="1" si="150"/>
        <v>1</v>
      </c>
      <c r="J617" s="3" t="s">
        <v>71</v>
      </c>
      <c r="K617" s="3"/>
      <c r="L617" s="3"/>
      <c r="M617" s="3">
        <f t="shared" si="151"/>
        <v>0</v>
      </c>
      <c r="N617" s="3" t="str">
        <f t="shared" si="152"/>
        <v>No Lift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6">
        <f t="shared" si="153"/>
        <v>0</v>
      </c>
      <c r="CR617" s="6">
        <f t="shared" si="157"/>
        <v>0</v>
      </c>
      <c r="CS617" s="6">
        <f t="shared" si="154"/>
        <v>0</v>
      </c>
      <c r="CT617" s="6">
        <f t="shared" si="158"/>
        <v>0</v>
      </c>
      <c r="CU617" s="6">
        <f t="shared" si="155"/>
        <v>0</v>
      </c>
      <c r="CV617" s="6"/>
      <c r="CW617" s="6"/>
      <c r="CX617" s="6">
        <f t="shared" si="156"/>
        <v>0</v>
      </c>
      <c r="CY617" s="3" t="s">
        <v>257</v>
      </c>
    </row>
    <row r="618" spans="1:103" x14ac:dyDescent="0.3">
      <c r="A618" s="2">
        <v>44447</v>
      </c>
      <c r="B618" s="2" t="str">
        <f t="shared" si="144"/>
        <v>Sep</v>
      </c>
      <c r="C618" s="3">
        <f t="shared" si="145"/>
        <v>37</v>
      </c>
      <c r="D618" s="2" t="str">
        <f t="shared" si="146"/>
        <v>Wed</v>
      </c>
      <c r="E618" s="2" t="str">
        <f t="shared" si="147"/>
        <v>2021</v>
      </c>
      <c r="F618" s="3">
        <f t="shared" si="148"/>
        <v>1</v>
      </c>
      <c r="G618" s="3">
        <f t="shared" si="149"/>
        <v>0</v>
      </c>
      <c r="H618" s="3">
        <v>1</v>
      </c>
      <c r="I618" s="3">
        <f t="shared" ca="1" si="150"/>
        <v>1</v>
      </c>
      <c r="J618" s="3" t="s">
        <v>71</v>
      </c>
      <c r="K618" s="3" t="s">
        <v>103</v>
      </c>
      <c r="L618" s="3"/>
      <c r="M618" s="3">
        <f t="shared" si="151"/>
        <v>1</v>
      </c>
      <c r="N618" s="3" t="str">
        <f t="shared" si="152"/>
        <v>Legs</v>
      </c>
      <c r="O618" s="3" t="s">
        <v>48</v>
      </c>
      <c r="P618" s="3" t="s">
        <v>100</v>
      </c>
      <c r="Q618" s="3">
        <v>125</v>
      </c>
      <c r="R618" s="3">
        <v>10</v>
      </c>
      <c r="S618" s="3">
        <v>125</v>
      </c>
      <c r="T618" s="3">
        <v>10</v>
      </c>
      <c r="U618" s="3">
        <v>125</v>
      </c>
      <c r="V618" s="3">
        <v>10</v>
      </c>
      <c r="W618" s="3">
        <v>125</v>
      </c>
      <c r="X618" s="3">
        <v>10</v>
      </c>
      <c r="Y618" s="3"/>
      <c r="Z618" s="3"/>
      <c r="AA618" s="3"/>
      <c r="AB618" s="3"/>
      <c r="AC618" s="3" t="s">
        <v>72</v>
      </c>
      <c r="AD618" s="3">
        <v>175</v>
      </c>
      <c r="AE618" s="3">
        <v>10</v>
      </c>
      <c r="AF618" s="3">
        <v>175</v>
      </c>
      <c r="AG618" s="3">
        <v>10</v>
      </c>
      <c r="AH618" s="3">
        <v>175</v>
      </c>
      <c r="AI618" s="3">
        <v>10</v>
      </c>
      <c r="AJ618" s="3"/>
      <c r="AK618" s="3"/>
      <c r="AL618" s="3"/>
      <c r="AM618" s="3"/>
      <c r="AN618" s="3" t="s">
        <v>107</v>
      </c>
      <c r="AO618" s="3">
        <v>45</v>
      </c>
      <c r="AP618" s="3">
        <v>10</v>
      </c>
      <c r="AQ618" s="3">
        <v>45</v>
      </c>
      <c r="AR618" s="3">
        <v>10</v>
      </c>
      <c r="AS618" s="3">
        <v>45</v>
      </c>
      <c r="AT618" s="3">
        <v>10</v>
      </c>
      <c r="AU618" s="3"/>
      <c r="AV618" s="3"/>
      <c r="AW618" s="3"/>
      <c r="AX618" s="3"/>
      <c r="AY618" s="3" t="s">
        <v>101</v>
      </c>
      <c r="AZ618" s="3">
        <v>160</v>
      </c>
      <c r="BA618" s="3">
        <v>10</v>
      </c>
      <c r="BB618" s="3">
        <v>160</v>
      </c>
      <c r="BC618" s="3">
        <v>10</v>
      </c>
      <c r="BD618" s="3">
        <v>160</v>
      </c>
      <c r="BE618" s="3">
        <v>10</v>
      </c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6">
        <f t="shared" si="153"/>
        <v>5000</v>
      </c>
      <c r="CR618" s="6">
        <f t="shared" si="157"/>
        <v>5250</v>
      </c>
      <c r="CS618" s="6">
        <f t="shared" si="154"/>
        <v>1350</v>
      </c>
      <c r="CT618" s="6">
        <f t="shared" si="158"/>
        <v>4800</v>
      </c>
      <c r="CU618" s="6">
        <f t="shared" si="155"/>
        <v>0</v>
      </c>
      <c r="CV618" s="6"/>
      <c r="CW618" s="6"/>
      <c r="CX618" s="6">
        <f t="shared" si="156"/>
        <v>16400</v>
      </c>
      <c r="CY618" s="3" t="s">
        <v>256</v>
      </c>
    </row>
    <row r="619" spans="1:103" x14ac:dyDescent="0.3">
      <c r="A619" s="2">
        <v>44448</v>
      </c>
      <c r="B619" s="2" t="str">
        <f t="shared" si="144"/>
        <v>Sep</v>
      </c>
      <c r="C619" s="3">
        <f t="shared" si="145"/>
        <v>37</v>
      </c>
      <c r="D619" s="2" t="str">
        <f t="shared" si="146"/>
        <v>Thu</v>
      </c>
      <c r="E619" s="2" t="str">
        <f t="shared" si="147"/>
        <v>2021</v>
      </c>
      <c r="F619" s="3">
        <f t="shared" si="148"/>
        <v>1</v>
      </c>
      <c r="G619" s="3">
        <f t="shared" si="149"/>
        <v>0</v>
      </c>
      <c r="H619" s="3">
        <v>1</v>
      </c>
      <c r="I619" s="3">
        <f t="shared" ca="1" si="150"/>
        <v>1</v>
      </c>
      <c r="J619" s="3" t="s">
        <v>71</v>
      </c>
      <c r="K619" s="3"/>
      <c r="L619" s="3"/>
      <c r="M619" s="3">
        <f t="shared" si="151"/>
        <v>1</v>
      </c>
      <c r="N619" s="3" t="str">
        <f t="shared" si="152"/>
        <v>Upper</v>
      </c>
      <c r="O619" s="3" t="s">
        <v>49</v>
      </c>
      <c r="P619" s="3" t="s">
        <v>165</v>
      </c>
      <c r="Q619" s="3">
        <v>45</v>
      </c>
      <c r="R619" s="3">
        <v>10</v>
      </c>
      <c r="S619" s="3">
        <v>45</v>
      </c>
      <c r="T619" s="3">
        <v>10</v>
      </c>
      <c r="U619" s="3">
        <v>45</v>
      </c>
      <c r="V619" s="3">
        <v>10</v>
      </c>
      <c r="W619" s="3">
        <v>45</v>
      </c>
      <c r="X619" s="3">
        <v>10</v>
      </c>
      <c r="Y619" s="3"/>
      <c r="Z619" s="3"/>
      <c r="AA619" s="3"/>
      <c r="AB619" s="3"/>
      <c r="AC619" s="3" t="s">
        <v>166</v>
      </c>
      <c r="AD619" s="3">
        <v>15</v>
      </c>
      <c r="AE619" s="3">
        <v>10</v>
      </c>
      <c r="AF619" s="3">
        <v>15</v>
      </c>
      <c r="AG619" s="3">
        <v>10</v>
      </c>
      <c r="AH619" s="3">
        <v>15</v>
      </c>
      <c r="AI619" s="3">
        <v>10</v>
      </c>
      <c r="AJ619" s="3">
        <v>15</v>
      </c>
      <c r="AK619" s="3">
        <v>10</v>
      </c>
      <c r="AL619" s="3"/>
      <c r="AM619" s="3"/>
      <c r="AN619" s="3" t="s">
        <v>168</v>
      </c>
      <c r="AO619" s="3">
        <v>20</v>
      </c>
      <c r="AP619" s="3">
        <v>10</v>
      </c>
      <c r="AQ619" s="3">
        <v>20</v>
      </c>
      <c r="AR619" s="3">
        <v>10</v>
      </c>
      <c r="AS619" s="3">
        <v>20</v>
      </c>
      <c r="AT619" s="3">
        <v>10</v>
      </c>
      <c r="AU619" s="3"/>
      <c r="AV619" s="3"/>
      <c r="AW619" s="3"/>
      <c r="AX619" s="3"/>
      <c r="AY619" s="3" t="s">
        <v>170</v>
      </c>
      <c r="AZ619" s="3">
        <v>20</v>
      </c>
      <c r="BA619" s="3">
        <v>10</v>
      </c>
      <c r="BB619" s="3">
        <v>20</v>
      </c>
      <c r="BC619" s="3">
        <v>10</v>
      </c>
      <c r="BD619" s="3">
        <v>25</v>
      </c>
      <c r="BE619" s="3">
        <v>10</v>
      </c>
      <c r="BF619" s="3"/>
      <c r="BG619" s="3"/>
      <c r="BH619" s="3"/>
      <c r="BI619" s="3"/>
      <c r="BJ619" s="3" t="s">
        <v>171</v>
      </c>
      <c r="BK619" s="3">
        <v>30</v>
      </c>
      <c r="BL619" s="3">
        <v>10</v>
      </c>
      <c r="BM619" s="3">
        <v>30</v>
      </c>
      <c r="BN619" s="3">
        <v>10</v>
      </c>
      <c r="BO619" s="3">
        <v>30</v>
      </c>
      <c r="BP619" s="3">
        <v>10</v>
      </c>
      <c r="BQ619" s="3"/>
      <c r="BR619" s="3"/>
      <c r="BS619" s="3"/>
      <c r="BT619" s="3"/>
      <c r="BU619" s="3" t="s">
        <v>142</v>
      </c>
      <c r="BV619" s="3">
        <v>40</v>
      </c>
      <c r="BW619" s="3">
        <v>7</v>
      </c>
      <c r="BX619" s="3">
        <v>40</v>
      </c>
      <c r="BY619" s="3">
        <v>6</v>
      </c>
      <c r="BZ619" s="3">
        <v>40</v>
      </c>
      <c r="CA619" s="3">
        <v>5</v>
      </c>
      <c r="CB619" s="3"/>
      <c r="CC619" s="3"/>
      <c r="CD619" s="3"/>
      <c r="CE619" s="3"/>
      <c r="CF619" s="3" t="s">
        <v>146</v>
      </c>
      <c r="CG619" s="3">
        <v>10</v>
      </c>
      <c r="CH619" s="3">
        <v>10</v>
      </c>
      <c r="CI619" s="3">
        <v>10</v>
      </c>
      <c r="CJ619" s="3">
        <v>10</v>
      </c>
      <c r="CK619" s="3">
        <v>10</v>
      </c>
      <c r="CL619" s="3">
        <v>10</v>
      </c>
      <c r="CM619" s="3"/>
      <c r="CN619" s="3"/>
      <c r="CO619" s="3"/>
      <c r="CP619" s="3"/>
      <c r="CQ619" s="6">
        <f t="shared" si="153"/>
        <v>1800</v>
      </c>
      <c r="CR619" s="6">
        <f t="shared" si="157"/>
        <v>600</v>
      </c>
      <c r="CS619" s="6">
        <f t="shared" si="154"/>
        <v>600</v>
      </c>
      <c r="CT619" s="6">
        <f t="shared" si="158"/>
        <v>650</v>
      </c>
      <c r="CU619" s="6">
        <f t="shared" si="155"/>
        <v>900</v>
      </c>
      <c r="CV619" s="6">
        <f>IFERROR(BV619*BW619, 0)+IFERROR(BX619*BY619, 0)+IFERROR(BZ619*CA619, 0)+IFERROR(CB619*CC619, 0)+IFERROR(CD619*CE619, 0)</f>
        <v>720</v>
      </c>
      <c r="CW619" s="6">
        <f>IFERROR(CG619*CH619, 0)+IFERROR(CI619*CJ619, 0)+IFERROR(CK619*CL619, 0)+IFERROR(CM619*CN619, 0)+IFERROR(CO619*CP619, 0)</f>
        <v>300</v>
      </c>
      <c r="CX619" s="6">
        <f t="shared" si="156"/>
        <v>4550</v>
      </c>
      <c r="CY619" s="3" t="s">
        <v>256</v>
      </c>
    </row>
    <row r="620" spans="1:103" x14ac:dyDescent="0.3">
      <c r="A620" s="2">
        <v>44449</v>
      </c>
      <c r="B620" s="2" t="str">
        <f t="shared" si="144"/>
        <v>Sep</v>
      </c>
      <c r="C620" s="3">
        <f t="shared" si="145"/>
        <v>37</v>
      </c>
      <c r="D620" s="2" t="str">
        <f t="shared" si="146"/>
        <v>Fri</v>
      </c>
      <c r="E620" s="2" t="str">
        <f t="shared" si="147"/>
        <v>2021</v>
      </c>
      <c r="F620" s="3">
        <f t="shared" si="148"/>
        <v>1</v>
      </c>
      <c r="G620" s="3">
        <f t="shared" si="149"/>
        <v>0</v>
      </c>
      <c r="H620" s="3">
        <v>1</v>
      </c>
      <c r="I620" s="3">
        <f t="shared" ca="1" si="150"/>
        <v>1</v>
      </c>
      <c r="J620" s="3" t="s">
        <v>71</v>
      </c>
      <c r="K620" s="3"/>
      <c r="L620" s="3"/>
      <c r="M620" s="3">
        <f t="shared" si="151"/>
        <v>0</v>
      </c>
      <c r="N620" s="3" t="str">
        <f t="shared" si="152"/>
        <v>No Lift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6">
        <f t="shared" si="153"/>
        <v>0</v>
      </c>
      <c r="CR620" s="6">
        <f t="shared" si="157"/>
        <v>0</v>
      </c>
      <c r="CS620" s="6">
        <f t="shared" si="154"/>
        <v>0</v>
      </c>
      <c r="CT620" s="6">
        <f t="shared" si="158"/>
        <v>0</v>
      </c>
      <c r="CU620" s="6">
        <f t="shared" si="155"/>
        <v>0</v>
      </c>
      <c r="CV620" s="6"/>
      <c r="CW620" s="6"/>
      <c r="CX620" s="6">
        <f t="shared" si="156"/>
        <v>0</v>
      </c>
      <c r="CY620" s="3" t="s">
        <v>257</v>
      </c>
    </row>
    <row r="621" spans="1:103" x14ac:dyDescent="0.3">
      <c r="A621" s="2">
        <v>44450</v>
      </c>
      <c r="B621" s="2" t="str">
        <f t="shared" si="144"/>
        <v>Sep</v>
      </c>
      <c r="C621" s="3">
        <f t="shared" si="145"/>
        <v>37</v>
      </c>
      <c r="D621" s="2" t="str">
        <f t="shared" si="146"/>
        <v>Sat</v>
      </c>
      <c r="E621" s="2" t="str">
        <f t="shared" si="147"/>
        <v>2021</v>
      </c>
      <c r="F621" s="3">
        <f t="shared" si="148"/>
        <v>0</v>
      </c>
      <c r="G621" s="3">
        <f t="shared" si="149"/>
        <v>1</v>
      </c>
      <c r="H621" s="3">
        <v>1</v>
      </c>
      <c r="I621" s="3">
        <f t="shared" ca="1" si="150"/>
        <v>1</v>
      </c>
      <c r="J621" s="3" t="s">
        <v>71</v>
      </c>
      <c r="K621" s="3"/>
      <c r="L621" s="3"/>
      <c r="M621" s="3">
        <f t="shared" si="151"/>
        <v>0</v>
      </c>
      <c r="N621" s="3" t="str">
        <f t="shared" si="152"/>
        <v>No Lift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6">
        <f t="shared" si="153"/>
        <v>0</v>
      </c>
      <c r="CR621" s="6">
        <f t="shared" si="157"/>
        <v>0</v>
      </c>
      <c r="CS621" s="6">
        <f t="shared" si="154"/>
        <v>0</v>
      </c>
      <c r="CT621" s="6">
        <f t="shared" si="158"/>
        <v>0</v>
      </c>
      <c r="CU621" s="6">
        <f t="shared" si="155"/>
        <v>0</v>
      </c>
      <c r="CV621" s="6"/>
      <c r="CW621" s="6"/>
      <c r="CX621" s="6">
        <f t="shared" si="156"/>
        <v>0</v>
      </c>
      <c r="CY621" s="3" t="s">
        <v>257</v>
      </c>
    </row>
    <row r="622" spans="1:103" x14ac:dyDescent="0.3">
      <c r="A622" s="2">
        <v>44451</v>
      </c>
      <c r="B622" s="2" t="str">
        <f t="shared" si="144"/>
        <v>Sep</v>
      </c>
      <c r="C622" s="3">
        <f t="shared" si="145"/>
        <v>38</v>
      </c>
      <c r="D622" s="2" t="str">
        <f t="shared" si="146"/>
        <v>Sun</v>
      </c>
      <c r="E622" s="2" t="str">
        <f t="shared" si="147"/>
        <v>2021</v>
      </c>
      <c r="F622" s="3">
        <f t="shared" si="148"/>
        <v>0</v>
      </c>
      <c r="G622" s="3">
        <f t="shared" si="149"/>
        <v>1</v>
      </c>
      <c r="H622" s="3">
        <v>1</v>
      </c>
      <c r="I622" s="3">
        <f t="shared" ca="1" si="150"/>
        <v>1</v>
      </c>
      <c r="J622" s="3" t="s">
        <v>71</v>
      </c>
      <c r="K622" s="3" t="s">
        <v>92</v>
      </c>
      <c r="L622" s="3"/>
      <c r="M622" s="3">
        <f t="shared" si="151"/>
        <v>1</v>
      </c>
      <c r="N622" s="3" t="str">
        <f t="shared" si="152"/>
        <v>Legs</v>
      </c>
      <c r="O622" s="3" t="s">
        <v>45</v>
      </c>
      <c r="P622" s="3" t="s">
        <v>221</v>
      </c>
      <c r="Q622" s="3">
        <v>195</v>
      </c>
      <c r="R622" s="3">
        <v>10</v>
      </c>
      <c r="S622" s="3">
        <v>185</v>
      </c>
      <c r="T622" s="3">
        <v>10</v>
      </c>
      <c r="U622" s="3">
        <v>185</v>
      </c>
      <c r="V622" s="3">
        <v>10</v>
      </c>
      <c r="W622" s="3">
        <v>195</v>
      </c>
      <c r="X622" s="3">
        <v>10</v>
      </c>
      <c r="Y622" s="3"/>
      <c r="Z622" s="3"/>
      <c r="AA622" s="3"/>
      <c r="AB622" s="3"/>
      <c r="AC622" s="3" t="s">
        <v>232</v>
      </c>
      <c r="AD622" s="3">
        <v>195</v>
      </c>
      <c r="AE622" s="3">
        <v>10</v>
      </c>
      <c r="AF622" s="3">
        <v>195</v>
      </c>
      <c r="AG622" s="3">
        <v>10</v>
      </c>
      <c r="AH622" s="3">
        <v>195</v>
      </c>
      <c r="AI622" s="3">
        <v>10</v>
      </c>
      <c r="AJ622" s="3"/>
      <c r="AK622" s="3"/>
      <c r="AL622" s="3"/>
      <c r="AM622" s="3"/>
      <c r="AN622" s="3" t="s">
        <v>234</v>
      </c>
      <c r="AO622" s="3">
        <v>45</v>
      </c>
      <c r="AP622" s="3">
        <v>10</v>
      </c>
      <c r="AQ622" s="3">
        <v>45</v>
      </c>
      <c r="AR622" s="3">
        <v>10</v>
      </c>
      <c r="AS622" s="3">
        <v>45</v>
      </c>
      <c r="AT622" s="3">
        <v>10</v>
      </c>
      <c r="AU622" s="3"/>
      <c r="AV622" s="3"/>
      <c r="AW622" s="3"/>
      <c r="AX622" s="3"/>
      <c r="AY622" s="3" t="s">
        <v>236</v>
      </c>
      <c r="AZ622" s="3">
        <v>45</v>
      </c>
      <c r="BA622" s="3">
        <v>10</v>
      </c>
      <c r="BB622" s="3">
        <v>45</v>
      </c>
      <c r="BC622" s="3">
        <v>10</v>
      </c>
      <c r="BD622" s="3">
        <v>45</v>
      </c>
      <c r="BE622" s="3">
        <v>10</v>
      </c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6">
        <f t="shared" si="153"/>
        <v>7600</v>
      </c>
      <c r="CR622" s="6">
        <f t="shared" si="157"/>
        <v>5850</v>
      </c>
      <c r="CS622" s="6">
        <f t="shared" si="154"/>
        <v>1350</v>
      </c>
      <c r="CT622" s="6">
        <f t="shared" si="158"/>
        <v>1350</v>
      </c>
      <c r="CU622" s="6">
        <f t="shared" si="155"/>
        <v>0</v>
      </c>
      <c r="CV622" s="6"/>
      <c r="CW622" s="6"/>
      <c r="CX622" s="6">
        <f t="shared" si="156"/>
        <v>16150</v>
      </c>
      <c r="CY622" s="3" t="s">
        <v>256</v>
      </c>
    </row>
    <row r="623" spans="1:103" x14ac:dyDescent="0.3">
      <c r="A623" s="2">
        <v>44452</v>
      </c>
      <c r="B623" s="2" t="str">
        <f t="shared" si="144"/>
        <v>Sep</v>
      </c>
      <c r="C623" s="3">
        <f t="shared" si="145"/>
        <v>38</v>
      </c>
      <c r="D623" s="2" t="str">
        <f t="shared" si="146"/>
        <v>Mon</v>
      </c>
      <c r="E623" s="2" t="str">
        <f t="shared" si="147"/>
        <v>2021</v>
      </c>
      <c r="F623" s="3">
        <f t="shared" si="148"/>
        <v>1</v>
      </c>
      <c r="G623" s="3">
        <f t="shared" si="149"/>
        <v>0</v>
      </c>
      <c r="H623" s="3">
        <v>1</v>
      </c>
      <c r="I623" s="3">
        <f t="shared" ca="1" si="150"/>
        <v>1</v>
      </c>
      <c r="J623" s="3" t="s">
        <v>71</v>
      </c>
      <c r="K623" s="3"/>
      <c r="L623" s="3"/>
      <c r="M623" s="3">
        <f t="shared" si="151"/>
        <v>0</v>
      </c>
      <c r="N623" s="3" t="str">
        <f t="shared" si="152"/>
        <v>No Lift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6">
        <f t="shared" si="153"/>
        <v>0</v>
      </c>
      <c r="CR623" s="6">
        <f t="shared" si="157"/>
        <v>0</v>
      </c>
      <c r="CS623" s="6">
        <f t="shared" si="154"/>
        <v>0</v>
      </c>
      <c r="CT623" s="6">
        <f t="shared" si="158"/>
        <v>0</v>
      </c>
      <c r="CU623" s="6">
        <f t="shared" si="155"/>
        <v>0</v>
      </c>
      <c r="CV623" s="6"/>
      <c r="CW623" s="6"/>
      <c r="CX623" s="6">
        <f t="shared" si="156"/>
        <v>0</v>
      </c>
      <c r="CY623" s="3" t="s">
        <v>257</v>
      </c>
    </row>
    <row r="624" spans="1:103" x14ac:dyDescent="0.3">
      <c r="A624" s="2">
        <v>44453</v>
      </c>
      <c r="B624" s="2" t="str">
        <f t="shared" si="144"/>
        <v>Sep</v>
      </c>
      <c r="C624" s="3">
        <f t="shared" si="145"/>
        <v>38</v>
      </c>
      <c r="D624" s="2" t="str">
        <f t="shared" si="146"/>
        <v>Tue</v>
      </c>
      <c r="E624" s="2" t="str">
        <f t="shared" si="147"/>
        <v>2021</v>
      </c>
      <c r="F624" s="3">
        <f t="shared" si="148"/>
        <v>1</v>
      </c>
      <c r="G624" s="3">
        <f t="shared" si="149"/>
        <v>0</v>
      </c>
      <c r="H624" s="3">
        <v>1</v>
      </c>
      <c r="I624" s="3">
        <f t="shared" ca="1" si="150"/>
        <v>1</v>
      </c>
      <c r="J624" s="3" t="s">
        <v>71</v>
      </c>
      <c r="K624" s="3"/>
      <c r="L624" s="3"/>
      <c r="M624" s="3">
        <f t="shared" si="151"/>
        <v>0</v>
      </c>
      <c r="N624" s="3" t="str">
        <f t="shared" si="152"/>
        <v>No Lift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6">
        <f t="shared" si="153"/>
        <v>0</v>
      </c>
      <c r="CR624" s="6">
        <f t="shared" si="157"/>
        <v>0</v>
      </c>
      <c r="CS624" s="6">
        <f t="shared" si="154"/>
        <v>0</v>
      </c>
      <c r="CT624" s="6">
        <f t="shared" si="158"/>
        <v>0</v>
      </c>
      <c r="CU624" s="6">
        <f t="shared" si="155"/>
        <v>0</v>
      </c>
      <c r="CV624" s="6"/>
      <c r="CW624" s="6"/>
      <c r="CX624" s="6">
        <f t="shared" si="156"/>
        <v>0</v>
      </c>
      <c r="CY624" s="3" t="s">
        <v>257</v>
      </c>
    </row>
    <row r="625" spans="1:103" x14ac:dyDescent="0.3">
      <c r="A625" s="2">
        <v>44454</v>
      </c>
      <c r="B625" s="2" t="str">
        <f t="shared" si="144"/>
        <v>Sep</v>
      </c>
      <c r="C625" s="3">
        <f t="shared" si="145"/>
        <v>38</v>
      </c>
      <c r="D625" s="2" t="str">
        <f t="shared" si="146"/>
        <v>Wed</v>
      </c>
      <c r="E625" s="2" t="str">
        <f t="shared" si="147"/>
        <v>2021</v>
      </c>
      <c r="F625" s="3">
        <f t="shared" si="148"/>
        <v>1</v>
      </c>
      <c r="G625" s="3">
        <f t="shared" si="149"/>
        <v>0</v>
      </c>
      <c r="H625" s="3">
        <v>1</v>
      </c>
      <c r="I625" s="3">
        <f t="shared" ca="1" si="150"/>
        <v>1</v>
      </c>
      <c r="J625" s="3" t="s">
        <v>71</v>
      </c>
      <c r="K625" s="3"/>
      <c r="L625" s="3"/>
      <c r="M625" s="3">
        <f t="shared" si="151"/>
        <v>0</v>
      </c>
      <c r="N625" s="3" t="str">
        <f t="shared" si="152"/>
        <v>No Lift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6">
        <f t="shared" si="153"/>
        <v>0</v>
      </c>
      <c r="CR625" s="6">
        <f t="shared" si="157"/>
        <v>0</v>
      </c>
      <c r="CS625" s="6">
        <f t="shared" si="154"/>
        <v>0</v>
      </c>
      <c r="CT625" s="6">
        <f t="shared" si="158"/>
        <v>0</v>
      </c>
      <c r="CU625" s="6">
        <f t="shared" si="155"/>
        <v>0</v>
      </c>
      <c r="CV625" s="6"/>
      <c r="CW625" s="6"/>
      <c r="CX625" s="6">
        <f t="shared" si="156"/>
        <v>0</v>
      </c>
      <c r="CY625" s="3" t="s">
        <v>257</v>
      </c>
    </row>
    <row r="626" spans="1:103" x14ac:dyDescent="0.3">
      <c r="A626" s="2">
        <v>44455</v>
      </c>
      <c r="B626" s="2" t="str">
        <f t="shared" si="144"/>
        <v>Sep</v>
      </c>
      <c r="C626" s="3">
        <f t="shared" si="145"/>
        <v>38</v>
      </c>
      <c r="D626" s="2" t="str">
        <f t="shared" si="146"/>
        <v>Thu</v>
      </c>
      <c r="E626" s="2" t="str">
        <f t="shared" si="147"/>
        <v>2021</v>
      </c>
      <c r="F626" s="3">
        <f t="shared" si="148"/>
        <v>1</v>
      </c>
      <c r="G626" s="3">
        <f t="shared" si="149"/>
        <v>0</v>
      </c>
      <c r="H626" s="3">
        <v>1</v>
      </c>
      <c r="I626" s="3">
        <f t="shared" ca="1" si="150"/>
        <v>1</v>
      </c>
      <c r="J626" s="3" t="s">
        <v>71</v>
      </c>
      <c r="K626" s="3"/>
      <c r="L626" s="3"/>
      <c r="M626" s="3">
        <f t="shared" si="151"/>
        <v>0</v>
      </c>
      <c r="N626" s="3" t="str">
        <f t="shared" si="152"/>
        <v>No Lift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6">
        <f t="shared" si="153"/>
        <v>0</v>
      </c>
      <c r="CR626" s="6">
        <f t="shared" si="157"/>
        <v>0</v>
      </c>
      <c r="CS626" s="6">
        <f t="shared" si="154"/>
        <v>0</v>
      </c>
      <c r="CT626" s="6">
        <f t="shared" si="158"/>
        <v>0</v>
      </c>
      <c r="CU626" s="6">
        <f t="shared" si="155"/>
        <v>0</v>
      </c>
      <c r="CV626" s="6"/>
      <c r="CW626" s="6"/>
      <c r="CX626" s="6">
        <f t="shared" si="156"/>
        <v>0</v>
      </c>
      <c r="CY626" s="3" t="s">
        <v>257</v>
      </c>
    </row>
    <row r="627" spans="1:103" x14ac:dyDescent="0.3">
      <c r="A627" s="2">
        <v>44456</v>
      </c>
      <c r="B627" s="2" t="str">
        <f t="shared" si="144"/>
        <v>Sep</v>
      </c>
      <c r="C627" s="3">
        <f t="shared" si="145"/>
        <v>38</v>
      </c>
      <c r="D627" s="2" t="str">
        <f t="shared" si="146"/>
        <v>Fri</v>
      </c>
      <c r="E627" s="2" t="str">
        <f t="shared" si="147"/>
        <v>2021</v>
      </c>
      <c r="F627" s="3">
        <f t="shared" si="148"/>
        <v>1</v>
      </c>
      <c r="G627" s="3">
        <f t="shared" si="149"/>
        <v>0</v>
      </c>
      <c r="H627" s="3">
        <v>1</v>
      </c>
      <c r="I627" s="3">
        <f t="shared" ca="1" si="150"/>
        <v>1</v>
      </c>
      <c r="J627" s="3" t="s">
        <v>71</v>
      </c>
      <c r="K627" s="3"/>
      <c r="L627" s="3"/>
      <c r="M627" s="3">
        <f t="shared" si="151"/>
        <v>0</v>
      </c>
      <c r="N627" s="3" t="str">
        <f t="shared" si="152"/>
        <v>No Lift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6">
        <f t="shared" si="153"/>
        <v>0</v>
      </c>
      <c r="CR627" s="6">
        <f t="shared" si="157"/>
        <v>0</v>
      </c>
      <c r="CS627" s="6">
        <f t="shared" si="154"/>
        <v>0</v>
      </c>
      <c r="CT627" s="6">
        <f t="shared" si="158"/>
        <v>0</v>
      </c>
      <c r="CU627" s="6">
        <f t="shared" si="155"/>
        <v>0</v>
      </c>
      <c r="CV627" s="6"/>
      <c r="CW627" s="6"/>
      <c r="CX627" s="6">
        <f t="shared" si="156"/>
        <v>0</v>
      </c>
      <c r="CY627" s="3" t="s">
        <v>257</v>
      </c>
    </row>
    <row r="628" spans="1:103" x14ac:dyDescent="0.3">
      <c r="A628" s="2">
        <v>44457</v>
      </c>
      <c r="B628" s="2" t="str">
        <f t="shared" si="144"/>
        <v>Sep</v>
      </c>
      <c r="C628" s="3">
        <f t="shared" si="145"/>
        <v>38</v>
      </c>
      <c r="D628" s="2" t="str">
        <f t="shared" si="146"/>
        <v>Sat</v>
      </c>
      <c r="E628" s="2" t="str">
        <f t="shared" si="147"/>
        <v>2021</v>
      </c>
      <c r="F628" s="3">
        <f t="shared" si="148"/>
        <v>0</v>
      </c>
      <c r="G628" s="3">
        <f t="shared" si="149"/>
        <v>1</v>
      </c>
      <c r="H628" s="3">
        <v>1</v>
      </c>
      <c r="I628" s="3">
        <f t="shared" ca="1" si="150"/>
        <v>1</v>
      </c>
      <c r="J628" s="3" t="s">
        <v>71</v>
      </c>
      <c r="K628" s="3"/>
      <c r="L628" s="3"/>
      <c r="M628" s="3">
        <f t="shared" si="151"/>
        <v>0</v>
      </c>
      <c r="N628" s="3" t="str">
        <f t="shared" si="152"/>
        <v>No Lift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6">
        <f t="shared" si="153"/>
        <v>0</v>
      </c>
      <c r="CR628" s="6">
        <f t="shared" si="157"/>
        <v>0</v>
      </c>
      <c r="CS628" s="6">
        <f t="shared" si="154"/>
        <v>0</v>
      </c>
      <c r="CT628" s="6">
        <f t="shared" si="158"/>
        <v>0</v>
      </c>
      <c r="CU628" s="6">
        <f t="shared" si="155"/>
        <v>0</v>
      </c>
      <c r="CV628" s="6"/>
      <c r="CW628" s="6"/>
      <c r="CX628" s="6">
        <f t="shared" si="156"/>
        <v>0</v>
      </c>
      <c r="CY628" s="3" t="s">
        <v>257</v>
      </c>
    </row>
    <row r="629" spans="1:103" x14ac:dyDescent="0.3">
      <c r="A629" s="2">
        <v>44458</v>
      </c>
      <c r="B629" s="2" t="str">
        <f t="shared" si="144"/>
        <v>Sep</v>
      </c>
      <c r="C629" s="3">
        <f t="shared" si="145"/>
        <v>39</v>
      </c>
      <c r="D629" s="2" t="str">
        <f t="shared" si="146"/>
        <v>Sun</v>
      </c>
      <c r="E629" s="2" t="str">
        <f t="shared" si="147"/>
        <v>2021</v>
      </c>
      <c r="F629" s="3">
        <f t="shared" si="148"/>
        <v>0</v>
      </c>
      <c r="G629" s="3">
        <f t="shared" si="149"/>
        <v>1</v>
      </c>
      <c r="H629" s="3">
        <v>1</v>
      </c>
      <c r="I629" s="3">
        <f t="shared" ca="1" si="150"/>
        <v>1</v>
      </c>
      <c r="J629" s="3" t="s">
        <v>71</v>
      </c>
      <c r="K629" s="3"/>
      <c r="L629" s="3"/>
      <c r="M629" s="3">
        <f t="shared" si="151"/>
        <v>0</v>
      </c>
      <c r="N629" s="3" t="str">
        <f t="shared" si="152"/>
        <v>No Lift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6">
        <f t="shared" si="153"/>
        <v>0</v>
      </c>
      <c r="CR629" s="6">
        <f t="shared" si="157"/>
        <v>0</v>
      </c>
      <c r="CS629" s="6">
        <f t="shared" si="154"/>
        <v>0</v>
      </c>
      <c r="CT629" s="6">
        <f t="shared" si="158"/>
        <v>0</v>
      </c>
      <c r="CU629" s="6">
        <f t="shared" si="155"/>
        <v>0</v>
      </c>
      <c r="CV629" s="6"/>
      <c r="CW629" s="6"/>
      <c r="CX629" s="6">
        <f t="shared" si="156"/>
        <v>0</v>
      </c>
      <c r="CY629" s="3" t="s">
        <v>257</v>
      </c>
    </row>
    <row r="630" spans="1:103" x14ac:dyDescent="0.3">
      <c r="A630" s="2">
        <v>44459</v>
      </c>
      <c r="B630" s="2" t="str">
        <f t="shared" si="144"/>
        <v>Sep</v>
      </c>
      <c r="C630" s="3">
        <f t="shared" si="145"/>
        <v>39</v>
      </c>
      <c r="D630" s="2" t="str">
        <f t="shared" si="146"/>
        <v>Mon</v>
      </c>
      <c r="E630" s="2" t="str">
        <f t="shared" si="147"/>
        <v>2021</v>
      </c>
      <c r="F630" s="3">
        <f t="shared" si="148"/>
        <v>1</v>
      </c>
      <c r="G630" s="3">
        <f t="shared" si="149"/>
        <v>0</v>
      </c>
      <c r="H630" s="3">
        <v>1</v>
      </c>
      <c r="I630" s="3">
        <f t="shared" ca="1" si="150"/>
        <v>1</v>
      </c>
      <c r="J630" s="3" t="s">
        <v>71</v>
      </c>
      <c r="K630" s="3" t="s">
        <v>124</v>
      </c>
      <c r="L630" s="3"/>
      <c r="M630" s="3">
        <f t="shared" si="151"/>
        <v>1</v>
      </c>
      <c r="N630" s="3" t="str">
        <f t="shared" si="152"/>
        <v>Legs</v>
      </c>
      <c r="O630" s="3" t="s">
        <v>48</v>
      </c>
      <c r="P630" s="3" t="s">
        <v>100</v>
      </c>
      <c r="Q630" s="3">
        <v>125</v>
      </c>
      <c r="R630" s="3">
        <v>10</v>
      </c>
      <c r="S630" s="3">
        <v>125</v>
      </c>
      <c r="T630" s="3">
        <v>10</v>
      </c>
      <c r="U630" s="3">
        <v>135</v>
      </c>
      <c r="V630" s="3">
        <v>10</v>
      </c>
      <c r="W630" s="3">
        <v>135</v>
      </c>
      <c r="X630" s="3">
        <v>10</v>
      </c>
      <c r="Y630" s="3"/>
      <c r="Z630" s="3"/>
      <c r="AA630" s="3"/>
      <c r="AB630" s="3"/>
      <c r="AC630" s="3" t="s">
        <v>72</v>
      </c>
      <c r="AD630" s="3">
        <v>175</v>
      </c>
      <c r="AE630" s="3">
        <v>10</v>
      </c>
      <c r="AF630" s="3">
        <v>175</v>
      </c>
      <c r="AG630" s="3">
        <v>10</v>
      </c>
      <c r="AH630" s="3">
        <v>175</v>
      </c>
      <c r="AI630" s="3">
        <v>10</v>
      </c>
      <c r="AJ630" s="3"/>
      <c r="AK630" s="3"/>
      <c r="AL630" s="3"/>
      <c r="AM630" s="3"/>
      <c r="AN630" s="3" t="s">
        <v>107</v>
      </c>
      <c r="AO630" s="3">
        <v>45</v>
      </c>
      <c r="AP630" s="3">
        <v>10</v>
      </c>
      <c r="AQ630" s="3">
        <v>45</v>
      </c>
      <c r="AR630" s="3">
        <v>10</v>
      </c>
      <c r="AS630" s="3">
        <v>45</v>
      </c>
      <c r="AT630" s="3">
        <v>10</v>
      </c>
      <c r="AU630" s="3"/>
      <c r="AV630" s="3"/>
      <c r="AW630" s="3"/>
      <c r="AX630" s="3"/>
      <c r="AY630" s="3" t="s">
        <v>101</v>
      </c>
      <c r="AZ630" s="3">
        <v>90</v>
      </c>
      <c r="BA630" s="3">
        <v>10</v>
      </c>
      <c r="BB630" s="3">
        <v>90</v>
      </c>
      <c r="BC630" s="3">
        <v>10</v>
      </c>
      <c r="BD630" s="3">
        <v>110</v>
      </c>
      <c r="BE630" s="3">
        <v>10</v>
      </c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6">
        <f t="shared" si="153"/>
        <v>5200</v>
      </c>
      <c r="CR630" s="6">
        <f t="shared" si="157"/>
        <v>5250</v>
      </c>
      <c r="CS630" s="6">
        <f t="shared" si="154"/>
        <v>1350</v>
      </c>
      <c r="CT630" s="6">
        <f t="shared" si="158"/>
        <v>2900</v>
      </c>
      <c r="CU630" s="6">
        <f t="shared" si="155"/>
        <v>0</v>
      </c>
      <c r="CV630" s="6"/>
      <c r="CW630" s="6"/>
      <c r="CX630" s="6">
        <f t="shared" si="156"/>
        <v>14700</v>
      </c>
      <c r="CY630" s="3" t="s">
        <v>256</v>
      </c>
    </row>
    <row r="631" spans="1:103" x14ac:dyDescent="0.3">
      <c r="A631" s="2">
        <v>44460</v>
      </c>
      <c r="B631" s="2" t="str">
        <f t="shared" si="144"/>
        <v>Sep</v>
      </c>
      <c r="C631" s="3">
        <f t="shared" si="145"/>
        <v>39</v>
      </c>
      <c r="D631" s="2" t="str">
        <f t="shared" si="146"/>
        <v>Tue</v>
      </c>
      <c r="E631" s="2" t="str">
        <f t="shared" si="147"/>
        <v>2021</v>
      </c>
      <c r="F631" s="3">
        <f t="shared" si="148"/>
        <v>1</v>
      </c>
      <c r="G631" s="3">
        <f t="shared" si="149"/>
        <v>0</v>
      </c>
      <c r="H631" s="3">
        <v>1</v>
      </c>
      <c r="I631" s="3">
        <f t="shared" ca="1" si="150"/>
        <v>1</v>
      </c>
      <c r="J631" s="3" t="s">
        <v>71</v>
      </c>
      <c r="K631" s="3"/>
      <c r="L631" s="3"/>
      <c r="M631" s="3">
        <f t="shared" si="151"/>
        <v>0</v>
      </c>
      <c r="N631" s="3" t="str">
        <f t="shared" si="152"/>
        <v>No Lift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6">
        <f t="shared" si="153"/>
        <v>0</v>
      </c>
      <c r="CR631" s="6">
        <f t="shared" si="157"/>
        <v>0</v>
      </c>
      <c r="CS631" s="6">
        <f t="shared" si="154"/>
        <v>0</v>
      </c>
      <c r="CT631" s="6">
        <f t="shared" si="158"/>
        <v>0</v>
      </c>
      <c r="CU631" s="6">
        <f t="shared" si="155"/>
        <v>0</v>
      </c>
      <c r="CV631" s="6"/>
      <c r="CW631" s="6"/>
      <c r="CX631" s="6">
        <f t="shared" si="156"/>
        <v>0</v>
      </c>
      <c r="CY631" s="3" t="s">
        <v>257</v>
      </c>
    </row>
    <row r="632" spans="1:103" x14ac:dyDescent="0.3">
      <c r="A632" s="2">
        <v>44461</v>
      </c>
      <c r="B632" s="2" t="str">
        <f t="shared" si="144"/>
        <v>Sep</v>
      </c>
      <c r="C632" s="3">
        <f t="shared" si="145"/>
        <v>39</v>
      </c>
      <c r="D632" s="2" t="str">
        <f t="shared" si="146"/>
        <v>Wed</v>
      </c>
      <c r="E632" s="2" t="str">
        <f t="shared" si="147"/>
        <v>2021</v>
      </c>
      <c r="F632" s="3">
        <f t="shared" si="148"/>
        <v>1</v>
      </c>
      <c r="G632" s="3">
        <f t="shared" si="149"/>
        <v>0</v>
      </c>
      <c r="H632" s="3">
        <v>1</v>
      </c>
      <c r="I632" s="3">
        <f t="shared" ca="1" si="150"/>
        <v>1</v>
      </c>
      <c r="J632" s="3" t="s">
        <v>71</v>
      </c>
      <c r="K632" s="3"/>
      <c r="L632" s="3"/>
      <c r="M632" s="3">
        <f t="shared" si="151"/>
        <v>0</v>
      </c>
      <c r="N632" s="3" t="str">
        <f t="shared" si="152"/>
        <v>No Lift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6">
        <f t="shared" si="153"/>
        <v>0</v>
      </c>
      <c r="CR632" s="6">
        <f t="shared" si="157"/>
        <v>0</v>
      </c>
      <c r="CS632" s="6">
        <f t="shared" si="154"/>
        <v>0</v>
      </c>
      <c r="CT632" s="6">
        <f t="shared" si="158"/>
        <v>0</v>
      </c>
      <c r="CU632" s="6">
        <f t="shared" si="155"/>
        <v>0</v>
      </c>
      <c r="CV632" s="6"/>
      <c r="CW632" s="6"/>
      <c r="CX632" s="6">
        <f t="shared" si="156"/>
        <v>0</v>
      </c>
      <c r="CY632" s="3" t="s">
        <v>257</v>
      </c>
    </row>
    <row r="633" spans="1:103" x14ac:dyDescent="0.3">
      <c r="A633" s="2">
        <v>44462</v>
      </c>
      <c r="B633" s="2" t="str">
        <f t="shared" si="144"/>
        <v>Sep</v>
      </c>
      <c r="C633" s="3">
        <f t="shared" si="145"/>
        <v>39</v>
      </c>
      <c r="D633" s="2" t="str">
        <f t="shared" si="146"/>
        <v>Thu</v>
      </c>
      <c r="E633" s="2" t="str">
        <f t="shared" si="147"/>
        <v>2021</v>
      </c>
      <c r="F633" s="3">
        <f t="shared" si="148"/>
        <v>1</v>
      </c>
      <c r="G633" s="3">
        <f t="shared" si="149"/>
        <v>0</v>
      </c>
      <c r="H633" s="3">
        <v>1</v>
      </c>
      <c r="I633" s="3">
        <f t="shared" ca="1" si="150"/>
        <v>1</v>
      </c>
      <c r="J633" s="3" t="s">
        <v>71</v>
      </c>
      <c r="K633" s="3"/>
      <c r="L633" s="3"/>
      <c r="M633" s="3">
        <f t="shared" si="151"/>
        <v>0</v>
      </c>
      <c r="N633" s="3" t="str">
        <f t="shared" si="152"/>
        <v>No Lift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6">
        <f t="shared" si="153"/>
        <v>0</v>
      </c>
      <c r="CR633" s="6">
        <f t="shared" si="157"/>
        <v>0</v>
      </c>
      <c r="CS633" s="6">
        <f t="shared" si="154"/>
        <v>0</v>
      </c>
      <c r="CT633" s="6">
        <f t="shared" si="158"/>
        <v>0</v>
      </c>
      <c r="CU633" s="6">
        <f t="shared" si="155"/>
        <v>0</v>
      </c>
      <c r="CV633" s="6"/>
      <c r="CW633" s="6"/>
      <c r="CX633" s="6">
        <f t="shared" si="156"/>
        <v>0</v>
      </c>
      <c r="CY633" s="3" t="s">
        <v>257</v>
      </c>
    </row>
    <row r="634" spans="1:103" x14ac:dyDescent="0.3">
      <c r="A634" s="2">
        <v>44463</v>
      </c>
      <c r="B634" s="2" t="str">
        <f t="shared" si="144"/>
        <v>Sep</v>
      </c>
      <c r="C634" s="3">
        <f t="shared" si="145"/>
        <v>39</v>
      </c>
      <c r="D634" s="2" t="str">
        <f t="shared" si="146"/>
        <v>Fri</v>
      </c>
      <c r="E634" s="2" t="str">
        <f t="shared" si="147"/>
        <v>2021</v>
      </c>
      <c r="F634" s="3">
        <f t="shared" si="148"/>
        <v>1</v>
      </c>
      <c r="G634" s="3">
        <f t="shared" si="149"/>
        <v>0</v>
      </c>
      <c r="H634" s="3">
        <v>1</v>
      </c>
      <c r="I634" s="3">
        <f t="shared" ca="1" si="150"/>
        <v>1</v>
      </c>
      <c r="J634" s="3" t="s">
        <v>71</v>
      </c>
      <c r="K634" s="3"/>
      <c r="L634" s="3"/>
      <c r="M634" s="3">
        <f t="shared" si="151"/>
        <v>0</v>
      </c>
      <c r="N634" s="3" t="str">
        <f t="shared" si="152"/>
        <v>No Lift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6">
        <f t="shared" si="153"/>
        <v>0</v>
      </c>
      <c r="CR634" s="6">
        <f t="shared" si="157"/>
        <v>0</v>
      </c>
      <c r="CS634" s="6">
        <f t="shared" si="154"/>
        <v>0</v>
      </c>
      <c r="CT634" s="6">
        <f t="shared" si="158"/>
        <v>0</v>
      </c>
      <c r="CU634" s="6">
        <f t="shared" si="155"/>
        <v>0</v>
      </c>
      <c r="CV634" s="6"/>
      <c r="CW634" s="6"/>
      <c r="CX634" s="6">
        <f t="shared" si="156"/>
        <v>0</v>
      </c>
      <c r="CY634" s="3" t="s">
        <v>257</v>
      </c>
    </row>
    <row r="635" spans="1:103" x14ac:dyDescent="0.3">
      <c r="A635" s="2">
        <v>44464</v>
      </c>
      <c r="B635" s="2" t="str">
        <f t="shared" si="144"/>
        <v>Sep</v>
      </c>
      <c r="C635" s="3">
        <f t="shared" si="145"/>
        <v>39</v>
      </c>
      <c r="D635" s="2" t="str">
        <f t="shared" si="146"/>
        <v>Sat</v>
      </c>
      <c r="E635" s="2" t="str">
        <f t="shared" si="147"/>
        <v>2021</v>
      </c>
      <c r="F635" s="3">
        <f t="shared" si="148"/>
        <v>0</v>
      </c>
      <c r="G635" s="3">
        <f t="shared" si="149"/>
        <v>1</v>
      </c>
      <c r="H635" s="3">
        <v>1</v>
      </c>
      <c r="I635" s="3">
        <f t="shared" ca="1" si="150"/>
        <v>1</v>
      </c>
      <c r="J635" s="3" t="s">
        <v>71</v>
      </c>
      <c r="K635" s="3"/>
      <c r="L635" s="3"/>
      <c r="M635" s="3">
        <f t="shared" si="151"/>
        <v>0</v>
      </c>
      <c r="N635" s="3" t="str">
        <f t="shared" si="152"/>
        <v>No Lift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6">
        <f t="shared" si="153"/>
        <v>0</v>
      </c>
      <c r="CR635" s="6">
        <f t="shared" si="157"/>
        <v>0</v>
      </c>
      <c r="CS635" s="6">
        <f t="shared" si="154"/>
        <v>0</v>
      </c>
      <c r="CT635" s="6">
        <f t="shared" si="158"/>
        <v>0</v>
      </c>
      <c r="CU635" s="6">
        <f t="shared" si="155"/>
        <v>0</v>
      </c>
      <c r="CV635" s="6"/>
      <c r="CW635" s="6"/>
      <c r="CX635" s="6">
        <f t="shared" si="156"/>
        <v>0</v>
      </c>
      <c r="CY635" s="3" t="s">
        <v>257</v>
      </c>
    </row>
    <row r="636" spans="1:103" x14ac:dyDescent="0.3">
      <c r="A636" s="2">
        <v>44465</v>
      </c>
      <c r="B636" s="2" t="str">
        <f t="shared" si="144"/>
        <v>Sep</v>
      </c>
      <c r="C636" s="3">
        <f t="shared" si="145"/>
        <v>40</v>
      </c>
      <c r="D636" s="2" t="str">
        <f t="shared" si="146"/>
        <v>Sun</v>
      </c>
      <c r="E636" s="2" t="str">
        <f t="shared" si="147"/>
        <v>2021</v>
      </c>
      <c r="F636" s="3">
        <f t="shared" si="148"/>
        <v>0</v>
      </c>
      <c r="G636" s="3">
        <f t="shared" si="149"/>
        <v>1</v>
      </c>
      <c r="H636" s="3">
        <v>1</v>
      </c>
      <c r="I636" s="3">
        <f t="shared" ca="1" si="150"/>
        <v>1</v>
      </c>
      <c r="J636" s="3" t="s">
        <v>71</v>
      </c>
      <c r="K636" s="3"/>
      <c r="L636" s="3"/>
      <c r="M636" s="3">
        <f t="shared" si="151"/>
        <v>0</v>
      </c>
      <c r="N636" s="3" t="str">
        <f t="shared" si="152"/>
        <v>No Lift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6">
        <f t="shared" si="153"/>
        <v>0</v>
      </c>
      <c r="CR636" s="6">
        <f t="shared" si="157"/>
        <v>0</v>
      </c>
      <c r="CS636" s="6">
        <f t="shared" si="154"/>
        <v>0</v>
      </c>
      <c r="CT636" s="6">
        <f t="shared" si="158"/>
        <v>0</v>
      </c>
      <c r="CU636" s="6">
        <f t="shared" si="155"/>
        <v>0</v>
      </c>
      <c r="CV636" s="6"/>
      <c r="CW636" s="6"/>
      <c r="CX636" s="6">
        <f t="shared" si="156"/>
        <v>0</v>
      </c>
      <c r="CY636" s="3" t="s">
        <v>257</v>
      </c>
    </row>
    <row r="637" spans="1:103" x14ac:dyDescent="0.3">
      <c r="A637" s="2">
        <v>44466</v>
      </c>
      <c r="B637" s="2" t="str">
        <f t="shared" si="144"/>
        <v>Sep</v>
      </c>
      <c r="C637" s="3">
        <f t="shared" si="145"/>
        <v>40</v>
      </c>
      <c r="D637" s="2" t="str">
        <f t="shared" si="146"/>
        <v>Mon</v>
      </c>
      <c r="E637" s="2" t="str">
        <f t="shared" si="147"/>
        <v>2021</v>
      </c>
      <c r="F637" s="3">
        <f t="shared" si="148"/>
        <v>1</v>
      </c>
      <c r="G637" s="3">
        <f t="shared" si="149"/>
        <v>0</v>
      </c>
      <c r="H637" s="3">
        <v>1</v>
      </c>
      <c r="I637" s="3">
        <f t="shared" ca="1" si="150"/>
        <v>1</v>
      </c>
      <c r="J637" s="3" t="s">
        <v>71</v>
      </c>
      <c r="K637" s="3"/>
      <c r="L637" s="3"/>
      <c r="M637" s="3">
        <f t="shared" si="151"/>
        <v>1</v>
      </c>
      <c r="N637" s="3" t="str">
        <f t="shared" si="152"/>
        <v>Upper</v>
      </c>
      <c r="O637" s="3" t="s">
        <v>49</v>
      </c>
      <c r="P637" s="3" t="s">
        <v>165</v>
      </c>
      <c r="Q637" s="3">
        <v>45</v>
      </c>
      <c r="R637" s="3">
        <v>10</v>
      </c>
      <c r="S637" s="3">
        <v>45</v>
      </c>
      <c r="T637" s="3">
        <v>10</v>
      </c>
      <c r="U637" s="3">
        <v>45</v>
      </c>
      <c r="V637" s="3">
        <v>10</v>
      </c>
      <c r="W637" s="3">
        <v>45</v>
      </c>
      <c r="X637" s="3">
        <v>10</v>
      </c>
      <c r="Y637" s="3"/>
      <c r="Z637" s="3"/>
      <c r="AA637" s="3"/>
      <c r="AB637" s="3"/>
      <c r="AC637" s="3" t="s">
        <v>166</v>
      </c>
      <c r="AD637" s="3">
        <v>15</v>
      </c>
      <c r="AE637" s="3">
        <v>10</v>
      </c>
      <c r="AF637" s="3">
        <v>15</v>
      </c>
      <c r="AG637" s="3">
        <v>10</v>
      </c>
      <c r="AH637" s="3">
        <v>15</v>
      </c>
      <c r="AI637" s="3">
        <v>10</v>
      </c>
      <c r="AJ637" s="3">
        <v>15</v>
      </c>
      <c r="AK637" s="3">
        <v>10</v>
      </c>
      <c r="AL637" s="3"/>
      <c r="AM637" s="3"/>
      <c r="AN637" s="3" t="s">
        <v>168</v>
      </c>
      <c r="AO637" s="3">
        <v>20</v>
      </c>
      <c r="AP637" s="3">
        <v>10</v>
      </c>
      <c r="AQ637" s="3">
        <v>20</v>
      </c>
      <c r="AR637" s="3">
        <v>10</v>
      </c>
      <c r="AS637" s="3">
        <v>20</v>
      </c>
      <c r="AT637" s="3">
        <v>10</v>
      </c>
      <c r="AU637" s="3"/>
      <c r="AV637" s="3"/>
      <c r="AW637" s="3"/>
      <c r="AX637" s="3"/>
      <c r="AY637" s="3" t="s">
        <v>200</v>
      </c>
      <c r="AZ637" s="3">
        <v>65</v>
      </c>
      <c r="BA637" s="3">
        <v>10</v>
      </c>
      <c r="BB637" s="3">
        <v>65</v>
      </c>
      <c r="BC637" s="3">
        <v>10</v>
      </c>
      <c r="BD637" s="3">
        <v>65</v>
      </c>
      <c r="BE637" s="3">
        <v>10</v>
      </c>
      <c r="BF637" s="3"/>
      <c r="BG637" s="3"/>
      <c r="BH637" s="3"/>
      <c r="BI637" s="3"/>
      <c r="BJ637" s="3" t="s">
        <v>171</v>
      </c>
      <c r="BK637" s="3">
        <v>30</v>
      </c>
      <c r="BL637" s="3">
        <v>10</v>
      </c>
      <c r="BM637" s="3">
        <v>30</v>
      </c>
      <c r="BN637" s="3">
        <v>10</v>
      </c>
      <c r="BO637" s="3">
        <v>30</v>
      </c>
      <c r="BP637" s="3">
        <v>10</v>
      </c>
      <c r="BQ637" s="3"/>
      <c r="BR637" s="3"/>
      <c r="BS637" s="3"/>
      <c r="BT637" s="3"/>
      <c r="BU637" s="3" t="s">
        <v>142</v>
      </c>
      <c r="BV637" s="3">
        <v>40</v>
      </c>
      <c r="BW637" s="3">
        <v>5</v>
      </c>
      <c r="BX637" s="3">
        <v>40</v>
      </c>
      <c r="BY637" s="3">
        <v>5</v>
      </c>
      <c r="BZ637" s="3">
        <v>40</v>
      </c>
      <c r="CA637" s="3">
        <v>5</v>
      </c>
      <c r="CB637" s="3"/>
      <c r="CC637" s="3"/>
      <c r="CD637" s="3"/>
      <c r="CE637" s="3"/>
      <c r="CF637" s="3" t="s">
        <v>144</v>
      </c>
      <c r="CG637" s="3">
        <v>10</v>
      </c>
      <c r="CH637" s="3">
        <v>10</v>
      </c>
      <c r="CI637" s="3">
        <v>10</v>
      </c>
      <c r="CJ637" s="3">
        <v>10</v>
      </c>
      <c r="CK637" s="3">
        <v>10</v>
      </c>
      <c r="CL637" s="3">
        <v>10</v>
      </c>
      <c r="CM637" s="3"/>
      <c r="CN637" s="3"/>
      <c r="CO637" s="3"/>
      <c r="CP637" s="3"/>
      <c r="CQ637" s="6">
        <f t="shared" si="153"/>
        <v>1800</v>
      </c>
      <c r="CR637" s="6">
        <f t="shared" si="157"/>
        <v>600</v>
      </c>
      <c r="CS637" s="6">
        <f t="shared" si="154"/>
        <v>600</v>
      </c>
      <c r="CT637" s="6">
        <f t="shared" si="158"/>
        <v>1950</v>
      </c>
      <c r="CU637" s="6">
        <f t="shared" si="155"/>
        <v>900</v>
      </c>
      <c r="CV637" s="6">
        <f>IFERROR(BV637*BW637, 0)+IFERROR(BX637*BY637, 0)+IFERROR(BZ637*CA637, 0)+IFERROR(CB637*CC637, 0)+IFERROR(CD637*CE637, 0)</f>
        <v>600</v>
      </c>
      <c r="CW637" s="6">
        <f>IFERROR(CG637*CH637, 0)+IFERROR(CI637*CJ637, 0)+IFERROR(CK637*CL637, 0)+IFERROR(CM637*CN637, 0)+IFERROR(CO637*CP637, 0)</f>
        <v>300</v>
      </c>
      <c r="CX637" s="6">
        <f t="shared" si="156"/>
        <v>5850</v>
      </c>
      <c r="CY637" s="3" t="s">
        <v>256</v>
      </c>
    </row>
    <row r="638" spans="1:103" x14ac:dyDescent="0.3">
      <c r="A638" s="2">
        <v>44467</v>
      </c>
      <c r="B638" s="2" t="str">
        <f t="shared" si="144"/>
        <v>Sep</v>
      </c>
      <c r="C638" s="3">
        <f t="shared" si="145"/>
        <v>40</v>
      </c>
      <c r="D638" s="2" t="str">
        <f t="shared" si="146"/>
        <v>Tue</v>
      </c>
      <c r="E638" s="2" t="str">
        <f t="shared" si="147"/>
        <v>2021</v>
      </c>
      <c r="F638" s="3">
        <f t="shared" si="148"/>
        <v>1</v>
      </c>
      <c r="G638" s="3">
        <f t="shared" si="149"/>
        <v>0</v>
      </c>
      <c r="H638" s="3">
        <v>1</v>
      </c>
      <c r="I638" s="3">
        <f t="shared" ca="1" si="150"/>
        <v>1</v>
      </c>
      <c r="J638" s="3" t="s">
        <v>71</v>
      </c>
      <c r="K638" s="3"/>
      <c r="L638" s="3"/>
      <c r="M638" s="3">
        <f t="shared" si="151"/>
        <v>1</v>
      </c>
      <c r="N638" s="3" t="str">
        <f t="shared" si="152"/>
        <v>Legs</v>
      </c>
      <c r="O638" s="3" t="s">
        <v>45</v>
      </c>
      <c r="P638" s="3" t="s">
        <v>221</v>
      </c>
      <c r="Q638" s="3">
        <v>195</v>
      </c>
      <c r="R638" s="3">
        <v>10</v>
      </c>
      <c r="S638" s="3">
        <v>185</v>
      </c>
      <c r="T638" s="3">
        <v>10</v>
      </c>
      <c r="U638" s="3">
        <v>185</v>
      </c>
      <c r="V638" s="3">
        <v>10</v>
      </c>
      <c r="W638" s="3">
        <v>195</v>
      </c>
      <c r="X638" s="3">
        <v>10</v>
      </c>
      <c r="Y638" s="3"/>
      <c r="Z638" s="3"/>
      <c r="AA638" s="3"/>
      <c r="AB638" s="3"/>
      <c r="AC638" s="3" t="s">
        <v>223</v>
      </c>
      <c r="AD638" s="3">
        <v>90</v>
      </c>
      <c r="AE638" s="3">
        <v>10</v>
      </c>
      <c r="AF638" s="3">
        <v>90</v>
      </c>
      <c r="AG638" s="3">
        <v>10</v>
      </c>
      <c r="AH638" s="3">
        <v>90</v>
      </c>
      <c r="AI638" s="3">
        <v>10</v>
      </c>
      <c r="AJ638" s="3"/>
      <c r="AK638" s="3"/>
      <c r="AL638" s="3"/>
      <c r="AM638" s="3"/>
      <c r="AN638" s="3" t="s">
        <v>234</v>
      </c>
      <c r="AO638" s="3">
        <v>50</v>
      </c>
      <c r="AP638" s="3">
        <v>10</v>
      </c>
      <c r="AQ638" s="3">
        <v>50</v>
      </c>
      <c r="AR638" s="3">
        <v>10</v>
      </c>
      <c r="AS638" s="3">
        <v>50</v>
      </c>
      <c r="AT638" s="3">
        <v>10</v>
      </c>
      <c r="AU638" s="3"/>
      <c r="AV638" s="3"/>
      <c r="AW638" s="3"/>
      <c r="AX638" s="3"/>
      <c r="AY638" s="3" t="s">
        <v>101</v>
      </c>
      <c r="AZ638" s="3">
        <v>115</v>
      </c>
      <c r="BA638" s="3">
        <v>10</v>
      </c>
      <c r="BB638" s="3">
        <v>135</v>
      </c>
      <c r="BC638" s="3">
        <v>10</v>
      </c>
      <c r="BD638" s="3">
        <v>135</v>
      </c>
      <c r="BE638" s="3">
        <v>10</v>
      </c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6">
        <f t="shared" si="153"/>
        <v>7600</v>
      </c>
      <c r="CR638" s="6">
        <f t="shared" si="157"/>
        <v>2700</v>
      </c>
      <c r="CS638" s="6">
        <f t="shared" si="154"/>
        <v>1500</v>
      </c>
      <c r="CT638" s="6">
        <f t="shared" si="158"/>
        <v>3850</v>
      </c>
      <c r="CU638" s="6">
        <f t="shared" si="155"/>
        <v>0</v>
      </c>
      <c r="CV638" s="6"/>
      <c r="CW638" s="6"/>
      <c r="CX638" s="6">
        <f t="shared" si="156"/>
        <v>15650</v>
      </c>
      <c r="CY638" s="3" t="s">
        <v>256</v>
      </c>
    </row>
    <row r="639" spans="1:103" x14ac:dyDescent="0.3">
      <c r="A639" s="2">
        <v>44468</v>
      </c>
      <c r="B639" s="2" t="str">
        <f t="shared" si="144"/>
        <v>Sep</v>
      </c>
      <c r="C639" s="3">
        <f t="shared" si="145"/>
        <v>40</v>
      </c>
      <c r="D639" s="2" t="str">
        <f t="shared" si="146"/>
        <v>Wed</v>
      </c>
      <c r="E639" s="2" t="str">
        <f t="shared" si="147"/>
        <v>2021</v>
      </c>
      <c r="F639" s="3">
        <f t="shared" si="148"/>
        <v>1</v>
      </c>
      <c r="G639" s="3">
        <f t="shared" si="149"/>
        <v>0</v>
      </c>
      <c r="H639" s="3">
        <v>1</v>
      </c>
      <c r="I639" s="3">
        <f t="shared" ca="1" si="150"/>
        <v>1</v>
      </c>
      <c r="J639" s="3" t="s">
        <v>71</v>
      </c>
      <c r="K639" s="3"/>
      <c r="L639" s="3"/>
      <c r="M639" s="3">
        <f t="shared" si="151"/>
        <v>0</v>
      </c>
      <c r="N639" s="3" t="str">
        <f t="shared" si="152"/>
        <v>No Lift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6">
        <f t="shared" si="153"/>
        <v>0</v>
      </c>
      <c r="CR639" s="6">
        <f t="shared" si="157"/>
        <v>0</v>
      </c>
      <c r="CS639" s="6">
        <f t="shared" si="154"/>
        <v>0</v>
      </c>
      <c r="CT639" s="6">
        <f t="shared" si="158"/>
        <v>0</v>
      </c>
      <c r="CU639" s="6">
        <f t="shared" si="155"/>
        <v>0</v>
      </c>
      <c r="CV639" s="6"/>
      <c r="CW639" s="6"/>
      <c r="CX639" s="6">
        <f t="shared" si="156"/>
        <v>0</v>
      </c>
      <c r="CY639" s="3" t="s">
        <v>257</v>
      </c>
    </row>
    <row r="640" spans="1:103" x14ac:dyDescent="0.3">
      <c r="A640" s="2">
        <v>44469</v>
      </c>
      <c r="B640" s="2" t="str">
        <f t="shared" si="144"/>
        <v>Sep</v>
      </c>
      <c r="C640" s="3">
        <f t="shared" si="145"/>
        <v>40</v>
      </c>
      <c r="D640" s="2" t="str">
        <f t="shared" si="146"/>
        <v>Thu</v>
      </c>
      <c r="E640" s="2" t="str">
        <f t="shared" si="147"/>
        <v>2021</v>
      </c>
      <c r="F640" s="3">
        <f t="shared" si="148"/>
        <v>1</v>
      </c>
      <c r="G640" s="3">
        <f t="shared" si="149"/>
        <v>0</v>
      </c>
      <c r="H640" s="3">
        <v>1</v>
      </c>
      <c r="I640" s="3">
        <f t="shared" ca="1" si="150"/>
        <v>1</v>
      </c>
      <c r="J640" s="3" t="s">
        <v>71</v>
      </c>
      <c r="K640" s="3"/>
      <c r="L640" s="3"/>
      <c r="M640" s="3">
        <f t="shared" si="151"/>
        <v>0</v>
      </c>
      <c r="N640" s="3" t="str">
        <f t="shared" si="152"/>
        <v>No Lift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6">
        <f t="shared" si="153"/>
        <v>0</v>
      </c>
      <c r="CR640" s="6">
        <f t="shared" si="157"/>
        <v>0</v>
      </c>
      <c r="CS640" s="6">
        <f t="shared" si="154"/>
        <v>0</v>
      </c>
      <c r="CT640" s="6">
        <f t="shared" si="158"/>
        <v>0</v>
      </c>
      <c r="CU640" s="6">
        <f t="shared" si="155"/>
        <v>0</v>
      </c>
      <c r="CV640" s="6"/>
      <c r="CW640" s="6"/>
      <c r="CX640" s="6">
        <f t="shared" si="156"/>
        <v>0</v>
      </c>
      <c r="CY640" s="3" t="s">
        <v>257</v>
      </c>
    </row>
    <row r="641" spans="1:103" x14ac:dyDescent="0.3">
      <c r="A641" s="2">
        <v>44470</v>
      </c>
      <c r="B641" s="2" t="str">
        <f t="shared" si="144"/>
        <v>Oct</v>
      </c>
      <c r="C641" s="3">
        <f t="shared" si="145"/>
        <v>40</v>
      </c>
      <c r="D641" s="2" t="str">
        <f t="shared" si="146"/>
        <v>Fri</v>
      </c>
      <c r="E641" s="2" t="str">
        <f t="shared" si="147"/>
        <v>2021</v>
      </c>
      <c r="F641" s="3">
        <f t="shared" si="148"/>
        <v>1</v>
      </c>
      <c r="G641" s="3">
        <f t="shared" si="149"/>
        <v>0</v>
      </c>
      <c r="H641" s="3">
        <v>1</v>
      </c>
      <c r="I641" s="3">
        <f t="shared" ca="1" si="150"/>
        <v>1</v>
      </c>
      <c r="J641" s="3" t="s">
        <v>71</v>
      </c>
      <c r="K641" s="3"/>
      <c r="L641" s="3"/>
      <c r="M641" s="3">
        <f t="shared" si="151"/>
        <v>0</v>
      </c>
      <c r="N641" s="3" t="str">
        <f t="shared" si="152"/>
        <v>No Lift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6">
        <f t="shared" si="153"/>
        <v>0</v>
      </c>
      <c r="CR641" s="6">
        <f t="shared" si="157"/>
        <v>0</v>
      </c>
      <c r="CS641" s="6">
        <f t="shared" si="154"/>
        <v>0</v>
      </c>
      <c r="CT641" s="6">
        <f t="shared" si="158"/>
        <v>0</v>
      </c>
      <c r="CU641" s="6">
        <f t="shared" si="155"/>
        <v>0</v>
      </c>
      <c r="CV641" s="6"/>
      <c r="CW641" s="6"/>
      <c r="CX641" s="6">
        <f t="shared" si="156"/>
        <v>0</v>
      </c>
      <c r="CY641" s="3" t="s">
        <v>257</v>
      </c>
    </row>
    <row r="642" spans="1:103" x14ac:dyDescent="0.3">
      <c r="A642" s="2">
        <v>44471</v>
      </c>
      <c r="B642" s="2" t="str">
        <f t="shared" ref="B642:B705" si="159">TEXT(A642, "Mmm")</f>
        <v>Oct</v>
      </c>
      <c r="C642" s="3">
        <f t="shared" ref="C642:C705" si="160">WEEKNUM(A642)</f>
        <v>40</v>
      </c>
      <c r="D642" s="2" t="str">
        <f t="shared" ref="D642:D705" si="161">TEXT(A642,"Ddd")</f>
        <v>Sat</v>
      </c>
      <c r="E642" s="2" t="str">
        <f t="shared" ref="E642:E705" si="162">TEXT(A642,"Yyyy")</f>
        <v>2021</v>
      </c>
      <c r="F642" s="3">
        <f t="shared" ref="F642:F705" si="163">IF(OR(WEEKDAY(A642)=1, WEEKDAY(A642)=7), 0, 1)</f>
        <v>0</v>
      </c>
      <c r="G642" s="3">
        <f t="shared" ref="G642:G705" si="164">IF(OR(WEEKDAY(A642)=1, WEEKDAY(A642)=7), 1, 0)</f>
        <v>1</v>
      </c>
      <c r="H642" s="3">
        <v>1</v>
      </c>
      <c r="I642" s="3">
        <f t="shared" ref="I642:I705" ca="1" si="165">IF(A642&lt;TODAY(), 1, 0)</f>
        <v>1</v>
      </c>
      <c r="J642" s="3" t="s">
        <v>71</v>
      </c>
      <c r="K642" s="3"/>
      <c r="L642" s="3"/>
      <c r="M642" s="3">
        <f t="shared" ref="M642:M705" si="166">IF(OR(COUNTIF(O642, "Leg*"), COUNTIF(O642, "Upper*"), COUNTIF(O642, "Should*")), 1, 0)</f>
        <v>0</v>
      </c>
      <c r="N642" s="3" t="str">
        <f t="shared" ref="N642:N705" si="167">IF(COUNTIF(O642,"Leg*")=1, "Legs", IF(COUNTIF(O642, "Upp*")=1, "Upper", IF(ISBLANK(O642), "No Lift", "Shoulders")))</f>
        <v>No Lift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6">
        <f t="shared" ref="CQ642:CQ705" si="168">IFERROR(Q642*R642, 0)+IFERROR(S642*T642, 0)+IFERROR(U642*V642, 0)+IFERROR(W642*X642, 0)+IFERROR(Y642*Z642, 0)</f>
        <v>0</v>
      </c>
      <c r="CR642" s="6">
        <f t="shared" si="157"/>
        <v>0</v>
      </c>
      <c r="CS642" s="6">
        <f t="shared" ref="CS642:CS705" si="169">IFERROR(AO642*AP642, 0)+IFERROR(AQ642*AR642, 0)+IFERROR(AS642*AT642, 0)+IFERROR(AU642*AV642, 0)+IFERROR(AW642*AX642, 0)</f>
        <v>0</v>
      </c>
      <c r="CT642" s="6">
        <f t="shared" si="158"/>
        <v>0</v>
      </c>
      <c r="CU642" s="6">
        <f t="shared" ref="CU642:CU705" si="170">IFERROR(BK642*BL642, 0)+IFERROR(BM642*BN642, 0)+IFERROR(BO642*BP642, 0)+IFERROR(BQ642*BR642, 0)+IFERROR(BS642*BT642, 0)</f>
        <v>0</v>
      </c>
      <c r="CV642" s="6"/>
      <c r="CW642" s="6"/>
      <c r="CX642" s="6">
        <f t="shared" ref="CX642:CX705" si="171">SUM(CQ642:CU642)</f>
        <v>0</v>
      </c>
      <c r="CY642" s="3" t="s">
        <v>257</v>
      </c>
    </row>
    <row r="643" spans="1:103" x14ac:dyDescent="0.3">
      <c r="A643" s="2">
        <v>44472</v>
      </c>
      <c r="B643" s="2" t="str">
        <f t="shared" si="159"/>
        <v>Oct</v>
      </c>
      <c r="C643" s="3">
        <f t="shared" si="160"/>
        <v>41</v>
      </c>
      <c r="D643" s="2" t="str">
        <f t="shared" si="161"/>
        <v>Sun</v>
      </c>
      <c r="E643" s="2" t="str">
        <f t="shared" si="162"/>
        <v>2021</v>
      </c>
      <c r="F643" s="3">
        <f t="shared" si="163"/>
        <v>0</v>
      </c>
      <c r="G643" s="3">
        <f t="shared" si="164"/>
        <v>1</v>
      </c>
      <c r="H643" s="3">
        <v>1</v>
      </c>
      <c r="I643" s="3">
        <f t="shared" ca="1" si="165"/>
        <v>1</v>
      </c>
      <c r="J643" s="3" t="s">
        <v>71</v>
      </c>
      <c r="K643" s="3" t="s">
        <v>92</v>
      </c>
      <c r="L643" s="3"/>
      <c r="M643" s="3">
        <f t="shared" si="166"/>
        <v>1</v>
      </c>
      <c r="N643" s="3" t="str">
        <f t="shared" si="167"/>
        <v>Legs</v>
      </c>
      <c r="O643" s="3" t="s">
        <v>48</v>
      </c>
      <c r="P643" s="3" t="s">
        <v>100</v>
      </c>
      <c r="Q643" s="3">
        <v>125</v>
      </c>
      <c r="R643" s="3">
        <v>10</v>
      </c>
      <c r="S643" s="3">
        <v>125</v>
      </c>
      <c r="T643" s="3">
        <v>10</v>
      </c>
      <c r="U643" s="3">
        <v>135</v>
      </c>
      <c r="V643" s="3">
        <v>10</v>
      </c>
      <c r="W643" s="3">
        <v>135</v>
      </c>
      <c r="X643" s="3">
        <v>10</v>
      </c>
      <c r="Y643" s="3"/>
      <c r="Z643" s="3"/>
      <c r="AA643" s="3"/>
      <c r="AB643" s="3"/>
      <c r="AC643" s="3" t="s">
        <v>72</v>
      </c>
      <c r="AD643" s="3">
        <v>175</v>
      </c>
      <c r="AE643" s="3">
        <v>10</v>
      </c>
      <c r="AF643" s="3">
        <v>185</v>
      </c>
      <c r="AG643" s="3">
        <v>10</v>
      </c>
      <c r="AH643" s="3">
        <v>185</v>
      </c>
      <c r="AI643" s="3">
        <v>10</v>
      </c>
      <c r="AJ643" s="3"/>
      <c r="AK643" s="3"/>
      <c r="AL643" s="3"/>
      <c r="AM643" s="3"/>
      <c r="AN643" s="3" t="s">
        <v>107</v>
      </c>
      <c r="AO643" s="3">
        <v>45</v>
      </c>
      <c r="AP643" s="3">
        <v>10</v>
      </c>
      <c r="AQ643" s="3">
        <v>45</v>
      </c>
      <c r="AR643" s="3">
        <v>10</v>
      </c>
      <c r="AS643" s="3">
        <v>45</v>
      </c>
      <c r="AT643" s="3">
        <v>10</v>
      </c>
      <c r="AU643" s="3"/>
      <c r="AV643" s="3"/>
      <c r="AW643" s="3"/>
      <c r="AX643" s="3"/>
      <c r="AY643" s="3" t="s">
        <v>106</v>
      </c>
      <c r="AZ643" s="3">
        <v>45</v>
      </c>
      <c r="BA643" s="3">
        <v>10</v>
      </c>
      <c r="BB643" s="3">
        <v>45</v>
      </c>
      <c r="BC643" s="3">
        <v>10</v>
      </c>
      <c r="BD643" s="3">
        <v>45</v>
      </c>
      <c r="BE643" s="3">
        <v>10</v>
      </c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6">
        <f t="shared" si="168"/>
        <v>5200</v>
      </c>
      <c r="CR643" s="6">
        <f t="shared" si="157"/>
        <v>5450</v>
      </c>
      <c r="CS643" s="6">
        <f t="shared" si="169"/>
        <v>1350</v>
      </c>
      <c r="CT643" s="6">
        <f t="shared" si="158"/>
        <v>1350</v>
      </c>
      <c r="CU643" s="6">
        <f t="shared" si="170"/>
        <v>0</v>
      </c>
      <c r="CV643" s="6"/>
      <c r="CW643" s="6"/>
      <c r="CX643" s="6">
        <f t="shared" si="171"/>
        <v>13350</v>
      </c>
      <c r="CY643" s="3" t="s">
        <v>256</v>
      </c>
    </row>
    <row r="644" spans="1:103" x14ac:dyDescent="0.3">
      <c r="A644" s="2">
        <v>44473</v>
      </c>
      <c r="B644" s="2" t="str">
        <f t="shared" si="159"/>
        <v>Oct</v>
      </c>
      <c r="C644" s="3">
        <f t="shared" si="160"/>
        <v>41</v>
      </c>
      <c r="D644" s="2" t="str">
        <f t="shared" si="161"/>
        <v>Mon</v>
      </c>
      <c r="E644" s="2" t="str">
        <f t="shared" si="162"/>
        <v>2021</v>
      </c>
      <c r="F644" s="3">
        <f t="shared" si="163"/>
        <v>1</v>
      </c>
      <c r="G644" s="3">
        <f t="shared" si="164"/>
        <v>0</v>
      </c>
      <c r="H644" s="3">
        <v>1</v>
      </c>
      <c r="I644" s="3">
        <f t="shared" ca="1" si="165"/>
        <v>1</v>
      </c>
      <c r="J644" s="3" t="s">
        <v>71</v>
      </c>
      <c r="K644" s="3"/>
      <c r="L644" s="3"/>
      <c r="M644" s="3">
        <f t="shared" si="166"/>
        <v>0</v>
      </c>
      <c r="N644" s="3" t="str">
        <f t="shared" si="167"/>
        <v>No Lift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6">
        <f t="shared" si="168"/>
        <v>0</v>
      </c>
      <c r="CR644" s="6">
        <f t="shared" si="157"/>
        <v>0</v>
      </c>
      <c r="CS644" s="6">
        <f t="shared" si="169"/>
        <v>0</v>
      </c>
      <c r="CT644" s="6">
        <f t="shared" si="158"/>
        <v>0</v>
      </c>
      <c r="CU644" s="6">
        <f t="shared" si="170"/>
        <v>0</v>
      </c>
      <c r="CV644" s="6"/>
      <c r="CW644" s="6"/>
      <c r="CX644" s="6">
        <f t="shared" si="171"/>
        <v>0</v>
      </c>
      <c r="CY644" s="3" t="s">
        <v>257</v>
      </c>
    </row>
    <row r="645" spans="1:103" x14ac:dyDescent="0.3">
      <c r="A645" s="2">
        <v>44474</v>
      </c>
      <c r="B645" s="2" t="str">
        <f t="shared" si="159"/>
        <v>Oct</v>
      </c>
      <c r="C645" s="3">
        <f t="shared" si="160"/>
        <v>41</v>
      </c>
      <c r="D645" s="2" t="str">
        <f t="shared" si="161"/>
        <v>Tue</v>
      </c>
      <c r="E645" s="2" t="str">
        <f t="shared" si="162"/>
        <v>2021</v>
      </c>
      <c r="F645" s="3">
        <f t="shared" si="163"/>
        <v>1</v>
      </c>
      <c r="G645" s="3">
        <f t="shared" si="164"/>
        <v>0</v>
      </c>
      <c r="H645" s="3">
        <v>1</v>
      </c>
      <c r="I645" s="3">
        <f t="shared" ca="1" si="165"/>
        <v>1</v>
      </c>
      <c r="J645" s="3" t="s">
        <v>71</v>
      </c>
      <c r="K645" s="3"/>
      <c r="L645" s="3"/>
      <c r="M645" s="3">
        <f t="shared" si="166"/>
        <v>0</v>
      </c>
      <c r="N645" s="3" t="str">
        <f t="shared" si="167"/>
        <v>No Lift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6">
        <f t="shared" si="168"/>
        <v>0</v>
      </c>
      <c r="CR645" s="6">
        <f t="shared" si="157"/>
        <v>0</v>
      </c>
      <c r="CS645" s="6">
        <f t="shared" si="169"/>
        <v>0</v>
      </c>
      <c r="CT645" s="6">
        <f t="shared" si="158"/>
        <v>0</v>
      </c>
      <c r="CU645" s="6">
        <f t="shared" si="170"/>
        <v>0</v>
      </c>
      <c r="CV645" s="6"/>
      <c r="CW645" s="6"/>
      <c r="CX645" s="6">
        <f t="shared" si="171"/>
        <v>0</v>
      </c>
      <c r="CY645" s="3" t="s">
        <v>257</v>
      </c>
    </row>
    <row r="646" spans="1:103" x14ac:dyDescent="0.3">
      <c r="A646" s="2">
        <v>44475</v>
      </c>
      <c r="B646" s="2" t="str">
        <f t="shared" si="159"/>
        <v>Oct</v>
      </c>
      <c r="C646" s="3">
        <f t="shared" si="160"/>
        <v>41</v>
      </c>
      <c r="D646" s="2" t="str">
        <f t="shared" si="161"/>
        <v>Wed</v>
      </c>
      <c r="E646" s="2" t="str">
        <f t="shared" si="162"/>
        <v>2021</v>
      </c>
      <c r="F646" s="3">
        <f t="shared" si="163"/>
        <v>1</v>
      </c>
      <c r="G646" s="3">
        <f t="shared" si="164"/>
        <v>0</v>
      </c>
      <c r="H646" s="3">
        <v>1</v>
      </c>
      <c r="I646" s="3">
        <f t="shared" ca="1" si="165"/>
        <v>1</v>
      </c>
      <c r="J646" s="3" t="s">
        <v>71</v>
      </c>
      <c r="K646" s="3"/>
      <c r="L646" s="3"/>
      <c r="M646" s="3">
        <f t="shared" si="166"/>
        <v>1</v>
      </c>
      <c r="N646" s="3" t="str">
        <f t="shared" si="167"/>
        <v>Upper</v>
      </c>
      <c r="O646" s="3" t="s">
        <v>49</v>
      </c>
      <c r="P646" s="3" t="s">
        <v>165</v>
      </c>
      <c r="Q646" s="3">
        <v>45</v>
      </c>
      <c r="R646" s="3">
        <v>10</v>
      </c>
      <c r="S646" s="3">
        <v>45</v>
      </c>
      <c r="T646" s="3">
        <v>10</v>
      </c>
      <c r="U646" s="3">
        <v>45</v>
      </c>
      <c r="V646" s="3">
        <v>10</v>
      </c>
      <c r="W646" s="3">
        <v>45</v>
      </c>
      <c r="X646" s="3">
        <v>10</v>
      </c>
      <c r="Y646" s="3"/>
      <c r="Z646" s="3"/>
      <c r="AA646" s="3"/>
      <c r="AB646" s="3"/>
      <c r="AC646" s="3" t="s">
        <v>166</v>
      </c>
      <c r="AD646" s="3">
        <v>15</v>
      </c>
      <c r="AE646" s="3">
        <v>10</v>
      </c>
      <c r="AF646" s="3">
        <v>15</v>
      </c>
      <c r="AG646" s="3">
        <v>10</v>
      </c>
      <c r="AH646" s="3">
        <v>15</v>
      </c>
      <c r="AI646" s="3">
        <v>10</v>
      </c>
      <c r="AJ646" s="3">
        <v>15</v>
      </c>
      <c r="AK646" s="3">
        <v>10</v>
      </c>
      <c r="AL646" s="3"/>
      <c r="AM646" s="3"/>
      <c r="AN646" s="3" t="s">
        <v>168</v>
      </c>
      <c r="AO646" s="3">
        <v>20</v>
      </c>
      <c r="AP646" s="3">
        <v>10</v>
      </c>
      <c r="AQ646" s="3">
        <v>20</v>
      </c>
      <c r="AR646" s="3">
        <v>10</v>
      </c>
      <c r="AS646" s="3">
        <v>20</v>
      </c>
      <c r="AT646" s="3">
        <v>10</v>
      </c>
      <c r="AU646" s="3"/>
      <c r="AV646" s="3"/>
      <c r="AW646" s="3"/>
      <c r="AX646" s="3"/>
      <c r="AY646" s="3" t="s">
        <v>170</v>
      </c>
      <c r="AZ646" s="3">
        <v>30</v>
      </c>
      <c r="BA646" s="3">
        <v>10</v>
      </c>
      <c r="BB646" s="3">
        <v>30</v>
      </c>
      <c r="BC646" s="3">
        <v>10</v>
      </c>
      <c r="BD646" s="3">
        <v>30</v>
      </c>
      <c r="BE646" s="3">
        <v>10</v>
      </c>
      <c r="BF646" s="3"/>
      <c r="BG646" s="3"/>
      <c r="BH646" s="3"/>
      <c r="BI646" s="3"/>
      <c r="BJ646" s="3" t="s">
        <v>171</v>
      </c>
      <c r="BK646" s="3">
        <v>30</v>
      </c>
      <c r="BL646" s="3">
        <v>10</v>
      </c>
      <c r="BM646" s="3">
        <v>30</v>
      </c>
      <c r="BN646" s="3">
        <v>10</v>
      </c>
      <c r="BO646" s="3">
        <v>30</v>
      </c>
      <c r="BP646" s="3">
        <v>10</v>
      </c>
      <c r="BQ646" s="3"/>
      <c r="BR646" s="3"/>
      <c r="BS646" s="3"/>
      <c r="BT646" s="3"/>
      <c r="BU646" s="3" t="s">
        <v>142</v>
      </c>
      <c r="BV646" s="3">
        <v>40</v>
      </c>
      <c r="BW646" s="3">
        <v>10</v>
      </c>
      <c r="BX646" s="3">
        <v>40</v>
      </c>
      <c r="BY646" s="3">
        <v>10</v>
      </c>
      <c r="BZ646" s="3">
        <v>40</v>
      </c>
      <c r="CA646" s="3">
        <v>10</v>
      </c>
      <c r="CB646" s="3"/>
      <c r="CC646" s="3"/>
      <c r="CD646" s="3"/>
      <c r="CE646" s="3"/>
      <c r="CF646" s="3" t="s">
        <v>146</v>
      </c>
      <c r="CG646" s="3">
        <v>10</v>
      </c>
      <c r="CH646" s="3">
        <v>10</v>
      </c>
      <c r="CI646" s="3">
        <v>10</v>
      </c>
      <c r="CJ646" s="3">
        <v>10</v>
      </c>
      <c r="CK646" s="3">
        <v>10</v>
      </c>
      <c r="CL646" s="3">
        <v>10</v>
      </c>
      <c r="CM646" s="3"/>
      <c r="CN646" s="3"/>
      <c r="CO646" s="3"/>
      <c r="CP646" s="3"/>
      <c r="CQ646" s="6">
        <f t="shared" si="168"/>
        <v>1800</v>
      </c>
      <c r="CR646" s="6">
        <f t="shared" si="157"/>
        <v>600</v>
      </c>
      <c r="CS646" s="6">
        <f t="shared" si="169"/>
        <v>600</v>
      </c>
      <c r="CT646" s="6">
        <f t="shared" si="158"/>
        <v>900</v>
      </c>
      <c r="CU646" s="6">
        <f t="shared" si="170"/>
        <v>900</v>
      </c>
      <c r="CV646" s="6">
        <f>IFERROR(BV646*BW646, 0)+IFERROR(BX646*BY646, 0)+IFERROR(BZ646*CA646, 0)+IFERROR(CB646*CC646, 0)+IFERROR(CD646*CE646, 0)</f>
        <v>1200</v>
      </c>
      <c r="CW646" s="6">
        <f>IFERROR(CG646*CH646, 0)+IFERROR(CI646*CJ646, 0)+IFERROR(CK646*CL646, 0)+IFERROR(CM646*CN646, 0)+IFERROR(CO646*CP646, 0)</f>
        <v>300</v>
      </c>
      <c r="CX646" s="6">
        <f t="shared" si="171"/>
        <v>4800</v>
      </c>
      <c r="CY646" s="3" t="s">
        <v>256</v>
      </c>
    </row>
    <row r="647" spans="1:103" x14ac:dyDescent="0.3">
      <c r="A647" s="2">
        <v>44476</v>
      </c>
      <c r="B647" s="2" t="str">
        <f t="shared" si="159"/>
        <v>Oct</v>
      </c>
      <c r="C647" s="3">
        <f t="shared" si="160"/>
        <v>41</v>
      </c>
      <c r="D647" s="2" t="str">
        <f t="shared" si="161"/>
        <v>Thu</v>
      </c>
      <c r="E647" s="2" t="str">
        <f t="shared" si="162"/>
        <v>2021</v>
      </c>
      <c r="F647" s="3">
        <f t="shared" si="163"/>
        <v>1</v>
      </c>
      <c r="G647" s="3">
        <f t="shared" si="164"/>
        <v>0</v>
      </c>
      <c r="H647" s="3">
        <v>1</v>
      </c>
      <c r="I647" s="3">
        <f t="shared" ca="1" si="165"/>
        <v>1</v>
      </c>
      <c r="J647" s="3" t="s">
        <v>71</v>
      </c>
      <c r="K647" s="3"/>
      <c r="L647" s="3"/>
      <c r="M647" s="3">
        <f t="shared" si="166"/>
        <v>0</v>
      </c>
      <c r="N647" s="3" t="str">
        <f t="shared" si="167"/>
        <v>No Lift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6">
        <f t="shared" si="168"/>
        <v>0</v>
      </c>
      <c r="CR647" s="6">
        <f t="shared" si="157"/>
        <v>0</v>
      </c>
      <c r="CS647" s="6">
        <f t="shared" si="169"/>
        <v>0</v>
      </c>
      <c r="CT647" s="6">
        <f t="shared" si="158"/>
        <v>0</v>
      </c>
      <c r="CU647" s="6">
        <f t="shared" si="170"/>
        <v>0</v>
      </c>
      <c r="CV647" s="6"/>
      <c r="CW647" s="6"/>
      <c r="CX647" s="6">
        <f t="shared" si="171"/>
        <v>0</v>
      </c>
      <c r="CY647" s="3" t="s">
        <v>257</v>
      </c>
    </row>
    <row r="648" spans="1:103" x14ac:dyDescent="0.3">
      <c r="A648" s="2">
        <v>44477</v>
      </c>
      <c r="B648" s="2" t="str">
        <f t="shared" si="159"/>
        <v>Oct</v>
      </c>
      <c r="C648" s="3">
        <f t="shared" si="160"/>
        <v>41</v>
      </c>
      <c r="D648" s="2" t="str">
        <f t="shared" si="161"/>
        <v>Fri</v>
      </c>
      <c r="E648" s="2" t="str">
        <f t="shared" si="162"/>
        <v>2021</v>
      </c>
      <c r="F648" s="3">
        <f t="shared" si="163"/>
        <v>1</v>
      </c>
      <c r="G648" s="3">
        <f t="shared" si="164"/>
        <v>0</v>
      </c>
      <c r="H648" s="3">
        <v>1</v>
      </c>
      <c r="I648" s="3">
        <f t="shared" ca="1" si="165"/>
        <v>1</v>
      </c>
      <c r="J648" s="3" t="s">
        <v>71</v>
      </c>
      <c r="K648" s="3"/>
      <c r="L648" s="3"/>
      <c r="M648" s="3">
        <f t="shared" si="166"/>
        <v>0</v>
      </c>
      <c r="N648" s="3" t="str">
        <f t="shared" si="167"/>
        <v>No Lift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6">
        <f t="shared" si="168"/>
        <v>0</v>
      </c>
      <c r="CR648" s="6">
        <f t="shared" si="157"/>
        <v>0</v>
      </c>
      <c r="CS648" s="6">
        <f t="shared" si="169"/>
        <v>0</v>
      </c>
      <c r="CT648" s="6">
        <f t="shared" si="158"/>
        <v>0</v>
      </c>
      <c r="CU648" s="6">
        <f t="shared" si="170"/>
        <v>0</v>
      </c>
      <c r="CV648" s="6"/>
      <c r="CW648" s="6"/>
      <c r="CX648" s="6">
        <f t="shared" si="171"/>
        <v>0</v>
      </c>
      <c r="CY648" s="3" t="s">
        <v>257</v>
      </c>
    </row>
    <row r="649" spans="1:103" x14ac:dyDescent="0.3">
      <c r="A649" s="2">
        <v>44478</v>
      </c>
      <c r="B649" s="2" t="str">
        <f t="shared" si="159"/>
        <v>Oct</v>
      </c>
      <c r="C649" s="3">
        <f t="shared" si="160"/>
        <v>41</v>
      </c>
      <c r="D649" s="2" t="str">
        <f t="shared" si="161"/>
        <v>Sat</v>
      </c>
      <c r="E649" s="2" t="str">
        <f t="shared" si="162"/>
        <v>2021</v>
      </c>
      <c r="F649" s="3">
        <f t="shared" si="163"/>
        <v>0</v>
      </c>
      <c r="G649" s="3">
        <f t="shared" si="164"/>
        <v>1</v>
      </c>
      <c r="H649" s="3">
        <v>1</v>
      </c>
      <c r="I649" s="3">
        <f t="shared" ca="1" si="165"/>
        <v>1</v>
      </c>
      <c r="J649" s="3" t="s">
        <v>71</v>
      </c>
      <c r="K649" s="3"/>
      <c r="L649" s="3"/>
      <c r="M649" s="3">
        <f t="shared" si="166"/>
        <v>0</v>
      </c>
      <c r="N649" s="3" t="str">
        <f t="shared" si="167"/>
        <v>No Lift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6">
        <f t="shared" si="168"/>
        <v>0</v>
      </c>
      <c r="CR649" s="6">
        <f t="shared" si="157"/>
        <v>0</v>
      </c>
      <c r="CS649" s="6">
        <f t="shared" si="169"/>
        <v>0</v>
      </c>
      <c r="CT649" s="6">
        <f t="shared" si="158"/>
        <v>0</v>
      </c>
      <c r="CU649" s="6">
        <f t="shared" si="170"/>
        <v>0</v>
      </c>
      <c r="CV649" s="6"/>
      <c r="CW649" s="6"/>
      <c r="CX649" s="6">
        <f t="shared" si="171"/>
        <v>0</v>
      </c>
      <c r="CY649" s="3" t="s">
        <v>257</v>
      </c>
    </row>
    <row r="650" spans="1:103" x14ac:dyDescent="0.3">
      <c r="A650" s="2">
        <v>44479</v>
      </c>
      <c r="B650" s="2" t="str">
        <f t="shared" si="159"/>
        <v>Oct</v>
      </c>
      <c r="C650" s="3">
        <f t="shared" si="160"/>
        <v>42</v>
      </c>
      <c r="D650" s="2" t="str">
        <f t="shared" si="161"/>
        <v>Sun</v>
      </c>
      <c r="E650" s="2" t="str">
        <f t="shared" si="162"/>
        <v>2021</v>
      </c>
      <c r="F650" s="3">
        <f t="shared" si="163"/>
        <v>0</v>
      </c>
      <c r="G650" s="3">
        <f t="shared" si="164"/>
        <v>1</v>
      </c>
      <c r="H650" s="3">
        <v>1</v>
      </c>
      <c r="I650" s="3">
        <f t="shared" ca="1" si="165"/>
        <v>1</v>
      </c>
      <c r="J650" s="3" t="s">
        <v>71</v>
      </c>
      <c r="K650" s="3"/>
      <c r="L650" s="3"/>
      <c r="M650" s="3">
        <f t="shared" si="166"/>
        <v>0</v>
      </c>
      <c r="N650" s="3" t="str">
        <f t="shared" si="167"/>
        <v>No Lift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6">
        <f t="shared" si="168"/>
        <v>0</v>
      </c>
      <c r="CR650" s="6">
        <f t="shared" si="157"/>
        <v>0</v>
      </c>
      <c r="CS650" s="6">
        <f t="shared" si="169"/>
        <v>0</v>
      </c>
      <c r="CT650" s="6">
        <f t="shared" si="158"/>
        <v>0</v>
      </c>
      <c r="CU650" s="6">
        <f t="shared" si="170"/>
        <v>0</v>
      </c>
      <c r="CV650" s="6"/>
      <c r="CW650" s="6"/>
      <c r="CX650" s="6">
        <f t="shared" si="171"/>
        <v>0</v>
      </c>
      <c r="CY650" s="3" t="s">
        <v>257</v>
      </c>
    </row>
    <row r="651" spans="1:103" x14ac:dyDescent="0.3">
      <c r="A651" s="2">
        <v>44480</v>
      </c>
      <c r="B651" s="2" t="str">
        <f t="shared" si="159"/>
        <v>Oct</v>
      </c>
      <c r="C651" s="3">
        <f t="shared" si="160"/>
        <v>42</v>
      </c>
      <c r="D651" s="2" t="str">
        <f t="shared" si="161"/>
        <v>Mon</v>
      </c>
      <c r="E651" s="2" t="str">
        <f t="shared" si="162"/>
        <v>2021</v>
      </c>
      <c r="F651" s="3">
        <f t="shared" si="163"/>
        <v>1</v>
      </c>
      <c r="G651" s="3">
        <f t="shared" si="164"/>
        <v>0</v>
      </c>
      <c r="H651" s="3">
        <v>1</v>
      </c>
      <c r="I651" s="3">
        <f t="shared" ca="1" si="165"/>
        <v>1</v>
      </c>
      <c r="J651" s="3" t="s">
        <v>71</v>
      </c>
      <c r="K651" s="3" t="s">
        <v>103</v>
      </c>
      <c r="L651" s="3"/>
      <c r="M651" s="3">
        <f t="shared" si="166"/>
        <v>1</v>
      </c>
      <c r="N651" s="3" t="str">
        <f t="shared" si="167"/>
        <v>Legs</v>
      </c>
      <c r="O651" s="3" t="s">
        <v>45</v>
      </c>
      <c r="P651" s="3" t="s">
        <v>221</v>
      </c>
      <c r="Q651" s="3">
        <v>195</v>
      </c>
      <c r="R651" s="3">
        <v>10</v>
      </c>
      <c r="S651" s="3">
        <v>195</v>
      </c>
      <c r="T651" s="3">
        <v>10</v>
      </c>
      <c r="U651" s="3">
        <v>195</v>
      </c>
      <c r="V651" s="3">
        <v>10</v>
      </c>
      <c r="W651" s="3">
        <v>195</v>
      </c>
      <c r="X651" s="3">
        <v>10</v>
      </c>
      <c r="Y651" s="3"/>
      <c r="Z651" s="3"/>
      <c r="AA651" s="3"/>
      <c r="AB651" s="3"/>
      <c r="AC651" s="3" t="s">
        <v>223</v>
      </c>
      <c r="AD651" s="3">
        <v>90</v>
      </c>
      <c r="AE651" s="3">
        <v>10</v>
      </c>
      <c r="AF651" s="3">
        <v>90</v>
      </c>
      <c r="AG651" s="3">
        <v>10</v>
      </c>
      <c r="AH651" s="3">
        <v>90</v>
      </c>
      <c r="AI651" s="3">
        <v>10</v>
      </c>
      <c r="AJ651" s="3"/>
      <c r="AK651" s="3"/>
      <c r="AL651" s="3"/>
      <c r="AM651" s="3"/>
      <c r="AN651" s="3" t="s">
        <v>234</v>
      </c>
      <c r="AO651" s="3">
        <v>50</v>
      </c>
      <c r="AP651" s="3">
        <v>10</v>
      </c>
      <c r="AQ651" s="3">
        <v>50</v>
      </c>
      <c r="AR651" s="3">
        <v>10</v>
      </c>
      <c r="AS651" s="3">
        <v>50</v>
      </c>
      <c r="AT651" s="3">
        <v>10</v>
      </c>
      <c r="AU651" s="3"/>
      <c r="AV651" s="3"/>
      <c r="AW651" s="3"/>
      <c r="AX651" s="3"/>
      <c r="AY651" s="3" t="s">
        <v>236</v>
      </c>
      <c r="AZ651" s="3">
        <v>45</v>
      </c>
      <c r="BA651" s="3">
        <v>10</v>
      </c>
      <c r="BB651" s="3">
        <v>45</v>
      </c>
      <c r="BC651" s="3">
        <v>10</v>
      </c>
      <c r="BD651" s="3">
        <v>45</v>
      </c>
      <c r="BE651" s="3">
        <v>10</v>
      </c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6">
        <f t="shared" si="168"/>
        <v>7800</v>
      </c>
      <c r="CR651" s="6">
        <f t="shared" si="157"/>
        <v>2700</v>
      </c>
      <c r="CS651" s="6">
        <f t="shared" si="169"/>
        <v>1500</v>
      </c>
      <c r="CT651" s="6">
        <f t="shared" si="158"/>
        <v>1350</v>
      </c>
      <c r="CU651" s="6">
        <f t="shared" si="170"/>
        <v>0</v>
      </c>
      <c r="CV651" s="6"/>
      <c r="CW651" s="6"/>
      <c r="CX651" s="6">
        <f t="shared" si="171"/>
        <v>13350</v>
      </c>
      <c r="CY651" s="3" t="s">
        <v>256</v>
      </c>
    </row>
    <row r="652" spans="1:103" x14ac:dyDescent="0.3">
      <c r="A652" s="2">
        <v>44481</v>
      </c>
      <c r="B652" s="2" t="str">
        <f t="shared" si="159"/>
        <v>Oct</v>
      </c>
      <c r="C652" s="3">
        <f t="shared" si="160"/>
        <v>42</v>
      </c>
      <c r="D652" s="2" t="str">
        <f t="shared" si="161"/>
        <v>Tue</v>
      </c>
      <c r="E652" s="2" t="str">
        <f t="shared" si="162"/>
        <v>2021</v>
      </c>
      <c r="F652" s="3">
        <f t="shared" si="163"/>
        <v>1</v>
      </c>
      <c r="G652" s="3">
        <f t="shared" si="164"/>
        <v>0</v>
      </c>
      <c r="H652" s="3">
        <v>1</v>
      </c>
      <c r="I652" s="3">
        <f t="shared" ca="1" si="165"/>
        <v>1</v>
      </c>
      <c r="J652" s="3" t="s">
        <v>71</v>
      </c>
      <c r="K652" s="3"/>
      <c r="L652" s="3"/>
      <c r="M652" s="3">
        <f t="shared" si="166"/>
        <v>0</v>
      </c>
      <c r="N652" s="3" t="str">
        <f t="shared" si="167"/>
        <v>No Lift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6">
        <f t="shared" si="168"/>
        <v>0</v>
      </c>
      <c r="CR652" s="6">
        <f t="shared" si="157"/>
        <v>0</v>
      </c>
      <c r="CS652" s="6">
        <f t="shared" si="169"/>
        <v>0</v>
      </c>
      <c r="CT652" s="6">
        <f t="shared" si="158"/>
        <v>0</v>
      </c>
      <c r="CU652" s="6">
        <f t="shared" si="170"/>
        <v>0</v>
      </c>
      <c r="CV652" s="6"/>
      <c r="CW652" s="6"/>
      <c r="CX652" s="6">
        <f t="shared" si="171"/>
        <v>0</v>
      </c>
      <c r="CY652" s="3" t="s">
        <v>257</v>
      </c>
    </row>
    <row r="653" spans="1:103" x14ac:dyDescent="0.3">
      <c r="A653" s="2">
        <v>44482</v>
      </c>
      <c r="B653" s="2" t="str">
        <f t="shared" si="159"/>
        <v>Oct</v>
      </c>
      <c r="C653" s="3">
        <f t="shared" si="160"/>
        <v>42</v>
      </c>
      <c r="D653" s="2" t="str">
        <f t="shared" si="161"/>
        <v>Wed</v>
      </c>
      <c r="E653" s="2" t="str">
        <f t="shared" si="162"/>
        <v>2021</v>
      </c>
      <c r="F653" s="3">
        <f t="shared" si="163"/>
        <v>1</v>
      </c>
      <c r="G653" s="3">
        <f t="shared" si="164"/>
        <v>0</v>
      </c>
      <c r="H653" s="3">
        <v>1</v>
      </c>
      <c r="I653" s="3">
        <f t="shared" ca="1" si="165"/>
        <v>1</v>
      </c>
      <c r="J653" s="3" t="s">
        <v>71</v>
      </c>
      <c r="K653" s="3"/>
      <c r="L653" s="3"/>
      <c r="M653" s="3">
        <f t="shared" si="166"/>
        <v>0</v>
      </c>
      <c r="N653" s="3" t="str">
        <f t="shared" si="167"/>
        <v>No Lift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6">
        <f t="shared" si="168"/>
        <v>0</v>
      </c>
      <c r="CR653" s="6">
        <f t="shared" si="157"/>
        <v>0</v>
      </c>
      <c r="CS653" s="6">
        <f t="shared" si="169"/>
        <v>0</v>
      </c>
      <c r="CT653" s="6">
        <f t="shared" si="158"/>
        <v>0</v>
      </c>
      <c r="CU653" s="6">
        <f t="shared" si="170"/>
        <v>0</v>
      </c>
      <c r="CV653" s="6"/>
      <c r="CW653" s="6"/>
      <c r="CX653" s="6">
        <f t="shared" si="171"/>
        <v>0</v>
      </c>
      <c r="CY653" s="3" t="s">
        <v>257</v>
      </c>
    </row>
    <row r="654" spans="1:103" x14ac:dyDescent="0.3">
      <c r="A654" s="2">
        <v>44483</v>
      </c>
      <c r="B654" s="2" t="str">
        <f t="shared" si="159"/>
        <v>Oct</v>
      </c>
      <c r="C654" s="3">
        <f t="shared" si="160"/>
        <v>42</v>
      </c>
      <c r="D654" s="2" t="str">
        <f t="shared" si="161"/>
        <v>Thu</v>
      </c>
      <c r="E654" s="2" t="str">
        <f t="shared" si="162"/>
        <v>2021</v>
      </c>
      <c r="F654" s="3">
        <f t="shared" si="163"/>
        <v>1</v>
      </c>
      <c r="G654" s="3">
        <f t="shared" si="164"/>
        <v>0</v>
      </c>
      <c r="H654" s="3">
        <v>1</v>
      </c>
      <c r="I654" s="3">
        <f t="shared" ca="1" si="165"/>
        <v>1</v>
      </c>
      <c r="J654" s="3" t="s">
        <v>71</v>
      </c>
      <c r="K654" s="3"/>
      <c r="L654" s="3"/>
      <c r="M654" s="3">
        <f t="shared" si="166"/>
        <v>0</v>
      </c>
      <c r="N654" s="3" t="str">
        <f t="shared" si="167"/>
        <v>No Lift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6">
        <f t="shared" si="168"/>
        <v>0</v>
      </c>
      <c r="CR654" s="6">
        <f t="shared" si="157"/>
        <v>0</v>
      </c>
      <c r="CS654" s="6">
        <f t="shared" si="169"/>
        <v>0</v>
      </c>
      <c r="CT654" s="6">
        <f t="shared" si="158"/>
        <v>0</v>
      </c>
      <c r="CU654" s="6">
        <f t="shared" si="170"/>
        <v>0</v>
      </c>
      <c r="CV654" s="6"/>
      <c r="CW654" s="6"/>
      <c r="CX654" s="6">
        <f t="shared" si="171"/>
        <v>0</v>
      </c>
      <c r="CY654" s="3" t="s">
        <v>257</v>
      </c>
    </row>
    <row r="655" spans="1:103" x14ac:dyDescent="0.3">
      <c r="A655" s="2">
        <v>44484</v>
      </c>
      <c r="B655" s="2" t="str">
        <f t="shared" si="159"/>
        <v>Oct</v>
      </c>
      <c r="C655" s="3">
        <f t="shared" si="160"/>
        <v>42</v>
      </c>
      <c r="D655" s="2" t="str">
        <f t="shared" si="161"/>
        <v>Fri</v>
      </c>
      <c r="E655" s="2" t="str">
        <f t="shared" si="162"/>
        <v>2021</v>
      </c>
      <c r="F655" s="3">
        <f t="shared" si="163"/>
        <v>1</v>
      </c>
      <c r="G655" s="3">
        <f t="shared" si="164"/>
        <v>0</v>
      </c>
      <c r="H655" s="3">
        <v>1</v>
      </c>
      <c r="I655" s="3">
        <f t="shared" ca="1" si="165"/>
        <v>1</v>
      </c>
      <c r="J655" s="3" t="s">
        <v>71</v>
      </c>
      <c r="K655" s="3" t="s">
        <v>104</v>
      </c>
      <c r="L655" s="3"/>
      <c r="M655" s="3">
        <f t="shared" si="166"/>
        <v>1</v>
      </c>
      <c r="N655" s="3" t="str">
        <f t="shared" si="167"/>
        <v>Legs</v>
      </c>
      <c r="O655" s="3" t="s">
        <v>48</v>
      </c>
      <c r="P655" s="3" t="s">
        <v>100</v>
      </c>
      <c r="Q655" s="3">
        <v>135</v>
      </c>
      <c r="R655" s="3">
        <v>10</v>
      </c>
      <c r="S655" s="3">
        <v>135</v>
      </c>
      <c r="T655" s="3">
        <v>10</v>
      </c>
      <c r="U655" s="3">
        <v>135</v>
      </c>
      <c r="V655" s="3">
        <v>10</v>
      </c>
      <c r="W655" s="3">
        <v>135</v>
      </c>
      <c r="X655" s="3">
        <v>10</v>
      </c>
      <c r="Y655" s="3"/>
      <c r="Z655" s="3"/>
      <c r="AA655" s="3"/>
      <c r="AB655" s="3"/>
      <c r="AC655" s="3" t="s">
        <v>72</v>
      </c>
      <c r="AD655" s="3">
        <v>185</v>
      </c>
      <c r="AE655" s="3">
        <v>10</v>
      </c>
      <c r="AF655" s="3">
        <v>185</v>
      </c>
      <c r="AG655" s="3">
        <v>10</v>
      </c>
      <c r="AH655" s="3">
        <v>195</v>
      </c>
      <c r="AI655" s="3">
        <v>10</v>
      </c>
      <c r="AJ655" s="3"/>
      <c r="AK655" s="3"/>
      <c r="AL655" s="3"/>
      <c r="AM655" s="3"/>
      <c r="AN655" s="3" t="s">
        <v>107</v>
      </c>
      <c r="AO655" s="3">
        <v>45</v>
      </c>
      <c r="AP655" s="3">
        <v>10</v>
      </c>
      <c r="AQ655" s="3">
        <v>45</v>
      </c>
      <c r="AR655" s="3">
        <v>10</v>
      </c>
      <c r="AS655" s="3">
        <v>45</v>
      </c>
      <c r="AT655" s="3">
        <v>10</v>
      </c>
      <c r="AU655" s="3"/>
      <c r="AV655" s="3"/>
      <c r="AW655" s="3"/>
      <c r="AX655" s="3"/>
      <c r="AY655" s="3" t="s">
        <v>101</v>
      </c>
      <c r="AZ655" s="3">
        <v>140</v>
      </c>
      <c r="BA655" s="3">
        <v>10</v>
      </c>
      <c r="BB655" s="3">
        <v>140</v>
      </c>
      <c r="BC655" s="3">
        <v>10</v>
      </c>
      <c r="BD655" s="3">
        <v>140</v>
      </c>
      <c r="BE655" s="3">
        <v>10</v>
      </c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6">
        <f t="shared" si="168"/>
        <v>5400</v>
      </c>
      <c r="CR655" s="6">
        <f t="shared" si="157"/>
        <v>5650</v>
      </c>
      <c r="CS655" s="6">
        <f t="shared" si="169"/>
        <v>1350</v>
      </c>
      <c r="CT655" s="6">
        <f t="shared" si="158"/>
        <v>4200</v>
      </c>
      <c r="CU655" s="6">
        <f t="shared" si="170"/>
        <v>0</v>
      </c>
      <c r="CV655" s="6"/>
      <c r="CW655" s="6"/>
      <c r="CX655" s="6">
        <f t="shared" si="171"/>
        <v>16600</v>
      </c>
      <c r="CY655" s="3" t="s">
        <v>256</v>
      </c>
    </row>
    <row r="656" spans="1:103" x14ac:dyDescent="0.3">
      <c r="A656" s="2">
        <v>44485</v>
      </c>
      <c r="B656" s="2" t="str">
        <f t="shared" si="159"/>
        <v>Oct</v>
      </c>
      <c r="C656" s="3">
        <f t="shared" si="160"/>
        <v>42</v>
      </c>
      <c r="D656" s="2" t="str">
        <f t="shared" si="161"/>
        <v>Sat</v>
      </c>
      <c r="E656" s="2" t="str">
        <f t="shared" si="162"/>
        <v>2021</v>
      </c>
      <c r="F656" s="3">
        <f t="shared" si="163"/>
        <v>0</v>
      </c>
      <c r="G656" s="3">
        <f t="shared" si="164"/>
        <v>1</v>
      </c>
      <c r="H656" s="3">
        <v>1</v>
      </c>
      <c r="I656" s="3">
        <f t="shared" ca="1" si="165"/>
        <v>1</v>
      </c>
      <c r="J656" s="3" t="s">
        <v>71</v>
      </c>
      <c r="K656" s="3"/>
      <c r="L656" s="3"/>
      <c r="M656" s="3">
        <f t="shared" si="166"/>
        <v>0</v>
      </c>
      <c r="N656" s="3" t="str">
        <f t="shared" si="167"/>
        <v>No Lift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6">
        <f t="shared" si="168"/>
        <v>0</v>
      </c>
      <c r="CR656" s="6">
        <f t="shared" si="157"/>
        <v>0</v>
      </c>
      <c r="CS656" s="6">
        <f t="shared" si="169"/>
        <v>0</v>
      </c>
      <c r="CT656" s="6">
        <f t="shared" si="158"/>
        <v>0</v>
      </c>
      <c r="CU656" s="6">
        <f t="shared" si="170"/>
        <v>0</v>
      </c>
      <c r="CV656" s="6"/>
      <c r="CW656" s="6"/>
      <c r="CX656" s="6">
        <f t="shared" si="171"/>
        <v>0</v>
      </c>
      <c r="CY656" s="3" t="s">
        <v>257</v>
      </c>
    </row>
    <row r="657" spans="1:103" x14ac:dyDescent="0.3">
      <c r="A657" s="2">
        <v>44486</v>
      </c>
      <c r="B657" s="2" t="str">
        <f t="shared" si="159"/>
        <v>Oct</v>
      </c>
      <c r="C657" s="3">
        <f t="shared" si="160"/>
        <v>43</v>
      </c>
      <c r="D657" s="2" t="str">
        <f t="shared" si="161"/>
        <v>Sun</v>
      </c>
      <c r="E657" s="2" t="str">
        <f t="shared" si="162"/>
        <v>2021</v>
      </c>
      <c r="F657" s="3">
        <f t="shared" si="163"/>
        <v>0</v>
      </c>
      <c r="G657" s="3">
        <f t="shared" si="164"/>
        <v>1</v>
      </c>
      <c r="H657" s="3">
        <v>1</v>
      </c>
      <c r="I657" s="3">
        <f t="shared" ca="1" si="165"/>
        <v>1</v>
      </c>
      <c r="J657" s="3" t="s">
        <v>71</v>
      </c>
      <c r="K657" s="3"/>
      <c r="L657" s="3"/>
      <c r="M657" s="3">
        <f t="shared" si="166"/>
        <v>0</v>
      </c>
      <c r="N657" s="3" t="str">
        <f t="shared" si="167"/>
        <v>No Lift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6">
        <f t="shared" si="168"/>
        <v>0</v>
      </c>
      <c r="CR657" s="6">
        <f t="shared" si="157"/>
        <v>0</v>
      </c>
      <c r="CS657" s="6">
        <f t="shared" si="169"/>
        <v>0</v>
      </c>
      <c r="CT657" s="6">
        <f t="shared" si="158"/>
        <v>0</v>
      </c>
      <c r="CU657" s="6">
        <f t="shared" si="170"/>
        <v>0</v>
      </c>
      <c r="CV657" s="6"/>
      <c r="CW657" s="6"/>
      <c r="CX657" s="6">
        <f t="shared" si="171"/>
        <v>0</v>
      </c>
      <c r="CY657" s="3" t="s">
        <v>257</v>
      </c>
    </row>
    <row r="658" spans="1:103" x14ac:dyDescent="0.3">
      <c r="A658" s="2">
        <v>44487</v>
      </c>
      <c r="B658" s="2" t="str">
        <f t="shared" si="159"/>
        <v>Oct</v>
      </c>
      <c r="C658" s="3">
        <f t="shared" si="160"/>
        <v>43</v>
      </c>
      <c r="D658" s="2" t="str">
        <f t="shared" si="161"/>
        <v>Mon</v>
      </c>
      <c r="E658" s="2" t="str">
        <f t="shared" si="162"/>
        <v>2021</v>
      </c>
      <c r="F658" s="3">
        <f t="shared" si="163"/>
        <v>1</v>
      </c>
      <c r="G658" s="3">
        <f t="shared" si="164"/>
        <v>0</v>
      </c>
      <c r="H658" s="3">
        <v>1</v>
      </c>
      <c r="I658" s="3">
        <f t="shared" ca="1" si="165"/>
        <v>1</v>
      </c>
      <c r="J658" s="3" t="s">
        <v>71</v>
      </c>
      <c r="K658" s="3" t="s">
        <v>103</v>
      </c>
      <c r="L658" s="3"/>
      <c r="M658" s="3">
        <f t="shared" si="166"/>
        <v>1</v>
      </c>
      <c r="N658" s="3" t="str">
        <f t="shared" si="167"/>
        <v>Upper</v>
      </c>
      <c r="O658" s="3" t="s">
        <v>49</v>
      </c>
      <c r="P658" s="3" t="s">
        <v>165</v>
      </c>
      <c r="Q658" s="3">
        <v>45</v>
      </c>
      <c r="R658" s="3">
        <v>10</v>
      </c>
      <c r="S658" s="3">
        <v>45</v>
      </c>
      <c r="T658" s="3">
        <v>10</v>
      </c>
      <c r="U658" s="3">
        <v>50</v>
      </c>
      <c r="V658" s="3">
        <v>10</v>
      </c>
      <c r="W658" s="3">
        <v>50</v>
      </c>
      <c r="X658" s="3">
        <v>9</v>
      </c>
      <c r="Y658" s="3"/>
      <c r="Z658" s="3"/>
      <c r="AA658" s="3"/>
      <c r="AB658" s="3"/>
      <c r="AC658" s="3" t="s">
        <v>166</v>
      </c>
      <c r="AD658" s="3">
        <v>15</v>
      </c>
      <c r="AE658" s="3">
        <v>10</v>
      </c>
      <c r="AF658" s="3">
        <v>15</v>
      </c>
      <c r="AG658" s="3">
        <v>10</v>
      </c>
      <c r="AH658" s="3">
        <v>15</v>
      </c>
      <c r="AI658" s="3">
        <v>10</v>
      </c>
      <c r="AJ658" s="3">
        <v>20</v>
      </c>
      <c r="AK658" s="3">
        <v>10</v>
      </c>
      <c r="AL658" s="3"/>
      <c r="AM658" s="3"/>
      <c r="AN658" s="3" t="s">
        <v>168</v>
      </c>
      <c r="AO658" s="3">
        <v>20</v>
      </c>
      <c r="AP658" s="3">
        <v>10</v>
      </c>
      <c r="AQ658" s="3">
        <v>25</v>
      </c>
      <c r="AR658" s="3">
        <v>10</v>
      </c>
      <c r="AS658" s="3">
        <v>25</v>
      </c>
      <c r="AT658" s="3">
        <v>10</v>
      </c>
      <c r="AU658" s="3"/>
      <c r="AV658" s="3"/>
      <c r="AW658" s="3"/>
      <c r="AX658" s="3"/>
      <c r="AY658" s="3" t="s">
        <v>201</v>
      </c>
      <c r="AZ658" s="3">
        <v>65</v>
      </c>
      <c r="BA658" s="3">
        <v>10</v>
      </c>
      <c r="BB658" s="3">
        <v>65</v>
      </c>
      <c r="BC658" s="3">
        <v>10</v>
      </c>
      <c r="BD658" s="3">
        <v>65</v>
      </c>
      <c r="BE658" s="3">
        <v>10</v>
      </c>
      <c r="BF658" s="3"/>
      <c r="BG658" s="3"/>
      <c r="BH658" s="3"/>
      <c r="BI658" s="3"/>
      <c r="BJ658" s="3" t="s">
        <v>171</v>
      </c>
      <c r="BK658" s="3">
        <v>30</v>
      </c>
      <c r="BL658" s="3">
        <v>10</v>
      </c>
      <c r="BM658" s="3">
        <v>35</v>
      </c>
      <c r="BN658" s="3">
        <v>10</v>
      </c>
      <c r="BO658" s="3">
        <v>35</v>
      </c>
      <c r="BP658" s="3">
        <v>10</v>
      </c>
      <c r="BQ658" s="3"/>
      <c r="BR658" s="3"/>
      <c r="BS658" s="3"/>
      <c r="BT658" s="3"/>
      <c r="BU658" s="3" t="s">
        <v>142</v>
      </c>
      <c r="BV658" s="3">
        <v>40</v>
      </c>
      <c r="BW658" s="3">
        <v>6</v>
      </c>
      <c r="BX658" s="3">
        <v>40</v>
      </c>
      <c r="BY658" s="3">
        <v>6</v>
      </c>
      <c r="BZ658" s="3">
        <v>40</v>
      </c>
      <c r="CA658" s="3">
        <v>5</v>
      </c>
      <c r="CB658" s="3"/>
      <c r="CC658" s="3"/>
      <c r="CD658" s="3"/>
      <c r="CE658" s="3"/>
      <c r="CF658" s="3" t="s">
        <v>146</v>
      </c>
      <c r="CG658" s="3">
        <v>10</v>
      </c>
      <c r="CH658" s="3">
        <v>10</v>
      </c>
      <c r="CI658" s="3">
        <v>10</v>
      </c>
      <c r="CJ658" s="3">
        <v>10</v>
      </c>
      <c r="CK658" s="3">
        <v>15</v>
      </c>
      <c r="CL658" s="3">
        <v>10</v>
      </c>
      <c r="CM658" s="3"/>
      <c r="CN658" s="3"/>
      <c r="CO658" s="3"/>
      <c r="CP658" s="3"/>
      <c r="CQ658" s="6">
        <f t="shared" si="168"/>
        <v>1850</v>
      </c>
      <c r="CR658" s="6">
        <f t="shared" si="157"/>
        <v>650</v>
      </c>
      <c r="CS658" s="6">
        <f t="shared" si="169"/>
        <v>700</v>
      </c>
      <c r="CT658" s="6">
        <f t="shared" si="158"/>
        <v>1950</v>
      </c>
      <c r="CU658" s="6">
        <f t="shared" si="170"/>
        <v>1000</v>
      </c>
      <c r="CV658" s="6">
        <f>IFERROR(BV658*BW658, 0)+IFERROR(BX658*BY658, 0)+IFERROR(BZ658*CA658, 0)+IFERROR(CB658*CC658, 0)+IFERROR(CD658*CE658, 0)</f>
        <v>680</v>
      </c>
      <c r="CW658" s="6">
        <f>IFERROR(CG658*CH658, 0)+IFERROR(CI658*CJ658, 0)+IFERROR(CK658*CL658, 0)+IFERROR(CM658*CN658, 0)+IFERROR(CO658*CP658, 0)</f>
        <v>350</v>
      </c>
      <c r="CX658" s="6">
        <f t="shared" si="171"/>
        <v>6150</v>
      </c>
      <c r="CY658" s="3" t="s">
        <v>256</v>
      </c>
    </row>
    <row r="659" spans="1:103" x14ac:dyDescent="0.3">
      <c r="A659" s="2">
        <v>44488</v>
      </c>
      <c r="B659" s="2" t="str">
        <f t="shared" si="159"/>
        <v>Oct</v>
      </c>
      <c r="C659" s="3">
        <f t="shared" si="160"/>
        <v>43</v>
      </c>
      <c r="D659" s="2" t="str">
        <f t="shared" si="161"/>
        <v>Tue</v>
      </c>
      <c r="E659" s="2" t="str">
        <f t="shared" si="162"/>
        <v>2021</v>
      </c>
      <c r="F659" s="3">
        <f t="shared" si="163"/>
        <v>1</v>
      </c>
      <c r="G659" s="3">
        <f t="shared" si="164"/>
        <v>0</v>
      </c>
      <c r="H659" s="3">
        <v>1</v>
      </c>
      <c r="I659" s="3">
        <f t="shared" ca="1" si="165"/>
        <v>1</v>
      </c>
      <c r="J659" s="3" t="s">
        <v>71</v>
      </c>
      <c r="K659" s="3"/>
      <c r="L659" s="3"/>
      <c r="M659" s="3">
        <f t="shared" si="166"/>
        <v>0</v>
      </c>
      <c r="N659" s="3" t="str">
        <f t="shared" si="167"/>
        <v>No Lift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6">
        <f t="shared" si="168"/>
        <v>0</v>
      </c>
      <c r="CR659" s="6">
        <f t="shared" si="157"/>
        <v>0</v>
      </c>
      <c r="CS659" s="6">
        <f t="shared" si="169"/>
        <v>0</v>
      </c>
      <c r="CT659" s="6">
        <f t="shared" si="158"/>
        <v>0</v>
      </c>
      <c r="CU659" s="6">
        <f t="shared" si="170"/>
        <v>0</v>
      </c>
      <c r="CV659" s="6"/>
      <c r="CW659" s="6"/>
      <c r="CX659" s="6">
        <f t="shared" si="171"/>
        <v>0</v>
      </c>
      <c r="CY659" s="3" t="s">
        <v>257</v>
      </c>
    </row>
    <row r="660" spans="1:103" x14ac:dyDescent="0.3">
      <c r="A660" s="2">
        <v>44489</v>
      </c>
      <c r="B660" s="2" t="str">
        <f t="shared" si="159"/>
        <v>Oct</v>
      </c>
      <c r="C660" s="3">
        <f t="shared" si="160"/>
        <v>43</v>
      </c>
      <c r="D660" s="2" t="str">
        <f t="shared" si="161"/>
        <v>Wed</v>
      </c>
      <c r="E660" s="2" t="str">
        <f t="shared" si="162"/>
        <v>2021</v>
      </c>
      <c r="F660" s="3">
        <f t="shared" si="163"/>
        <v>1</v>
      </c>
      <c r="G660" s="3">
        <f t="shared" si="164"/>
        <v>0</v>
      </c>
      <c r="H660" s="3">
        <v>1</v>
      </c>
      <c r="I660" s="3">
        <f t="shared" ca="1" si="165"/>
        <v>1</v>
      </c>
      <c r="J660" s="3" t="s">
        <v>71</v>
      </c>
      <c r="K660" s="3" t="s">
        <v>103</v>
      </c>
      <c r="L660" s="3"/>
      <c r="M660" s="3">
        <f t="shared" si="166"/>
        <v>1</v>
      </c>
      <c r="N660" s="3" t="str">
        <f t="shared" si="167"/>
        <v>Legs</v>
      </c>
      <c r="O660" s="3" t="s">
        <v>45</v>
      </c>
      <c r="P660" s="3" t="s">
        <v>221</v>
      </c>
      <c r="Q660" s="3">
        <v>195</v>
      </c>
      <c r="R660" s="3">
        <v>10</v>
      </c>
      <c r="S660" s="3">
        <v>195</v>
      </c>
      <c r="T660" s="3">
        <v>10</v>
      </c>
      <c r="U660" s="3">
        <v>195</v>
      </c>
      <c r="V660" s="3">
        <v>10</v>
      </c>
      <c r="W660" s="3">
        <v>195</v>
      </c>
      <c r="X660" s="3">
        <v>10</v>
      </c>
      <c r="Y660" s="3"/>
      <c r="Z660" s="3"/>
      <c r="AA660" s="3"/>
      <c r="AB660" s="3"/>
      <c r="AC660" s="3" t="s">
        <v>223</v>
      </c>
      <c r="AD660" s="3">
        <v>90</v>
      </c>
      <c r="AE660" s="3">
        <v>10</v>
      </c>
      <c r="AF660" s="3">
        <v>90</v>
      </c>
      <c r="AG660" s="3">
        <v>10</v>
      </c>
      <c r="AH660" s="3">
        <v>100</v>
      </c>
      <c r="AI660" s="3">
        <v>10</v>
      </c>
      <c r="AJ660" s="3"/>
      <c r="AK660" s="3"/>
      <c r="AL660" s="3"/>
      <c r="AM660" s="3"/>
      <c r="AN660" s="3" t="s">
        <v>234</v>
      </c>
      <c r="AO660" s="3">
        <v>50</v>
      </c>
      <c r="AP660" s="3">
        <v>10</v>
      </c>
      <c r="AQ660" s="3">
        <v>50</v>
      </c>
      <c r="AR660" s="3">
        <v>10</v>
      </c>
      <c r="AS660" s="3">
        <v>50</v>
      </c>
      <c r="AT660" s="3">
        <v>10</v>
      </c>
      <c r="AU660" s="3"/>
      <c r="AV660" s="3"/>
      <c r="AW660" s="3"/>
      <c r="AX660" s="3"/>
      <c r="AY660" s="3" t="s">
        <v>101</v>
      </c>
      <c r="AZ660" s="3">
        <v>160</v>
      </c>
      <c r="BA660" s="3">
        <v>10</v>
      </c>
      <c r="BB660" s="3">
        <v>160</v>
      </c>
      <c r="BC660" s="3">
        <v>10</v>
      </c>
      <c r="BD660" s="3">
        <v>160</v>
      </c>
      <c r="BE660" s="3">
        <v>10</v>
      </c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6">
        <f t="shared" si="168"/>
        <v>7800</v>
      </c>
      <c r="CR660" s="6">
        <f t="shared" si="157"/>
        <v>2800</v>
      </c>
      <c r="CS660" s="6">
        <f t="shared" si="169"/>
        <v>1500</v>
      </c>
      <c r="CT660" s="6">
        <f t="shared" si="158"/>
        <v>4800</v>
      </c>
      <c r="CU660" s="6">
        <f t="shared" si="170"/>
        <v>0</v>
      </c>
      <c r="CV660" s="6"/>
      <c r="CW660" s="6"/>
      <c r="CX660" s="6">
        <f t="shared" si="171"/>
        <v>16900</v>
      </c>
      <c r="CY660" s="3" t="s">
        <v>256</v>
      </c>
    </row>
    <row r="661" spans="1:103" x14ac:dyDescent="0.3">
      <c r="A661" s="2">
        <v>44490</v>
      </c>
      <c r="B661" s="2" t="str">
        <f t="shared" si="159"/>
        <v>Oct</v>
      </c>
      <c r="C661" s="3">
        <f t="shared" si="160"/>
        <v>43</v>
      </c>
      <c r="D661" s="2" t="str">
        <f t="shared" si="161"/>
        <v>Thu</v>
      </c>
      <c r="E661" s="2" t="str">
        <f t="shared" si="162"/>
        <v>2021</v>
      </c>
      <c r="F661" s="3">
        <f t="shared" si="163"/>
        <v>1</v>
      </c>
      <c r="G661" s="3">
        <f t="shared" si="164"/>
        <v>0</v>
      </c>
      <c r="H661" s="3">
        <v>1</v>
      </c>
      <c r="I661" s="3">
        <f t="shared" ca="1" si="165"/>
        <v>1</v>
      </c>
      <c r="J661" s="3" t="s">
        <v>71</v>
      </c>
      <c r="K661" s="3"/>
      <c r="L661" s="3"/>
      <c r="M661" s="3">
        <f t="shared" si="166"/>
        <v>0</v>
      </c>
      <c r="N661" s="3" t="str">
        <f t="shared" si="167"/>
        <v>No Lift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6">
        <f t="shared" si="168"/>
        <v>0</v>
      </c>
      <c r="CR661" s="6">
        <f t="shared" si="157"/>
        <v>0</v>
      </c>
      <c r="CS661" s="6">
        <f t="shared" si="169"/>
        <v>0</v>
      </c>
      <c r="CT661" s="6">
        <f t="shared" si="158"/>
        <v>0</v>
      </c>
      <c r="CU661" s="6">
        <f t="shared" si="170"/>
        <v>0</v>
      </c>
      <c r="CV661" s="6"/>
      <c r="CW661" s="6"/>
      <c r="CX661" s="6">
        <f t="shared" si="171"/>
        <v>0</v>
      </c>
      <c r="CY661" s="3" t="s">
        <v>257</v>
      </c>
    </row>
    <row r="662" spans="1:103" x14ac:dyDescent="0.3">
      <c r="A662" s="2">
        <v>44491</v>
      </c>
      <c r="B662" s="2" t="str">
        <f t="shared" si="159"/>
        <v>Oct</v>
      </c>
      <c r="C662" s="3">
        <f t="shared" si="160"/>
        <v>43</v>
      </c>
      <c r="D662" s="2" t="str">
        <f t="shared" si="161"/>
        <v>Fri</v>
      </c>
      <c r="E662" s="2" t="str">
        <f t="shared" si="162"/>
        <v>2021</v>
      </c>
      <c r="F662" s="3">
        <f t="shared" si="163"/>
        <v>1</v>
      </c>
      <c r="G662" s="3">
        <f t="shared" si="164"/>
        <v>0</v>
      </c>
      <c r="H662" s="3">
        <v>1</v>
      </c>
      <c r="I662" s="3">
        <f t="shared" ca="1" si="165"/>
        <v>1</v>
      </c>
      <c r="J662" s="3" t="s">
        <v>71</v>
      </c>
      <c r="K662" s="3"/>
      <c r="L662" s="3"/>
      <c r="M662" s="3">
        <f t="shared" si="166"/>
        <v>0</v>
      </c>
      <c r="N662" s="3" t="str">
        <f t="shared" si="167"/>
        <v>No Lift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6">
        <f t="shared" si="168"/>
        <v>0</v>
      </c>
      <c r="CR662" s="6">
        <f t="shared" si="157"/>
        <v>0</v>
      </c>
      <c r="CS662" s="6">
        <f t="shared" si="169"/>
        <v>0</v>
      </c>
      <c r="CT662" s="6">
        <f t="shared" si="158"/>
        <v>0</v>
      </c>
      <c r="CU662" s="6">
        <f t="shared" si="170"/>
        <v>0</v>
      </c>
      <c r="CV662" s="6"/>
      <c r="CW662" s="6"/>
      <c r="CX662" s="6">
        <f t="shared" si="171"/>
        <v>0</v>
      </c>
      <c r="CY662" s="3" t="s">
        <v>257</v>
      </c>
    </row>
    <row r="663" spans="1:103" x14ac:dyDescent="0.3">
      <c r="A663" s="2">
        <v>44492</v>
      </c>
      <c r="B663" s="2" t="str">
        <f t="shared" si="159"/>
        <v>Oct</v>
      </c>
      <c r="C663" s="3">
        <f t="shared" si="160"/>
        <v>43</v>
      </c>
      <c r="D663" s="2" t="str">
        <f t="shared" si="161"/>
        <v>Sat</v>
      </c>
      <c r="E663" s="2" t="str">
        <f t="shared" si="162"/>
        <v>2021</v>
      </c>
      <c r="F663" s="3">
        <f t="shared" si="163"/>
        <v>0</v>
      </c>
      <c r="G663" s="3">
        <f t="shared" si="164"/>
        <v>1</v>
      </c>
      <c r="H663" s="3">
        <v>1</v>
      </c>
      <c r="I663" s="3">
        <f t="shared" ca="1" si="165"/>
        <v>1</v>
      </c>
      <c r="J663" s="3" t="s">
        <v>71</v>
      </c>
      <c r="K663" s="3"/>
      <c r="L663" s="3"/>
      <c r="M663" s="3">
        <f t="shared" si="166"/>
        <v>0</v>
      </c>
      <c r="N663" s="3" t="str">
        <f t="shared" si="167"/>
        <v>No Lift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6">
        <f t="shared" si="168"/>
        <v>0</v>
      </c>
      <c r="CR663" s="6">
        <f t="shared" si="157"/>
        <v>0</v>
      </c>
      <c r="CS663" s="6">
        <f t="shared" si="169"/>
        <v>0</v>
      </c>
      <c r="CT663" s="6">
        <f t="shared" si="158"/>
        <v>0</v>
      </c>
      <c r="CU663" s="6">
        <f t="shared" si="170"/>
        <v>0</v>
      </c>
      <c r="CV663" s="6"/>
      <c r="CW663" s="6"/>
      <c r="CX663" s="6">
        <f t="shared" si="171"/>
        <v>0</v>
      </c>
      <c r="CY663" s="3" t="s">
        <v>257</v>
      </c>
    </row>
    <row r="664" spans="1:103" x14ac:dyDescent="0.3">
      <c r="A664" s="2">
        <v>44493</v>
      </c>
      <c r="B664" s="2" t="str">
        <f t="shared" si="159"/>
        <v>Oct</v>
      </c>
      <c r="C664" s="3">
        <f t="shared" si="160"/>
        <v>44</v>
      </c>
      <c r="D664" s="2" t="str">
        <f t="shared" si="161"/>
        <v>Sun</v>
      </c>
      <c r="E664" s="2" t="str">
        <f t="shared" si="162"/>
        <v>2021</v>
      </c>
      <c r="F664" s="3">
        <f t="shared" si="163"/>
        <v>0</v>
      </c>
      <c r="G664" s="3">
        <f t="shared" si="164"/>
        <v>1</v>
      </c>
      <c r="H664" s="3">
        <v>1</v>
      </c>
      <c r="I664" s="3">
        <f t="shared" ca="1" si="165"/>
        <v>1</v>
      </c>
      <c r="J664" s="3" t="s">
        <v>71</v>
      </c>
      <c r="K664" s="3" t="s">
        <v>105</v>
      </c>
      <c r="L664" s="3"/>
      <c r="M664" s="3">
        <f t="shared" si="166"/>
        <v>1</v>
      </c>
      <c r="N664" s="3" t="str">
        <f t="shared" si="167"/>
        <v>Legs</v>
      </c>
      <c r="O664" s="3" t="s">
        <v>48</v>
      </c>
      <c r="P664" s="3" t="s">
        <v>100</v>
      </c>
      <c r="Q664" s="3">
        <v>135</v>
      </c>
      <c r="R664" s="3">
        <v>10</v>
      </c>
      <c r="S664" s="3">
        <v>135</v>
      </c>
      <c r="T664" s="3">
        <v>10</v>
      </c>
      <c r="U664" s="3">
        <v>135</v>
      </c>
      <c r="V664" s="3">
        <v>10</v>
      </c>
      <c r="W664" s="3">
        <v>135</v>
      </c>
      <c r="X664" s="3">
        <v>10</v>
      </c>
      <c r="Y664" s="3"/>
      <c r="Z664" s="3"/>
      <c r="AA664" s="3"/>
      <c r="AB664" s="3"/>
      <c r="AC664" s="3" t="s">
        <v>72</v>
      </c>
      <c r="AD664" s="3">
        <v>195</v>
      </c>
      <c r="AE664" s="3">
        <v>10</v>
      </c>
      <c r="AF664" s="3">
        <v>195</v>
      </c>
      <c r="AG664" s="3">
        <v>10</v>
      </c>
      <c r="AH664" s="3">
        <v>195</v>
      </c>
      <c r="AI664" s="3">
        <v>10</v>
      </c>
      <c r="AJ664" s="3"/>
      <c r="AK664" s="3"/>
      <c r="AL664" s="3"/>
      <c r="AM664" s="3"/>
      <c r="AN664" s="3" t="s">
        <v>107</v>
      </c>
      <c r="AO664" s="3">
        <v>45</v>
      </c>
      <c r="AP664" s="3">
        <v>10</v>
      </c>
      <c r="AQ664" s="3">
        <v>50</v>
      </c>
      <c r="AR664" s="3">
        <v>10</v>
      </c>
      <c r="AS664" s="3">
        <v>50</v>
      </c>
      <c r="AT664" s="3">
        <v>10</v>
      </c>
      <c r="AU664" s="3"/>
      <c r="AV664" s="3"/>
      <c r="AW664" s="3"/>
      <c r="AX664" s="3"/>
      <c r="AY664" s="3" t="s">
        <v>101</v>
      </c>
      <c r="AZ664" s="3">
        <v>90</v>
      </c>
      <c r="BA664" s="3">
        <v>10</v>
      </c>
      <c r="BB664" s="3">
        <v>110</v>
      </c>
      <c r="BC664" s="3">
        <v>10</v>
      </c>
      <c r="BD664" s="3">
        <v>110</v>
      </c>
      <c r="BE664" s="3">
        <v>10</v>
      </c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6">
        <f t="shared" si="168"/>
        <v>5400</v>
      </c>
      <c r="CR664" s="6">
        <f t="shared" si="157"/>
        <v>5850</v>
      </c>
      <c r="CS664" s="6">
        <f t="shared" si="169"/>
        <v>1450</v>
      </c>
      <c r="CT664" s="6">
        <f t="shared" si="158"/>
        <v>3100</v>
      </c>
      <c r="CU664" s="6">
        <f t="shared" si="170"/>
        <v>0</v>
      </c>
      <c r="CV664" s="6"/>
      <c r="CW664" s="6"/>
      <c r="CX664" s="6">
        <f t="shared" si="171"/>
        <v>15800</v>
      </c>
      <c r="CY664" s="3" t="s">
        <v>256</v>
      </c>
    </row>
    <row r="665" spans="1:103" x14ac:dyDescent="0.3">
      <c r="A665" s="2">
        <v>44494</v>
      </c>
      <c r="B665" s="2" t="str">
        <f t="shared" si="159"/>
        <v>Oct</v>
      </c>
      <c r="C665" s="3">
        <f t="shared" si="160"/>
        <v>44</v>
      </c>
      <c r="D665" s="2" t="str">
        <f t="shared" si="161"/>
        <v>Mon</v>
      </c>
      <c r="E665" s="2" t="str">
        <f t="shared" si="162"/>
        <v>2021</v>
      </c>
      <c r="F665" s="3">
        <f t="shared" si="163"/>
        <v>1</v>
      </c>
      <c r="G665" s="3">
        <f t="shared" si="164"/>
        <v>0</v>
      </c>
      <c r="H665" s="3">
        <v>1</v>
      </c>
      <c r="I665" s="3">
        <f t="shared" ca="1" si="165"/>
        <v>1</v>
      </c>
      <c r="J665" s="3" t="s">
        <v>71</v>
      </c>
      <c r="K665" s="3"/>
      <c r="L665" s="3"/>
      <c r="M665" s="3">
        <f t="shared" si="166"/>
        <v>0</v>
      </c>
      <c r="N665" s="3" t="str">
        <f t="shared" si="167"/>
        <v>No Lift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6">
        <f t="shared" si="168"/>
        <v>0</v>
      </c>
      <c r="CR665" s="6">
        <f t="shared" si="157"/>
        <v>0</v>
      </c>
      <c r="CS665" s="6">
        <f t="shared" si="169"/>
        <v>0</v>
      </c>
      <c r="CT665" s="6">
        <f t="shared" si="158"/>
        <v>0</v>
      </c>
      <c r="CU665" s="6">
        <f t="shared" si="170"/>
        <v>0</v>
      </c>
      <c r="CV665" s="6"/>
      <c r="CW665" s="6"/>
      <c r="CX665" s="6">
        <f t="shared" si="171"/>
        <v>0</v>
      </c>
      <c r="CY665" s="3" t="s">
        <v>257</v>
      </c>
    </row>
    <row r="666" spans="1:103" x14ac:dyDescent="0.3">
      <c r="A666" s="2">
        <v>44495</v>
      </c>
      <c r="B666" s="2" t="str">
        <f t="shared" si="159"/>
        <v>Oct</v>
      </c>
      <c r="C666" s="3">
        <f t="shared" si="160"/>
        <v>44</v>
      </c>
      <c r="D666" s="2" t="str">
        <f t="shared" si="161"/>
        <v>Tue</v>
      </c>
      <c r="E666" s="2" t="str">
        <f t="shared" si="162"/>
        <v>2021</v>
      </c>
      <c r="F666" s="3">
        <f t="shared" si="163"/>
        <v>1</v>
      </c>
      <c r="G666" s="3">
        <f t="shared" si="164"/>
        <v>0</v>
      </c>
      <c r="H666" s="3">
        <v>1</v>
      </c>
      <c r="I666" s="3">
        <f t="shared" ca="1" si="165"/>
        <v>1</v>
      </c>
      <c r="J666" s="3" t="s">
        <v>71</v>
      </c>
      <c r="K666" s="3" t="s">
        <v>103</v>
      </c>
      <c r="L666" s="3"/>
      <c r="M666" s="3">
        <f t="shared" si="166"/>
        <v>1</v>
      </c>
      <c r="N666" s="3" t="str">
        <f t="shared" si="167"/>
        <v>Upper</v>
      </c>
      <c r="O666" s="3" t="s">
        <v>49</v>
      </c>
      <c r="P666" s="3" t="s">
        <v>165</v>
      </c>
      <c r="Q666" s="3">
        <v>45</v>
      </c>
      <c r="R666" s="3">
        <v>10</v>
      </c>
      <c r="S666" s="3">
        <v>45</v>
      </c>
      <c r="T666" s="3">
        <v>10</v>
      </c>
      <c r="U666" s="3">
        <v>50</v>
      </c>
      <c r="V666" s="3">
        <v>10</v>
      </c>
      <c r="W666" s="3">
        <v>50</v>
      </c>
      <c r="X666" s="3">
        <v>10</v>
      </c>
      <c r="Y666" s="3"/>
      <c r="Z666" s="3"/>
      <c r="AA666" s="3"/>
      <c r="AB666" s="3"/>
      <c r="AC666" s="3" t="s">
        <v>166</v>
      </c>
      <c r="AD666" s="3">
        <v>15</v>
      </c>
      <c r="AE666" s="3">
        <v>10</v>
      </c>
      <c r="AF666" s="3">
        <v>15</v>
      </c>
      <c r="AG666" s="3">
        <v>10</v>
      </c>
      <c r="AH666" s="3">
        <v>20</v>
      </c>
      <c r="AI666" s="3">
        <v>10</v>
      </c>
      <c r="AJ666" s="3">
        <v>20</v>
      </c>
      <c r="AK666" s="3">
        <v>10</v>
      </c>
      <c r="AL666" s="3"/>
      <c r="AM666" s="3"/>
      <c r="AN666" s="3" t="s">
        <v>168</v>
      </c>
      <c r="AO666" s="3">
        <v>25</v>
      </c>
      <c r="AP666" s="3">
        <v>10</v>
      </c>
      <c r="AQ666" s="3">
        <v>25</v>
      </c>
      <c r="AR666" s="3">
        <v>10</v>
      </c>
      <c r="AS666" s="3">
        <v>25</v>
      </c>
      <c r="AT666" s="3">
        <v>10</v>
      </c>
      <c r="AU666" s="3"/>
      <c r="AV666" s="3"/>
      <c r="AW666" s="3"/>
      <c r="AX666" s="3"/>
      <c r="AY666" s="3" t="s">
        <v>201</v>
      </c>
      <c r="AZ666" s="3">
        <v>65</v>
      </c>
      <c r="BA666" s="3">
        <v>10</v>
      </c>
      <c r="BB666" s="3">
        <v>65</v>
      </c>
      <c r="BC666" s="3">
        <v>10</v>
      </c>
      <c r="BD666" s="3">
        <v>65</v>
      </c>
      <c r="BE666" s="3">
        <v>10</v>
      </c>
      <c r="BF666" s="3"/>
      <c r="BG666" s="3"/>
      <c r="BH666" s="3"/>
      <c r="BI666" s="3"/>
      <c r="BJ666" s="3" t="s">
        <v>171</v>
      </c>
      <c r="BK666" s="3">
        <v>35</v>
      </c>
      <c r="BL666" s="3">
        <v>10</v>
      </c>
      <c r="BM666" s="3">
        <v>35</v>
      </c>
      <c r="BN666" s="3">
        <v>10</v>
      </c>
      <c r="BO666" s="3">
        <v>35</v>
      </c>
      <c r="BP666" s="3">
        <v>10</v>
      </c>
      <c r="BQ666" s="3"/>
      <c r="BR666" s="3"/>
      <c r="BS666" s="3"/>
      <c r="BT666" s="3"/>
      <c r="BU666" s="3" t="s">
        <v>142</v>
      </c>
      <c r="BV666" s="3">
        <v>40</v>
      </c>
      <c r="BW666" s="3">
        <v>6</v>
      </c>
      <c r="BX666" s="3">
        <v>40</v>
      </c>
      <c r="BY666" s="3">
        <v>5</v>
      </c>
      <c r="BZ666" s="3">
        <v>40</v>
      </c>
      <c r="CA666" s="3">
        <v>5</v>
      </c>
      <c r="CB666" s="3"/>
      <c r="CC666" s="3"/>
      <c r="CD666" s="3"/>
      <c r="CE666" s="3"/>
      <c r="CF666" s="3" t="s">
        <v>146</v>
      </c>
      <c r="CG666" s="3">
        <v>10</v>
      </c>
      <c r="CH666" s="3">
        <v>10</v>
      </c>
      <c r="CI666" s="3">
        <v>10</v>
      </c>
      <c r="CJ666" s="3">
        <v>10</v>
      </c>
      <c r="CK666" s="3">
        <v>15</v>
      </c>
      <c r="CL666" s="3">
        <v>10</v>
      </c>
      <c r="CM666" s="3"/>
      <c r="CN666" s="3"/>
      <c r="CO666" s="3"/>
      <c r="CP666" s="3"/>
      <c r="CQ666" s="6">
        <f t="shared" si="168"/>
        <v>1900</v>
      </c>
      <c r="CR666" s="6">
        <f t="shared" si="157"/>
        <v>700</v>
      </c>
      <c r="CS666" s="6">
        <f t="shared" si="169"/>
        <v>750</v>
      </c>
      <c r="CT666" s="6">
        <f t="shared" si="158"/>
        <v>1950</v>
      </c>
      <c r="CU666" s="6">
        <f t="shared" si="170"/>
        <v>1050</v>
      </c>
      <c r="CV666" s="6">
        <f>IFERROR(BV666*BW666, 0)+IFERROR(BX666*BY666, 0)+IFERROR(BZ666*CA666, 0)+IFERROR(CB666*CC666, 0)+IFERROR(CD666*CE666, 0)</f>
        <v>640</v>
      </c>
      <c r="CW666" s="6">
        <f>IFERROR(CG666*CH666, 0)+IFERROR(CI666*CJ666, 0)+IFERROR(CK666*CL666, 0)+IFERROR(CM666*CN666, 0)+IFERROR(CO666*CP666, 0)</f>
        <v>350</v>
      </c>
      <c r="CX666" s="6">
        <f t="shared" si="171"/>
        <v>6350</v>
      </c>
      <c r="CY666" s="3" t="s">
        <v>256</v>
      </c>
    </row>
    <row r="667" spans="1:103" x14ac:dyDescent="0.3">
      <c r="A667" s="2">
        <v>44496</v>
      </c>
      <c r="B667" s="2" t="str">
        <f t="shared" si="159"/>
        <v>Oct</v>
      </c>
      <c r="C667" s="3">
        <f t="shared" si="160"/>
        <v>44</v>
      </c>
      <c r="D667" s="2" t="str">
        <f t="shared" si="161"/>
        <v>Wed</v>
      </c>
      <c r="E667" s="2" t="str">
        <f t="shared" si="162"/>
        <v>2021</v>
      </c>
      <c r="F667" s="3">
        <f t="shared" si="163"/>
        <v>1</v>
      </c>
      <c r="G667" s="3">
        <f t="shared" si="164"/>
        <v>0</v>
      </c>
      <c r="H667" s="3">
        <v>1</v>
      </c>
      <c r="I667" s="3">
        <f t="shared" ca="1" si="165"/>
        <v>1</v>
      </c>
      <c r="J667" s="3" t="s">
        <v>71</v>
      </c>
      <c r="K667" s="3"/>
      <c r="L667" s="3"/>
      <c r="M667" s="3">
        <f t="shared" si="166"/>
        <v>0</v>
      </c>
      <c r="N667" s="3" t="str">
        <f t="shared" si="167"/>
        <v>No Lift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6">
        <f t="shared" si="168"/>
        <v>0</v>
      </c>
      <c r="CR667" s="6">
        <f t="shared" si="157"/>
        <v>0</v>
      </c>
      <c r="CS667" s="6">
        <f t="shared" si="169"/>
        <v>0</v>
      </c>
      <c r="CT667" s="6">
        <f t="shared" si="158"/>
        <v>0</v>
      </c>
      <c r="CU667" s="6">
        <f t="shared" si="170"/>
        <v>0</v>
      </c>
      <c r="CV667" s="6"/>
      <c r="CW667" s="6"/>
      <c r="CX667" s="6">
        <f t="shared" si="171"/>
        <v>0</v>
      </c>
      <c r="CY667" s="3" t="s">
        <v>257</v>
      </c>
    </row>
    <row r="668" spans="1:103" x14ac:dyDescent="0.3">
      <c r="A668" s="2">
        <v>44497</v>
      </c>
      <c r="B668" s="2" t="str">
        <f t="shared" si="159"/>
        <v>Oct</v>
      </c>
      <c r="C668" s="3">
        <f t="shared" si="160"/>
        <v>44</v>
      </c>
      <c r="D668" s="2" t="str">
        <f t="shared" si="161"/>
        <v>Thu</v>
      </c>
      <c r="E668" s="2" t="str">
        <f t="shared" si="162"/>
        <v>2021</v>
      </c>
      <c r="F668" s="3">
        <f t="shared" si="163"/>
        <v>1</v>
      </c>
      <c r="G668" s="3">
        <f t="shared" si="164"/>
        <v>0</v>
      </c>
      <c r="H668" s="3">
        <v>1</v>
      </c>
      <c r="I668" s="3">
        <f t="shared" ca="1" si="165"/>
        <v>1</v>
      </c>
      <c r="J668" s="3" t="s">
        <v>71</v>
      </c>
      <c r="K668" s="3"/>
      <c r="L668" s="3"/>
      <c r="M668" s="3">
        <f t="shared" si="166"/>
        <v>0</v>
      </c>
      <c r="N668" s="3" t="str">
        <f t="shared" si="167"/>
        <v>No Lift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6">
        <f t="shared" si="168"/>
        <v>0</v>
      </c>
      <c r="CR668" s="6">
        <f t="shared" si="157"/>
        <v>0</v>
      </c>
      <c r="CS668" s="6">
        <f t="shared" si="169"/>
        <v>0</v>
      </c>
      <c r="CT668" s="6">
        <f t="shared" si="158"/>
        <v>0</v>
      </c>
      <c r="CU668" s="6">
        <f t="shared" si="170"/>
        <v>0</v>
      </c>
      <c r="CV668" s="6"/>
      <c r="CW668" s="6"/>
      <c r="CX668" s="6">
        <f t="shared" si="171"/>
        <v>0</v>
      </c>
      <c r="CY668" s="3" t="s">
        <v>257</v>
      </c>
    </row>
    <row r="669" spans="1:103" x14ac:dyDescent="0.3">
      <c r="A669" s="2">
        <v>44498</v>
      </c>
      <c r="B669" s="2" t="str">
        <f t="shared" si="159"/>
        <v>Oct</v>
      </c>
      <c r="C669" s="3">
        <f t="shared" si="160"/>
        <v>44</v>
      </c>
      <c r="D669" s="2" t="str">
        <f t="shared" si="161"/>
        <v>Fri</v>
      </c>
      <c r="E669" s="2" t="str">
        <f t="shared" si="162"/>
        <v>2021</v>
      </c>
      <c r="F669" s="3">
        <f t="shared" si="163"/>
        <v>1</v>
      </c>
      <c r="G669" s="3">
        <f t="shared" si="164"/>
        <v>0</v>
      </c>
      <c r="H669" s="3">
        <v>1</v>
      </c>
      <c r="I669" s="3">
        <f t="shared" ca="1" si="165"/>
        <v>1</v>
      </c>
      <c r="J669" s="3" t="s">
        <v>71</v>
      </c>
      <c r="K669" s="3"/>
      <c r="L669" s="3"/>
      <c r="M669" s="3">
        <f t="shared" si="166"/>
        <v>0</v>
      </c>
      <c r="N669" s="3" t="str">
        <f t="shared" si="167"/>
        <v>No Lift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6">
        <f t="shared" si="168"/>
        <v>0</v>
      </c>
      <c r="CR669" s="6">
        <f t="shared" si="157"/>
        <v>0</v>
      </c>
      <c r="CS669" s="6">
        <f t="shared" si="169"/>
        <v>0</v>
      </c>
      <c r="CT669" s="6">
        <f t="shared" si="158"/>
        <v>0</v>
      </c>
      <c r="CU669" s="6">
        <f t="shared" si="170"/>
        <v>0</v>
      </c>
      <c r="CV669" s="6"/>
      <c r="CW669" s="6"/>
      <c r="CX669" s="6">
        <f t="shared" si="171"/>
        <v>0</v>
      </c>
      <c r="CY669" s="3" t="s">
        <v>257</v>
      </c>
    </row>
    <row r="670" spans="1:103" x14ac:dyDescent="0.3">
      <c r="A670" s="2">
        <v>44499</v>
      </c>
      <c r="B670" s="2" t="str">
        <f t="shared" si="159"/>
        <v>Oct</v>
      </c>
      <c r="C670" s="3">
        <f t="shared" si="160"/>
        <v>44</v>
      </c>
      <c r="D670" s="2" t="str">
        <f t="shared" si="161"/>
        <v>Sat</v>
      </c>
      <c r="E670" s="2" t="str">
        <f t="shared" si="162"/>
        <v>2021</v>
      </c>
      <c r="F670" s="3">
        <f t="shared" si="163"/>
        <v>0</v>
      </c>
      <c r="G670" s="3">
        <f t="shared" si="164"/>
        <v>1</v>
      </c>
      <c r="H670" s="3">
        <v>1</v>
      </c>
      <c r="I670" s="3">
        <f t="shared" ca="1" si="165"/>
        <v>1</v>
      </c>
      <c r="J670" s="3" t="s">
        <v>71</v>
      </c>
      <c r="K670" s="3"/>
      <c r="L670" s="3"/>
      <c r="M670" s="3">
        <f t="shared" si="166"/>
        <v>0</v>
      </c>
      <c r="N670" s="3" t="str">
        <f t="shared" si="167"/>
        <v>No Lift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6">
        <f t="shared" si="168"/>
        <v>0</v>
      </c>
      <c r="CR670" s="6">
        <f t="shared" si="157"/>
        <v>0</v>
      </c>
      <c r="CS670" s="6">
        <f t="shared" si="169"/>
        <v>0</v>
      </c>
      <c r="CT670" s="6">
        <f t="shared" si="158"/>
        <v>0</v>
      </c>
      <c r="CU670" s="6">
        <f t="shared" si="170"/>
        <v>0</v>
      </c>
      <c r="CV670" s="6"/>
      <c r="CW670" s="6"/>
      <c r="CX670" s="6">
        <f t="shared" si="171"/>
        <v>0</v>
      </c>
      <c r="CY670" s="3" t="s">
        <v>257</v>
      </c>
    </row>
    <row r="671" spans="1:103" x14ac:dyDescent="0.3">
      <c r="A671" s="2">
        <v>44500</v>
      </c>
      <c r="B671" s="2" t="str">
        <f t="shared" si="159"/>
        <v>Oct</v>
      </c>
      <c r="C671" s="3">
        <f t="shared" si="160"/>
        <v>45</v>
      </c>
      <c r="D671" s="2" t="str">
        <f t="shared" si="161"/>
        <v>Sun</v>
      </c>
      <c r="E671" s="2" t="str">
        <f t="shared" si="162"/>
        <v>2021</v>
      </c>
      <c r="F671" s="3">
        <f t="shared" si="163"/>
        <v>0</v>
      </c>
      <c r="G671" s="3">
        <f t="shared" si="164"/>
        <v>1</v>
      </c>
      <c r="H671" s="3">
        <v>1</v>
      </c>
      <c r="I671" s="3">
        <f t="shared" ca="1" si="165"/>
        <v>1</v>
      </c>
      <c r="J671" s="3" t="s">
        <v>71</v>
      </c>
      <c r="K671" s="3"/>
      <c r="L671" s="3"/>
      <c r="M671" s="3">
        <f t="shared" si="166"/>
        <v>0</v>
      </c>
      <c r="N671" s="3" t="str">
        <f t="shared" si="167"/>
        <v>No Lift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6">
        <f t="shared" si="168"/>
        <v>0</v>
      </c>
      <c r="CR671" s="6">
        <f t="shared" si="157"/>
        <v>0</v>
      </c>
      <c r="CS671" s="6">
        <f t="shared" si="169"/>
        <v>0</v>
      </c>
      <c r="CT671" s="6">
        <f t="shared" si="158"/>
        <v>0</v>
      </c>
      <c r="CU671" s="6">
        <f t="shared" si="170"/>
        <v>0</v>
      </c>
      <c r="CV671" s="6"/>
      <c r="CW671" s="6"/>
      <c r="CX671" s="6">
        <f t="shared" si="171"/>
        <v>0</v>
      </c>
      <c r="CY671" s="3" t="s">
        <v>257</v>
      </c>
    </row>
    <row r="672" spans="1:103" x14ac:dyDescent="0.3">
      <c r="A672" s="2">
        <v>44501</v>
      </c>
      <c r="B672" s="2" t="str">
        <f t="shared" si="159"/>
        <v>Nov</v>
      </c>
      <c r="C672" s="3">
        <f t="shared" si="160"/>
        <v>45</v>
      </c>
      <c r="D672" s="2" t="str">
        <f t="shared" si="161"/>
        <v>Mon</v>
      </c>
      <c r="E672" s="2" t="str">
        <f t="shared" si="162"/>
        <v>2021</v>
      </c>
      <c r="F672" s="3">
        <f t="shared" si="163"/>
        <v>1</v>
      </c>
      <c r="G672" s="3">
        <f t="shared" si="164"/>
        <v>0</v>
      </c>
      <c r="H672" s="3">
        <v>1</v>
      </c>
      <c r="I672" s="3">
        <f t="shared" ca="1" si="165"/>
        <v>1</v>
      </c>
      <c r="J672" s="3" t="s">
        <v>71</v>
      </c>
      <c r="K672" s="3"/>
      <c r="L672" s="3"/>
      <c r="M672" s="3">
        <f t="shared" si="166"/>
        <v>0</v>
      </c>
      <c r="N672" s="3" t="str">
        <f t="shared" si="167"/>
        <v>No Lift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6">
        <f t="shared" si="168"/>
        <v>0</v>
      </c>
      <c r="CR672" s="6">
        <f t="shared" ref="CR672:CR735" si="172">IFERROR(AD672*AE672, 0)+IFERROR(AF672*AG672, 0)+IFERROR(AH672*AI672, 0)+IFERROR(AJ672*AK672, 0)+IFERROR(AL672*AM672, 0)</f>
        <v>0</v>
      </c>
      <c r="CS672" s="6">
        <f t="shared" si="169"/>
        <v>0</v>
      </c>
      <c r="CT672" s="6">
        <f t="shared" si="158"/>
        <v>0</v>
      </c>
      <c r="CU672" s="6">
        <f t="shared" si="170"/>
        <v>0</v>
      </c>
      <c r="CV672" s="6"/>
      <c r="CW672" s="6"/>
      <c r="CX672" s="6">
        <f t="shared" si="171"/>
        <v>0</v>
      </c>
      <c r="CY672" s="3" t="s">
        <v>257</v>
      </c>
    </row>
    <row r="673" spans="1:103" x14ac:dyDescent="0.3">
      <c r="A673" s="2">
        <v>44502</v>
      </c>
      <c r="B673" s="2" t="str">
        <f t="shared" si="159"/>
        <v>Nov</v>
      </c>
      <c r="C673" s="3">
        <f t="shared" si="160"/>
        <v>45</v>
      </c>
      <c r="D673" s="2" t="str">
        <f t="shared" si="161"/>
        <v>Tue</v>
      </c>
      <c r="E673" s="2" t="str">
        <f t="shared" si="162"/>
        <v>2021</v>
      </c>
      <c r="F673" s="3">
        <f t="shared" si="163"/>
        <v>1</v>
      </c>
      <c r="G673" s="3">
        <f t="shared" si="164"/>
        <v>0</v>
      </c>
      <c r="H673" s="3">
        <v>1</v>
      </c>
      <c r="I673" s="3">
        <f t="shared" ca="1" si="165"/>
        <v>1</v>
      </c>
      <c r="J673" s="3" t="s">
        <v>71</v>
      </c>
      <c r="K673" s="3"/>
      <c r="L673" s="3"/>
      <c r="M673" s="3">
        <f t="shared" si="166"/>
        <v>0</v>
      </c>
      <c r="N673" s="3" t="str">
        <f t="shared" si="167"/>
        <v>No Lift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6">
        <f t="shared" si="168"/>
        <v>0</v>
      </c>
      <c r="CR673" s="6">
        <f t="shared" si="172"/>
        <v>0</v>
      </c>
      <c r="CS673" s="6">
        <f t="shared" si="169"/>
        <v>0</v>
      </c>
      <c r="CT673" s="6">
        <f t="shared" si="158"/>
        <v>0</v>
      </c>
      <c r="CU673" s="6">
        <f t="shared" si="170"/>
        <v>0</v>
      </c>
      <c r="CV673" s="6"/>
      <c r="CW673" s="6"/>
      <c r="CX673" s="6">
        <f t="shared" si="171"/>
        <v>0</v>
      </c>
      <c r="CY673" s="3" t="s">
        <v>257</v>
      </c>
    </row>
    <row r="674" spans="1:103" x14ac:dyDescent="0.3">
      <c r="A674" s="2">
        <v>44503</v>
      </c>
      <c r="B674" s="2" t="str">
        <f t="shared" si="159"/>
        <v>Nov</v>
      </c>
      <c r="C674" s="3">
        <f t="shared" si="160"/>
        <v>45</v>
      </c>
      <c r="D674" s="2" t="str">
        <f t="shared" si="161"/>
        <v>Wed</v>
      </c>
      <c r="E674" s="2" t="str">
        <f t="shared" si="162"/>
        <v>2021</v>
      </c>
      <c r="F674" s="3">
        <f t="shared" si="163"/>
        <v>1</v>
      </c>
      <c r="G674" s="3">
        <f t="shared" si="164"/>
        <v>0</v>
      </c>
      <c r="H674" s="3">
        <v>1</v>
      </c>
      <c r="I674" s="3">
        <f t="shared" ca="1" si="165"/>
        <v>1</v>
      </c>
      <c r="J674" s="3" t="s">
        <v>71</v>
      </c>
      <c r="K674" s="3" t="s">
        <v>103</v>
      </c>
      <c r="L674" s="3"/>
      <c r="M674" s="3">
        <f t="shared" si="166"/>
        <v>1</v>
      </c>
      <c r="N674" s="3" t="str">
        <f t="shared" si="167"/>
        <v>Legs</v>
      </c>
      <c r="O674" s="3" t="s">
        <v>45</v>
      </c>
      <c r="P674" s="3" t="s">
        <v>221</v>
      </c>
      <c r="Q674" s="3">
        <v>195</v>
      </c>
      <c r="R674" s="3">
        <v>10</v>
      </c>
      <c r="S674" s="3">
        <v>195</v>
      </c>
      <c r="T674" s="3">
        <v>10</v>
      </c>
      <c r="U674" s="3">
        <v>195</v>
      </c>
      <c r="V674" s="3">
        <v>10</v>
      </c>
      <c r="W674" s="3">
        <v>195</v>
      </c>
      <c r="X674" s="3">
        <v>10</v>
      </c>
      <c r="Y674" s="3"/>
      <c r="Z674" s="3"/>
      <c r="AA674" s="3"/>
      <c r="AB674" s="3"/>
      <c r="AC674" s="3" t="s">
        <v>223</v>
      </c>
      <c r="AD674" s="3">
        <v>100</v>
      </c>
      <c r="AE674" s="3">
        <v>10</v>
      </c>
      <c r="AF674" s="3">
        <v>100</v>
      </c>
      <c r="AG674" s="3">
        <v>10</v>
      </c>
      <c r="AH674" s="3">
        <v>100</v>
      </c>
      <c r="AI674" s="3">
        <v>10</v>
      </c>
      <c r="AJ674" s="3"/>
      <c r="AK674" s="3"/>
      <c r="AL674" s="3"/>
      <c r="AM674" s="3"/>
      <c r="AN674" s="3" t="s">
        <v>234</v>
      </c>
      <c r="AO674" s="3">
        <v>50</v>
      </c>
      <c r="AP674" s="3">
        <v>10</v>
      </c>
      <c r="AQ674" s="3">
        <v>50</v>
      </c>
      <c r="AR674" s="3">
        <v>10</v>
      </c>
      <c r="AS674" s="3">
        <v>50</v>
      </c>
      <c r="AT674" s="3">
        <v>10</v>
      </c>
      <c r="AU674" s="3"/>
      <c r="AV674" s="3"/>
      <c r="AW674" s="3"/>
      <c r="AX674" s="3"/>
      <c r="AY674" s="3" t="s">
        <v>101</v>
      </c>
      <c r="AZ674" s="3">
        <v>160</v>
      </c>
      <c r="BA674" s="3">
        <v>10</v>
      </c>
      <c r="BB674" s="3">
        <v>160</v>
      </c>
      <c r="BC674" s="3">
        <v>10</v>
      </c>
      <c r="BD674" s="3">
        <v>160</v>
      </c>
      <c r="BE674" s="3">
        <v>10</v>
      </c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6">
        <f t="shared" si="168"/>
        <v>7800</v>
      </c>
      <c r="CR674" s="6">
        <f t="shared" si="172"/>
        <v>3000</v>
      </c>
      <c r="CS674" s="6">
        <f t="shared" si="169"/>
        <v>1500</v>
      </c>
      <c r="CT674" s="6">
        <f t="shared" si="158"/>
        <v>4800</v>
      </c>
      <c r="CU674" s="6">
        <f t="shared" si="170"/>
        <v>0</v>
      </c>
      <c r="CV674" s="6"/>
      <c r="CW674" s="6"/>
      <c r="CX674" s="6">
        <f t="shared" si="171"/>
        <v>17100</v>
      </c>
      <c r="CY674" s="3" t="s">
        <v>256</v>
      </c>
    </row>
    <row r="675" spans="1:103" x14ac:dyDescent="0.3">
      <c r="A675" s="2">
        <v>44504</v>
      </c>
      <c r="B675" s="2" t="str">
        <f t="shared" si="159"/>
        <v>Nov</v>
      </c>
      <c r="C675" s="3">
        <f t="shared" si="160"/>
        <v>45</v>
      </c>
      <c r="D675" s="2" t="str">
        <f t="shared" si="161"/>
        <v>Thu</v>
      </c>
      <c r="E675" s="2" t="str">
        <f t="shared" si="162"/>
        <v>2021</v>
      </c>
      <c r="F675" s="3">
        <f t="shared" si="163"/>
        <v>1</v>
      </c>
      <c r="G675" s="3">
        <f t="shared" si="164"/>
        <v>0</v>
      </c>
      <c r="H675" s="3">
        <v>1</v>
      </c>
      <c r="I675" s="3">
        <f t="shared" ca="1" si="165"/>
        <v>1</v>
      </c>
      <c r="J675" s="3" t="s">
        <v>71</v>
      </c>
      <c r="K675" s="3"/>
      <c r="L675" s="3"/>
      <c r="M675" s="3">
        <f t="shared" si="166"/>
        <v>0</v>
      </c>
      <c r="N675" s="3" t="str">
        <f t="shared" si="167"/>
        <v>No Lift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6">
        <f t="shared" si="168"/>
        <v>0</v>
      </c>
      <c r="CR675" s="6">
        <f t="shared" si="172"/>
        <v>0</v>
      </c>
      <c r="CS675" s="6">
        <f t="shared" si="169"/>
        <v>0</v>
      </c>
      <c r="CT675" s="6">
        <f t="shared" si="158"/>
        <v>0</v>
      </c>
      <c r="CU675" s="6">
        <f t="shared" si="170"/>
        <v>0</v>
      </c>
      <c r="CV675" s="6"/>
      <c r="CW675" s="6"/>
      <c r="CX675" s="6">
        <f t="shared" si="171"/>
        <v>0</v>
      </c>
      <c r="CY675" s="3" t="s">
        <v>257</v>
      </c>
    </row>
    <row r="676" spans="1:103" x14ac:dyDescent="0.3">
      <c r="A676" s="2">
        <v>44505</v>
      </c>
      <c r="B676" s="2" t="str">
        <f t="shared" si="159"/>
        <v>Nov</v>
      </c>
      <c r="C676" s="3">
        <f t="shared" si="160"/>
        <v>45</v>
      </c>
      <c r="D676" s="2" t="str">
        <f t="shared" si="161"/>
        <v>Fri</v>
      </c>
      <c r="E676" s="2" t="str">
        <f t="shared" si="162"/>
        <v>2021</v>
      </c>
      <c r="F676" s="3">
        <f t="shared" si="163"/>
        <v>1</v>
      </c>
      <c r="G676" s="3">
        <f t="shared" si="164"/>
        <v>0</v>
      </c>
      <c r="H676" s="3">
        <v>1</v>
      </c>
      <c r="I676" s="3">
        <f t="shared" ca="1" si="165"/>
        <v>1</v>
      </c>
      <c r="J676" s="3" t="s">
        <v>71</v>
      </c>
      <c r="K676" s="3"/>
      <c r="L676" s="3"/>
      <c r="M676" s="3">
        <f t="shared" si="166"/>
        <v>0</v>
      </c>
      <c r="N676" s="3" t="str">
        <f t="shared" si="167"/>
        <v>No Lift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6">
        <f t="shared" si="168"/>
        <v>0</v>
      </c>
      <c r="CR676" s="6">
        <f t="shared" si="172"/>
        <v>0</v>
      </c>
      <c r="CS676" s="6">
        <f t="shared" si="169"/>
        <v>0</v>
      </c>
      <c r="CT676" s="6">
        <f t="shared" ref="CT676:CT739" si="173">IFERROR(AZ676*BA676, 0)+IFERROR(BB676*BC676, 0)+IFERROR(BD676*BE676, 0)+IFERROR(BF676*BG676, 0)+IFERROR(BH676*BI676, 0)</f>
        <v>0</v>
      </c>
      <c r="CU676" s="6">
        <f t="shared" si="170"/>
        <v>0</v>
      </c>
      <c r="CV676" s="6"/>
      <c r="CW676" s="6"/>
      <c r="CX676" s="6">
        <f t="shared" si="171"/>
        <v>0</v>
      </c>
      <c r="CY676" s="3" t="s">
        <v>257</v>
      </c>
    </row>
    <row r="677" spans="1:103" x14ac:dyDescent="0.3">
      <c r="A677" s="2">
        <v>44506</v>
      </c>
      <c r="B677" s="2" t="str">
        <f t="shared" si="159"/>
        <v>Nov</v>
      </c>
      <c r="C677" s="3">
        <f t="shared" si="160"/>
        <v>45</v>
      </c>
      <c r="D677" s="2" t="str">
        <f t="shared" si="161"/>
        <v>Sat</v>
      </c>
      <c r="E677" s="2" t="str">
        <f t="shared" si="162"/>
        <v>2021</v>
      </c>
      <c r="F677" s="3">
        <f t="shared" si="163"/>
        <v>0</v>
      </c>
      <c r="G677" s="3">
        <f t="shared" si="164"/>
        <v>1</v>
      </c>
      <c r="H677" s="3">
        <v>1</v>
      </c>
      <c r="I677" s="3">
        <f t="shared" ca="1" si="165"/>
        <v>1</v>
      </c>
      <c r="J677" s="3" t="s">
        <v>71</v>
      </c>
      <c r="K677" s="3" t="s">
        <v>117</v>
      </c>
      <c r="L677" s="3"/>
      <c r="M677" s="3">
        <f t="shared" si="166"/>
        <v>1</v>
      </c>
      <c r="N677" s="3" t="str">
        <f t="shared" si="167"/>
        <v>Legs</v>
      </c>
      <c r="O677" s="3" t="s">
        <v>48</v>
      </c>
      <c r="P677" s="3" t="s">
        <v>100</v>
      </c>
      <c r="Q677" s="3">
        <v>135</v>
      </c>
      <c r="R677" s="3">
        <v>10</v>
      </c>
      <c r="S677" s="3">
        <v>135</v>
      </c>
      <c r="T677" s="3">
        <v>10</v>
      </c>
      <c r="U677" s="3">
        <v>135</v>
      </c>
      <c r="V677" s="3">
        <v>10</v>
      </c>
      <c r="W677" s="3">
        <v>135</v>
      </c>
      <c r="X677" s="3">
        <v>10</v>
      </c>
      <c r="Y677" s="3"/>
      <c r="Z677" s="3"/>
      <c r="AA677" s="3"/>
      <c r="AB677" s="3"/>
      <c r="AC677" s="3" t="s">
        <v>72</v>
      </c>
      <c r="AD677" s="3">
        <v>195</v>
      </c>
      <c r="AE677" s="3">
        <v>10</v>
      </c>
      <c r="AF677" s="3">
        <v>195</v>
      </c>
      <c r="AG677" s="3">
        <v>10</v>
      </c>
      <c r="AH677" s="3">
        <v>195</v>
      </c>
      <c r="AI677" s="3">
        <v>10</v>
      </c>
      <c r="AJ677" s="3"/>
      <c r="AK677" s="3"/>
      <c r="AL677" s="3"/>
      <c r="AM677" s="3"/>
      <c r="AN677" s="3" t="s">
        <v>107</v>
      </c>
      <c r="AO677" s="3">
        <v>50</v>
      </c>
      <c r="AP677" s="3">
        <v>10</v>
      </c>
      <c r="AQ677" s="3">
        <v>50</v>
      </c>
      <c r="AR677" s="3">
        <v>10</v>
      </c>
      <c r="AS677" s="3">
        <v>50</v>
      </c>
      <c r="AT677" s="3">
        <v>10</v>
      </c>
      <c r="AU677" s="3"/>
      <c r="AV677" s="3"/>
      <c r="AW677" s="3"/>
      <c r="AX677" s="3"/>
      <c r="AY677" s="3" t="s">
        <v>101</v>
      </c>
      <c r="AZ677" s="3">
        <v>160</v>
      </c>
      <c r="BA677" s="3">
        <v>10</v>
      </c>
      <c r="BB677" s="3">
        <v>160</v>
      </c>
      <c r="BC677" s="3">
        <v>10</v>
      </c>
      <c r="BD677" s="3">
        <v>160</v>
      </c>
      <c r="BE677" s="3">
        <v>10</v>
      </c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6">
        <f t="shared" si="168"/>
        <v>5400</v>
      </c>
      <c r="CR677" s="6">
        <f t="shared" si="172"/>
        <v>5850</v>
      </c>
      <c r="CS677" s="6">
        <f t="shared" si="169"/>
        <v>1500</v>
      </c>
      <c r="CT677" s="6">
        <f t="shared" si="173"/>
        <v>4800</v>
      </c>
      <c r="CU677" s="6">
        <f t="shared" si="170"/>
        <v>0</v>
      </c>
      <c r="CV677" s="6"/>
      <c r="CW677" s="6"/>
      <c r="CX677" s="6">
        <f t="shared" si="171"/>
        <v>17550</v>
      </c>
      <c r="CY677" s="3" t="s">
        <v>256</v>
      </c>
    </row>
    <row r="678" spans="1:103" x14ac:dyDescent="0.3">
      <c r="A678" s="2">
        <v>44507</v>
      </c>
      <c r="B678" s="2" t="str">
        <f t="shared" si="159"/>
        <v>Nov</v>
      </c>
      <c r="C678" s="3">
        <f t="shared" si="160"/>
        <v>46</v>
      </c>
      <c r="D678" s="2" t="str">
        <f t="shared" si="161"/>
        <v>Sun</v>
      </c>
      <c r="E678" s="2" t="str">
        <f t="shared" si="162"/>
        <v>2021</v>
      </c>
      <c r="F678" s="3">
        <f t="shared" si="163"/>
        <v>0</v>
      </c>
      <c r="G678" s="3">
        <f t="shared" si="164"/>
        <v>1</v>
      </c>
      <c r="H678" s="3">
        <v>1</v>
      </c>
      <c r="I678" s="3">
        <f t="shared" ca="1" si="165"/>
        <v>1</v>
      </c>
      <c r="J678" s="3" t="s">
        <v>71</v>
      </c>
      <c r="K678" s="3"/>
      <c r="L678" s="3"/>
      <c r="M678" s="3">
        <f t="shared" si="166"/>
        <v>0</v>
      </c>
      <c r="N678" s="3" t="str">
        <f t="shared" si="167"/>
        <v>No Lift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6">
        <f t="shared" si="168"/>
        <v>0</v>
      </c>
      <c r="CR678" s="6">
        <f t="shared" si="172"/>
        <v>0</v>
      </c>
      <c r="CS678" s="6">
        <f t="shared" si="169"/>
        <v>0</v>
      </c>
      <c r="CT678" s="6">
        <f t="shared" si="173"/>
        <v>0</v>
      </c>
      <c r="CU678" s="6">
        <f t="shared" si="170"/>
        <v>0</v>
      </c>
      <c r="CV678" s="6"/>
      <c r="CW678" s="6"/>
      <c r="CX678" s="6">
        <f t="shared" si="171"/>
        <v>0</v>
      </c>
      <c r="CY678" s="3" t="s">
        <v>257</v>
      </c>
    </row>
    <row r="679" spans="1:103" x14ac:dyDescent="0.3">
      <c r="A679" s="2">
        <v>44508</v>
      </c>
      <c r="B679" s="2" t="str">
        <f t="shared" si="159"/>
        <v>Nov</v>
      </c>
      <c r="C679" s="3">
        <f t="shared" si="160"/>
        <v>46</v>
      </c>
      <c r="D679" s="2" t="str">
        <f t="shared" si="161"/>
        <v>Mon</v>
      </c>
      <c r="E679" s="2" t="str">
        <f t="shared" si="162"/>
        <v>2021</v>
      </c>
      <c r="F679" s="3">
        <f t="shared" si="163"/>
        <v>1</v>
      </c>
      <c r="G679" s="3">
        <f t="shared" si="164"/>
        <v>0</v>
      </c>
      <c r="H679" s="3">
        <v>1</v>
      </c>
      <c r="I679" s="3">
        <f t="shared" ca="1" si="165"/>
        <v>1</v>
      </c>
      <c r="J679" s="3" t="s">
        <v>71</v>
      </c>
      <c r="K679" s="3"/>
      <c r="L679" s="3"/>
      <c r="M679" s="3">
        <f t="shared" si="166"/>
        <v>1</v>
      </c>
      <c r="N679" s="3" t="str">
        <f t="shared" si="167"/>
        <v>Upper</v>
      </c>
      <c r="O679" s="3" t="s">
        <v>49</v>
      </c>
      <c r="P679" s="3" t="s">
        <v>165</v>
      </c>
      <c r="Q679" s="3">
        <v>45</v>
      </c>
      <c r="R679" s="3">
        <v>10</v>
      </c>
      <c r="S679" s="3">
        <v>45</v>
      </c>
      <c r="T679" s="3">
        <v>10</v>
      </c>
      <c r="U679" s="3">
        <v>50</v>
      </c>
      <c r="V679" s="3">
        <v>10</v>
      </c>
      <c r="W679" s="3">
        <v>50</v>
      </c>
      <c r="X679" s="3">
        <v>10</v>
      </c>
      <c r="Y679" s="3"/>
      <c r="Z679" s="3"/>
      <c r="AA679" s="3"/>
      <c r="AB679" s="3"/>
      <c r="AC679" s="3" t="s">
        <v>166</v>
      </c>
      <c r="AD679" s="3">
        <v>20</v>
      </c>
      <c r="AE679" s="3">
        <v>10</v>
      </c>
      <c r="AF679" s="3">
        <v>20</v>
      </c>
      <c r="AG679" s="3">
        <v>10</v>
      </c>
      <c r="AH679" s="3">
        <v>20</v>
      </c>
      <c r="AI679" s="3">
        <v>10</v>
      </c>
      <c r="AJ679" s="3">
        <v>20</v>
      </c>
      <c r="AK679" s="3">
        <v>10</v>
      </c>
      <c r="AL679" s="3"/>
      <c r="AM679" s="3"/>
      <c r="AN679" s="3" t="s">
        <v>169</v>
      </c>
      <c r="AO679" s="3">
        <v>30</v>
      </c>
      <c r="AP679" s="3">
        <v>10</v>
      </c>
      <c r="AQ679" s="3">
        <v>40</v>
      </c>
      <c r="AR679" s="3">
        <v>10</v>
      </c>
      <c r="AS679" s="3">
        <v>40</v>
      </c>
      <c r="AT679" s="3">
        <v>10</v>
      </c>
      <c r="AU679" s="3"/>
      <c r="AV679" s="3"/>
      <c r="AW679" s="3"/>
      <c r="AX679" s="3"/>
      <c r="AY679" s="3" t="s">
        <v>201</v>
      </c>
      <c r="AZ679" s="3">
        <v>75</v>
      </c>
      <c r="BA679" s="3">
        <v>10</v>
      </c>
      <c r="BB679" s="3">
        <v>75</v>
      </c>
      <c r="BC679" s="3">
        <v>10</v>
      </c>
      <c r="BD679" s="3">
        <v>75</v>
      </c>
      <c r="BE679" s="3">
        <v>10</v>
      </c>
      <c r="BF679" s="3"/>
      <c r="BG679" s="3"/>
      <c r="BH679" s="3"/>
      <c r="BI679" s="3"/>
      <c r="BJ679" s="3" t="s">
        <v>171</v>
      </c>
      <c r="BK679" s="3">
        <v>35</v>
      </c>
      <c r="BL679" s="3">
        <v>10</v>
      </c>
      <c r="BM679" s="3">
        <v>35</v>
      </c>
      <c r="BN679" s="3">
        <v>10</v>
      </c>
      <c r="BO679" s="3">
        <v>35</v>
      </c>
      <c r="BP679" s="3">
        <v>10</v>
      </c>
      <c r="BQ679" s="3"/>
      <c r="BR679" s="3"/>
      <c r="BS679" s="3"/>
      <c r="BT679" s="3"/>
      <c r="BU679" s="3" t="s">
        <v>142</v>
      </c>
      <c r="BV679" s="3">
        <v>35</v>
      </c>
      <c r="BW679" s="3">
        <v>6</v>
      </c>
      <c r="BX679" s="3">
        <v>35</v>
      </c>
      <c r="BY679" s="3">
        <v>7</v>
      </c>
      <c r="BZ679" s="3">
        <v>35</v>
      </c>
      <c r="CA679" s="3">
        <v>7</v>
      </c>
      <c r="CB679" s="3"/>
      <c r="CC679" s="3"/>
      <c r="CD679" s="3"/>
      <c r="CE679" s="3"/>
      <c r="CF679" s="3" t="s">
        <v>146</v>
      </c>
      <c r="CG679" s="3">
        <v>15</v>
      </c>
      <c r="CH679" s="3">
        <v>10</v>
      </c>
      <c r="CI679" s="3">
        <v>15</v>
      </c>
      <c r="CJ679" s="3">
        <v>9</v>
      </c>
      <c r="CK679" s="3">
        <v>15</v>
      </c>
      <c r="CL679" s="3">
        <v>9</v>
      </c>
      <c r="CM679" s="3"/>
      <c r="CN679" s="3"/>
      <c r="CO679" s="3"/>
      <c r="CP679" s="3"/>
      <c r="CQ679" s="6">
        <f t="shared" si="168"/>
        <v>1900</v>
      </c>
      <c r="CR679" s="6">
        <f t="shared" si="172"/>
        <v>800</v>
      </c>
      <c r="CS679" s="6">
        <f t="shared" si="169"/>
        <v>1100</v>
      </c>
      <c r="CT679" s="6">
        <f t="shared" si="173"/>
        <v>2250</v>
      </c>
      <c r="CU679" s="6">
        <f t="shared" si="170"/>
        <v>1050</v>
      </c>
      <c r="CV679" s="6">
        <f>IFERROR(BV679*BW679, 0)+IFERROR(BX679*BY679, 0)+IFERROR(BZ679*CA679, 0)+IFERROR(CB679*CC679, 0)+IFERROR(CD679*CE679, 0)</f>
        <v>700</v>
      </c>
      <c r="CW679" s="6">
        <f>IFERROR(CG679*CH679, 0)+IFERROR(CI679*CJ679, 0)+IFERROR(CK679*CL679, 0)+IFERROR(CM679*CN679, 0)+IFERROR(CO679*CP679, 0)</f>
        <v>420</v>
      </c>
      <c r="CX679" s="6">
        <f t="shared" si="171"/>
        <v>7100</v>
      </c>
      <c r="CY679" s="3" t="s">
        <v>256</v>
      </c>
    </row>
    <row r="680" spans="1:103" x14ac:dyDescent="0.3">
      <c r="A680" s="2">
        <v>44509</v>
      </c>
      <c r="B680" s="2" t="str">
        <f t="shared" si="159"/>
        <v>Nov</v>
      </c>
      <c r="C680" s="3">
        <f t="shared" si="160"/>
        <v>46</v>
      </c>
      <c r="D680" s="2" t="str">
        <f t="shared" si="161"/>
        <v>Tue</v>
      </c>
      <c r="E680" s="2" t="str">
        <f t="shared" si="162"/>
        <v>2021</v>
      </c>
      <c r="F680" s="3">
        <f t="shared" si="163"/>
        <v>1</v>
      </c>
      <c r="G680" s="3">
        <f t="shared" si="164"/>
        <v>0</v>
      </c>
      <c r="H680" s="3">
        <v>1</v>
      </c>
      <c r="I680" s="3">
        <f t="shared" ca="1" si="165"/>
        <v>1</v>
      </c>
      <c r="J680" s="3" t="s">
        <v>71</v>
      </c>
      <c r="K680" s="3"/>
      <c r="L680" s="3"/>
      <c r="M680" s="3">
        <f t="shared" si="166"/>
        <v>0</v>
      </c>
      <c r="N680" s="3" t="str">
        <f t="shared" si="167"/>
        <v>No Lift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6">
        <f t="shared" si="168"/>
        <v>0</v>
      </c>
      <c r="CR680" s="6">
        <f t="shared" si="172"/>
        <v>0</v>
      </c>
      <c r="CS680" s="6">
        <f t="shared" si="169"/>
        <v>0</v>
      </c>
      <c r="CT680" s="6">
        <f t="shared" si="173"/>
        <v>0</v>
      </c>
      <c r="CU680" s="6">
        <f t="shared" si="170"/>
        <v>0</v>
      </c>
      <c r="CV680" s="6"/>
      <c r="CW680" s="6"/>
      <c r="CX680" s="6">
        <f t="shared" si="171"/>
        <v>0</v>
      </c>
      <c r="CY680" s="3" t="s">
        <v>257</v>
      </c>
    </row>
    <row r="681" spans="1:103" x14ac:dyDescent="0.3">
      <c r="A681" s="2">
        <v>44510</v>
      </c>
      <c r="B681" s="2" t="str">
        <f t="shared" si="159"/>
        <v>Nov</v>
      </c>
      <c r="C681" s="3">
        <f t="shared" si="160"/>
        <v>46</v>
      </c>
      <c r="D681" s="2" t="str">
        <f t="shared" si="161"/>
        <v>Wed</v>
      </c>
      <c r="E681" s="2" t="str">
        <f t="shared" si="162"/>
        <v>2021</v>
      </c>
      <c r="F681" s="3">
        <f t="shared" si="163"/>
        <v>1</v>
      </c>
      <c r="G681" s="3">
        <f t="shared" si="164"/>
        <v>0</v>
      </c>
      <c r="H681" s="3">
        <v>1</v>
      </c>
      <c r="I681" s="3">
        <f t="shared" ca="1" si="165"/>
        <v>1</v>
      </c>
      <c r="J681" s="3" t="s">
        <v>71</v>
      </c>
      <c r="K681" s="3"/>
      <c r="L681" s="3"/>
      <c r="M681" s="3">
        <f t="shared" si="166"/>
        <v>0</v>
      </c>
      <c r="N681" s="3" t="str">
        <f t="shared" si="167"/>
        <v>No Lift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6">
        <f t="shared" si="168"/>
        <v>0</v>
      </c>
      <c r="CR681" s="6">
        <f t="shared" si="172"/>
        <v>0</v>
      </c>
      <c r="CS681" s="6">
        <f t="shared" si="169"/>
        <v>0</v>
      </c>
      <c r="CT681" s="6">
        <f t="shared" si="173"/>
        <v>0</v>
      </c>
      <c r="CU681" s="6">
        <f t="shared" si="170"/>
        <v>0</v>
      </c>
      <c r="CV681" s="6"/>
      <c r="CW681" s="6"/>
      <c r="CX681" s="6">
        <f t="shared" si="171"/>
        <v>0</v>
      </c>
      <c r="CY681" s="3" t="s">
        <v>257</v>
      </c>
    </row>
    <row r="682" spans="1:103" x14ac:dyDescent="0.3">
      <c r="A682" s="2">
        <v>44511</v>
      </c>
      <c r="B682" s="2" t="str">
        <f t="shared" si="159"/>
        <v>Nov</v>
      </c>
      <c r="C682" s="3">
        <f t="shared" si="160"/>
        <v>46</v>
      </c>
      <c r="D682" s="2" t="str">
        <f t="shared" si="161"/>
        <v>Thu</v>
      </c>
      <c r="E682" s="2" t="str">
        <f t="shared" si="162"/>
        <v>2021</v>
      </c>
      <c r="F682" s="3">
        <f t="shared" si="163"/>
        <v>1</v>
      </c>
      <c r="G682" s="3">
        <f t="shared" si="164"/>
        <v>0</v>
      </c>
      <c r="H682" s="3">
        <v>1</v>
      </c>
      <c r="I682" s="3">
        <f t="shared" ca="1" si="165"/>
        <v>1</v>
      </c>
      <c r="J682" s="3" t="s">
        <v>71</v>
      </c>
      <c r="K682" s="3"/>
      <c r="L682" s="3"/>
      <c r="M682" s="3">
        <f t="shared" si="166"/>
        <v>0</v>
      </c>
      <c r="N682" s="3" t="str">
        <f t="shared" si="167"/>
        <v>No Lift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6">
        <f t="shared" si="168"/>
        <v>0</v>
      </c>
      <c r="CR682" s="6">
        <f t="shared" si="172"/>
        <v>0</v>
      </c>
      <c r="CS682" s="6">
        <f t="shared" si="169"/>
        <v>0</v>
      </c>
      <c r="CT682" s="6">
        <f t="shared" si="173"/>
        <v>0</v>
      </c>
      <c r="CU682" s="6">
        <f t="shared" si="170"/>
        <v>0</v>
      </c>
      <c r="CV682" s="6"/>
      <c r="CW682" s="6"/>
      <c r="CX682" s="6">
        <f t="shared" si="171"/>
        <v>0</v>
      </c>
      <c r="CY682" s="3" t="s">
        <v>257</v>
      </c>
    </row>
    <row r="683" spans="1:103" x14ac:dyDescent="0.3">
      <c r="A683" s="2">
        <v>44512</v>
      </c>
      <c r="B683" s="2" t="str">
        <f t="shared" si="159"/>
        <v>Nov</v>
      </c>
      <c r="C683" s="3">
        <f t="shared" si="160"/>
        <v>46</v>
      </c>
      <c r="D683" s="2" t="str">
        <f t="shared" si="161"/>
        <v>Fri</v>
      </c>
      <c r="E683" s="2" t="str">
        <f t="shared" si="162"/>
        <v>2021</v>
      </c>
      <c r="F683" s="3">
        <f t="shared" si="163"/>
        <v>1</v>
      </c>
      <c r="G683" s="3">
        <f t="shared" si="164"/>
        <v>0</v>
      </c>
      <c r="H683" s="3">
        <v>1</v>
      </c>
      <c r="I683" s="3">
        <f t="shared" ca="1" si="165"/>
        <v>1</v>
      </c>
      <c r="J683" s="3" t="s">
        <v>71</v>
      </c>
      <c r="K683" s="3"/>
      <c r="L683" s="3"/>
      <c r="M683" s="3">
        <f t="shared" si="166"/>
        <v>0</v>
      </c>
      <c r="N683" s="3" t="str">
        <f t="shared" si="167"/>
        <v>No Lift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6">
        <f t="shared" si="168"/>
        <v>0</v>
      </c>
      <c r="CR683" s="6">
        <f t="shared" si="172"/>
        <v>0</v>
      </c>
      <c r="CS683" s="6">
        <f t="shared" si="169"/>
        <v>0</v>
      </c>
      <c r="CT683" s="6">
        <f t="shared" si="173"/>
        <v>0</v>
      </c>
      <c r="CU683" s="6">
        <f t="shared" si="170"/>
        <v>0</v>
      </c>
      <c r="CV683" s="6"/>
      <c r="CW683" s="6"/>
      <c r="CX683" s="6">
        <f t="shared" si="171"/>
        <v>0</v>
      </c>
      <c r="CY683" s="3" t="s">
        <v>257</v>
      </c>
    </row>
    <row r="684" spans="1:103" x14ac:dyDescent="0.3">
      <c r="A684" s="2">
        <v>44513</v>
      </c>
      <c r="B684" s="2" t="str">
        <f t="shared" si="159"/>
        <v>Nov</v>
      </c>
      <c r="C684" s="3">
        <f t="shared" si="160"/>
        <v>46</v>
      </c>
      <c r="D684" s="2" t="str">
        <f t="shared" si="161"/>
        <v>Sat</v>
      </c>
      <c r="E684" s="2" t="str">
        <f t="shared" si="162"/>
        <v>2021</v>
      </c>
      <c r="F684" s="3">
        <f t="shared" si="163"/>
        <v>0</v>
      </c>
      <c r="G684" s="3">
        <f t="shared" si="164"/>
        <v>1</v>
      </c>
      <c r="H684" s="3">
        <v>1</v>
      </c>
      <c r="I684" s="3">
        <f t="shared" ca="1" si="165"/>
        <v>1</v>
      </c>
      <c r="J684" s="3" t="s">
        <v>71</v>
      </c>
      <c r="K684" s="3"/>
      <c r="L684" s="3"/>
      <c r="M684" s="3">
        <f t="shared" si="166"/>
        <v>0</v>
      </c>
      <c r="N684" s="3" t="str">
        <f t="shared" si="167"/>
        <v>No Lift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6">
        <f t="shared" si="168"/>
        <v>0</v>
      </c>
      <c r="CR684" s="6">
        <f t="shared" si="172"/>
        <v>0</v>
      </c>
      <c r="CS684" s="6">
        <f t="shared" si="169"/>
        <v>0</v>
      </c>
      <c r="CT684" s="6">
        <f t="shared" si="173"/>
        <v>0</v>
      </c>
      <c r="CU684" s="6">
        <f t="shared" si="170"/>
        <v>0</v>
      </c>
      <c r="CV684" s="6"/>
      <c r="CW684" s="6"/>
      <c r="CX684" s="6">
        <f t="shared" si="171"/>
        <v>0</v>
      </c>
      <c r="CY684" s="3" t="s">
        <v>257</v>
      </c>
    </row>
    <row r="685" spans="1:103" x14ac:dyDescent="0.3">
      <c r="A685" s="2">
        <v>44514</v>
      </c>
      <c r="B685" s="2" t="str">
        <f t="shared" si="159"/>
        <v>Nov</v>
      </c>
      <c r="C685" s="3">
        <f t="shared" si="160"/>
        <v>47</v>
      </c>
      <c r="D685" s="2" t="str">
        <f t="shared" si="161"/>
        <v>Sun</v>
      </c>
      <c r="E685" s="2" t="str">
        <f t="shared" si="162"/>
        <v>2021</v>
      </c>
      <c r="F685" s="3">
        <f t="shared" si="163"/>
        <v>0</v>
      </c>
      <c r="G685" s="3">
        <f t="shared" si="164"/>
        <v>1</v>
      </c>
      <c r="H685" s="3">
        <v>1</v>
      </c>
      <c r="I685" s="3">
        <f t="shared" ca="1" si="165"/>
        <v>1</v>
      </c>
      <c r="J685" s="3" t="s">
        <v>71</v>
      </c>
      <c r="K685" s="3"/>
      <c r="L685" s="3"/>
      <c r="M685" s="3">
        <f t="shared" si="166"/>
        <v>0</v>
      </c>
      <c r="N685" s="3" t="str">
        <f t="shared" si="167"/>
        <v>No Lift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6">
        <f t="shared" si="168"/>
        <v>0</v>
      </c>
      <c r="CR685" s="6">
        <f t="shared" si="172"/>
        <v>0</v>
      </c>
      <c r="CS685" s="6">
        <f t="shared" si="169"/>
        <v>0</v>
      </c>
      <c r="CT685" s="6">
        <f t="shared" si="173"/>
        <v>0</v>
      </c>
      <c r="CU685" s="6">
        <f t="shared" si="170"/>
        <v>0</v>
      </c>
      <c r="CV685" s="6"/>
      <c r="CW685" s="6"/>
      <c r="CX685" s="6">
        <f t="shared" si="171"/>
        <v>0</v>
      </c>
      <c r="CY685" s="3" t="s">
        <v>257</v>
      </c>
    </row>
    <row r="686" spans="1:103" x14ac:dyDescent="0.3">
      <c r="A686" s="2">
        <v>44515</v>
      </c>
      <c r="B686" s="2" t="str">
        <f t="shared" si="159"/>
        <v>Nov</v>
      </c>
      <c r="C686" s="3">
        <f t="shared" si="160"/>
        <v>47</v>
      </c>
      <c r="D686" s="2" t="str">
        <f t="shared" si="161"/>
        <v>Mon</v>
      </c>
      <c r="E686" s="2" t="str">
        <f t="shared" si="162"/>
        <v>2021</v>
      </c>
      <c r="F686" s="3">
        <f t="shared" si="163"/>
        <v>1</v>
      </c>
      <c r="G686" s="3">
        <f t="shared" si="164"/>
        <v>0</v>
      </c>
      <c r="H686" s="3">
        <v>1</v>
      </c>
      <c r="I686" s="3">
        <f t="shared" ca="1" si="165"/>
        <v>1</v>
      </c>
      <c r="J686" s="3" t="s">
        <v>71</v>
      </c>
      <c r="K686" s="3"/>
      <c r="L686" s="3"/>
      <c r="M686" s="3">
        <f t="shared" si="166"/>
        <v>0</v>
      </c>
      <c r="N686" s="3" t="str">
        <f t="shared" si="167"/>
        <v>No Lift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6">
        <f t="shared" si="168"/>
        <v>0</v>
      </c>
      <c r="CR686" s="6">
        <f t="shared" si="172"/>
        <v>0</v>
      </c>
      <c r="CS686" s="6">
        <f t="shared" si="169"/>
        <v>0</v>
      </c>
      <c r="CT686" s="6">
        <f t="shared" si="173"/>
        <v>0</v>
      </c>
      <c r="CU686" s="6">
        <f t="shared" si="170"/>
        <v>0</v>
      </c>
      <c r="CV686" s="6"/>
      <c r="CW686" s="6"/>
      <c r="CX686" s="6">
        <f t="shared" si="171"/>
        <v>0</v>
      </c>
      <c r="CY686" s="3" t="s">
        <v>257</v>
      </c>
    </row>
    <row r="687" spans="1:103" x14ac:dyDescent="0.3">
      <c r="A687" s="2">
        <v>44516</v>
      </c>
      <c r="B687" s="2" t="str">
        <f t="shared" si="159"/>
        <v>Nov</v>
      </c>
      <c r="C687" s="3">
        <f t="shared" si="160"/>
        <v>47</v>
      </c>
      <c r="D687" s="2" t="str">
        <f t="shared" si="161"/>
        <v>Tue</v>
      </c>
      <c r="E687" s="2" t="str">
        <f t="shared" si="162"/>
        <v>2021</v>
      </c>
      <c r="F687" s="3">
        <f t="shared" si="163"/>
        <v>1</v>
      </c>
      <c r="G687" s="3">
        <f t="shared" si="164"/>
        <v>0</v>
      </c>
      <c r="H687" s="3">
        <v>1</v>
      </c>
      <c r="I687" s="3">
        <f t="shared" ca="1" si="165"/>
        <v>1</v>
      </c>
      <c r="J687" s="3" t="s">
        <v>71</v>
      </c>
      <c r="K687" s="3" t="s">
        <v>103</v>
      </c>
      <c r="L687" s="3"/>
      <c r="M687" s="3">
        <f t="shared" si="166"/>
        <v>1</v>
      </c>
      <c r="N687" s="3" t="str">
        <f t="shared" si="167"/>
        <v>Legs</v>
      </c>
      <c r="O687" s="3" t="s">
        <v>45</v>
      </c>
      <c r="P687" s="3" t="s">
        <v>221</v>
      </c>
      <c r="Q687" s="3">
        <v>195</v>
      </c>
      <c r="R687" s="3">
        <v>10</v>
      </c>
      <c r="S687" s="3">
        <v>195</v>
      </c>
      <c r="T687" s="3">
        <v>10</v>
      </c>
      <c r="U687" s="3">
        <v>205</v>
      </c>
      <c r="V687" s="3">
        <v>10</v>
      </c>
      <c r="W687" s="3">
        <v>205</v>
      </c>
      <c r="X687" s="3">
        <v>10</v>
      </c>
      <c r="Y687" s="3"/>
      <c r="Z687" s="3"/>
      <c r="AA687" s="3"/>
      <c r="AB687" s="3"/>
      <c r="AC687" s="3" t="s">
        <v>72</v>
      </c>
      <c r="AD687" s="3">
        <v>195</v>
      </c>
      <c r="AE687" s="3">
        <v>10</v>
      </c>
      <c r="AF687" s="3">
        <v>195</v>
      </c>
      <c r="AG687" s="3">
        <v>10</v>
      </c>
      <c r="AH687" s="3">
        <v>195</v>
      </c>
      <c r="AI687" s="3">
        <v>10</v>
      </c>
      <c r="AJ687" s="3"/>
      <c r="AK687" s="3"/>
      <c r="AL687" s="3"/>
      <c r="AM687" s="3"/>
      <c r="AN687" s="3" t="s">
        <v>234</v>
      </c>
      <c r="AO687" s="3">
        <v>50</v>
      </c>
      <c r="AP687" s="3">
        <v>10</v>
      </c>
      <c r="AQ687" s="3">
        <v>50</v>
      </c>
      <c r="AR687" s="3">
        <v>10</v>
      </c>
      <c r="AS687" s="3">
        <v>55</v>
      </c>
      <c r="AT687" s="3">
        <v>10</v>
      </c>
      <c r="AU687" s="3"/>
      <c r="AV687" s="3"/>
      <c r="AW687" s="3"/>
      <c r="AX687" s="3"/>
      <c r="AY687" s="3" t="s">
        <v>101</v>
      </c>
      <c r="AZ687" s="3">
        <v>180</v>
      </c>
      <c r="BA687" s="3">
        <v>10</v>
      </c>
      <c r="BB687" s="3">
        <v>180</v>
      </c>
      <c r="BC687" s="3">
        <v>10</v>
      </c>
      <c r="BD687" s="3">
        <v>180</v>
      </c>
      <c r="BE687" s="3">
        <v>10</v>
      </c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6">
        <f t="shared" si="168"/>
        <v>8000</v>
      </c>
      <c r="CR687" s="6">
        <f t="shared" si="172"/>
        <v>5850</v>
      </c>
      <c r="CS687" s="6">
        <f t="shared" si="169"/>
        <v>1550</v>
      </c>
      <c r="CT687" s="6">
        <f t="shared" si="173"/>
        <v>5400</v>
      </c>
      <c r="CU687" s="6">
        <f t="shared" si="170"/>
        <v>0</v>
      </c>
      <c r="CV687" s="6"/>
      <c r="CW687" s="6"/>
      <c r="CX687" s="6">
        <f t="shared" si="171"/>
        <v>20800</v>
      </c>
      <c r="CY687" s="3" t="s">
        <v>256</v>
      </c>
    </row>
    <row r="688" spans="1:103" x14ac:dyDescent="0.3">
      <c r="A688" s="2">
        <v>44517</v>
      </c>
      <c r="B688" s="2" t="str">
        <f t="shared" si="159"/>
        <v>Nov</v>
      </c>
      <c r="C688" s="3">
        <f t="shared" si="160"/>
        <v>47</v>
      </c>
      <c r="D688" s="2" t="str">
        <f t="shared" si="161"/>
        <v>Wed</v>
      </c>
      <c r="E688" s="2" t="str">
        <f t="shared" si="162"/>
        <v>2021</v>
      </c>
      <c r="F688" s="3">
        <f t="shared" si="163"/>
        <v>1</v>
      </c>
      <c r="G688" s="3">
        <f t="shared" si="164"/>
        <v>0</v>
      </c>
      <c r="H688" s="3">
        <v>1</v>
      </c>
      <c r="I688" s="3">
        <f t="shared" ca="1" si="165"/>
        <v>1</v>
      </c>
      <c r="J688" s="3" t="s">
        <v>71</v>
      </c>
      <c r="K688" s="3"/>
      <c r="L688" s="3"/>
      <c r="M688" s="3">
        <f t="shared" si="166"/>
        <v>0</v>
      </c>
      <c r="N688" s="3" t="str">
        <f t="shared" si="167"/>
        <v>No Lift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6">
        <f t="shared" si="168"/>
        <v>0</v>
      </c>
      <c r="CR688" s="6">
        <f t="shared" si="172"/>
        <v>0</v>
      </c>
      <c r="CS688" s="6">
        <f t="shared" si="169"/>
        <v>0</v>
      </c>
      <c r="CT688" s="6">
        <f t="shared" si="173"/>
        <v>0</v>
      </c>
      <c r="CU688" s="6">
        <f t="shared" si="170"/>
        <v>0</v>
      </c>
      <c r="CV688" s="6"/>
      <c r="CW688" s="6"/>
      <c r="CX688" s="6">
        <f t="shared" si="171"/>
        <v>0</v>
      </c>
      <c r="CY688" s="3" t="s">
        <v>257</v>
      </c>
    </row>
    <row r="689" spans="1:103" x14ac:dyDescent="0.3">
      <c r="A689" s="2">
        <v>44518</v>
      </c>
      <c r="B689" s="2" t="str">
        <f t="shared" si="159"/>
        <v>Nov</v>
      </c>
      <c r="C689" s="3">
        <f t="shared" si="160"/>
        <v>47</v>
      </c>
      <c r="D689" s="2" t="str">
        <f t="shared" si="161"/>
        <v>Thu</v>
      </c>
      <c r="E689" s="2" t="str">
        <f t="shared" si="162"/>
        <v>2021</v>
      </c>
      <c r="F689" s="3">
        <f t="shared" si="163"/>
        <v>1</v>
      </c>
      <c r="G689" s="3">
        <f t="shared" si="164"/>
        <v>0</v>
      </c>
      <c r="H689" s="3">
        <v>1</v>
      </c>
      <c r="I689" s="3">
        <f t="shared" ca="1" si="165"/>
        <v>1</v>
      </c>
      <c r="J689" s="3" t="s">
        <v>71</v>
      </c>
      <c r="K689" s="3"/>
      <c r="L689" s="3"/>
      <c r="M689" s="3">
        <f t="shared" si="166"/>
        <v>0</v>
      </c>
      <c r="N689" s="3" t="str">
        <f t="shared" si="167"/>
        <v>No Lift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6">
        <f t="shared" si="168"/>
        <v>0</v>
      </c>
      <c r="CR689" s="6">
        <f t="shared" si="172"/>
        <v>0</v>
      </c>
      <c r="CS689" s="6">
        <f t="shared" si="169"/>
        <v>0</v>
      </c>
      <c r="CT689" s="6">
        <f t="shared" si="173"/>
        <v>0</v>
      </c>
      <c r="CU689" s="6">
        <f t="shared" si="170"/>
        <v>0</v>
      </c>
      <c r="CV689" s="6"/>
      <c r="CW689" s="6"/>
      <c r="CX689" s="6">
        <f t="shared" si="171"/>
        <v>0</v>
      </c>
      <c r="CY689" s="3" t="s">
        <v>257</v>
      </c>
    </row>
    <row r="690" spans="1:103" x14ac:dyDescent="0.3">
      <c r="A690" s="2">
        <v>44519</v>
      </c>
      <c r="B690" s="2" t="str">
        <f t="shared" si="159"/>
        <v>Nov</v>
      </c>
      <c r="C690" s="3">
        <f t="shared" si="160"/>
        <v>47</v>
      </c>
      <c r="D690" s="2" t="str">
        <f t="shared" si="161"/>
        <v>Fri</v>
      </c>
      <c r="E690" s="2" t="str">
        <f t="shared" si="162"/>
        <v>2021</v>
      </c>
      <c r="F690" s="3">
        <f t="shared" si="163"/>
        <v>1</v>
      </c>
      <c r="G690" s="3">
        <f t="shared" si="164"/>
        <v>0</v>
      </c>
      <c r="H690" s="3">
        <v>1</v>
      </c>
      <c r="I690" s="3">
        <f t="shared" ca="1" si="165"/>
        <v>1</v>
      </c>
      <c r="J690" s="3" t="s">
        <v>71</v>
      </c>
      <c r="K690" s="3" t="s">
        <v>104</v>
      </c>
      <c r="L690" s="3"/>
      <c r="M690" s="3">
        <f t="shared" si="166"/>
        <v>1</v>
      </c>
      <c r="N690" s="3" t="str">
        <f t="shared" si="167"/>
        <v>Legs</v>
      </c>
      <c r="O690" s="3" t="s">
        <v>48</v>
      </c>
      <c r="P690" s="3" t="s">
        <v>100</v>
      </c>
      <c r="Q690" s="3">
        <v>135</v>
      </c>
      <c r="R690" s="3">
        <v>10</v>
      </c>
      <c r="S690" s="3">
        <v>135</v>
      </c>
      <c r="T690" s="3">
        <v>10</v>
      </c>
      <c r="U690" s="3">
        <v>145</v>
      </c>
      <c r="V690" s="3">
        <v>10</v>
      </c>
      <c r="W690" s="3">
        <v>145</v>
      </c>
      <c r="X690" s="3">
        <v>10</v>
      </c>
      <c r="Y690" s="3"/>
      <c r="Z690" s="3"/>
      <c r="AA690" s="3"/>
      <c r="AB690" s="3"/>
      <c r="AC690" s="3" t="s">
        <v>72</v>
      </c>
      <c r="AD690" s="3">
        <v>195</v>
      </c>
      <c r="AE690" s="3">
        <v>10</v>
      </c>
      <c r="AF690" s="3">
        <v>195</v>
      </c>
      <c r="AG690" s="3">
        <v>10</v>
      </c>
      <c r="AH690" s="3">
        <v>195</v>
      </c>
      <c r="AI690" s="3">
        <v>10</v>
      </c>
      <c r="AJ690" s="3"/>
      <c r="AK690" s="3"/>
      <c r="AL690" s="3"/>
      <c r="AM690" s="3"/>
      <c r="AN690" s="3" t="s">
        <v>107</v>
      </c>
      <c r="AO690" s="3">
        <v>50</v>
      </c>
      <c r="AP690" s="3">
        <v>10</v>
      </c>
      <c r="AQ690" s="3">
        <v>50</v>
      </c>
      <c r="AR690" s="3">
        <v>10</v>
      </c>
      <c r="AS690" s="3">
        <v>50</v>
      </c>
      <c r="AT690" s="3">
        <v>10</v>
      </c>
      <c r="AU690" s="3"/>
      <c r="AV690" s="3"/>
      <c r="AW690" s="3"/>
      <c r="AX690" s="3"/>
      <c r="AY690" s="3" t="s">
        <v>101</v>
      </c>
      <c r="AZ690" s="3">
        <v>180</v>
      </c>
      <c r="BA690" s="3">
        <v>10</v>
      </c>
      <c r="BB690" s="3">
        <v>180</v>
      </c>
      <c r="BC690" s="3">
        <v>10</v>
      </c>
      <c r="BD690" s="3">
        <v>180</v>
      </c>
      <c r="BE690" s="3">
        <v>10</v>
      </c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6">
        <f t="shared" si="168"/>
        <v>5600</v>
      </c>
      <c r="CR690" s="6">
        <f t="shared" si="172"/>
        <v>5850</v>
      </c>
      <c r="CS690" s="6">
        <f t="shared" si="169"/>
        <v>1500</v>
      </c>
      <c r="CT690" s="6">
        <f t="shared" si="173"/>
        <v>5400</v>
      </c>
      <c r="CU690" s="6">
        <f t="shared" si="170"/>
        <v>0</v>
      </c>
      <c r="CV690" s="6"/>
      <c r="CW690" s="6"/>
      <c r="CX690" s="6">
        <f t="shared" si="171"/>
        <v>18350</v>
      </c>
      <c r="CY690" s="3" t="s">
        <v>256</v>
      </c>
    </row>
    <row r="691" spans="1:103" x14ac:dyDescent="0.3">
      <c r="A691" s="2">
        <v>44520</v>
      </c>
      <c r="B691" s="2" t="str">
        <f t="shared" si="159"/>
        <v>Nov</v>
      </c>
      <c r="C691" s="3">
        <f t="shared" si="160"/>
        <v>47</v>
      </c>
      <c r="D691" s="2" t="str">
        <f t="shared" si="161"/>
        <v>Sat</v>
      </c>
      <c r="E691" s="2" t="str">
        <f t="shared" si="162"/>
        <v>2021</v>
      </c>
      <c r="F691" s="3">
        <f t="shared" si="163"/>
        <v>0</v>
      </c>
      <c r="G691" s="3">
        <f t="shared" si="164"/>
        <v>1</v>
      </c>
      <c r="H691" s="3">
        <v>1</v>
      </c>
      <c r="I691" s="3">
        <f t="shared" ca="1" si="165"/>
        <v>1</v>
      </c>
      <c r="J691" s="3" t="s">
        <v>71</v>
      </c>
      <c r="K691" s="3"/>
      <c r="L691" s="3"/>
      <c r="M691" s="3">
        <f t="shared" si="166"/>
        <v>0</v>
      </c>
      <c r="N691" s="3" t="str">
        <f t="shared" si="167"/>
        <v>No Lift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6">
        <f t="shared" si="168"/>
        <v>0</v>
      </c>
      <c r="CR691" s="6">
        <f t="shared" si="172"/>
        <v>0</v>
      </c>
      <c r="CS691" s="6">
        <f t="shared" si="169"/>
        <v>0</v>
      </c>
      <c r="CT691" s="6">
        <f t="shared" si="173"/>
        <v>0</v>
      </c>
      <c r="CU691" s="6">
        <f t="shared" si="170"/>
        <v>0</v>
      </c>
      <c r="CV691" s="6"/>
      <c r="CW691" s="6"/>
      <c r="CX691" s="6">
        <f t="shared" si="171"/>
        <v>0</v>
      </c>
      <c r="CY691" s="3" t="s">
        <v>257</v>
      </c>
    </row>
    <row r="692" spans="1:103" x14ac:dyDescent="0.3">
      <c r="A692" s="2">
        <v>44521</v>
      </c>
      <c r="B692" s="2" t="str">
        <f t="shared" si="159"/>
        <v>Nov</v>
      </c>
      <c r="C692" s="3">
        <f t="shared" si="160"/>
        <v>48</v>
      </c>
      <c r="D692" s="2" t="str">
        <f t="shared" si="161"/>
        <v>Sun</v>
      </c>
      <c r="E692" s="2" t="str">
        <f t="shared" si="162"/>
        <v>2021</v>
      </c>
      <c r="F692" s="3">
        <f t="shared" si="163"/>
        <v>0</v>
      </c>
      <c r="G692" s="3">
        <f t="shared" si="164"/>
        <v>1</v>
      </c>
      <c r="H692" s="3">
        <v>1</v>
      </c>
      <c r="I692" s="3">
        <f t="shared" ca="1" si="165"/>
        <v>1</v>
      </c>
      <c r="J692" s="3" t="s">
        <v>71</v>
      </c>
      <c r="K692" s="3"/>
      <c r="L692" s="3"/>
      <c r="M692" s="3">
        <f t="shared" si="166"/>
        <v>0</v>
      </c>
      <c r="N692" s="3" t="str">
        <f t="shared" si="167"/>
        <v>No Lift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6">
        <f t="shared" si="168"/>
        <v>0</v>
      </c>
      <c r="CR692" s="6">
        <f t="shared" si="172"/>
        <v>0</v>
      </c>
      <c r="CS692" s="6">
        <f t="shared" si="169"/>
        <v>0</v>
      </c>
      <c r="CT692" s="6">
        <f t="shared" si="173"/>
        <v>0</v>
      </c>
      <c r="CU692" s="6">
        <f t="shared" si="170"/>
        <v>0</v>
      </c>
      <c r="CV692" s="6"/>
      <c r="CW692" s="6"/>
      <c r="CX692" s="6">
        <f t="shared" si="171"/>
        <v>0</v>
      </c>
      <c r="CY692" s="3" t="s">
        <v>257</v>
      </c>
    </row>
    <row r="693" spans="1:103" x14ac:dyDescent="0.3">
      <c r="A693" s="2">
        <v>44522</v>
      </c>
      <c r="B693" s="2" t="str">
        <f t="shared" si="159"/>
        <v>Nov</v>
      </c>
      <c r="C693" s="3">
        <f t="shared" si="160"/>
        <v>48</v>
      </c>
      <c r="D693" s="2" t="str">
        <f t="shared" si="161"/>
        <v>Mon</v>
      </c>
      <c r="E693" s="2" t="str">
        <f t="shared" si="162"/>
        <v>2021</v>
      </c>
      <c r="F693" s="3">
        <f t="shared" si="163"/>
        <v>1</v>
      </c>
      <c r="G693" s="3">
        <f t="shared" si="164"/>
        <v>0</v>
      </c>
      <c r="H693" s="3">
        <v>1</v>
      </c>
      <c r="I693" s="3">
        <f t="shared" ca="1" si="165"/>
        <v>1</v>
      </c>
      <c r="J693" s="3" t="s">
        <v>71</v>
      </c>
      <c r="K693" s="3"/>
      <c r="L693" s="3"/>
      <c r="M693" s="3">
        <f t="shared" si="166"/>
        <v>0</v>
      </c>
      <c r="N693" s="3" t="str">
        <f t="shared" si="167"/>
        <v>No Lift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6">
        <f t="shared" si="168"/>
        <v>0</v>
      </c>
      <c r="CR693" s="6">
        <f t="shared" si="172"/>
        <v>0</v>
      </c>
      <c r="CS693" s="6">
        <f t="shared" si="169"/>
        <v>0</v>
      </c>
      <c r="CT693" s="6">
        <f t="shared" si="173"/>
        <v>0</v>
      </c>
      <c r="CU693" s="6">
        <f t="shared" si="170"/>
        <v>0</v>
      </c>
      <c r="CV693" s="6"/>
      <c r="CW693" s="6"/>
      <c r="CX693" s="6">
        <f t="shared" si="171"/>
        <v>0</v>
      </c>
      <c r="CY693" s="3" t="s">
        <v>257</v>
      </c>
    </row>
    <row r="694" spans="1:103" x14ac:dyDescent="0.3">
      <c r="A694" s="2">
        <v>44523</v>
      </c>
      <c r="B694" s="2" t="str">
        <f t="shared" si="159"/>
        <v>Nov</v>
      </c>
      <c r="C694" s="3">
        <f t="shared" si="160"/>
        <v>48</v>
      </c>
      <c r="D694" s="2" t="str">
        <f t="shared" si="161"/>
        <v>Tue</v>
      </c>
      <c r="E694" s="2" t="str">
        <f t="shared" si="162"/>
        <v>2021</v>
      </c>
      <c r="F694" s="3">
        <f t="shared" si="163"/>
        <v>1</v>
      </c>
      <c r="G694" s="3">
        <f t="shared" si="164"/>
        <v>0</v>
      </c>
      <c r="H694" s="3">
        <v>1</v>
      </c>
      <c r="I694" s="3">
        <f t="shared" ca="1" si="165"/>
        <v>1</v>
      </c>
      <c r="J694" s="3" t="s">
        <v>71</v>
      </c>
      <c r="K694" s="3" t="s">
        <v>103</v>
      </c>
      <c r="L694" s="3"/>
      <c r="M694" s="3">
        <f t="shared" si="166"/>
        <v>1</v>
      </c>
      <c r="N694" s="3" t="str">
        <f t="shared" si="167"/>
        <v>Upper</v>
      </c>
      <c r="O694" s="3" t="s">
        <v>49</v>
      </c>
      <c r="P694" s="3" t="s">
        <v>165</v>
      </c>
      <c r="Q694" s="3">
        <v>45</v>
      </c>
      <c r="R694" s="3">
        <v>10</v>
      </c>
      <c r="S694" s="3">
        <v>45</v>
      </c>
      <c r="T694" s="3">
        <v>10</v>
      </c>
      <c r="U694" s="3">
        <v>50</v>
      </c>
      <c r="V694" s="3">
        <v>10</v>
      </c>
      <c r="W694" s="3">
        <v>50</v>
      </c>
      <c r="X694" s="3">
        <v>10</v>
      </c>
      <c r="Y694" s="3"/>
      <c r="Z694" s="3"/>
      <c r="AA694" s="3"/>
      <c r="AB694" s="3"/>
      <c r="AC694" s="3" t="s">
        <v>167</v>
      </c>
      <c r="AD694" s="3">
        <v>42.5</v>
      </c>
      <c r="AE694" s="3">
        <v>10</v>
      </c>
      <c r="AF694" s="3">
        <v>42.5</v>
      </c>
      <c r="AG694" s="3">
        <v>10</v>
      </c>
      <c r="AH694" s="3">
        <v>42.5</v>
      </c>
      <c r="AI694" s="3">
        <v>10</v>
      </c>
      <c r="AJ694" s="3">
        <v>42.5</v>
      </c>
      <c r="AK694" s="3">
        <v>10</v>
      </c>
      <c r="AL694" s="3"/>
      <c r="AM694" s="3"/>
      <c r="AN694" s="3" t="s">
        <v>169</v>
      </c>
      <c r="AO694" s="3">
        <v>22.5</v>
      </c>
      <c r="AP694" s="3">
        <v>10</v>
      </c>
      <c r="AQ694" s="3">
        <v>22.5</v>
      </c>
      <c r="AR694" s="3">
        <v>10</v>
      </c>
      <c r="AS694" s="3">
        <v>22.5</v>
      </c>
      <c r="AT694" s="3">
        <v>10</v>
      </c>
      <c r="AU694" s="3"/>
      <c r="AV694" s="3"/>
      <c r="AW694" s="3"/>
      <c r="AX694" s="3"/>
      <c r="AY694" s="3" t="s">
        <v>201</v>
      </c>
      <c r="AZ694" s="3">
        <v>65</v>
      </c>
      <c r="BA694" s="3">
        <v>10</v>
      </c>
      <c r="BB694" s="3">
        <v>75</v>
      </c>
      <c r="BC694" s="3">
        <v>10</v>
      </c>
      <c r="BD694" s="3">
        <v>75</v>
      </c>
      <c r="BE694" s="3">
        <v>10</v>
      </c>
      <c r="BF694" s="3"/>
      <c r="BG694" s="3"/>
      <c r="BH694" s="3"/>
      <c r="BI694" s="3"/>
      <c r="BJ694" s="3" t="s">
        <v>171</v>
      </c>
      <c r="BK694" s="3">
        <v>35</v>
      </c>
      <c r="BL694" s="3">
        <v>10</v>
      </c>
      <c r="BM694" s="3">
        <v>35</v>
      </c>
      <c r="BN694" s="3">
        <v>10</v>
      </c>
      <c r="BO694" s="3">
        <v>35</v>
      </c>
      <c r="BP694" s="3">
        <v>10</v>
      </c>
      <c r="BQ694" s="3"/>
      <c r="BR694" s="3"/>
      <c r="BS694" s="3"/>
      <c r="BT694" s="3"/>
      <c r="BU694" s="3" t="s">
        <v>142</v>
      </c>
      <c r="BV694" s="3">
        <v>40</v>
      </c>
      <c r="BW694" s="3">
        <v>6</v>
      </c>
      <c r="BX694" s="3">
        <v>40</v>
      </c>
      <c r="BY694" s="3">
        <v>6</v>
      </c>
      <c r="BZ694" s="3">
        <v>40</v>
      </c>
      <c r="CA694" s="3">
        <v>7</v>
      </c>
      <c r="CB694" s="3"/>
      <c r="CC694" s="3"/>
      <c r="CD694" s="3"/>
      <c r="CE694" s="3"/>
      <c r="CF694" s="3" t="s">
        <v>146</v>
      </c>
      <c r="CG694" s="3">
        <v>15</v>
      </c>
      <c r="CH694" s="3">
        <v>10</v>
      </c>
      <c r="CI694" s="3">
        <v>15</v>
      </c>
      <c r="CJ694" s="3">
        <v>10</v>
      </c>
      <c r="CK694" s="3">
        <v>15</v>
      </c>
      <c r="CL694" s="3">
        <v>10</v>
      </c>
      <c r="CM694" s="3"/>
      <c r="CN694" s="3"/>
      <c r="CO694" s="3"/>
      <c r="CP694" s="3"/>
      <c r="CQ694" s="6">
        <f t="shared" si="168"/>
        <v>1900</v>
      </c>
      <c r="CR694" s="6">
        <f t="shared" si="172"/>
        <v>1700</v>
      </c>
      <c r="CS694" s="6">
        <f t="shared" si="169"/>
        <v>675</v>
      </c>
      <c r="CT694" s="6">
        <f t="shared" si="173"/>
        <v>2150</v>
      </c>
      <c r="CU694" s="6">
        <f t="shared" si="170"/>
        <v>1050</v>
      </c>
      <c r="CV694" s="6">
        <f>IFERROR(BV694*BW694, 0)+IFERROR(BX694*BY694, 0)+IFERROR(BZ694*CA694, 0)+IFERROR(CB694*CC694, 0)+IFERROR(CD694*CE694, 0)</f>
        <v>760</v>
      </c>
      <c r="CW694" s="6">
        <f>IFERROR(CG694*CH694, 0)+IFERROR(CI694*CJ694, 0)+IFERROR(CK694*CL694, 0)+IFERROR(CM694*CN694, 0)+IFERROR(CO694*CP694, 0)</f>
        <v>450</v>
      </c>
      <c r="CX694" s="6">
        <f t="shared" si="171"/>
        <v>7475</v>
      </c>
      <c r="CY694" s="3" t="s">
        <v>256</v>
      </c>
    </row>
    <row r="695" spans="1:103" x14ac:dyDescent="0.3">
      <c r="A695" s="2">
        <v>44524</v>
      </c>
      <c r="B695" s="2" t="str">
        <f t="shared" si="159"/>
        <v>Nov</v>
      </c>
      <c r="C695" s="3">
        <f t="shared" si="160"/>
        <v>48</v>
      </c>
      <c r="D695" s="2" t="str">
        <f t="shared" si="161"/>
        <v>Wed</v>
      </c>
      <c r="E695" s="2" t="str">
        <f t="shared" si="162"/>
        <v>2021</v>
      </c>
      <c r="F695" s="3">
        <f t="shared" si="163"/>
        <v>1</v>
      </c>
      <c r="G695" s="3">
        <f t="shared" si="164"/>
        <v>0</v>
      </c>
      <c r="H695" s="3">
        <v>1</v>
      </c>
      <c r="I695" s="3">
        <f t="shared" ca="1" si="165"/>
        <v>1</v>
      </c>
      <c r="J695" s="3" t="s">
        <v>71</v>
      </c>
      <c r="K695" s="3" t="s">
        <v>103</v>
      </c>
      <c r="L695" s="3"/>
      <c r="M695" s="3">
        <f t="shared" si="166"/>
        <v>1</v>
      </c>
      <c r="N695" s="3" t="str">
        <f t="shared" si="167"/>
        <v>Legs</v>
      </c>
      <c r="O695" s="3" t="s">
        <v>45</v>
      </c>
      <c r="P695" s="3" t="s">
        <v>221</v>
      </c>
      <c r="Q695" s="3">
        <v>205</v>
      </c>
      <c r="R695" s="3">
        <v>10</v>
      </c>
      <c r="S695" s="3">
        <v>205</v>
      </c>
      <c r="T695" s="3">
        <v>10</v>
      </c>
      <c r="U695" s="3">
        <v>205</v>
      </c>
      <c r="V695" s="3">
        <v>10</v>
      </c>
      <c r="W695" s="3">
        <v>205</v>
      </c>
      <c r="X695" s="3">
        <v>10</v>
      </c>
      <c r="Y695" s="3"/>
      <c r="Z695" s="3"/>
      <c r="AA695" s="3"/>
      <c r="AB695" s="3"/>
      <c r="AC695" s="3" t="s">
        <v>72</v>
      </c>
      <c r="AD695" s="3">
        <v>195</v>
      </c>
      <c r="AE695" s="3">
        <v>10</v>
      </c>
      <c r="AF695" s="3">
        <v>195</v>
      </c>
      <c r="AG695" s="3">
        <v>10</v>
      </c>
      <c r="AH695" s="3">
        <v>195</v>
      </c>
      <c r="AI695" s="3">
        <v>10</v>
      </c>
      <c r="AJ695" s="3"/>
      <c r="AK695" s="3"/>
      <c r="AL695" s="3"/>
      <c r="AM695" s="3"/>
      <c r="AN695" s="3" t="s">
        <v>234</v>
      </c>
      <c r="AO695" s="3">
        <v>50</v>
      </c>
      <c r="AP695" s="3">
        <v>10</v>
      </c>
      <c r="AQ695" s="3">
        <v>50</v>
      </c>
      <c r="AR695" s="3">
        <v>10</v>
      </c>
      <c r="AS695" s="3">
        <v>50</v>
      </c>
      <c r="AT695" s="3">
        <v>10</v>
      </c>
      <c r="AU695" s="3"/>
      <c r="AV695" s="3"/>
      <c r="AW695" s="3"/>
      <c r="AX695" s="3"/>
      <c r="AY695" s="3" t="s">
        <v>101</v>
      </c>
      <c r="AZ695" s="3">
        <v>180</v>
      </c>
      <c r="BA695" s="3">
        <v>10</v>
      </c>
      <c r="BB695" s="3">
        <v>180</v>
      </c>
      <c r="BC695" s="3">
        <v>10</v>
      </c>
      <c r="BD695" s="3">
        <v>180</v>
      </c>
      <c r="BE695" s="3">
        <v>10</v>
      </c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6">
        <f t="shared" si="168"/>
        <v>8200</v>
      </c>
      <c r="CR695" s="6">
        <f t="shared" si="172"/>
        <v>5850</v>
      </c>
      <c r="CS695" s="6">
        <f t="shared" si="169"/>
        <v>1500</v>
      </c>
      <c r="CT695" s="6">
        <f t="shared" si="173"/>
        <v>5400</v>
      </c>
      <c r="CU695" s="6">
        <f t="shared" si="170"/>
        <v>0</v>
      </c>
      <c r="CV695" s="6"/>
      <c r="CW695" s="6"/>
      <c r="CX695" s="6">
        <f t="shared" si="171"/>
        <v>20950</v>
      </c>
      <c r="CY695" s="3" t="s">
        <v>256</v>
      </c>
    </row>
    <row r="696" spans="1:103" x14ac:dyDescent="0.3">
      <c r="A696" s="2">
        <v>44525</v>
      </c>
      <c r="B696" s="2" t="str">
        <f t="shared" si="159"/>
        <v>Nov</v>
      </c>
      <c r="C696" s="3">
        <f t="shared" si="160"/>
        <v>48</v>
      </c>
      <c r="D696" s="2" t="str">
        <f t="shared" si="161"/>
        <v>Thu</v>
      </c>
      <c r="E696" s="2" t="str">
        <f t="shared" si="162"/>
        <v>2021</v>
      </c>
      <c r="F696" s="3">
        <f t="shared" si="163"/>
        <v>1</v>
      </c>
      <c r="G696" s="3">
        <f t="shared" si="164"/>
        <v>0</v>
      </c>
      <c r="H696" s="3">
        <v>1</v>
      </c>
      <c r="I696" s="3">
        <f t="shared" ca="1" si="165"/>
        <v>1</v>
      </c>
      <c r="J696" s="3" t="s">
        <v>71</v>
      </c>
      <c r="K696" s="3"/>
      <c r="L696" s="3"/>
      <c r="M696" s="3">
        <f t="shared" si="166"/>
        <v>0</v>
      </c>
      <c r="N696" s="3" t="str">
        <f t="shared" si="167"/>
        <v>No Lift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6">
        <f t="shared" si="168"/>
        <v>0</v>
      </c>
      <c r="CR696" s="6">
        <f t="shared" si="172"/>
        <v>0</v>
      </c>
      <c r="CS696" s="6">
        <f t="shared" si="169"/>
        <v>0</v>
      </c>
      <c r="CT696" s="6">
        <f t="shared" si="173"/>
        <v>0</v>
      </c>
      <c r="CU696" s="6">
        <f t="shared" si="170"/>
        <v>0</v>
      </c>
      <c r="CV696" s="6"/>
      <c r="CW696" s="6"/>
      <c r="CX696" s="6">
        <f t="shared" si="171"/>
        <v>0</v>
      </c>
      <c r="CY696" s="3" t="s">
        <v>257</v>
      </c>
    </row>
    <row r="697" spans="1:103" x14ac:dyDescent="0.3">
      <c r="A697" s="2">
        <v>44526</v>
      </c>
      <c r="B697" s="2" t="str">
        <f t="shared" si="159"/>
        <v>Nov</v>
      </c>
      <c r="C697" s="3">
        <f t="shared" si="160"/>
        <v>48</v>
      </c>
      <c r="D697" s="2" t="str">
        <f t="shared" si="161"/>
        <v>Fri</v>
      </c>
      <c r="E697" s="2" t="str">
        <f t="shared" si="162"/>
        <v>2021</v>
      </c>
      <c r="F697" s="3">
        <f t="shared" si="163"/>
        <v>1</v>
      </c>
      <c r="G697" s="3">
        <f t="shared" si="164"/>
        <v>0</v>
      </c>
      <c r="H697" s="3">
        <v>1</v>
      </c>
      <c r="I697" s="3">
        <f t="shared" ca="1" si="165"/>
        <v>1</v>
      </c>
      <c r="J697" s="3" t="s">
        <v>71</v>
      </c>
      <c r="K697" s="3"/>
      <c r="L697" s="3"/>
      <c r="M697" s="3">
        <f t="shared" si="166"/>
        <v>0</v>
      </c>
      <c r="N697" s="3" t="str">
        <f t="shared" si="167"/>
        <v>No Lift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6">
        <f t="shared" si="168"/>
        <v>0</v>
      </c>
      <c r="CR697" s="6">
        <f t="shared" si="172"/>
        <v>0</v>
      </c>
      <c r="CS697" s="6">
        <f t="shared" si="169"/>
        <v>0</v>
      </c>
      <c r="CT697" s="6">
        <f t="shared" si="173"/>
        <v>0</v>
      </c>
      <c r="CU697" s="6">
        <f t="shared" si="170"/>
        <v>0</v>
      </c>
      <c r="CV697" s="6"/>
      <c r="CW697" s="6"/>
      <c r="CX697" s="6">
        <f t="shared" si="171"/>
        <v>0</v>
      </c>
      <c r="CY697" s="3" t="s">
        <v>257</v>
      </c>
    </row>
    <row r="698" spans="1:103" x14ac:dyDescent="0.3">
      <c r="A698" s="2">
        <v>44527</v>
      </c>
      <c r="B698" s="2" t="str">
        <f t="shared" si="159"/>
        <v>Nov</v>
      </c>
      <c r="C698" s="3">
        <f t="shared" si="160"/>
        <v>48</v>
      </c>
      <c r="D698" s="2" t="str">
        <f t="shared" si="161"/>
        <v>Sat</v>
      </c>
      <c r="E698" s="2" t="str">
        <f t="shared" si="162"/>
        <v>2021</v>
      </c>
      <c r="F698" s="3">
        <f t="shared" si="163"/>
        <v>0</v>
      </c>
      <c r="G698" s="3">
        <f t="shared" si="164"/>
        <v>1</v>
      </c>
      <c r="H698" s="3">
        <v>1</v>
      </c>
      <c r="I698" s="3">
        <f t="shared" ca="1" si="165"/>
        <v>1</v>
      </c>
      <c r="J698" s="3" t="s">
        <v>71</v>
      </c>
      <c r="K698" s="3"/>
      <c r="L698" s="3"/>
      <c r="M698" s="3">
        <f t="shared" si="166"/>
        <v>0</v>
      </c>
      <c r="N698" s="3" t="str">
        <f t="shared" si="167"/>
        <v>No Lift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6">
        <f t="shared" si="168"/>
        <v>0</v>
      </c>
      <c r="CR698" s="6">
        <f t="shared" si="172"/>
        <v>0</v>
      </c>
      <c r="CS698" s="6">
        <f t="shared" si="169"/>
        <v>0</v>
      </c>
      <c r="CT698" s="6">
        <f t="shared" si="173"/>
        <v>0</v>
      </c>
      <c r="CU698" s="6">
        <f t="shared" si="170"/>
        <v>0</v>
      </c>
      <c r="CV698" s="6"/>
      <c r="CW698" s="6"/>
      <c r="CX698" s="6">
        <f t="shared" si="171"/>
        <v>0</v>
      </c>
      <c r="CY698" s="3" t="s">
        <v>257</v>
      </c>
    </row>
    <row r="699" spans="1:103" x14ac:dyDescent="0.3">
      <c r="A699" s="2">
        <v>44528</v>
      </c>
      <c r="B699" s="2" t="str">
        <f t="shared" si="159"/>
        <v>Nov</v>
      </c>
      <c r="C699" s="3">
        <f t="shared" si="160"/>
        <v>49</v>
      </c>
      <c r="D699" s="2" t="str">
        <f t="shared" si="161"/>
        <v>Sun</v>
      </c>
      <c r="E699" s="2" t="str">
        <f t="shared" si="162"/>
        <v>2021</v>
      </c>
      <c r="F699" s="3">
        <f t="shared" si="163"/>
        <v>0</v>
      </c>
      <c r="G699" s="3">
        <f t="shared" si="164"/>
        <v>1</v>
      </c>
      <c r="H699" s="3">
        <v>1</v>
      </c>
      <c r="I699" s="3">
        <f t="shared" ca="1" si="165"/>
        <v>1</v>
      </c>
      <c r="J699" s="3" t="s">
        <v>71</v>
      </c>
      <c r="K699" s="3" t="s">
        <v>104</v>
      </c>
      <c r="L699" s="3"/>
      <c r="M699" s="3">
        <f t="shared" si="166"/>
        <v>1</v>
      </c>
      <c r="N699" s="3" t="str">
        <f t="shared" si="167"/>
        <v>Legs</v>
      </c>
      <c r="O699" s="3" t="s">
        <v>48</v>
      </c>
      <c r="P699" s="3" t="s">
        <v>100</v>
      </c>
      <c r="Q699" s="3">
        <v>145</v>
      </c>
      <c r="R699" s="3">
        <v>10</v>
      </c>
      <c r="S699" s="3">
        <v>145</v>
      </c>
      <c r="T699" s="3">
        <v>10</v>
      </c>
      <c r="U699" s="3">
        <v>145</v>
      </c>
      <c r="V699" s="3">
        <v>10</v>
      </c>
      <c r="W699" s="3">
        <v>145</v>
      </c>
      <c r="X699" s="3">
        <v>10</v>
      </c>
      <c r="Y699" s="3"/>
      <c r="Z699" s="3"/>
      <c r="AA699" s="3"/>
      <c r="AB699" s="3"/>
      <c r="AC699" s="3" t="s">
        <v>72</v>
      </c>
      <c r="AD699" s="3">
        <v>195</v>
      </c>
      <c r="AE699" s="3">
        <v>10</v>
      </c>
      <c r="AF699" s="3">
        <v>195</v>
      </c>
      <c r="AG699" s="3">
        <v>10</v>
      </c>
      <c r="AH699" s="3">
        <v>195</v>
      </c>
      <c r="AI699" s="3">
        <v>10</v>
      </c>
      <c r="AJ699" s="3"/>
      <c r="AK699" s="3"/>
      <c r="AL699" s="3"/>
      <c r="AM699" s="3"/>
      <c r="AN699" s="3" t="s">
        <v>107</v>
      </c>
      <c r="AO699" s="3">
        <v>50</v>
      </c>
      <c r="AP699" s="3">
        <v>10</v>
      </c>
      <c r="AQ699" s="3">
        <v>50</v>
      </c>
      <c r="AR699" s="3">
        <v>10</v>
      </c>
      <c r="AS699" s="3">
        <v>50</v>
      </c>
      <c r="AT699" s="3">
        <v>10</v>
      </c>
      <c r="AU699" s="3"/>
      <c r="AV699" s="3"/>
      <c r="AW699" s="3"/>
      <c r="AX699" s="3"/>
      <c r="AY699" s="3" t="s">
        <v>101</v>
      </c>
      <c r="AZ699" s="3">
        <v>180</v>
      </c>
      <c r="BA699" s="3">
        <v>10</v>
      </c>
      <c r="BB699" s="3">
        <v>180</v>
      </c>
      <c r="BC699" s="3">
        <v>10</v>
      </c>
      <c r="BD699" s="3">
        <v>180</v>
      </c>
      <c r="BE699" s="3">
        <v>10</v>
      </c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6">
        <f t="shared" si="168"/>
        <v>5800</v>
      </c>
      <c r="CR699" s="6">
        <f t="shared" si="172"/>
        <v>5850</v>
      </c>
      <c r="CS699" s="6">
        <f t="shared" si="169"/>
        <v>1500</v>
      </c>
      <c r="CT699" s="6">
        <f t="shared" si="173"/>
        <v>5400</v>
      </c>
      <c r="CU699" s="6">
        <f t="shared" si="170"/>
        <v>0</v>
      </c>
      <c r="CV699" s="6"/>
      <c r="CW699" s="6"/>
      <c r="CX699" s="6">
        <f t="shared" si="171"/>
        <v>18550</v>
      </c>
      <c r="CY699" s="3" t="s">
        <v>256</v>
      </c>
    </row>
    <row r="700" spans="1:103" x14ac:dyDescent="0.3">
      <c r="A700" s="2">
        <v>44529</v>
      </c>
      <c r="B700" s="2" t="str">
        <f t="shared" si="159"/>
        <v>Nov</v>
      </c>
      <c r="C700" s="3">
        <f t="shared" si="160"/>
        <v>49</v>
      </c>
      <c r="D700" s="2" t="str">
        <f t="shared" si="161"/>
        <v>Mon</v>
      </c>
      <c r="E700" s="2" t="str">
        <f t="shared" si="162"/>
        <v>2021</v>
      </c>
      <c r="F700" s="3">
        <f t="shared" si="163"/>
        <v>1</v>
      </c>
      <c r="G700" s="3">
        <f t="shared" si="164"/>
        <v>0</v>
      </c>
      <c r="H700" s="3">
        <v>1</v>
      </c>
      <c r="I700" s="3">
        <f t="shared" ca="1" si="165"/>
        <v>1</v>
      </c>
      <c r="J700" s="3" t="s">
        <v>71</v>
      </c>
      <c r="K700" s="3"/>
      <c r="L700" s="3"/>
      <c r="M700" s="3">
        <f t="shared" si="166"/>
        <v>1</v>
      </c>
      <c r="N700" s="3" t="str">
        <f t="shared" si="167"/>
        <v>Upper</v>
      </c>
      <c r="O700" s="3" t="s">
        <v>46</v>
      </c>
      <c r="P700" s="3" t="s">
        <v>246</v>
      </c>
      <c r="Q700" s="3">
        <v>60</v>
      </c>
      <c r="R700" s="3">
        <v>10</v>
      </c>
      <c r="S700" s="3">
        <v>65</v>
      </c>
      <c r="T700" s="3">
        <v>10</v>
      </c>
      <c r="U700" s="3">
        <v>65</v>
      </c>
      <c r="V700" s="3">
        <v>10</v>
      </c>
      <c r="W700" s="3">
        <v>70</v>
      </c>
      <c r="X700" s="3">
        <v>9</v>
      </c>
      <c r="Y700" s="3"/>
      <c r="Z700" s="3"/>
      <c r="AA700" s="3"/>
      <c r="AB700" s="3"/>
      <c r="AC700" s="3" t="s">
        <v>241</v>
      </c>
      <c r="AD700" s="3">
        <v>25</v>
      </c>
      <c r="AE700" s="3">
        <v>10</v>
      </c>
      <c r="AF700" s="3">
        <v>25</v>
      </c>
      <c r="AG700" s="3">
        <v>10</v>
      </c>
      <c r="AH700" s="3">
        <v>25</v>
      </c>
      <c r="AI700" s="3">
        <v>10</v>
      </c>
      <c r="AJ700" s="3">
        <v>30</v>
      </c>
      <c r="AK700" s="3">
        <v>10</v>
      </c>
      <c r="AL700" s="3"/>
      <c r="AM700" s="3"/>
      <c r="AN700" s="3" t="s">
        <v>242</v>
      </c>
      <c r="AO700" s="3">
        <v>60</v>
      </c>
      <c r="AP700" s="3">
        <v>10</v>
      </c>
      <c r="AQ700" s="3">
        <v>60</v>
      </c>
      <c r="AR700" s="3">
        <v>10</v>
      </c>
      <c r="AS700" s="3">
        <v>60</v>
      </c>
      <c r="AT700" s="3">
        <v>10</v>
      </c>
      <c r="AU700" s="3"/>
      <c r="AV700" s="3"/>
      <c r="AW700" s="3"/>
      <c r="AX700" s="3"/>
      <c r="AY700" s="3" t="s">
        <v>245</v>
      </c>
      <c r="AZ700" s="3">
        <v>20</v>
      </c>
      <c r="BA700" s="3">
        <v>10</v>
      </c>
      <c r="BB700" s="3">
        <v>20</v>
      </c>
      <c r="BC700" s="3">
        <v>9</v>
      </c>
      <c r="BD700" s="3">
        <v>20</v>
      </c>
      <c r="BE700" s="3">
        <v>9</v>
      </c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6">
        <f t="shared" si="168"/>
        <v>2530</v>
      </c>
      <c r="CR700" s="6">
        <f t="shared" si="172"/>
        <v>1050</v>
      </c>
      <c r="CS700" s="6">
        <f t="shared" si="169"/>
        <v>1800</v>
      </c>
      <c r="CT700" s="6">
        <f t="shared" si="173"/>
        <v>560</v>
      </c>
      <c r="CU700" s="6">
        <f t="shared" si="170"/>
        <v>0</v>
      </c>
      <c r="CV700" s="6"/>
      <c r="CW700" s="6"/>
      <c r="CX700" s="6">
        <f t="shared" si="171"/>
        <v>5940</v>
      </c>
      <c r="CY700" s="3" t="s">
        <v>256</v>
      </c>
    </row>
    <row r="701" spans="1:103" x14ac:dyDescent="0.3">
      <c r="A701" s="2">
        <v>44530</v>
      </c>
      <c r="B701" s="2" t="str">
        <f t="shared" si="159"/>
        <v>Nov</v>
      </c>
      <c r="C701" s="3">
        <f t="shared" si="160"/>
        <v>49</v>
      </c>
      <c r="D701" s="2" t="str">
        <f t="shared" si="161"/>
        <v>Tue</v>
      </c>
      <c r="E701" s="2" t="str">
        <f t="shared" si="162"/>
        <v>2021</v>
      </c>
      <c r="F701" s="3">
        <f t="shared" si="163"/>
        <v>1</v>
      </c>
      <c r="G701" s="3">
        <f t="shared" si="164"/>
        <v>0</v>
      </c>
      <c r="H701" s="3">
        <v>1</v>
      </c>
      <c r="I701" s="3">
        <f t="shared" ca="1" si="165"/>
        <v>1</v>
      </c>
      <c r="J701" s="3" t="s">
        <v>71</v>
      </c>
      <c r="K701" s="3"/>
      <c r="L701" s="3"/>
      <c r="M701" s="3">
        <f t="shared" si="166"/>
        <v>0</v>
      </c>
      <c r="N701" s="3" t="str">
        <f t="shared" si="167"/>
        <v>No Lift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6">
        <f t="shared" si="168"/>
        <v>0</v>
      </c>
      <c r="CR701" s="6">
        <f t="shared" si="172"/>
        <v>0</v>
      </c>
      <c r="CS701" s="6">
        <f t="shared" si="169"/>
        <v>0</v>
      </c>
      <c r="CT701" s="6">
        <f t="shared" si="173"/>
        <v>0</v>
      </c>
      <c r="CU701" s="6">
        <f t="shared" si="170"/>
        <v>0</v>
      </c>
      <c r="CV701" s="6"/>
      <c r="CW701" s="6"/>
      <c r="CX701" s="6">
        <f t="shared" si="171"/>
        <v>0</v>
      </c>
      <c r="CY701" s="3" t="s">
        <v>257</v>
      </c>
    </row>
    <row r="702" spans="1:103" x14ac:dyDescent="0.3">
      <c r="A702" s="2">
        <v>44531</v>
      </c>
      <c r="B702" s="2" t="str">
        <f t="shared" si="159"/>
        <v>Dec</v>
      </c>
      <c r="C702" s="3">
        <f t="shared" si="160"/>
        <v>49</v>
      </c>
      <c r="D702" s="2" t="str">
        <f t="shared" si="161"/>
        <v>Wed</v>
      </c>
      <c r="E702" s="2" t="str">
        <f t="shared" si="162"/>
        <v>2021</v>
      </c>
      <c r="F702" s="3">
        <f t="shared" si="163"/>
        <v>1</v>
      </c>
      <c r="G702" s="3">
        <f t="shared" si="164"/>
        <v>0</v>
      </c>
      <c r="H702" s="3">
        <v>1</v>
      </c>
      <c r="I702" s="3">
        <f t="shared" ca="1" si="165"/>
        <v>1</v>
      </c>
      <c r="J702" s="3" t="s">
        <v>71</v>
      </c>
      <c r="K702" s="3"/>
      <c r="L702" s="3"/>
      <c r="M702" s="3">
        <f t="shared" si="166"/>
        <v>0</v>
      </c>
      <c r="N702" s="3" t="str">
        <f t="shared" si="167"/>
        <v>No Lift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6">
        <f t="shared" si="168"/>
        <v>0</v>
      </c>
      <c r="CR702" s="6">
        <f t="shared" si="172"/>
        <v>0</v>
      </c>
      <c r="CS702" s="6">
        <f t="shared" si="169"/>
        <v>0</v>
      </c>
      <c r="CT702" s="6">
        <f t="shared" si="173"/>
        <v>0</v>
      </c>
      <c r="CU702" s="6">
        <f t="shared" si="170"/>
        <v>0</v>
      </c>
      <c r="CV702" s="6"/>
      <c r="CW702" s="6"/>
      <c r="CX702" s="6">
        <f t="shared" si="171"/>
        <v>0</v>
      </c>
      <c r="CY702" s="3" t="s">
        <v>257</v>
      </c>
    </row>
    <row r="703" spans="1:103" x14ac:dyDescent="0.3">
      <c r="A703" s="2">
        <v>44532</v>
      </c>
      <c r="B703" s="2" t="str">
        <f t="shared" si="159"/>
        <v>Dec</v>
      </c>
      <c r="C703" s="3">
        <f t="shared" si="160"/>
        <v>49</v>
      </c>
      <c r="D703" s="2" t="str">
        <f t="shared" si="161"/>
        <v>Thu</v>
      </c>
      <c r="E703" s="2" t="str">
        <f t="shared" si="162"/>
        <v>2021</v>
      </c>
      <c r="F703" s="3">
        <f t="shared" si="163"/>
        <v>1</v>
      </c>
      <c r="G703" s="3">
        <f t="shared" si="164"/>
        <v>0</v>
      </c>
      <c r="H703" s="3">
        <v>1</v>
      </c>
      <c r="I703" s="3">
        <f t="shared" ca="1" si="165"/>
        <v>1</v>
      </c>
      <c r="J703" s="3" t="s">
        <v>71</v>
      </c>
      <c r="K703" s="3" t="s">
        <v>103</v>
      </c>
      <c r="L703" s="3"/>
      <c r="M703" s="3">
        <f t="shared" si="166"/>
        <v>1</v>
      </c>
      <c r="N703" s="3" t="str">
        <f t="shared" si="167"/>
        <v>Upper</v>
      </c>
      <c r="O703" s="3" t="s">
        <v>49</v>
      </c>
      <c r="P703" s="3" t="s">
        <v>165</v>
      </c>
      <c r="Q703" s="3">
        <v>50</v>
      </c>
      <c r="R703" s="3">
        <v>10</v>
      </c>
      <c r="S703" s="3">
        <v>50</v>
      </c>
      <c r="T703" s="3">
        <v>10</v>
      </c>
      <c r="U703" s="3">
        <v>50</v>
      </c>
      <c r="V703" s="3">
        <v>10</v>
      </c>
      <c r="W703" s="3">
        <v>50</v>
      </c>
      <c r="X703" s="3">
        <v>10</v>
      </c>
      <c r="Y703" s="3"/>
      <c r="Z703" s="3"/>
      <c r="AA703" s="3"/>
      <c r="AB703" s="3"/>
      <c r="AC703" s="3" t="s">
        <v>167</v>
      </c>
      <c r="AD703" s="3">
        <v>42.5</v>
      </c>
      <c r="AE703" s="3">
        <v>10</v>
      </c>
      <c r="AF703" s="3">
        <v>42.5</v>
      </c>
      <c r="AG703" s="3">
        <v>10</v>
      </c>
      <c r="AH703" s="3">
        <v>42.5</v>
      </c>
      <c r="AI703" s="3">
        <v>10</v>
      </c>
      <c r="AJ703" s="3">
        <v>42.5</v>
      </c>
      <c r="AK703" s="3">
        <v>10</v>
      </c>
      <c r="AL703" s="3"/>
      <c r="AM703" s="3"/>
      <c r="AN703" s="3" t="s">
        <v>169</v>
      </c>
      <c r="AO703" s="3">
        <v>22.5</v>
      </c>
      <c r="AP703" s="3">
        <v>10</v>
      </c>
      <c r="AQ703" s="3">
        <v>22.5</v>
      </c>
      <c r="AR703" s="3">
        <v>10</v>
      </c>
      <c r="AS703" s="3">
        <v>22.5</v>
      </c>
      <c r="AT703" s="3">
        <v>10</v>
      </c>
      <c r="AU703" s="3"/>
      <c r="AV703" s="3"/>
      <c r="AW703" s="3"/>
      <c r="AX703" s="3"/>
      <c r="AY703" s="3" t="s">
        <v>201</v>
      </c>
      <c r="AZ703" s="3">
        <v>75</v>
      </c>
      <c r="BA703" s="3">
        <v>10</v>
      </c>
      <c r="BB703" s="3">
        <v>75</v>
      </c>
      <c r="BC703" s="3">
        <v>10</v>
      </c>
      <c r="BD703" s="3">
        <v>75</v>
      </c>
      <c r="BE703" s="3">
        <v>10</v>
      </c>
      <c r="BF703" s="3"/>
      <c r="BG703" s="3"/>
      <c r="BH703" s="3"/>
      <c r="BI703" s="3"/>
      <c r="BJ703" s="3" t="s">
        <v>171</v>
      </c>
      <c r="BK703" s="3">
        <v>40</v>
      </c>
      <c r="BL703" s="3">
        <v>10</v>
      </c>
      <c r="BM703" s="3">
        <v>40</v>
      </c>
      <c r="BN703" s="3">
        <v>5</v>
      </c>
      <c r="BO703" s="3">
        <v>40</v>
      </c>
      <c r="BP703" s="3">
        <v>7</v>
      </c>
      <c r="BQ703" s="3"/>
      <c r="BR703" s="3"/>
      <c r="BS703" s="3"/>
      <c r="BT703" s="3"/>
      <c r="BU703" s="3" t="s">
        <v>142</v>
      </c>
      <c r="BV703" s="3">
        <v>40</v>
      </c>
      <c r="BW703" s="3">
        <v>6</v>
      </c>
      <c r="BX703" s="3">
        <v>40</v>
      </c>
      <c r="BY703" s="3">
        <v>5</v>
      </c>
      <c r="BZ703" s="3">
        <v>40</v>
      </c>
      <c r="CA703" s="3">
        <v>6</v>
      </c>
      <c r="CB703" s="3"/>
      <c r="CC703" s="3"/>
      <c r="CD703" s="3"/>
      <c r="CE703" s="3"/>
      <c r="CF703" s="3" t="s">
        <v>146</v>
      </c>
      <c r="CG703" s="3">
        <v>15</v>
      </c>
      <c r="CH703" s="3">
        <v>10</v>
      </c>
      <c r="CI703" s="3">
        <v>15</v>
      </c>
      <c r="CJ703" s="3">
        <v>10</v>
      </c>
      <c r="CK703" s="3">
        <v>15</v>
      </c>
      <c r="CL703" s="3">
        <v>10</v>
      </c>
      <c r="CM703" s="3"/>
      <c r="CN703" s="3"/>
      <c r="CO703" s="3"/>
      <c r="CP703" s="3"/>
      <c r="CQ703" s="6">
        <f t="shared" si="168"/>
        <v>2000</v>
      </c>
      <c r="CR703" s="6">
        <f t="shared" si="172"/>
        <v>1700</v>
      </c>
      <c r="CS703" s="6">
        <f t="shared" si="169"/>
        <v>675</v>
      </c>
      <c r="CT703" s="6">
        <f t="shared" si="173"/>
        <v>2250</v>
      </c>
      <c r="CU703" s="6">
        <f t="shared" si="170"/>
        <v>880</v>
      </c>
      <c r="CV703" s="6">
        <f>IFERROR(BV703*BW703, 0)+IFERROR(BX703*BY703, 0)+IFERROR(BZ703*CA703, 0)+IFERROR(CB703*CC703, 0)+IFERROR(CD703*CE703, 0)</f>
        <v>680</v>
      </c>
      <c r="CW703" s="6">
        <f>IFERROR(CG703*CH703, 0)+IFERROR(CI703*CJ703, 0)+IFERROR(CK703*CL703, 0)+IFERROR(CM703*CN703, 0)+IFERROR(CO703*CP703, 0)</f>
        <v>450</v>
      </c>
      <c r="CX703" s="6">
        <f t="shared" si="171"/>
        <v>7505</v>
      </c>
      <c r="CY703" s="3" t="s">
        <v>256</v>
      </c>
    </row>
    <row r="704" spans="1:103" x14ac:dyDescent="0.3">
      <c r="A704" s="2">
        <v>44533</v>
      </c>
      <c r="B704" s="2" t="str">
        <f t="shared" si="159"/>
        <v>Dec</v>
      </c>
      <c r="C704" s="3">
        <f t="shared" si="160"/>
        <v>49</v>
      </c>
      <c r="D704" s="2" t="str">
        <f t="shared" si="161"/>
        <v>Fri</v>
      </c>
      <c r="E704" s="2" t="str">
        <f t="shared" si="162"/>
        <v>2021</v>
      </c>
      <c r="F704" s="3">
        <f t="shared" si="163"/>
        <v>1</v>
      </c>
      <c r="G704" s="3">
        <f t="shared" si="164"/>
        <v>0</v>
      </c>
      <c r="H704" s="3">
        <v>1</v>
      </c>
      <c r="I704" s="3">
        <f t="shared" ca="1" si="165"/>
        <v>1</v>
      </c>
      <c r="J704" s="3" t="s">
        <v>71</v>
      </c>
      <c r="K704" s="3" t="s">
        <v>105</v>
      </c>
      <c r="L704" s="3"/>
      <c r="M704" s="3">
        <f t="shared" si="166"/>
        <v>1</v>
      </c>
      <c r="N704" s="3" t="str">
        <f t="shared" si="167"/>
        <v>Legs</v>
      </c>
      <c r="O704" s="3" t="s">
        <v>45</v>
      </c>
      <c r="P704" s="3" t="s">
        <v>221</v>
      </c>
      <c r="Q704" s="3">
        <v>205</v>
      </c>
      <c r="R704" s="3">
        <v>10</v>
      </c>
      <c r="S704" s="3">
        <v>205</v>
      </c>
      <c r="T704" s="3">
        <v>10</v>
      </c>
      <c r="U704" s="3">
        <v>205</v>
      </c>
      <c r="V704" s="3">
        <v>10</v>
      </c>
      <c r="W704" s="3">
        <v>205</v>
      </c>
      <c r="X704" s="3">
        <v>10</v>
      </c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6">
        <f t="shared" si="168"/>
        <v>8200</v>
      </c>
      <c r="CR704" s="6">
        <f t="shared" si="172"/>
        <v>0</v>
      </c>
      <c r="CS704" s="6">
        <f t="shared" si="169"/>
        <v>0</v>
      </c>
      <c r="CT704" s="6">
        <f t="shared" si="173"/>
        <v>0</v>
      </c>
      <c r="CU704" s="6">
        <f t="shared" si="170"/>
        <v>0</v>
      </c>
      <c r="CV704" s="6"/>
      <c r="CW704" s="6"/>
      <c r="CX704" s="6">
        <f t="shared" si="171"/>
        <v>8200</v>
      </c>
      <c r="CY704" s="3" t="s">
        <v>256</v>
      </c>
    </row>
    <row r="705" spans="1:103" x14ac:dyDescent="0.3">
      <c r="A705" s="2">
        <v>44534</v>
      </c>
      <c r="B705" s="2" t="str">
        <f t="shared" si="159"/>
        <v>Dec</v>
      </c>
      <c r="C705" s="3">
        <f t="shared" si="160"/>
        <v>49</v>
      </c>
      <c r="D705" s="2" t="str">
        <f t="shared" si="161"/>
        <v>Sat</v>
      </c>
      <c r="E705" s="2" t="str">
        <f t="shared" si="162"/>
        <v>2021</v>
      </c>
      <c r="F705" s="3">
        <f t="shared" si="163"/>
        <v>0</v>
      </c>
      <c r="G705" s="3">
        <f t="shared" si="164"/>
        <v>1</v>
      </c>
      <c r="H705" s="3">
        <v>1</v>
      </c>
      <c r="I705" s="3">
        <f t="shared" ca="1" si="165"/>
        <v>1</v>
      </c>
      <c r="J705" s="3" t="s">
        <v>71</v>
      </c>
      <c r="K705" s="3"/>
      <c r="L705" s="3"/>
      <c r="M705" s="3">
        <f t="shared" si="166"/>
        <v>0</v>
      </c>
      <c r="N705" s="3" t="str">
        <f t="shared" si="167"/>
        <v>No Lift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6">
        <f t="shared" si="168"/>
        <v>0</v>
      </c>
      <c r="CR705" s="6">
        <f t="shared" si="172"/>
        <v>0</v>
      </c>
      <c r="CS705" s="6">
        <f t="shared" si="169"/>
        <v>0</v>
      </c>
      <c r="CT705" s="6">
        <f t="shared" si="173"/>
        <v>0</v>
      </c>
      <c r="CU705" s="6">
        <f t="shared" si="170"/>
        <v>0</v>
      </c>
      <c r="CV705" s="6"/>
      <c r="CW705" s="6"/>
      <c r="CX705" s="6">
        <f t="shared" si="171"/>
        <v>0</v>
      </c>
      <c r="CY705" s="3" t="s">
        <v>257</v>
      </c>
    </row>
    <row r="706" spans="1:103" x14ac:dyDescent="0.3">
      <c r="A706" s="2">
        <v>44535</v>
      </c>
      <c r="B706" s="2" t="str">
        <f t="shared" ref="B706:B769" si="174">TEXT(A706, "Mmm")</f>
        <v>Dec</v>
      </c>
      <c r="C706" s="3">
        <f t="shared" ref="C706:C769" si="175">WEEKNUM(A706)</f>
        <v>50</v>
      </c>
      <c r="D706" s="2" t="str">
        <f t="shared" ref="D706:D769" si="176">TEXT(A706,"Ddd")</f>
        <v>Sun</v>
      </c>
      <c r="E706" s="2" t="str">
        <f t="shared" ref="E706:E769" si="177">TEXT(A706,"Yyyy")</f>
        <v>2021</v>
      </c>
      <c r="F706" s="3">
        <f t="shared" ref="F706:F769" si="178">IF(OR(WEEKDAY(A706)=1, WEEKDAY(A706)=7), 0, 1)</f>
        <v>0</v>
      </c>
      <c r="G706" s="3">
        <f t="shared" ref="G706:G769" si="179">IF(OR(WEEKDAY(A706)=1, WEEKDAY(A706)=7), 1, 0)</f>
        <v>1</v>
      </c>
      <c r="H706" s="3">
        <v>1</v>
      </c>
      <c r="I706" s="3">
        <f t="shared" ref="I706:I769" ca="1" si="180">IF(A706&lt;TODAY(), 1, 0)</f>
        <v>1</v>
      </c>
      <c r="J706" s="3" t="s">
        <v>71</v>
      </c>
      <c r="K706" s="3"/>
      <c r="L706" s="3"/>
      <c r="M706" s="3">
        <f t="shared" ref="M706:M769" si="181">IF(OR(COUNTIF(O706, "Leg*"), COUNTIF(O706, "Upper*"), COUNTIF(O706, "Should*")), 1, 0)</f>
        <v>0</v>
      </c>
      <c r="N706" s="3" t="str">
        <f t="shared" ref="N706:N769" si="182">IF(COUNTIF(O706,"Leg*")=1, "Legs", IF(COUNTIF(O706, "Upp*")=1, "Upper", IF(ISBLANK(O706), "No Lift", "Shoulders")))</f>
        <v>No Lift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6">
        <f t="shared" ref="CQ706:CQ769" si="183">IFERROR(Q706*R706, 0)+IFERROR(S706*T706, 0)+IFERROR(U706*V706, 0)+IFERROR(W706*X706, 0)+IFERROR(Y706*Z706, 0)</f>
        <v>0</v>
      </c>
      <c r="CR706" s="6">
        <f t="shared" si="172"/>
        <v>0</v>
      </c>
      <c r="CS706" s="6">
        <f t="shared" ref="CS706:CS769" si="184">IFERROR(AO706*AP706, 0)+IFERROR(AQ706*AR706, 0)+IFERROR(AS706*AT706, 0)+IFERROR(AU706*AV706, 0)+IFERROR(AW706*AX706, 0)</f>
        <v>0</v>
      </c>
      <c r="CT706" s="6">
        <f t="shared" si="173"/>
        <v>0</v>
      </c>
      <c r="CU706" s="6">
        <f t="shared" ref="CU706:CU769" si="185">IFERROR(BK706*BL706, 0)+IFERROR(BM706*BN706, 0)+IFERROR(BO706*BP706, 0)+IFERROR(BQ706*BR706, 0)+IFERROR(BS706*BT706, 0)</f>
        <v>0</v>
      </c>
      <c r="CV706" s="6"/>
      <c r="CW706" s="6"/>
      <c r="CX706" s="6">
        <f t="shared" ref="CX706:CX769" si="186">SUM(CQ706:CU706)</f>
        <v>0</v>
      </c>
      <c r="CY706" s="3" t="s">
        <v>257</v>
      </c>
    </row>
    <row r="707" spans="1:103" x14ac:dyDescent="0.3">
      <c r="A707" s="2">
        <v>44536</v>
      </c>
      <c r="B707" s="2" t="str">
        <f t="shared" si="174"/>
        <v>Dec</v>
      </c>
      <c r="C707" s="3">
        <f t="shared" si="175"/>
        <v>50</v>
      </c>
      <c r="D707" s="2" t="str">
        <f t="shared" si="176"/>
        <v>Mon</v>
      </c>
      <c r="E707" s="2" t="str">
        <f t="shared" si="177"/>
        <v>2021</v>
      </c>
      <c r="F707" s="3">
        <f t="shared" si="178"/>
        <v>1</v>
      </c>
      <c r="G707" s="3">
        <f t="shared" si="179"/>
        <v>0</v>
      </c>
      <c r="H707" s="3">
        <v>1</v>
      </c>
      <c r="I707" s="3">
        <f t="shared" ca="1" si="180"/>
        <v>1</v>
      </c>
      <c r="J707" s="3" t="s">
        <v>71</v>
      </c>
      <c r="K707" s="3"/>
      <c r="L707" s="3"/>
      <c r="M707" s="3">
        <f t="shared" si="181"/>
        <v>0</v>
      </c>
      <c r="N707" s="3" t="str">
        <f t="shared" si="182"/>
        <v>No Lift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6">
        <f t="shared" si="183"/>
        <v>0</v>
      </c>
      <c r="CR707" s="6">
        <f t="shared" si="172"/>
        <v>0</v>
      </c>
      <c r="CS707" s="6">
        <f t="shared" si="184"/>
        <v>0</v>
      </c>
      <c r="CT707" s="6">
        <f t="shared" si="173"/>
        <v>0</v>
      </c>
      <c r="CU707" s="6">
        <f t="shared" si="185"/>
        <v>0</v>
      </c>
      <c r="CV707" s="6"/>
      <c r="CW707" s="6"/>
      <c r="CX707" s="6">
        <f t="shared" si="186"/>
        <v>0</v>
      </c>
      <c r="CY707" s="3" t="s">
        <v>257</v>
      </c>
    </row>
    <row r="708" spans="1:103" x14ac:dyDescent="0.3">
      <c r="A708" s="2">
        <v>44537</v>
      </c>
      <c r="B708" s="2" t="str">
        <f t="shared" si="174"/>
        <v>Dec</v>
      </c>
      <c r="C708" s="3">
        <f t="shared" si="175"/>
        <v>50</v>
      </c>
      <c r="D708" s="2" t="str">
        <f t="shared" si="176"/>
        <v>Tue</v>
      </c>
      <c r="E708" s="2" t="str">
        <f t="shared" si="177"/>
        <v>2021</v>
      </c>
      <c r="F708" s="3">
        <f t="shared" si="178"/>
        <v>1</v>
      </c>
      <c r="G708" s="3">
        <f t="shared" si="179"/>
        <v>0</v>
      </c>
      <c r="H708" s="3">
        <v>1</v>
      </c>
      <c r="I708" s="3">
        <f t="shared" ca="1" si="180"/>
        <v>1</v>
      </c>
      <c r="J708" s="3" t="s">
        <v>71</v>
      </c>
      <c r="K708" s="3"/>
      <c r="L708" s="3"/>
      <c r="M708" s="3">
        <f t="shared" si="181"/>
        <v>1</v>
      </c>
      <c r="N708" s="3" t="str">
        <f t="shared" si="182"/>
        <v>Upper</v>
      </c>
      <c r="O708" s="3" t="s">
        <v>46</v>
      </c>
      <c r="P708" s="3" t="s">
        <v>246</v>
      </c>
      <c r="Q708" s="3">
        <v>35</v>
      </c>
      <c r="R708" s="3">
        <v>10</v>
      </c>
      <c r="S708" s="3">
        <v>35</v>
      </c>
      <c r="T708" s="3">
        <v>10</v>
      </c>
      <c r="U708" s="3">
        <v>35</v>
      </c>
      <c r="V708" s="3">
        <v>10</v>
      </c>
      <c r="W708" s="3">
        <v>35</v>
      </c>
      <c r="X708" s="3">
        <v>10</v>
      </c>
      <c r="Y708" s="3"/>
      <c r="Z708" s="3"/>
      <c r="AA708" s="3"/>
      <c r="AB708" s="3"/>
      <c r="AC708" s="3" t="s">
        <v>241</v>
      </c>
      <c r="AD708" s="3">
        <v>15</v>
      </c>
      <c r="AE708" s="3">
        <v>10</v>
      </c>
      <c r="AF708" s="3">
        <v>15</v>
      </c>
      <c r="AG708" s="3">
        <v>10</v>
      </c>
      <c r="AH708" s="3">
        <v>15</v>
      </c>
      <c r="AI708" s="3">
        <v>10</v>
      </c>
      <c r="AJ708" s="3">
        <v>15</v>
      </c>
      <c r="AK708" s="3">
        <v>10</v>
      </c>
      <c r="AL708" s="3"/>
      <c r="AM708" s="3"/>
      <c r="AN708" s="3" t="s">
        <v>242</v>
      </c>
      <c r="AO708" s="3">
        <v>60</v>
      </c>
      <c r="AP708" s="3">
        <v>10</v>
      </c>
      <c r="AQ708" s="3">
        <v>60</v>
      </c>
      <c r="AR708" s="3">
        <v>10</v>
      </c>
      <c r="AS708" s="3">
        <v>60</v>
      </c>
      <c r="AT708" s="3">
        <v>10</v>
      </c>
      <c r="AU708" s="3"/>
      <c r="AV708" s="3"/>
      <c r="AW708" s="3"/>
      <c r="AX708" s="3"/>
      <c r="AY708" s="3" t="s">
        <v>245</v>
      </c>
      <c r="AZ708" s="3">
        <v>20</v>
      </c>
      <c r="BA708" s="3">
        <v>10</v>
      </c>
      <c r="BB708" s="3">
        <v>20</v>
      </c>
      <c r="BC708" s="3">
        <v>10</v>
      </c>
      <c r="BD708" s="3">
        <v>20</v>
      </c>
      <c r="BE708" s="3">
        <v>10</v>
      </c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6">
        <f t="shared" si="183"/>
        <v>1400</v>
      </c>
      <c r="CR708" s="6">
        <f t="shared" si="172"/>
        <v>600</v>
      </c>
      <c r="CS708" s="6">
        <f t="shared" si="184"/>
        <v>1800</v>
      </c>
      <c r="CT708" s="6">
        <f t="shared" si="173"/>
        <v>600</v>
      </c>
      <c r="CU708" s="6">
        <f t="shared" si="185"/>
        <v>0</v>
      </c>
      <c r="CV708" s="6"/>
      <c r="CW708" s="6"/>
      <c r="CX708" s="6">
        <f t="shared" si="186"/>
        <v>4400</v>
      </c>
      <c r="CY708" s="3" t="s">
        <v>256</v>
      </c>
    </row>
    <row r="709" spans="1:103" x14ac:dyDescent="0.3">
      <c r="A709" s="2">
        <v>44538</v>
      </c>
      <c r="B709" s="2" t="str">
        <f t="shared" si="174"/>
        <v>Dec</v>
      </c>
      <c r="C709" s="3">
        <f t="shared" si="175"/>
        <v>50</v>
      </c>
      <c r="D709" s="2" t="str">
        <f t="shared" si="176"/>
        <v>Wed</v>
      </c>
      <c r="E709" s="2" t="str">
        <f t="shared" si="177"/>
        <v>2021</v>
      </c>
      <c r="F709" s="3">
        <f t="shared" si="178"/>
        <v>1</v>
      </c>
      <c r="G709" s="3">
        <f t="shared" si="179"/>
        <v>0</v>
      </c>
      <c r="H709" s="3">
        <v>1</v>
      </c>
      <c r="I709" s="3">
        <f t="shared" ca="1" si="180"/>
        <v>1</v>
      </c>
      <c r="J709" s="3" t="s">
        <v>71</v>
      </c>
      <c r="K709" s="3"/>
      <c r="L709" s="3"/>
      <c r="M709" s="3">
        <f t="shared" si="181"/>
        <v>0</v>
      </c>
      <c r="N709" s="3" t="str">
        <f t="shared" si="182"/>
        <v>No Lift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6">
        <f t="shared" si="183"/>
        <v>0</v>
      </c>
      <c r="CR709" s="6">
        <f t="shared" si="172"/>
        <v>0</v>
      </c>
      <c r="CS709" s="6">
        <f t="shared" si="184"/>
        <v>0</v>
      </c>
      <c r="CT709" s="6">
        <f t="shared" si="173"/>
        <v>0</v>
      </c>
      <c r="CU709" s="6">
        <f t="shared" si="185"/>
        <v>0</v>
      </c>
      <c r="CV709" s="6"/>
      <c r="CW709" s="6"/>
      <c r="CX709" s="6">
        <f t="shared" si="186"/>
        <v>0</v>
      </c>
      <c r="CY709" s="3" t="s">
        <v>257</v>
      </c>
    </row>
    <row r="710" spans="1:103" x14ac:dyDescent="0.3">
      <c r="A710" s="2">
        <v>44539</v>
      </c>
      <c r="B710" s="2" t="str">
        <f t="shared" si="174"/>
        <v>Dec</v>
      </c>
      <c r="C710" s="3">
        <f t="shared" si="175"/>
        <v>50</v>
      </c>
      <c r="D710" s="2" t="str">
        <f t="shared" si="176"/>
        <v>Thu</v>
      </c>
      <c r="E710" s="2" t="str">
        <f t="shared" si="177"/>
        <v>2021</v>
      </c>
      <c r="F710" s="3">
        <f t="shared" si="178"/>
        <v>1</v>
      </c>
      <c r="G710" s="3">
        <f t="shared" si="179"/>
        <v>0</v>
      </c>
      <c r="H710" s="3">
        <v>1</v>
      </c>
      <c r="I710" s="3">
        <f t="shared" ca="1" si="180"/>
        <v>1</v>
      </c>
      <c r="J710" s="3" t="s">
        <v>71</v>
      </c>
      <c r="K710" s="3" t="s">
        <v>103</v>
      </c>
      <c r="L710" s="3"/>
      <c r="M710" s="3">
        <f t="shared" si="181"/>
        <v>1</v>
      </c>
      <c r="N710" s="3" t="str">
        <f t="shared" si="182"/>
        <v>Legs</v>
      </c>
      <c r="O710" s="3" t="s">
        <v>48</v>
      </c>
      <c r="P710" s="3" t="s">
        <v>100</v>
      </c>
      <c r="Q710" s="3">
        <v>145</v>
      </c>
      <c r="R710" s="3">
        <v>10</v>
      </c>
      <c r="S710" s="3">
        <v>145</v>
      </c>
      <c r="T710" s="3">
        <v>10</v>
      </c>
      <c r="U710" s="3">
        <v>145</v>
      </c>
      <c r="V710" s="3">
        <v>10</v>
      </c>
      <c r="W710" s="3">
        <v>145</v>
      </c>
      <c r="X710" s="3">
        <v>10</v>
      </c>
      <c r="Y710" s="3"/>
      <c r="Z710" s="3"/>
      <c r="AA710" s="3"/>
      <c r="AB710" s="3"/>
      <c r="AC710" s="3" t="s">
        <v>72</v>
      </c>
      <c r="AD710" s="3">
        <v>195</v>
      </c>
      <c r="AE710" s="3">
        <v>10</v>
      </c>
      <c r="AF710" s="3">
        <v>195</v>
      </c>
      <c r="AG710" s="3">
        <v>10</v>
      </c>
      <c r="AH710" s="3">
        <v>195</v>
      </c>
      <c r="AI710" s="3">
        <v>10</v>
      </c>
      <c r="AJ710" s="3"/>
      <c r="AK710" s="3"/>
      <c r="AL710" s="3"/>
      <c r="AM710" s="3"/>
      <c r="AN710" s="3" t="s">
        <v>107</v>
      </c>
      <c r="AO710" s="3">
        <v>50</v>
      </c>
      <c r="AP710" s="3">
        <v>10</v>
      </c>
      <c r="AQ710" s="3">
        <v>50</v>
      </c>
      <c r="AR710" s="3">
        <v>10</v>
      </c>
      <c r="AS710" s="3">
        <v>50</v>
      </c>
      <c r="AT710" s="3">
        <v>10</v>
      </c>
      <c r="AU710" s="3"/>
      <c r="AV710" s="3"/>
      <c r="AW710" s="3"/>
      <c r="AX710" s="3"/>
      <c r="AY710" s="3" t="s">
        <v>101</v>
      </c>
      <c r="AZ710" s="3">
        <v>180</v>
      </c>
      <c r="BA710" s="3">
        <v>10</v>
      </c>
      <c r="BB710" s="3">
        <v>180</v>
      </c>
      <c r="BC710" s="3">
        <v>10</v>
      </c>
      <c r="BD710" s="3">
        <v>180</v>
      </c>
      <c r="BE710" s="3">
        <v>10</v>
      </c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6">
        <f t="shared" si="183"/>
        <v>5800</v>
      </c>
      <c r="CR710" s="6">
        <f t="shared" si="172"/>
        <v>5850</v>
      </c>
      <c r="CS710" s="6">
        <f t="shared" si="184"/>
        <v>1500</v>
      </c>
      <c r="CT710" s="6">
        <f t="shared" si="173"/>
        <v>5400</v>
      </c>
      <c r="CU710" s="6">
        <f t="shared" si="185"/>
        <v>0</v>
      </c>
      <c r="CV710" s="6"/>
      <c r="CW710" s="6"/>
      <c r="CX710" s="6">
        <f t="shared" si="186"/>
        <v>18550</v>
      </c>
      <c r="CY710" s="3" t="s">
        <v>256</v>
      </c>
    </row>
    <row r="711" spans="1:103" x14ac:dyDescent="0.3">
      <c r="A711" s="2">
        <v>44540</v>
      </c>
      <c r="B711" s="2" t="str">
        <f t="shared" si="174"/>
        <v>Dec</v>
      </c>
      <c r="C711" s="3">
        <f t="shared" si="175"/>
        <v>50</v>
      </c>
      <c r="D711" s="2" t="str">
        <f t="shared" si="176"/>
        <v>Fri</v>
      </c>
      <c r="E711" s="2" t="str">
        <f t="shared" si="177"/>
        <v>2021</v>
      </c>
      <c r="F711" s="3">
        <f t="shared" si="178"/>
        <v>1</v>
      </c>
      <c r="G711" s="3">
        <f t="shared" si="179"/>
        <v>0</v>
      </c>
      <c r="H711" s="3">
        <v>1</v>
      </c>
      <c r="I711" s="3">
        <f t="shared" ca="1" si="180"/>
        <v>1</v>
      </c>
      <c r="J711" s="3" t="s">
        <v>71</v>
      </c>
      <c r="K711" s="3" t="s">
        <v>103</v>
      </c>
      <c r="L711" s="3"/>
      <c r="M711" s="3">
        <f t="shared" si="181"/>
        <v>1</v>
      </c>
      <c r="N711" s="3" t="str">
        <f t="shared" si="182"/>
        <v>Upper</v>
      </c>
      <c r="O711" s="3" t="s">
        <v>49</v>
      </c>
      <c r="P711" s="3" t="s">
        <v>165</v>
      </c>
      <c r="Q711" s="3">
        <v>50</v>
      </c>
      <c r="R711" s="3">
        <v>10</v>
      </c>
      <c r="S711" s="3">
        <v>50</v>
      </c>
      <c r="T711" s="3">
        <v>10</v>
      </c>
      <c r="U711" s="3">
        <v>50</v>
      </c>
      <c r="V711" s="3">
        <v>10</v>
      </c>
      <c r="W711" s="3">
        <v>50</v>
      </c>
      <c r="X711" s="3">
        <v>10</v>
      </c>
      <c r="Y711" s="3"/>
      <c r="Z711" s="3"/>
      <c r="AA711" s="3"/>
      <c r="AB711" s="3"/>
      <c r="AC711" s="3" t="s">
        <v>167</v>
      </c>
      <c r="AD711" s="3">
        <v>42.5</v>
      </c>
      <c r="AE711" s="3">
        <v>10</v>
      </c>
      <c r="AF711" s="3">
        <v>42.5</v>
      </c>
      <c r="AG711" s="3">
        <v>10</v>
      </c>
      <c r="AH711" s="3">
        <v>42.5</v>
      </c>
      <c r="AI711" s="3">
        <v>10</v>
      </c>
      <c r="AJ711" s="3">
        <v>42.5</v>
      </c>
      <c r="AK711" s="3">
        <v>10</v>
      </c>
      <c r="AL711" s="3"/>
      <c r="AM711" s="3"/>
      <c r="AN711" s="3" t="s">
        <v>169</v>
      </c>
      <c r="AO711" s="3">
        <v>22.5</v>
      </c>
      <c r="AP711" s="3">
        <v>10</v>
      </c>
      <c r="AQ711" s="3">
        <v>22.5</v>
      </c>
      <c r="AR711" s="3">
        <v>10</v>
      </c>
      <c r="AS711" s="3">
        <v>22.5</v>
      </c>
      <c r="AT711" s="3">
        <v>10</v>
      </c>
      <c r="AU711" s="3"/>
      <c r="AV711" s="3"/>
      <c r="AW711" s="3"/>
      <c r="AX711" s="3"/>
      <c r="AY711" s="3" t="s">
        <v>201</v>
      </c>
      <c r="AZ711" s="3">
        <v>75</v>
      </c>
      <c r="BA711" s="3">
        <v>10</v>
      </c>
      <c r="BB711" s="3">
        <v>75</v>
      </c>
      <c r="BC711" s="3">
        <v>8</v>
      </c>
      <c r="BD711" s="3">
        <v>75</v>
      </c>
      <c r="BE711" s="3">
        <v>8</v>
      </c>
      <c r="BF711" s="3"/>
      <c r="BG711" s="3"/>
      <c r="BH711" s="3"/>
      <c r="BI711" s="3"/>
      <c r="BJ711" s="3" t="s">
        <v>171</v>
      </c>
      <c r="BK711" s="3">
        <v>40</v>
      </c>
      <c r="BL711" s="3">
        <v>10</v>
      </c>
      <c r="BM711" s="3">
        <v>40</v>
      </c>
      <c r="BN711" s="3">
        <v>9</v>
      </c>
      <c r="BO711" s="3">
        <v>40</v>
      </c>
      <c r="BP711" s="3">
        <v>7</v>
      </c>
      <c r="BQ711" s="3"/>
      <c r="BR711" s="3"/>
      <c r="BS711" s="3"/>
      <c r="BT711" s="3"/>
      <c r="BU711" s="3" t="s">
        <v>142</v>
      </c>
      <c r="BV711" s="3">
        <v>40</v>
      </c>
      <c r="BW711" s="3">
        <v>7</v>
      </c>
      <c r="BX711" s="3">
        <v>40</v>
      </c>
      <c r="BY711" s="3">
        <v>5</v>
      </c>
      <c r="BZ711" s="3">
        <v>40</v>
      </c>
      <c r="CA711" s="3">
        <v>5</v>
      </c>
      <c r="CB711" s="3"/>
      <c r="CC711" s="3"/>
      <c r="CD711" s="3"/>
      <c r="CE711" s="3"/>
      <c r="CF711" s="3" t="s">
        <v>146</v>
      </c>
      <c r="CG711" s="3">
        <v>15</v>
      </c>
      <c r="CH711" s="3">
        <v>10</v>
      </c>
      <c r="CI711" s="3">
        <v>15</v>
      </c>
      <c r="CJ711" s="3">
        <v>10</v>
      </c>
      <c r="CK711" s="3">
        <v>15</v>
      </c>
      <c r="CL711" s="3">
        <v>10</v>
      </c>
      <c r="CM711" s="3"/>
      <c r="CN711" s="3"/>
      <c r="CO711" s="3"/>
      <c r="CP711" s="3"/>
      <c r="CQ711" s="6">
        <f t="shared" si="183"/>
        <v>2000</v>
      </c>
      <c r="CR711" s="6">
        <f t="shared" si="172"/>
        <v>1700</v>
      </c>
      <c r="CS711" s="6">
        <f t="shared" si="184"/>
        <v>675</v>
      </c>
      <c r="CT711" s="6">
        <f t="shared" si="173"/>
        <v>1950</v>
      </c>
      <c r="CU711" s="6">
        <f t="shared" si="185"/>
        <v>1040</v>
      </c>
      <c r="CV711" s="6">
        <f>IFERROR(BV711*BW711, 0)+IFERROR(BX711*BY711, 0)+IFERROR(BZ711*CA711, 0)+IFERROR(CB711*CC711, 0)+IFERROR(CD711*CE711, 0)</f>
        <v>680</v>
      </c>
      <c r="CW711" s="6">
        <f>IFERROR(CG711*CH711, 0)+IFERROR(CI711*CJ711, 0)+IFERROR(CK711*CL711, 0)+IFERROR(CM711*CN711, 0)+IFERROR(CO711*CP711, 0)</f>
        <v>450</v>
      </c>
      <c r="CX711" s="6">
        <f t="shared" si="186"/>
        <v>7365</v>
      </c>
      <c r="CY711" s="3" t="s">
        <v>256</v>
      </c>
    </row>
    <row r="712" spans="1:103" x14ac:dyDescent="0.3">
      <c r="A712" s="2">
        <v>44541</v>
      </c>
      <c r="B712" s="2" t="str">
        <f t="shared" si="174"/>
        <v>Dec</v>
      </c>
      <c r="C712" s="3">
        <f t="shared" si="175"/>
        <v>50</v>
      </c>
      <c r="D712" s="2" t="str">
        <f t="shared" si="176"/>
        <v>Sat</v>
      </c>
      <c r="E712" s="2" t="str">
        <f t="shared" si="177"/>
        <v>2021</v>
      </c>
      <c r="F712" s="3">
        <f t="shared" si="178"/>
        <v>0</v>
      </c>
      <c r="G712" s="3">
        <f t="shared" si="179"/>
        <v>1</v>
      </c>
      <c r="H712" s="3">
        <v>1</v>
      </c>
      <c r="I712" s="3">
        <f t="shared" ca="1" si="180"/>
        <v>1</v>
      </c>
      <c r="J712" s="3" t="s">
        <v>71</v>
      </c>
      <c r="K712" s="3"/>
      <c r="L712" s="3"/>
      <c r="M712" s="3">
        <f t="shared" si="181"/>
        <v>0</v>
      </c>
      <c r="N712" s="3" t="str">
        <f t="shared" si="182"/>
        <v>No Lift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6">
        <f t="shared" si="183"/>
        <v>0</v>
      </c>
      <c r="CR712" s="6">
        <f t="shared" si="172"/>
        <v>0</v>
      </c>
      <c r="CS712" s="6">
        <f t="shared" si="184"/>
        <v>0</v>
      </c>
      <c r="CT712" s="6">
        <f t="shared" si="173"/>
        <v>0</v>
      </c>
      <c r="CU712" s="6">
        <f t="shared" si="185"/>
        <v>0</v>
      </c>
      <c r="CV712" s="6"/>
      <c r="CW712" s="6"/>
      <c r="CX712" s="6">
        <f t="shared" si="186"/>
        <v>0</v>
      </c>
      <c r="CY712" s="3" t="s">
        <v>257</v>
      </c>
    </row>
    <row r="713" spans="1:103" x14ac:dyDescent="0.3">
      <c r="A713" s="2">
        <v>44542</v>
      </c>
      <c r="B713" s="2" t="str">
        <f t="shared" si="174"/>
        <v>Dec</v>
      </c>
      <c r="C713" s="3">
        <f t="shared" si="175"/>
        <v>51</v>
      </c>
      <c r="D713" s="2" t="str">
        <f t="shared" si="176"/>
        <v>Sun</v>
      </c>
      <c r="E713" s="2" t="str">
        <f t="shared" si="177"/>
        <v>2021</v>
      </c>
      <c r="F713" s="3">
        <f t="shared" si="178"/>
        <v>0</v>
      </c>
      <c r="G713" s="3">
        <f t="shared" si="179"/>
        <v>1</v>
      </c>
      <c r="H713" s="3">
        <v>1</v>
      </c>
      <c r="I713" s="3">
        <f t="shared" ca="1" si="180"/>
        <v>1</v>
      </c>
      <c r="J713" s="3" t="s">
        <v>71</v>
      </c>
      <c r="K713" s="3" t="s">
        <v>105</v>
      </c>
      <c r="L713" s="3"/>
      <c r="M713" s="3">
        <f t="shared" si="181"/>
        <v>1</v>
      </c>
      <c r="N713" s="3" t="str">
        <f t="shared" si="182"/>
        <v>Legs</v>
      </c>
      <c r="O713" s="3" t="s">
        <v>45</v>
      </c>
      <c r="P713" s="3" t="s">
        <v>221</v>
      </c>
      <c r="Q713" s="3">
        <v>205</v>
      </c>
      <c r="R713" s="3">
        <v>10</v>
      </c>
      <c r="S713" s="3">
        <v>205</v>
      </c>
      <c r="T713" s="3">
        <v>10</v>
      </c>
      <c r="U713" s="3">
        <v>205</v>
      </c>
      <c r="V713" s="3">
        <v>10</v>
      </c>
      <c r="W713" s="3">
        <v>205</v>
      </c>
      <c r="X713" s="3">
        <v>10</v>
      </c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6">
        <f t="shared" si="183"/>
        <v>8200</v>
      </c>
      <c r="CR713" s="6">
        <f t="shared" si="172"/>
        <v>0</v>
      </c>
      <c r="CS713" s="6">
        <f t="shared" si="184"/>
        <v>0</v>
      </c>
      <c r="CT713" s="6">
        <f t="shared" si="173"/>
        <v>0</v>
      </c>
      <c r="CU713" s="6">
        <f t="shared" si="185"/>
        <v>0</v>
      </c>
      <c r="CV713" s="6"/>
      <c r="CW713" s="6"/>
      <c r="CX713" s="6">
        <f t="shared" si="186"/>
        <v>8200</v>
      </c>
      <c r="CY713" s="3" t="s">
        <v>256</v>
      </c>
    </row>
    <row r="714" spans="1:103" x14ac:dyDescent="0.3">
      <c r="A714" s="2">
        <v>44543</v>
      </c>
      <c r="B714" s="2" t="str">
        <f t="shared" si="174"/>
        <v>Dec</v>
      </c>
      <c r="C714" s="3">
        <f t="shared" si="175"/>
        <v>51</v>
      </c>
      <c r="D714" s="2" t="str">
        <f t="shared" si="176"/>
        <v>Mon</v>
      </c>
      <c r="E714" s="2" t="str">
        <f t="shared" si="177"/>
        <v>2021</v>
      </c>
      <c r="F714" s="3">
        <f t="shared" si="178"/>
        <v>1</v>
      </c>
      <c r="G714" s="3">
        <f t="shared" si="179"/>
        <v>0</v>
      </c>
      <c r="H714" s="3">
        <v>1</v>
      </c>
      <c r="I714" s="3">
        <f t="shared" ca="1" si="180"/>
        <v>1</v>
      </c>
      <c r="J714" s="3" t="s">
        <v>71</v>
      </c>
      <c r="K714" s="3"/>
      <c r="L714" s="3"/>
      <c r="M714" s="3">
        <f t="shared" si="181"/>
        <v>0</v>
      </c>
      <c r="N714" s="3" t="str">
        <f t="shared" si="182"/>
        <v>No Lift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6">
        <f t="shared" si="183"/>
        <v>0</v>
      </c>
      <c r="CR714" s="6">
        <f t="shared" si="172"/>
        <v>0</v>
      </c>
      <c r="CS714" s="6">
        <f t="shared" si="184"/>
        <v>0</v>
      </c>
      <c r="CT714" s="6">
        <f t="shared" si="173"/>
        <v>0</v>
      </c>
      <c r="CU714" s="6">
        <f t="shared" si="185"/>
        <v>0</v>
      </c>
      <c r="CV714" s="6"/>
      <c r="CW714" s="6"/>
      <c r="CX714" s="6">
        <f t="shared" si="186"/>
        <v>0</v>
      </c>
      <c r="CY714" s="3" t="s">
        <v>257</v>
      </c>
    </row>
    <row r="715" spans="1:103" x14ac:dyDescent="0.3">
      <c r="A715" s="2">
        <v>44544</v>
      </c>
      <c r="B715" s="2" t="str">
        <f t="shared" si="174"/>
        <v>Dec</v>
      </c>
      <c r="C715" s="3">
        <f t="shared" si="175"/>
        <v>51</v>
      </c>
      <c r="D715" s="2" t="str">
        <f t="shared" si="176"/>
        <v>Tue</v>
      </c>
      <c r="E715" s="2" t="str">
        <f t="shared" si="177"/>
        <v>2021</v>
      </c>
      <c r="F715" s="3">
        <f t="shared" si="178"/>
        <v>1</v>
      </c>
      <c r="G715" s="3">
        <f t="shared" si="179"/>
        <v>0</v>
      </c>
      <c r="H715" s="3">
        <v>1</v>
      </c>
      <c r="I715" s="3">
        <f t="shared" ca="1" si="180"/>
        <v>1</v>
      </c>
      <c r="J715" s="3" t="s">
        <v>71</v>
      </c>
      <c r="K715" s="3"/>
      <c r="L715" s="3"/>
      <c r="M715" s="3">
        <f t="shared" si="181"/>
        <v>0</v>
      </c>
      <c r="N715" s="3" t="str">
        <f t="shared" si="182"/>
        <v>No Lift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6">
        <f t="shared" si="183"/>
        <v>0</v>
      </c>
      <c r="CR715" s="6">
        <f t="shared" si="172"/>
        <v>0</v>
      </c>
      <c r="CS715" s="6">
        <f t="shared" si="184"/>
        <v>0</v>
      </c>
      <c r="CT715" s="6">
        <f t="shared" si="173"/>
        <v>0</v>
      </c>
      <c r="CU715" s="6">
        <f t="shared" si="185"/>
        <v>0</v>
      </c>
      <c r="CV715" s="6"/>
      <c r="CW715" s="6"/>
      <c r="CX715" s="6">
        <f t="shared" si="186"/>
        <v>0</v>
      </c>
      <c r="CY715" s="3" t="s">
        <v>257</v>
      </c>
    </row>
    <row r="716" spans="1:103" x14ac:dyDescent="0.3">
      <c r="A716" s="2">
        <v>44545</v>
      </c>
      <c r="B716" s="2" t="str">
        <f t="shared" si="174"/>
        <v>Dec</v>
      </c>
      <c r="C716" s="3">
        <f t="shared" si="175"/>
        <v>51</v>
      </c>
      <c r="D716" s="2" t="str">
        <f t="shared" si="176"/>
        <v>Wed</v>
      </c>
      <c r="E716" s="2" t="str">
        <f t="shared" si="177"/>
        <v>2021</v>
      </c>
      <c r="F716" s="3">
        <f t="shared" si="178"/>
        <v>1</v>
      </c>
      <c r="G716" s="3">
        <f t="shared" si="179"/>
        <v>0</v>
      </c>
      <c r="H716" s="3">
        <v>1</v>
      </c>
      <c r="I716" s="3">
        <f t="shared" ca="1" si="180"/>
        <v>1</v>
      </c>
      <c r="J716" s="3" t="s">
        <v>71</v>
      </c>
      <c r="K716" s="3"/>
      <c r="L716" s="3"/>
      <c r="M716" s="3">
        <f t="shared" si="181"/>
        <v>1</v>
      </c>
      <c r="N716" s="3" t="str">
        <f t="shared" si="182"/>
        <v>Upper</v>
      </c>
      <c r="O716" s="3" t="s">
        <v>46</v>
      </c>
      <c r="P716" s="3" t="s">
        <v>246</v>
      </c>
      <c r="Q716" s="3">
        <v>60</v>
      </c>
      <c r="R716" s="3">
        <v>10</v>
      </c>
      <c r="S716" s="3">
        <v>65</v>
      </c>
      <c r="T716" s="3">
        <v>10</v>
      </c>
      <c r="U716" s="3">
        <v>65</v>
      </c>
      <c r="V716" s="3">
        <v>10</v>
      </c>
      <c r="W716" s="3">
        <v>70</v>
      </c>
      <c r="X716" s="3">
        <v>8</v>
      </c>
      <c r="Y716" s="3">
        <v>70</v>
      </c>
      <c r="Z716" s="3">
        <v>2</v>
      </c>
      <c r="AA716" s="3"/>
      <c r="AB716" s="3"/>
      <c r="AC716" s="3" t="s">
        <v>241</v>
      </c>
      <c r="AD716" s="3">
        <v>25</v>
      </c>
      <c r="AE716" s="3">
        <v>10</v>
      </c>
      <c r="AF716" s="3">
        <v>25</v>
      </c>
      <c r="AG716" s="3">
        <v>10</v>
      </c>
      <c r="AH716" s="3">
        <v>25</v>
      </c>
      <c r="AI716" s="3">
        <v>10</v>
      </c>
      <c r="AJ716" s="3">
        <v>25</v>
      </c>
      <c r="AK716" s="3">
        <v>10</v>
      </c>
      <c r="AL716" s="3"/>
      <c r="AM716" s="3"/>
      <c r="AN716" s="3" t="s">
        <v>242</v>
      </c>
      <c r="AO716" s="3">
        <v>32.5</v>
      </c>
      <c r="AP716" s="3">
        <v>10</v>
      </c>
      <c r="AQ716" s="3">
        <v>32.5</v>
      </c>
      <c r="AR716" s="3">
        <v>10</v>
      </c>
      <c r="AS716" s="3">
        <v>32.5</v>
      </c>
      <c r="AT716" s="3">
        <v>10</v>
      </c>
      <c r="AU716" s="3"/>
      <c r="AV716" s="3"/>
      <c r="AW716" s="3"/>
      <c r="AX716" s="3"/>
      <c r="AY716" s="3" t="s">
        <v>245</v>
      </c>
      <c r="AZ716" s="3">
        <v>15</v>
      </c>
      <c r="BA716" s="3">
        <v>10</v>
      </c>
      <c r="BB716" s="3">
        <v>10</v>
      </c>
      <c r="BC716" s="3">
        <v>10</v>
      </c>
      <c r="BD716" s="3">
        <v>10</v>
      </c>
      <c r="BE716" s="3">
        <v>10</v>
      </c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6">
        <f t="shared" si="183"/>
        <v>2600</v>
      </c>
      <c r="CR716" s="6">
        <f t="shared" si="172"/>
        <v>1000</v>
      </c>
      <c r="CS716" s="6">
        <f t="shared" si="184"/>
        <v>975</v>
      </c>
      <c r="CT716" s="6">
        <f t="shared" si="173"/>
        <v>350</v>
      </c>
      <c r="CU716" s="6">
        <f t="shared" si="185"/>
        <v>0</v>
      </c>
      <c r="CV716" s="6"/>
      <c r="CW716" s="6"/>
      <c r="CX716" s="6">
        <f t="shared" si="186"/>
        <v>4925</v>
      </c>
      <c r="CY716" s="3" t="s">
        <v>256</v>
      </c>
    </row>
    <row r="717" spans="1:103" x14ac:dyDescent="0.3">
      <c r="A717" s="2">
        <v>44546</v>
      </c>
      <c r="B717" s="2" t="str">
        <f t="shared" si="174"/>
        <v>Dec</v>
      </c>
      <c r="C717" s="3">
        <f t="shared" si="175"/>
        <v>51</v>
      </c>
      <c r="D717" s="2" t="str">
        <f t="shared" si="176"/>
        <v>Thu</v>
      </c>
      <c r="E717" s="2" t="str">
        <f t="shared" si="177"/>
        <v>2021</v>
      </c>
      <c r="F717" s="3">
        <f t="shared" si="178"/>
        <v>1</v>
      </c>
      <c r="G717" s="3">
        <f t="shared" si="179"/>
        <v>0</v>
      </c>
      <c r="H717" s="3">
        <v>1</v>
      </c>
      <c r="I717" s="3">
        <f t="shared" ca="1" si="180"/>
        <v>1</v>
      </c>
      <c r="J717" s="3" t="s">
        <v>71</v>
      </c>
      <c r="K717" s="3" t="s">
        <v>103</v>
      </c>
      <c r="L717" s="3" t="s">
        <v>118</v>
      </c>
      <c r="M717" s="3">
        <f t="shared" si="181"/>
        <v>1</v>
      </c>
      <c r="N717" s="3" t="str">
        <f t="shared" si="182"/>
        <v>Legs</v>
      </c>
      <c r="O717" s="3" t="s">
        <v>48</v>
      </c>
      <c r="P717" s="3" t="s">
        <v>100</v>
      </c>
      <c r="Q717" s="3">
        <v>95</v>
      </c>
      <c r="R717" s="3">
        <v>10</v>
      </c>
      <c r="S717" s="3">
        <v>95</v>
      </c>
      <c r="T717" s="3">
        <v>10</v>
      </c>
      <c r="U717" s="3">
        <v>95</v>
      </c>
      <c r="V717" s="3">
        <v>10</v>
      </c>
      <c r="W717" s="3">
        <v>95</v>
      </c>
      <c r="X717" s="3">
        <v>10</v>
      </c>
      <c r="Y717" s="3"/>
      <c r="Z717" s="3"/>
      <c r="AA717" s="3"/>
      <c r="AB717" s="3"/>
      <c r="AC717" s="3" t="s">
        <v>72</v>
      </c>
      <c r="AD717" s="3">
        <v>95</v>
      </c>
      <c r="AE717" s="3">
        <v>10</v>
      </c>
      <c r="AF717" s="3">
        <v>95</v>
      </c>
      <c r="AG717" s="3">
        <v>10</v>
      </c>
      <c r="AH717" s="3">
        <v>95</v>
      </c>
      <c r="AI717" s="3">
        <v>10</v>
      </c>
      <c r="AJ717" s="3"/>
      <c r="AK717" s="3"/>
      <c r="AL717" s="3"/>
      <c r="AM717" s="3"/>
      <c r="AN717" s="3" t="s">
        <v>107</v>
      </c>
      <c r="AO717" s="3">
        <v>25</v>
      </c>
      <c r="AP717" s="3">
        <v>10</v>
      </c>
      <c r="AQ717" s="3">
        <v>25</v>
      </c>
      <c r="AR717" s="3">
        <v>10</v>
      </c>
      <c r="AS717" s="3">
        <v>25</v>
      </c>
      <c r="AT717" s="3">
        <v>10</v>
      </c>
      <c r="AU717" s="3"/>
      <c r="AV717" s="3"/>
      <c r="AW717" s="3"/>
      <c r="AX717" s="3"/>
      <c r="AY717" s="3" t="s">
        <v>101</v>
      </c>
      <c r="AZ717" s="3">
        <v>90</v>
      </c>
      <c r="BA717" s="3">
        <v>10</v>
      </c>
      <c r="BB717" s="3">
        <v>90</v>
      </c>
      <c r="BC717" s="3">
        <v>10</v>
      </c>
      <c r="BD717" s="3">
        <v>90</v>
      </c>
      <c r="BE717" s="3">
        <v>10</v>
      </c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6">
        <f t="shared" si="183"/>
        <v>3800</v>
      </c>
      <c r="CR717" s="6">
        <f t="shared" si="172"/>
        <v>2850</v>
      </c>
      <c r="CS717" s="6">
        <f t="shared" si="184"/>
        <v>750</v>
      </c>
      <c r="CT717" s="6">
        <f t="shared" si="173"/>
        <v>2700</v>
      </c>
      <c r="CU717" s="6">
        <f t="shared" si="185"/>
        <v>0</v>
      </c>
      <c r="CV717" s="6"/>
      <c r="CW717" s="6"/>
      <c r="CX717" s="6">
        <f t="shared" si="186"/>
        <v>10100</v>
      </c>
      <c r="CY717" s="3" t="s">
        <v>256</v>
      </c>
    </row>
    <row r="718" spans="1:103" x14ac:dyDescent="0.3">
      <c r="A718" s="2">
        <v>44547</v>
      </c>
      <c r="B718" s="2" t="str">
        <f t="shared" si="174"/>
        <v>Dec</v>
      </c>
      <c r="C718" s="3">
        <f t="shared" si="175"/>
        <v>51</v>
      </c>
      <c r="D718" s="2" t="str">
        <f t="shared" si="176"/>
        <v>Fri</v>
      </c>
      <c r="E718" s="2" t="str">
        <f t="shared" si="177"/>
        <v>2021</v>
      </c>
      <c r="F718" s="3">
        <f t="shared" si="178"/>
        <v>1</v>
      </c>
      <c r="G718" s="3">
        <f t="shared" si="179"/>
        <v>0</v>
      </c>
      <c r="H718" s="3">
        <v>1</v>
      </c>
      <c r="I718" s="3">
        <f t="shared" ca="1" si="180"/>
        <v>1</v>
      </c>
      <c r="J718" s="3" t="s">
        <v>71</v>
      </c>
      <c r="K718" s="3" t="s">
        <v>103</v>
      </c>
      <c r="L718" s="3" t="s">
        <v>118</v>
      </c>
      <c r="M718" s="3">
        <f t="shared" si="181"/>
        <v>1</v>
      </c>
      <c r="N718" s="3" t="str">
        <f t="shared" si="182"/>
        <v>Upper</v>
      </c>
      <c r="O718" s="3" t="s">
        <v>49</v>
      </c>
      <c r="P718" s="3" t="s">
        <v>165</v>
      </c>
      <c r="Q718" s="3">
        <v>25</v>
      </c>
      <c r="R718" s="3">
        <v>10</v>
      </c>
      <c r="S718" s="3">
        <v>25</v>
      </c>
      <c r="T718" s="3">
        <v>10</v>
      </c>
      <c r="U718" s="3">
        <v>25</v>
      </c>
      <c r="V718" s="3">
        <v>10</v>
      </c>
      <c r="W718" s="3">
        <v>25</v>
      </c>
      <c r="X718" s="3">
        <v>10</v>
      </c>
      <c r="Y718" s="3"/>
      <c r="Z718" s="3"/>
      <c r="AA718" s="3"/>
      <c r="AB718" s="3"/>
      <c r="AC718" s="3" t="s">
        <v>167</v>
      </c>
      <c r="AD718" s="3">
        <v>22.5</v>
      </c>
      <c r="AE718" s="3">
        <v>10</v>
      </c>
      <c r="AF718" s="3">
        <v>22.5</v>
      </c>
      <c r="AG718" s="3">
        <v>10</v>
      </c>
      <c r="AH718" s="3">
        <v>22.5</v>
      </c>
      <c r="AI718" s="3">
        <v>10</v>
      </c>
      <c r="AJ718" s="3">
        <v>22.5</v>
      </c>
      <c r="AK718" s="3">
        <v>10</v>
      </c>
      <c r="AL718" s="3"/>
      <c r="AM718" s="3"/>
      <c r="AN718" s="3" t="s">
        <v>169</v>
      </c>
      <c r="AO718" s="3">
        <v>12.5</v>
      </c>
      <c r="AP718" s="3">
        <v>10</v>
      </c>
      <c r="AQ718" s="3">
        <v>12.5</v>
      </c>
      <c r="AR718" s="3">
        <v>10</v>
      </c>
      <c r="AS718" s="3">
        <v>12.5</v>
      </c>
      <c r="AT718" s="3">
        <v>10</v>
      </c>
      <c r="AU718" s="3"/>
      <c r="AV718" s="3"/>
      <c r="AW718" s="3"/>
      <c r="AX718" s="3"/>
      <c r="AY718" s="3" t="s">
        <v>201</v>
      </c>
      <c r="AZ718" s="3">
        <v>45</v>
      </c>
      <c r="BA718" s="3">
        <v>10</v>
      </c>
      <c r="BB718" s="3">
        <v>45</v>
      </c>
      <c r="BC718" s="3">
        <v>10</v>
      </c>
      <c r="BD718" s="3">
        <v>45</v>
      </c>
      <c r="BE718" s="3">
        <v>10</v>
      </c>
      <c r="BF718" s="3"/>
      <c r="BG718" s="3"/>
      <c r="BH718" s="3"/>
      <c r="BI718" s="3"/>
      <c r="BJ718" s="3" t="s">
        <v>171</v>
      </c>
      <c r="BK718" s="3">
        <v>20</v>
      </c>
      <c r="BL718" s="3">
        <v>10</v>
      </c>
      <c r="BM718" s="3">
        <v>20</v>
      </c>
      <c r="BN718" s="3">
        <v>10</v>
      </c>
      <c r="BO718" s="3">
        <v>20</v>
      </c>
      <c r="BP718" s="3">
        <v>10</v>
      </c>
      <c r="BQ718" s="3"/>
      <c r="BR718" s="3"/>
      <c r="BS718" s="3"/>
      <c r="BT718" s="3"/>
      <c r="BU718" s="3" t="s">
        <v>142</v>
      </c>
      <c r="BV718" s="3">
        <v>20</v>
      </c>
      <c r="BW718" s="3">
        <v>10</v>
      </c>
      <c r="BX718" s="3">
        <v>20</v>
      </c>
      <c r="BY718" s="3">
        <v>10</v>
      </c>
      <c r="BZ718" s="3">
        <v>20</v>
      </c>
      <c r="CA718" s="3">
        <v>10</v>
      </c>
      <c r="CB718" s="3"/>
      <c r="CC718" s="3"/>
      <c r="CD718" s="3"/>
      <c r="CE718" s="3"/>
      <c r="CF718" s="3" t="s">
        <v>146</v>
      </c>
      <c r="CG718" s="3">
        <v>5</v>
      </c>
      <c r="CH718" s="3">
        <v>10</v>
      </c>
      <c r="CI718" s="3">
        <v>5</v>
      </c>
      <c r="CJ718" s="3">
        <v>10</v>
      </c>
      <c r="CK718" s="3">
        <v>5</v>
      </c>
      <c r="CL718" s="3">
        <v>10</v>
      </c>
      <c r="CM718" s="3"/>
      <c r="CN718" s="3"/>
      <c r="CO718" s="3"/>
      <c r="CP718" s="3"/>
      <c r="CQ718" s="6">
        <f t="shared" si="183"/>
        <v>1000</v>
      </c>
      <c r="CR718" s="6">
        <f t="shared" si="172"/>
        <v>900</v>
      </c>
      <c r="CS718" s="6">
        <f t="shared" si="184"/>
        <v>375</v>
      </c>
      <c r="CT718" s="6">
        <f t="shared" si="173"/>
        <v>1350</v>
      </c>
      <c r="CU718" s="6">
        <f t="shared" si="185"/>
        <v>600</v>
      </c>
      <c r="CV718" s="6">
        <f>IFERROR(BV718*BW718, 0)+IFERROR(BX718*BY718, 0)+IFERROR(BZ718*CA718, 0)+IFERROR(CB718*CC718, 0)+IFERROR(CD718*CE718, 0)</f>
        <v>600</v>
      </c>
      <c r="CW718" s="6">
        <f>IFERROR(CG718*CH718, 0)+IFERROR(CI718*CJ718, 0)+IFERROR(CK718*CL718, 0)+IFERROR(CM718*CN718, 0)+IFERROR(CO718*CP718, 0)</f>
        <v>150</v>
      </c>
      <c r="CX718" s="6">
        <f t="shared" si="186"/>
        <v>4225</v>
      </c>
      <c r="CY718" s="3" t="s">
        <v>256</v>
      </c>
    </row>
    <row r="719" spans="1:103" x14ac:dyDescent="0.3">
      <c r="A719" s="2">
        <v>44548</v>
      </c>
      <c r="B719" s="2" t="str">
        <f t="shared" si="174"/>
        <v>Dec</v>
      </c>
      <c r="C719" s="3">
        <f t="shared" si="175"/>
        <v>51</v>
      </c>
      <c r="D719" s="2" t="str">
        <f t="shared" si="176"/>
        <v>Sat</v>
      </c>
      <c r="E719" s="2" t="str">
        <f t="shared" si="177"/>
        <v>2021</v>
      </c>
      <c r="F719" s="3">
        <f t="shared" si="178"/>
        <v>0</v>
      </c>
      <c r="G719" s="3">
        <f t="shared" si="179"/>
        <v>1</v>
      </c>
      <c r="H719" s="3">
        <v>1</v>
      </c>
      <c r="I719" s="3">
        <f t="shared" ca="1" si="180"/>
        <v>1</v>
      </c>
      <c r="J719" s="3" t="s">
        <v>71</v>
      </c>
      <c r="K719" s="3"/>
      <c r="L719" s="3"/>
      <c r="M719" s="3">
        <f t="shared" si="181"/>
        <v>0</v>
      </c>
      <c r="N719" s="3" t="str">
        <f t="shared" si="182"/>
        <v>No Lift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6">
        <f t="shared" si="183"/>
        <v>0</v>
      </c>
      <c r="CR719" s="6">
        <f t="shared" si="172"/>
        <v>0</v>
      </c>
      <c r="CS719" s="6">
        <f t="shared" si="184"/>
        <v>0</v>
      </c>
      <c r="CT719" s="6">
        <f t="shared" si="173"/>
        <v>0</v>
      </c>
      <c r="CU719" s="6">
        <f t="shared" si="185"/>
        <v>0</v>
      </c>
      <c r="CV719" s="6"/>
      <c r="CW719" s="6"/>
      <c r="CX719" s="6">
        <f t="shared" si="186"/>
        <v>0</v>
      </c>
      <c r="CY719" s="3" t="s">
        <v>257</v>
      </c>
    </row>
    <row r="720" spans="1:103" x14ac:dyDescent="0.3">
      <c r="A720" s="2">
        <v>44549</v>
      </c>
      <c r="B720" s="2" t="str">
        <f t="shared" si="174"/>
        <v>Dec</v>
      </c>
      <c r="C720" s="3">
        <f t="shared" si="175"/>
        <v>52</v>
      </c>
      <c r="D720" s="2" t="str">
        <f t="shared" si="176"/>
        <v>Sun</v>
      </c>
      <c r="E720" s="2" t="str">
        <f t="shared" si="177"/>
        <v>2021</v>
      </c>
      <c r="F720" s="3">
        <f t="shared" si="178"/>
        <v>0</v>
      </c>
      <c r="G720" s="3">
        <f t="shared" si="179"/>
        <v>1</v>
      </c>
      <c r="H720" s="3">
        <v>1</v>
      </c>
      <c r="I720" s="3">
        <f t="shared" ca="1" si="180"/>
        <v>1</v>
      </c>
      <c r="J720" s="3" t="s">
        <v>71</v>
      </c>
      <c r="K720" s="3"/>
      <c r="L720" s="3"/>
      <c r="M720" s="3">
        <f t="shared" si="181"/>
        <v>0</v>
      </c>
      <c r="N720" s="3" t="str">
        <f t="shared" si="182"/>
        <v>No Lift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6">
        <f t="shared" si="183"/>
        <v>0</v>
      </c>
      <c r="CR720" s="6">
        <f t="shared" si="172"/>
        <v>0</v>
      </c>
      <c r="CS720" s="6">
        <f t="shared" si="184"/>
        <v>0</v>
      </c>
      <c r="CT720" s="6">
        <f t="shared" si="173"/>
        <v>0</v>
      </c>
      <c r="CU720" s="6">
        <f t="shared" si="185"/>
        <v>0</v>
      </c>
      <c r="CV720" s="6"/>
      <c r="CW720" s="6"/>
      <c r="CX720" s="6">
        <f t="shared" si="186"/>
        <v>0</v>
      </c>
      <c r="CY720" s="3" t="s">
        <v>257</v>
      </c>
    </row>
    <row r="721" spans="1:103" x14ac:dyDescent="0.3">
      <c r="A721" s="2">
        <v>44550</v>
      </c>
      <c r="B721" s="2" t="str">
        <f t="shared" si="174"/>
        <v>Dec</v>
      </c>
      <c r="C721" s="3">
        <f t="shared" si="175"/>
        <v>52</v>
      </c>
      <c r="D721" s="2" t="str">
        <f t="shared" si="176"/>
        <v>Mon</v>
      </c>
      <c r="E721" s="2" t="str">
        <f t="shared" si="177"/>
        <v>2021</v>
      </c>
      <c r="F721" s="3">
        <f t="shared" si="178"/>
        <v>1</v>
      </c>
      <c r="G721" s="3">
        <f t="shared" si="179"/>
        <v>0</v>
      </c>
      <c r="H721" s="3">
        <v>1</v>
      </c>
      <c r="I721" s="3">
        <f t="shared" ca="1" si="180"/>
        <v>1</v>
      </c>
      <c r="J721" s="3" t="s">
        <v>71</v>
      </c>
      <c r="K721" s="3"/>
      <c r="L721" s="3"/>
      <c r="M721" s="3">
        <f t="shared" si="181"/>
        <v>0</v>
      </c>
      <c r="N721" s="3" t="str">
        <f t="shared" si="182"/>
        <v>No Lift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6">
        <f t="shared" si="183"/>
        <v>0</v>
      </c>
      <c r="CR721" s="6">
        <f t="shared" si="172"/>
        <v>0</v>
      </c>
      <c r="CS721" s="6">
        <f t="shared" si="184"/>
        <v>0</v>
      </c>
      <c r="CT721" s="6">
        <f t="shared" si="173"/>
        <v>0</v>
      </c>
      <c r="CU721" s="6">
        <f t="shared" si="185"/>
        <v>0</v>
      </c>
      <c r="CV721" s="6"/>
      <c r="CW721" s="6"/>
      <c r="CX721" s="6">
        <f t="shared" si="186"/>
        <v>0</v>
      </c>
      <c r="CY721" s="3" t="s">
        <v>257</v>
      </c>
    </row>
    <row r="722" spans="1:103" x14ac:dyDescent="0.3">
      <c r="A722" s="2">
        <v>44551</v>
      </c>
      <c r="B722" s="2" t="str">
        <f t="shared" si="174"/>
        <v>Dec</v>
      </c>
      <c r="C722" s="3">
        <f t="shared" si="175"/>
        <v>52</v>
      </c>
      <c r="D722" s="2" t="str">
        <f t="shared" si="176"/>
        <v>Tue</v>
      </c>
      <c r="E722" s="2" t="str">
        <f t="shared" si="177"/>
        <v>2021</v>
      </c>
      <c r="F722" s="3">
        <f t="shared" si="178"/>
        <v>1</v>
      </c>
      <c r="G722" s="3">
        <f t="shared" si="179"/>
        <v>0</v>
      </c>
      <c r="H722" s="3">
        <v>1</v>
      </c>
      <c r="I722" s="3">
        <f t="shared" ca="1" si="180"/>
        <v>1</v>
      </c>
      <c r="J722" s="3" t="s">
        <v>71</v>
      </c>
      <c r="K722" s="3" t="s">
        <v>103</v>
      </c>
      <c r="L722" s="3"/>
      <c r="M722" s="3">
        <f t="shared" si="181"/>
        <v>1</v>
      </c>
      <c r="N722" s="3" t="str">
        <f t="shared" si="182"/>
        <v>Legs</v>
      </c>
      <c r="O722" s="3" t="s">
        <v>45</v>
      </c>
      <c r="P722" s="3" t="s">
        <v>221</v>
      </c>
      <c r="Q722" s="3">
        <v>205</v>
      </c>
      <c r="R722" s="3">
        <v>10</v>
      </c>
      <c r="S722" s="3">
        <v>205</v>
      </c>
      <c r="T722" s="3">
        <v>10</v>
      </c>
      <c r="U722" s="3">
        <v>215</v>
      </c>
      <c r="V722" s="3">
        <v>10</v>
      </c>
      <c r="W722" s="3">
        <v>215</v>
      </c>
      <c r="X722" s="3">
        <v>8</v>
      </c>
      <c r="Y722" s="3">
        <v>215</v>
      </c>
      <c r="Z722" s="3">
        <v>2</v>
      </c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6">
        <f t="shared" si="183"/>
        <v>8400</v>
      </c>
      <c r="CR722" s="6">
        <f t="shared" si="172"/>
        <v>0</v>
      </c>
      <c r="CS722" s="6">
        <f t="shared" si="184"/>
        <v>0</v>
      </c>
      <c r="CT722" s="6">
        <f t="shared" si="173"/>
        <v>0</v>
      </c>
      <c r="CU722" s="6">
        <f t="shared" si="185"/>
        <v>0</v>
      </c>
      <c r="CV722" s="6"/>
      <c r="CW722" s="6"/>
      <c r="CX722" s="6">
        <f t="shared" si="186"/>
        <v>8400</v>
      </c>
      <c r="CY722" s="3" t="s">
        <v>256</v>
      </c>
    </row>
    <row r="723" spans="1:103" x14ac:dyDescent="0.3">
      <c r="A723" s="2">
        <v>44552</v>
      </c>
      <c r="B723" s="2" t="str">
        <f t="shared" si="174"/>
        <v>Dec</v>
      </c>
      <c r="C723" s="3">
        <f t="shared" si="175"/>
        <v>52</v>
      </c>
      <c r="D723" s="2" t="str">
        <f t="shared" si="176"/>
        <v>Wed</v>
      </c>
      <c r="E723" s="2" t="str">
        <f t="shared" si="177"/>
        <v>2021</v>
      </c>
      <c r="F723" s="3">
        <f t="shared" si="178"/>
        <v>1</v>
      </c>
      <c r="G723" s="3">
        <f t="shared" si="179"/>
        <v>0</v>
      </c>
      <c r="H723" s="3">
        <v>1</v>
      </c>
      <c r="I723" s="3">
        <f t="shared" ca="1" si="180"/>
        <v>1</v>
      </c>
      <c r="J723" s="3" t="s">
        <v>71</v>
      </c>
      <c r="K723" s="3"/>
      <c r="L723" s="3"/>
      <c r="M723" s="3">
        <f t="shared" si="181"/>
        <v>0</v>
      </c>
      <c r="N723" s="3" t="str">
        <f t="shared" si="182"/>
        <v>No Lift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6">
        <f t="shared" si="183"/>
        <v>0</v>
      </c>
      <c r="CR723" s="6">
        <f t="shared" si="172"/>
        <v>0</v>
      </c>
      <c r="CS723" s="6">
        <f t="shared" si="184"/>
        <v>0</v>
      </c>
      <c r="CT723" s="6">
        <f t="shared" si="173"/>
        <v>0</v>
      </c>
      <c r="CU723" s="6">
        <f t="shared" si="185"/>
        <v>0</v>
      </c>
      <c r="CV723" s="6"/>
      <c r="CW723" s="6"/>
      <c r="CX723" s="6">
        <f t="shared" si="186"/>
        <v>0</v>
      </c>
      <c r="CY723" s="3" t="s">
        <v>257</v>
      </c>
    </row>
    <row r="724" spans="1:103" x14ac:dyDescent="0.3">
      <c r="A724" s="2">
        <v>44553</v>
      </c>
      <c r="B724" s="2" t="str">
        <f t="shared" si="174"/>
        <v>Dec</v>
      </c>
      <c r="C724" s="3">
        <f t="shared" si="175"/>
        <v>52</v>
      </c>
      <c r="D724" s="2" t="str">
        <f t="shared" si="176"/>
        <v>Thu</v>
      </c>
      <c r="E724" s="2" t="str">
        <f t="shared" si="177"/>
        <v>2021</v>
      </c>
      <c r="F724" s="3">
        <f t="shared" si="178"/>
        <v>1</v>
      </c>
      <c r="G724" s="3">
        <f t="shared" si="179"/>
        <v>0</v>
      </c>
      <c r="H724" s="3">
        <v>1</v>
      </c>
      <c r="I724" s="3">
        <f t="shared" ca="1" si="180"/>
        <v>1</v>
      </c>
      <c r="J724" s="3" t="s">
        <v>71</v>
      </c>
      <c r="K724" s="3"/>
      <c r="L724" s="3"/>
      <c r="M724" s="3">
        <f t="shared" si="181"/>
        <v>1</v>
      </c>
      <c r="N724" s="3" t="str">
        <f t="shared" si="182"/>
        <v>Upper</v>
      </c>
      <c r="O724" s="3" t="s">
        <v>46</v>
      </c>
      <c r="P724" s="3" t="s">
        <v>246</v>
      </c>
      <c r="Q724" s="3">
        <v>90</v>
      </c>
      <c r="R724" s="3">
        <v>10</v>
      </c>
      <c r="S724" s="3">
        <v>90</v>
      </c>
      <c r="T724" s="3">
        <v>10</v>
      </c>
      <c r="U724" s="3">
        <v>90</v>
      </c>
      <c r="V724" s="3">
        <v>10</v>
      </c>
      <c r="W724" s="3">
        <v>90</v>
      </c>
      <c r="X724" s="3">
        <v>10</v>
      </c>
      <c r="Y724" s="3"/>
      <c r="Z724" s="3"/>
      <c r="AA724" s="3"/>
      <c r="AB724" s="3"/>
      <c r="AC724" s="3" t="s">
        <v>241</v>
      </c>
      <c r="AD724" s="3">
        <v>25</v>
      </c>
      <c r="AE724" s="3">
        <v>10</v>
      </c>
      <c r="AF724" s="3">
        <v>25</v>
      </c>
      <c r="AG724" s="3">
        <v>10</v>
      </c>
      <c r="AH724" s="3">
        <v>25</v>
      </c>
      <c r="AI724" s="3">
        <v>10</v>
      </c>
      <c r="AJ724" s="3">
        <v>25</v>
      </c>
      <c r="AK724" s="3">
        <v>10</v>
      </c>
      <c r="AL724" s="3"/>
      <c r="AM724" s="3"/>
      <c r="AN724" s="3" t="s">
        <v>242</v>
      </c>
      <c r="AO724" s="3">
        <v>60</v>
      </c>
      <c r="AP724" s="3">
        <v>10</v>
      </c>
      <c r="AQ724" s="3">
        <v>60</v>
      </c>
      <c r="AR724" s="3">
        <v>10</v>
      </c>
      <c r="AS724" s="3">
        <v>60</v>
      </c>
      <c r="AT724" s="3">
        <v>8</v>
      </c>
      <c r="AU724" s="3">
        <v>60</v>
      </c>
      <c r="AV724" s="3">
        <v>2</v>
      </c>
      <c r="AW724" s="3"/>
      <c r="AX724" s="3"/>
      <c r="AY724" s="3" t="s">
        <v>245</v>
      </c>
      <c r="AZ724" s="3">
        <v>20</v>
      </c>
      <c r="BA724" s="3">
        <v>10</v>
      </c>
      <c r="BB724" s="3">
        <v>20</v>
      </c>
      <c r="BC724" s="3">
        <v>10</v>
      </c>
      <c r="BD724" s="3">
        <v>30</v>
      </c>
      <c r="BE724" s="3">
        <v>10</v>
      </c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6">
        <f t="shared" si="183"/>
        <v>3600</v>
      </c>
      <c r="CR724" s="6">
        <f t="shared" si="172"/>
        <v>1000</v>
      </c>
      <c r="CS724" s="6">
        <f t="shared" si="184"/>
        <v>1800</v>
      </c>
      <c r="CT724" s="6">
        <f t="shared" si="173"/>
        <v>700</v>
      </c>
      <c r="CU724" s="6">
        <f t="shared" si="185"/>
        <v>0</v>
      </c>
      <c r="CV724" s="6"/>
      <c r="CW724" s="6"/>
      <c r="CX724" s="6">
        <f t="shared" si="186"/>
        <v>7100</v>
      </c>
      <c r="CY724" s="3" t="s">
        <v>256</v>
      </c>
    </row>
    <row r="725" spans="1:103" x14ac:dyDescent="0.3">
      <c r="A725" s="2">
        <v>44554</v>
      </c>
      <c r="B725" s="2" t="str">
        <f t="shared" si="174"/>
        <v>Dec</v>
      </c>
      <c r="C725" s="3">
        <f t="shared" si="175"/>
        <v>52</v>
      </c>
      <c r="D725" s="2" t="str">
        <f t="shared" si="176"/>
        <v>Fri</v>
      </c>
      <c r="E725" s="2" t="str">
        <f t="shared" si="177"/>
        <v>2021</v>
      </c>
      <c r="F725" s="3">
        <f t="shared" si="178"/>
        <v>1</v>
      </c>
      <c r="G725" s="3">
        <f t="shared" si="179"/>
        <v>0</v>
      </c>
      <c r="H725" s="3">
        <v>1</v>
      </c>
      <c r="I725" s="3">
        <f t="shared" ca="1" si="180"/>
        <v>1</v>
      </c>
      <c r="J725" s="3" t="s">
        <v>71</v>
      </c>
      <c r="K725" s="3"/>
      <c r="L725" s="3"/>
      <c r="M725" s="3">
        <f t="shared" si="181"/>
        <v>0</v>
      </c>
      <c r="N725" s="3" t="str">
        <f t="shared" si="182"/>
        <v>No Lift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6">
        <f t="shared" si="183"/>
        <v>0</v>
      </c>
      <c r="CR725" s="6">
        <f t="shared" si="172"/>
        <v>0</v>
      </c>
      <c r="CS725" s="6">
        <f t="shared" si="184"/>
        <v>0</v>
      </c>
      <c r="CT725" s="6">
        <f t="shared" si="173"/>
        <v>0</v>
      </c>
      <c r="CU725" s="6">
        <f t="shared" si="185"/>
        <v>0</v>
      </c>
      <c r="CV725" s="6"/>
      <c r="CW725" s="6"/>
      <c r="CX725" s="6">
        <f t="shared" si="186"/>
        <v>0</v>
      </c>
      <c r="CY725" s="3" t="s">
        <v>257</v>
      </c>
    </row>
    <row r="726" spans="1:103" x14ac:dyDescent="0.3">
      <c r="A726" s="2">
        <v>44555</v>
      </c>
      <c r="B726" s="2" t="str">
        <f t="shared" si="174"/>
        <v>Dec</v>
      </c>
      <c r="C726" s="3">
        <f t="shared" si="175"/>
        <v>52</v>
      </c>
      <c r="D726" s="2" t="str">
        <f t="shared" si="176"/>
        <v>Sat</v>
      </c>
      <c r="E726" s="2" t="str">
        <f t="shared" si="177"/>
        <v>2021</v>
      </c>
      <c r="F726" s="3">
        <f t="shared" si="178"/>
        <v>0</v>
      </c>
      <c r="G726" s="3">
        <f t="shared" si="179"/>
        <v>1</v>
      </c>
      <c r="H726" s="3">
        <v>1</v>
      </c>
      <c r="I726" s="3">
        <f t="shared" ca="1" si="180"/>
        <v>1</v>
      </c>
      <c r="J726" s="3" t="s">
        <v>71</v>
      </c>
      <c r="K726" s="3"/>
      <c r="L726" s="3"/>
      <c r="M726" s="3">
        <f t="shared" si="181"/>
        <v>0</v>
      </c>
      <c r="N726" s="3" t="str">
        <f t="shared" si="182"/>
        <v>No Lift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6">
        <f t="shared" si="183"/>
        <v>0</v>
      </c>
      <c r="CR726" s="6">
        <f t="shared" si="172"/>
        <v>0</v>
      </c>
      <c r="CS726" s="6">
        <f t="shared" si="184"/>
        <v>0</v>
      </c>
      <c r="CT726" s="6">
        <f t="shared" si="173"/>
        <v>0</v>
      </c>
      <c r="CU726" s="6">
        <f t="shared" si="185"/>
        <v>0</v>
      </c>
      <c r="CV726" s="6"/>
      <c r="CW726" s="6"/>
      <c r="CX726" s="6">
        <f t="shared" si="186"/>
        <v>0</v>
      </c>
      <c r="CY726" s="3" t="s">
        <v>257</v>
      </c>
    </row>
    <row r="727" spans="1:103" x14ac:dyDescent="0.3">
      <c r="A727" s="2">
        <v>44556</v>
      </c>
      <c r="B727" s="2" t="str">
        <f t="shared" si="174"/>
        <v>Dec</v>
      </c>
      <c r="C727" s="3">
        <f t="shared" si="175"/>
        <v>53</v>
      </c>
      <c r="D727" s="2" t="str">
        <f t="shared" si="176"/>
        <v>Sun</v>
      </c>
      <c r="E727" s="2" t="str">
        <f t="shared" si="177"/>
        <v>2021</v>
      </c>
      <c r="F727" s="3">
        <f t="shared" si="178"/>
        <v>0</v>
      </c>
      <c r="G727" s="3">
        <f t="shared" si="179"/>
        <v>1</v>
      </c>
      <c r="H727" s="3">
        <v>1</v>
      </c>
      <c r="I727" s="3">
        <f t="shared" ca="1" si="180"/>
        <v>1</v>
      </c>
      <c r="J727" s="3" t="s">
        <v>71</v>
      </c>
      <c r="K727" s="3"/>
      <c r="L727" s="3"/>
      <c r="M727" s="3">
        <f t="shared" si="181"/>
        <v>0</v>
      </c>
      <c r="N727" s="3" t="str">
        <f t="shared" si="182"/>
        <v>No Lift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6">
        <f t="shared" si="183"/>
        <v>0</v>
      </c>
      <c r="CR727" s="6">
        <f t="shared" si="172"/>
        <v>0</v>
      </c>
      <c r="CS727" s="6">
        <f t="shared" si="184"/>
        <v>0</v>
      </c>
      <c r="CT727" s="6">
        <f t="shared" si="173"/>
        <v>0</v>
      </c>
      <c r="CU727" s="6">
        <f t="shared" si="185"/>
        <v>0</v>
      </c>
      <c r="CV727" s="6"/>
      <c r="CW727" s="6"/>
      <c r="CX727" s="6">
        <f t="shared" si="186"/>
        <v>0</v>
      </c>
      <c r="CY727" s="3" t="s">
        <v>257</v>
      </c>
    </row>
    <row r="728" spans="1:103" x14ac:dyDescent="0.3">
      <c r="A728" s="2">
        <v>44557</v>
      </c>
      <c r="B728" s="2" t="str">
        <f t="shared" si="174"/>
        <v>Dec</v>
      </c>
      <c r="C728" s="3">
        <f t="shared" si="175"/>
        <v>53</v>
      </c>
      <c r="D728" s="2" t="str">
        <f t="shared" si="176"/>
        <v>Mon</v>
      </c>
      <c r="E728" s="2" t="str">
        <f t="shared" si="177"/>
        <v>2021</v>
      </c>
      <c r="F728" s="3">
        <f t="shared" si="178"/>
        <v>1</v>
      </c>
      <c r="G728" s="3">
        <f t="shared" si="179"/>
        <v>0</v>
      </c>
      <c r="H728" s="3">
        <v>1</v>
      </c>
      <c r="I728" s="3">
        <f t="shared" ca="1" si="180"/>
        <v>1</v>
      </c>
      <c r="J728" s="3" t="s">
        <v>71</v>
      </c>
      <c r="K728" s="3"/>
      <c r="L728" s="3"/>
      <c r="M728" s="3">
        <f t="shared" si="181"/>
        <v>0</v>
      </c>
      <c r="N728" s="3" t="str">
        <f t="shared" si="182"/>
        <v>No Lift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6">
        <f t="shared" si="183"/>
        <v>0</v>
      </c>
      <c r="CR728" s="6">
        <f t="shared" si="172"/>
        <v>0</v>
      </c>
      <c r="CS728" s="6">
        <f t="shared" si="184"/>
        <v>0</v>
      </c>
      <c r="CT728" s="6">
        <f t="shared" si="173"/>
        <v>0</v>
      </c>
      <c r="CU728" s="6">
        <f t="shared" si="185"/>
        <v>0</v>
      </c>
      <c r="CV728" s="6"/>
      <c r="CW728" s="6"/>
      <c r="CX728" s="6">
        <f t="shared" si="186"/>
        <v>0</v>
      </c>
      <c r="CY728" s="3" t="s">
        <v>257</v>
      </c>
    </row>
    <row r="729" spans="1:103" x14ac:dyDescent="0.3">
      <c r="A729" s="2">
        <v>44558</v>
      </c>
      <c r="B729" s="2" t="str">
        <f t="shared" si="174"/>
        <v>Dec</v>
      </c>
      <c r="C729" s="3">
        <f t="shared" si="175"/>
        <v>53</v>
      </c>
      <c r="D729" s="2" t="str">
        <f t="shared" si="176"/>
        <v>Tue</v>
      </c>
      <c r="E729" s="2" t="str">
        <f t="shared" si="177"/>
        <v>2021</v>
      </c>
      <c r="F729" s="3">
        <f t="shared" si="178"/>
        <v>1</v>
      </c>
      <c r="G729" s="3">
        <f t="shared" si="179"/>
        <v>0</v>
      </c>
      <c r="H729" s="3">
        <v>1</v>
      </c>
      <c r="I729" s="3">
        <f t="shared" ca="1" si="180"/>
        <v>1</v>
      </c>
      <c r="J729" s="3" t="s">
        <v>71</v>
      </c>
      <c r="K729" s="3" t="s">
        <v>92</v>
      </c>
      <c r="L729" s="3"/>
      <c r="M729" s="3">
        <f t="shared" si="181"/>
        <v>1</v>
      </c>
      <c r="N729" s="3" t="str">
        <f t="shared" si="182"/>
        <v>Legs</v>
      </c>
      <c r="O729" s="3" t="s">
        <v>48</v>
      </c>
      <c r="P729" s="3" t="s">
        <v>100</v>
      </c>
      <c r="Q729" s="3">
        <v>145</v>
      </c>
      <c r="R729" s="3">
        <v>10</v>
      </c>
      <c r="S729" s="3">
        <v>145</v>
      </c>
      <c r="T729" s="3">
        <v>10</v>
      </c>
      <c r="U729" s="3">
        <v>145</v>
      </c>
      <c r="V729" s="3">
        <v>10</v>
      </c>
      <c r="W729" s="3">
        <v>145</v>
      </c>
      <c r="X729" s="3">
        <v>10</v>
      </c>
      <c r="Y729" s="3"/>
      <c r="Z729" s="3"/>
      <c r="AA729" s="3"/>
      <c r="AB729" s="3"/>
      <c r="AC729" s="3" t="s">
        <v>72</v>
      </c>
      <c r="AD729" s="3">
        <v>195</v>
      </c>
      <c r="AE729" s="3">
        <v>10</v>
      </c>
      <c r="AF729" s="3">
        <v>195</v>
      </c>
      <c r="AG729" s="3">
        <v>10</v>
      </c>
      <c r="AH729" s="3">
        <v>195</v>
      </c>
      <c r="AI729" s="3">
        <v>10</v>
      </c>
      <c r="AJ729" s="3"/>
      <c r="AK729" s="3"/>
      <c r="AL729" s="3"/>
      <c r="AM729" s="3"/>
      <c r="AN729" s="3" t="s">
        <v>107</v>
      </c>
      <c r="AO729" s="3">
        <v>45</v>
      </c>
      <c r="AP729" s="3">
        <v>10</v>
      </c>
      <c r="AQ729" s="3">
        <v>45</v>
      </c>
      <c r="AR729" s="3">
        <v>10</v>
      </c>
      <c r="AS729" s="3">
        <v>45</v>
      </c>
      <c r="AT729" s="3">
        <v>10</v>
      </c>
      <c r="AU729" s="3"/>
      <c r="AV729" s="3"/>
      <c r="AW729" s="3"/>
      <c r="AX729" s="3"/>
      <c r="AY729" s="3" t="s">
        <v>119</v>
      </c>
      <c r="AZ729" s="3">
        <v>30</v>
      </c>
      <c r="BA729" s="3">
        <v>10</v>
      </c>
      <c r="BB729" s="3">
        <v>30</v>
      </c>
      <c r="BC729" s="3">
        <v>10</v>
      </c>
      <c r="BD729" s="3">
        <v>30</v>
      </c>
      <c r="BE729" s="3">
        <v>10</v>
      </c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6">
        <f t="shared" si="183"/>
        <v>5800</v>
      </c>
      <c r="CR729" s="6">
        <f t="shared" si="172"/>
        <v>5850</v>
      </c>
      <c r="CS729" s="6">
        <f t="shared" si="184"/>
        <v>1350</v>
      </c>
      <c r="CT729" s="6">
        <f t="shared" si="173"/>
        <v>900</v>
      </c>
      <c r="CU729" s="6">
        <f t="shared" si="185"/>
        <v>0</v>
      </c>
      <c r="CV729" s="6"/>
      <c r="CW729" s="6"/>
      <c r="CX729" s="6">
        <f t="shared" si="186"/>
        <v>13900</v>
      </c>
      <c r="CY729" s="3" t="s">
        <v>256</v>
      </c>
    </row>
    <row r="730" spans="1:103" x14ac:dyDescent="0.3">
      <c r="A730" s="2">
        <v>44559</v>
      </c>
      <c r="B730" s="2" t="str">
        <f t="shared" si="174"/>
        <v>Dec</v>
      </c>
      <c r="C730" s="3">
        <f t="shared" si="175"/>
        <v>53</v>
      </c>
      <c r="D730" s="2" t="str">
        <f t="shared" si="176"/>
        <v>Wed</v>
      </c>
      <c r="E730" s="2" t="str">
        <f t="shared" si="177"/>
        <v>2021</v>
      </c>
      <c r="F730" s="3">
        <f t="shared" si="178"/>
        <v>1</v>
      </c>
      <c r="G730" s="3">
        <f t="shared" si="179"/>
        <v>0</v>
      </c>
      <c r="H730" s="3">
        <v>1</v>
      </c>
      <c r="I730" s="3">
        <f t="shared" ca="1" si="180"/>
        <v>1</v>
      </c>
      <c r="J730" s="3" t="s">
        <v>71</v>
      </c>
      <c r="K730" s="3"/>
      <c r="L730" s="3"/>
      <c r="M730" s="3">
        <f t="shared" si="181"/>
        <v>0</v>
      </c>
      <c r="N730" s="3" t="str">
        <f t="shared" si="182"/>
        <v>No Lift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6">
        <f t="shared" si="183"/>
        <v>0</v>
      </c>
      <c r="CR730" s="6">
        <f t="shared" si="172"/>
        <v>0</v>
      </c>
      <c r="CS730" s="6">
        <f t="shared" si="184"/>
        <v>0</v>
      </c>
      <c r="CT730" s="6">
        <f t="shared" si="173"/>
        <v>0</v>
      </c>
      <c r="CU730" s="6">
        <f t="shared" si="185"/>
        <v>0</v>
      </c>
      <c r="CV730" s="6"/>
      <c r="CW730" s="6"/>
      <c r="CX730" s="6">
        <f t="shared" si="186"/>
        <v>0</v>
      </c>
      <c r="CY730" s="3" t="s">
        <v>257</v>
      </c>
    </row>
    <row r="731" spans="1:103" x14ac:dyDescent="0.3">
      <c r="A731" s="2">
        <v>44560</v>
      </c>
      <c r="B731" s="2" t="str">
        <f t="shared" si="174"/>
        <v>Dec</v>
      </c>
      <c r="C731" s="3">
        <f t="shared" si="175"/>
        <v>53</v>
      </c>
      <c r="D731" s="2" t="str">
        <f t="shared" si="176"/>
        <v>Thu</v>
      </c>
      <c r="E731" s="2" t="str">
        <f t="shared" si="177"/>
        <v>2021</v>
      </c>
      <c r="F731" s="3">
        <f t="shared" si="178"/>
        <v>1</v>
      </c>
      <c r="G731" s="3">
        <f t="shared" si="179"/>
        <v>0</v>
      </c>
      <c r="H731" s="3">
        <v>1</v>
      </c>
      <c r="I731" s="3">
        <f t="shared" ca="1" si="180"/>
        <v>1</v>
      </c>
      <c r="J731" s="3" t="s">
        <v>71</v>
      </c>
      <c r="K731" s="3"/>
      <c r="L731" s="3"/>
      <c r="M731" s="3">
        <f t="shared" si="181"/>
        <v>0</v>
      </c>
      <c r="N731" s="3" t="str">
        <f t="shared" si="182"/>
        <v>No Lift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6">
        <f t="shared" si="183"/>
        <v>0</v>
      </c>
      <c r="CR731" s="6">
        <f t="shared" si="172"/>
        <v>0</v>
      </c>
      <c r="CS731" s="6">
        <f t="shared" si="184"/>
        <v>0</v>
      </c>
      <c r="CT731" s="6">
        <f t="shared" si="173"/>
        <v>0</v>
      </c>
      <c r="CU731" s="6">
        <f t="shared" si="185"/>
        <v>0</v>
      </c>
      <c r="CV731" s="6"/>
      <c r="CW731" s="6"/>
      <c r="CX731" s="6">
        <f t="shared" si="186"/>
        <v>0</v>
      </c>
      <c r="CY731" s="3" t="s">
        <v>257</v>
      </c>
    </row>
    <row r="732" spans="1:103" x14ac:dyDescent="0.3">
      <c r="A732" s="2">
        <v>44561</v>
      </c>
      <c r="B732" s="2" t="str">
        <f t="shared" si="174"/>
        <v>Dec</v>
      </c>
      <c r="C732" s="3">
        <f t="shared" si="175"/>
        <v>53</v>
      </c>
      <c r="D732" s="2" t="str">
        <f t="shared" si="176"/>
        <v>Fri</v>
      </c>
      <c r="E732" s="2" t="str">
        <f t="shared" si="177"/>
        <v>2021</v>
      </c>
      <c r="F732" s="3">
        <f t="shared" si="178"/>
        <v>1</v>
      </c>
      <c r="G732" s="3">
        <f t="shared" si="179"/>
        <v>0</v>
      </c>
      <c r="H732" s="3">
        <v>1</v>
      </c>
      <c r="I732" s="3">
        <f t="shared" ca="1" si="180"/>
        <v>1</v>
      </c>
      <c r="J732" s="3" t="s">
        <v>71</v>
      </c>
      <c r="K732" s="3" t="s">
        <v>92</v>
      </c>
      <c r="L732" s="3"/>
      <c r="M732" s="3">
        <f t="shared" si="181"/>
        <v>1</v>
      </c>
      <c r="N732" s="3" t="str">
        <f t="shared" si="182"/>
        <v>Upper</v>
      </c>
      <c r="O732" s="3" t="s">
        <v>49</v>
      </c>
      <c r="P732" s="3" t="s">
        <v>165</v>
      </c>
      <c r="Q732" s="3">
        <v>50</v>
      </c>
      <c r="R732" s="3">
        <v>10</v>
      </c>
      <c r="S732" s="3">
        <v>50</v>
      </c>
      <c r="T732" s="3">
        <v>10</v>
      </c>
      <c r="U732" s="3">
        <v>50</v>
      </c>
      <c r="V732" s="3">
        <v>10</v>
      </c>
      <c r="W732" s="3">
        <v>50</v>
      </c>
      <c r="X732" s="3">
        <v>10</v>
      </c>
      <c r="Y732" s="3"/>
      <c r="Z732" s="3"/>
      <c r="AA732" s="3"/>
      <c r="AB732" s="3"/>
      <c r="AC732" s="3" t="s">
        <v>198</v>
      </c>
      <c r="AD732" s="3">
        <v>20</v>
      </c>
      <c r="AE732" s="3">
        <v>10</v>
      </c>
      <c r="AF732" s="3">
        <v>20</v>
      </c>
      <c r="AG732" s="3">
        <v>10</v>
      </c>
      <c r="AH732" s="3">
        <v>30</v>
      </c>
      <c r="AI732" s="3">
        <v>10</v>
      </c>
      <c r="AJ732" s="3">
        <v>30</v>
      </c>
      <c r="AK732" s="3">
        <v>10</v>
      </c>
      <c r="AL732" s="3"/>
      <c r="AM732" s="3"/>
      <c r="AN732" s="3" t="s">
        <v>199</v>
      </c>
      <c r="AO732" s="3">
        <v>30</v>
      </c>
      <c r="AP732" s="3">
        <v>10</v>
      </c>
      <c r="AQ732" s="3">
        <v>30</v>
      </c>
      <c r="AR732" s="3">
        <v>10</v>
      </c>
      <c r="AS732" s="3">
        <v>40</v>
      </c>
      <c r="AT732" s="3">
        <v>10</v>
      </c>
      <c r="AU732" s="3"/>
      <c r="AV732" s="3"/>
      <c r="AW732" s="3"/>
      <c r="AX732" s="3"/>
      <c r="AY732" s="3" t="s">
        <v>200</v>
      </c>
      <c r="AZ732" s="3">
        <v>75</v>
      </c>
      <c r="BA732" s="3">
        <v>10</v>
      </c>
      <c r="BB732" s="3">
        <v>75</v>
      </c>
      <c r="BC732" s="3">
        <v>10</v>
      </c>
      <c r="BD732" s="3">
        <v>75</v>
      </c>
      <c r="BE732" s="3">
        <v>10</v>
      </c>
      <c r="BF732" s="3"/>
      <c r="BG732" s="3"/>
      <c r="BH732" s="3"/>
      <c r="BI732" s="3"/>
      <c r="BJ732" s="3" t="s">
        <v>171</v>
      </c>
      <c r="BK732" s="3">
        <v>40</v>
      </c>
      <c r="BL732" s="3">
        <v>10</v>
      </c>
      <c r="BM732" s="3">
        <v>40</v>
      </c>
      <c r="BN732" s="3">
        <v>10</v>
      </c>
      <c r="BO732" s="3">
        <v>40</v>
      </c>
      <c r="BP732" s="3">
        <v>10</v>
      </c>
      <c r="BQ732" s="3"/>
      <c r="BR732" s="3"/>
      <c r="BS732" s="3"/>
      <c r="BT732" s="3"/>
      <c r="BU732" s="3" t="s">
        <v>142</v>
      </c>
      <c r="BV732" s="3">
        <v>40</v>
      </c>
      <c r="BW732" s="3">
        <v>8</v>
      </c>
      <c r="BX732" s="3">
        <v>40</v>
      </c>
      <c r="BY732" s="3">
        <v>8</v>
      </c>
      <c r="BZ732" s="3">
        <v>40</v>
      </c>
      <c r="CA732" s="3">
        <v>8</v>
      </c>
      <c r="CB732" s="3"/>
      <c r="CC732" s="3"/>
      <c r="CD732" s="3"/>
      <c r="CE732" s="3"/>
      <c r="CF732" s="3" t="s">
        <v>146</v>
      </c>
      <c r="CG732" s="3">
        <v>15</v>
      </c>
      <c r="CH732" s="3">
        <v>10</v>
      </c>
      <c r="CI732" s="3">
        <v>15</v>
      </c>
      <c r="CJ732" s="3">
        <v>10</v>
      </c>
      <c r="CK732" s="3">
        <v>15</v>
      </c>
      <c r="CL732" s="3">
        <v>10</v>
      </c>
      <c r="CM732" s="3"/>
      <c r="CN732" s="3"/>
      <c r="CO732" s="3"/>
      <c r="CP732" s="3"/>
      <c r="CQ732" s="6">
        <f t="shared" si="183"/>
        <v>2000</v>
      </c>
      <c r="CR732" s="6">
        <f t="shared" si="172"/>
        <v>1000</v>
      </c>
      <c r="CS732" s="6">
        <f t="shared" si="184"/>
        <v>1000</v>
      </c>
      <c r="CT732" s="6">
        <f t="shared" si="173"/>
        <v>2250</v>
      </c>
      <c r="CU732" s="6">
        <f t="shared" si="185"/>
        <v>1200</v>
      </c>
      <c r="CV732" s="6">
        <f>IFERROR(BV732*BW732, 0)+IFERROR(BX732*BY732, 0)+IFERROR(BZ732*CA732, 0)+IFERROR(CB732*CC732, 0)+IFERROR(CD732*CE732, 0)</f>
        <v>960</v>
      </c>
      <c r="CW732" s="6">
        <f>IFERROR(CG732*CH732, 0)+IFERROR(CI732*CJ732, 0)+IFERROR(CK732*CL732, 0)+IFERROR(CM732*CN732, 0)+IFERROR(CO732*CP732, 0)</f>
        <v>450</v>
      </c>
      <c r="CX732" s="6">
        <f t="shared" si="186"/>
        <v>7450</v>
      </c>
      <c r="CY732" s="3" t="s">
        <v>256</v>
      </c>
    </row>
    <row r="733" spans="1:103" x14ac:dyDescent="0.3">
      <c r="A733" s="2">
        <v>44562</v>
      </c>
      <c r="B733" s="2" t="str">
        <f t="shared" si="174"/>
        <v>Jan</v>
      </c>
      <c r="C733" s="3">
        <f t="shared" si="175"/>
        <v>1</v>
      </c>
      <c r="D733" s="2" t="str">
        <f t="shared" si="176"/>
        <v>Sat</v>
      </c>
      <c r="E733" s="2" t="str">
        <f t="shared" si="177"/>
        <v>2022</v>
      </c>
      <c r="F733" s="3">
        <f t="shared" si="178"/>
        <v>0</v>
      </c>
      <c r="G733" s="3">
        <f t="shared" si="179"/>
        <v>1</v>
      </c>
      <c r="H733" s="3">
        <v>1</v>
      </c>
      <c r="I733" s="3">
        <f t="shared" ca="1" si="180"/>
        <v>1</v>
      </c>
      <c r="J733" s="3" t="s">
        <v>71</v>
      </c>
      <c r="K733" s="3"/>
      <c r="L733" s="3"/>
      <c r="M733" s="3">
        <f t="shared" si="181"/>
        <v>0</v>
      </c>
      <c r="N733" s="3" t="str">
        <f t="shared" si="182"/>
        <v>No Lift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6">
        <f t="shared" si="183"/>
        <v>0</v>
      </c>
      <c r="CR733" s="6">
        <f t="shared" si="172"/>
        <v>0</v>
      </c>
      <c r="CS733" s="6">
        <f t="shared" si="184"/>
        <v>0</v>
      </c>
      <c r="CT733" s="6">
        <f t="shared" si="173"/>
        <v>0</v>
      </c>
      <c r="CU733" s="6">
        <f t="shared" si="185"/>
        <v>0</v>
      </c>
      <c r="CV733" s="6"/>
      <c r="CW733" s="6"/>
      <c r="CX733" s="6">
        <f t="shared" si="186"/>
        <v>0</v>
      </c>
      <c r="CY733" s="3" t="s">
        <v>257</v>
      </c>
    </row>
    <row r="734" spans="1:103" x14ac:dyDescent="0.3">
      <c r="A734" s="2">
        <v>44563</v>
      </c>
      <c r="B734" s="2" t="str">
        <f t="shared" si="174"/>
        <v>Jan</v>
      </c>
      <c r="C734" s="3">
        <f t="shared" si="175"/>
        <v>2</v>
      </c>
      <c r="D734" s="2" t="str">
        <f t="shared" si="176"/>
        <v>Sun</v>
      </c>
      <c r="E734" s="2" t="str">
        <f t="shared" si="177"/>
        <v>2022</v>
      </c>
      <c r="F734" s="3">
        <f t="shared" si="178"/>
        <v>0</v>
      </c>
      <c r="G734" s="3">
        <f t="shared" si="179"/>
        <v>1</v>
      </c>
      <c r="H734" s="3">
        <v>1</v>
      </c>
      <c r="I734" s="3">
        <f t="shared" ca="1" si="180"/>
        <v>1</v>
      </c>
      <c r="J734" s="3" t="s">
        <v>71</v>
      </c>
      <c r="K734" s="3"/>
      <c r="L734" s="3"/>
      <c r="M734" s="3">
        <f t="shared" si="181"/>
        <v>0</v>
      </c>
      <c r="N734" s="3" t="str">
        <f t="shared" si="182"/>
        <v>No Lift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6">
        <f t="shared" si="183"/>
        <v>0</v>
      </c>
      <c r="CR734" s="6">
        <f t="shared" si="172"/>
        <v>0</v>
      </c>
      <c r="CS734" s="6">
        <f t="shared" si="184"/>
        <v>0</v>
      </c>
      <c r="CT734" s="6">
        <f t="shared" si="173"/>
        <v>0</v>
      </c>
      <c r="CU734" s="6">
        <f t="shared" si="185"/>
        <v>0</v>
      </c>
      <c r="CV734" s="6"/>
      <c r="CW734" s="6"/>
      <c r="CX734" s="6">
        <f t="shared" si="186"/>
        <v>0</v>
      </c>
      <c r="CY734" s="3" t="s">
        <v>257</v>
      </c>
    </row>
    <row r="735" spans="1:103" x14ac:dyDescent="0.3">
      <c r="A735" s="2">
        <v>44564</v>
      </c>
      <c r="B735" s="2" t="str">
        <f t="shared" si="174"/>
        <v>Jan</v>
      </c>
      <c r="C735" s="3">
        <f t="shared" si="175"/>
        <v>2</v>
      </c>
      <c r="D735" s="2" t="str">
        <f t="shared" si="176"/>
        <v>Mon</v>
      </c>
      <c r="E735" s="2" t="str">
        <f t="shared" si="177"/>
        <v>2022</v>
      </c>
      <c r="F735" s="3">
        <f t="shared" si="178"/>
        <v>1</v>
      </c>
      <c r="G735" s="3">
        <f t="shared" si="179"/>
        <v>0</v>
      </c>
      <c r="H735" s="3">
        <v>1</v>
      </c>
      <c r="I735" s="3">
        <f t="shared" ca="1" si="180"/>
        <v>1</v>
      </c>
      <c r="J735" s="3" t="s">
        <v>71</v>
      </c>
      <c r="K735" s="3"/>
      <c r="L735" s="3"/>
      <c r="M735" s="3">
        <f t="shared" si="181"/>
        <v>0</v>
      </c>
      <c r="N735" s="3" t="str">
        <f t="shared" si="182"/>
        <v>No Lift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6">
        <f t="shared" si="183"/>
        <v>0</v>
      </c>
      <c r="CR735" s="6">
        <f t="shared" si="172"/>
        <v>0</v>
      </c>
      <c r="CS735" s="6">
        <f t="shared" si="184"/>
        <v>0</v>
      </c>
      <c r="CT735" s="6">
        <f t="shared" si="173"/>
        <v>0</v>
      </c>
      <c r="CU735" s="6">
        <f t="shared" si="185"/>
        <v>0</v>
      </c>
      <c r="CV735" s="6"/>
      <c r="CW735" s="6"/>
      <c r="CX735" s="6">
        <f t="shared" si="186"/>
        <v>0</v>
      </c>
      <c r="CY735" s="3" t="s">
        <v>257</v>
      </c>
    </row>
    <row r="736" spans="1:103" x14ac:dyDescent="0.3">
      <c r="A736" s="2">
        <v>44565</v>
      </c>
      <c r="B736" s="2" t="str">
        <f t="shared" si="174"/>
        <v>Jan</v>
      </c>
      <c r="C736" s="3">
        <f t="shared" si="175"/>
        <v>2</v>
      </c>
      <c r="D736" s="2" t="str">
        <f t="shared" si="176"/>
        <v>Tue</v>
      </c>
      <c r="E736" s="2" t="str">
        <f t="shared" si="177"/>
        <v>2022</v>
      </c>
      <c r="F736" s="3">
        <f t="shared" si="178"/>
        <v>1</v>
      </c>
      <c r="G736" s="3">
        <f t="shared" si="179"/>
        <v>0</v>
      </c>
      <c r="H736" s="3">
        <v>1</v>
      </c>
      <c r="I736" s="3">
        <f t="shared" ca="1" si="180"/>
        <v>1</v>
      </c>
      <c r="J736" s="3" t="s">
        <v>71</v>
      </c>
      <c r="K736" s="3" t="s">
        <v>92</v>
      </c>
      <c r="L736" s="3"/>
      <c r="M736" s="3">
        <f t="shared" si="181"/>
        <v>1</v>
      </c>
      <c r="N736" s="3" t="str">
        <f t="shared" si="182"/>
        <v>Legs</v>
      </c>
      <c r="O736" s="3" t="s">
        <v>45</v>
      </c>
      <c r="P736" s="3" t="s">
        <v>221</v>
      </c>
      <c r="Q736" s="3">
        <v>205</v>
      </c>
      <c r="R736" s="3">
        <v>10</v>
      </c>
      <c r="S736" s="3">
        <v>205</v>
      </c>
      <c r="T736" s="3">
        <v>10</v>
      </c>
      <c r="U736" s="3">
        <v>215</v>
      </c>
      <c r="V736" s="3">
        <v>9</v>
      </c>
      <c r="W736" s="3">
        <v>215</v>
      </c>
      <c r="X736" s="3">
        <v>1</v>
      </c>
      <c r="Y736" s="3">
        <v>215</v>
      </c>
      <c r="Z736" s="3">
        <v>6</v>
      </c>
      <c r="AA736" s="3">
        <v>215</v>
      </c>
      <c r="AB736" s="3">
        <v>2</v>
      </c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6">
        <f t="shared" si="183"/>
        <v>7540</v>
      </c>
      <c r="CR736" s="6">
        <f t="shared" ref="CR736:CR799" si="187">IFERROR(AD736*AE736, 0)+IFERROR(AF736*AG736, 0)+IFERROR(AH736*AI736, 0)+IFERROR(AJ736*AK736, 0)+IFERROR(AL736*AM736, 0)</f>
        <v>0</v>
      </c>
      <c r="CS736" s="6">
        <f t="shared" si="184"/>
        <v>0</v>
      </c>
      <c r="CT736" s="6">
        <f t="shared" si="173"/>
        <v>0</v>
      </c>
      <c r="CU736" s="6">
        <f t="shared" si="185"/>
        <v>0</v>
      </c>
      <c r="CV736" s="6"/>
      <c r="CW736" s="6"/>
      <c r="CX736" s="6">
        <f t="shared" si="186"/>
        <v>7540</v>
      </c>
      <c r="CY736" s="3" t="s">
        <v>256</v>
      </c>
    </row>
    <row r="737" spans="1:103" x14ac:dyDescent="0.3">
      <c r="A737" s="2">
        <v>44566</v>
      </c>
      <c r="B737" s="2" t="str">
        <f t="shared" si="174"/>
        <v>Jan</v>
      </c>
      <c r="C737" s="3">
        <f t="shared" si="175"/>
        <v>2</v>
      </c>
      <c r="D737" s="2" t="str">
        <f t="shared" si="176"/>
        <v>Wed</v>
      </c>
      <c r="E737" s="2" t="str">
        <f t="shared" si="177"/>
        <v>2022</v>
      </c>
      <c r="F737" s="3">
        <f t="shared" si="178"/>
        <v>1</v>
      </c>
      <c r="G737" s="3">
        <f t="shared" si="179"/>
        <v>0</v>
      </c>
      <c r="H737" s="3">
        <v>1</v>
      </c>
      <c r="I737" s="3">
        <f t="shared" ca="1" si="180"/>
        <v>1</v>
      </c>
      <c r="J737" s="3" t="s">
        <v>71</v>
      </c>
      <c r="K737" s="3"/>
      <c r="L737" s="3"/>
      <c r="M737" s="3">
        <f t="shared" si="181"/>
        <v>0</v>
      </c>
      <c r="N737" s="3" t="str">
        <f t="shared" si="182"/>
        <v>No Lift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6">
        <f t="shared" si="183"/>
        <v>0</v>
      </c>
      <c r="CR737" s="6">
        <f t="shared" si="187"/>
        <v>0</v>
      </c>
      <c r="CS737" s="6">
        <f t="shared" si="184"/>
        <v>0</v>
      </c>
      <c r="CT737" s="6">
        <f t="shared" si="173"/>
        <v>0</v>
      </c>
      <c r="CU737" s="6">
        <f t="shared" si="185"/>
        <v>0</v>
      </c>
      <c r="CV737" s="6"/>
      <c r="CW737" s="6"/>
      <c r="CX737" s="6">
        <f t="shared" si="186"/>
        <v>0</v>
      </c>
      <c r="CY737" s="3" t="s">
        <v>257</v>
      </c>
    </row>
    <row r="738" spans="1:103" x14ac:dyDescent="0.3">
      <c r="A738" s="2">
        <v>44567</v>
      </c>
      <c r="B738" s="2" t="str">
        <f t="shared" si="174"/>
        <v>Jan</v>
      </c>
      <c r="C738" s="3">
        <f t="shared" si="175"/>
        <v>2</v>
      </c>
      <c r="D738" s="2" t="str">
        <f t="shared" si="176"/>
        <v>Thu</v>
      </c>
      <c r="E738" s="2" t="str">
        <f t="shared" si="177"/>
        <v>2022</v>
      </c>
      <c r="F738" s="3">
        <f t="shared" si="178"/>
        <v>1</v>
      </c>
      <c r="G738" s="3">
        <f t="shared" si="179"/>
        <v>0</v>
      </c>
      <c r="H738" s="3">
        <v>1</v>
      </c>
      <c r="I738" s="3">
        <f t="shared" ca="1" si="180"/>
        <v>1</v>
      </c>
      <c r="J738" s="3" t="s">
        <v>71</v>
      </c>
      <c r="K738" s="3"/>
      <c r="L738" s="3"/>
      <c r="M738" s="3">
        <f t="shared" si="181"/>
        <v>1</v>
      </c>
      <c r="N738" s="3" t="str">
        <f t="shared" si="182"/>
        <v>Upper</v>
      </c>
      <c r="O738" s="3" t="s">
        <v>46</v>
      </c>
      <c r="P738" s="3" t="s">
        <v>246</v>
      </c>
      <c r="Q738" s="3">
        <v>110</v>
      </c>
      <c r="R738" s="3">
        <v>5</v>
      </c>
      <c r="S738" s="3">
        <v>110</v>
      </c>
      <c r="T738" s="3">
        <v>5</v>
      </c>
      <c r="U738" s="3">
        <v>120</v>
      </c>
      <c r="V738" s="3">
        <v>5</v>
      </c>
      <c r="W738" s="3">
        <v>120</v>
      </c>
      <c r="X738" s="3">
        <v>5</v>
      </c>
      <c r="Y738" s="3"/>
      <c r="Z738" s="3"/>
      <c r="AA738" s="3"/>
      <c r="AB738" s="3"/>
      <c r="AC738" s="3" t="s">
        <v>241</v>
      </c>
      <c r="AD738" s="3">
        <v>35</v>
      </c>
      <c r="AE738" s="3">
        <v>5</v>
      </c>
      <c r="AF738" s="3">
        <v>35</v>
      </c>
      <c r="AG738" s="3">
        <v>5</v>
      </c>
      <c r="AH738" s="3">
        <v>35</v>
      </c>
      <c r="AI738" s="3">
        <v>5</v>
      </c>
      <c r="AJ738" s="3">
        <v>35</v>
      </c>
      <c r="AK738" s="3">
        <v>5</v>
      </c>
      <c r="AL738" s="3"/>
      <c r="AM738" s="3"/>
      <c r="AN738" s="3" t="s">
        <v>242</v>
      </c>
      <c r="AO738" s="3">
        <v>90</v>
      </c>
      <c r="AP738" s="3">
        <v>10</v>
      </c>
      <c r="AQ738" s="3">
        <v>90</v>
      </c>
      <c r="AR738" s="3">
        <v>10</v>
      </c>
      <c r="AS738" s="3">
        <v>90</v>
      </c>
      <c r="AT738" s="3">
        <v>10</v>
      </c>
      <c r="AU738" s="3"/>
      <c r="AV738" s="3"/>
      <c r="AW738" s="3"/>
      <c r="AX738" s="3"/>
      <c r="AY738" s="3" t="s">
        <v>245</v>
      </c>
      <c r="AZ738" s="3">
        <v>20</v>
      </c>
      <c r="BA738" s="3">
        <v>10</v>
      </c>
      <c r="BB738" s="3">
        <v>20</v>
      </c>
      <c r="BC738" s="3">
        <v>10</v>
      </c>
      <c r="BD738" s="3">
        <v>20</v>
      </c>
      <c r="BE738" s="3">
        <v>10</v>
      </c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6">
        <f t="shared" si="183"/>
        <v>2300</v>
      </c>
      <c r="CR738" s="6">
        <f t="shared" si="187"/>
        <v>700</v>
      </c>
      <c r="CS738" s="6">
        <f t="shared" si="184"/>
        <v>2700</v>
      </c>
      <c r="CT738" s="6">
        <f t="shared" si="173"/>
        <v>600</v>
      </c>
      <c r="CU738" s="6">
        <f t="shared" si="185"/>
        <v>0</v>
      </c>
      <c r="CV738" s="6"/>
      <c r="CW738" s="6"/>
      <c r="CX738" s="6">
        <f t="shared" si="186"/>
        <v>6300</v>
      </c>
      <c r="CY738" s="3" t="s">
        <v>256</v>
      </c>
    </row>
    <row r="739" spans="1:103" x14ac:dyDescent="0.3">
      <c r="A739" s="2">
        <v>44568</v>
      </c>
      <c r="B739" s="2" t="str">
        <f t="shared" si="174"/>
        <v>Jan</v>
      </c>
      <c r="C739" s="3">
        <f t="shared" si="175"/>
        <v>2</v>
      </c>
      <c r="D739" s="2" t="str">
        <f t="shared" si="176"/>
        <v>Fri</v>
      </c>
      <c r="E739" s="2" t="str">
        <f t="shared" si="177"/>
        <v>2022</v>
      </c>
      <c r="F739" s="3">
        <f t="shared" si="178"/>
        <v>1</v>
      </c>
      <c r="G739" s="3">
        <f t="shared" si="179"/>
        <v>0</v>
      </c>
      <c r="H739" s="3">
        <v>1</v>
      </c>
      <c r="I739" s="3">
        <f t="shared" ca="1" si="180"/>
        <v>1</v>
      </c>
      <c r="J739" s="3" t="s">
        <v>71</v>
      </c>
      <c r="K739" s="3"/>
      <c r="L739" s="3"/>
      <c r="M739" s="3">
        <f t="shared" si="181"/>
        <v>0</v>
      </c>
      <c r="N739" s="3" t="str">
        <f t="shared" si="182"/>
        <v>No Lift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6">
        <f t="shared" si="183"/>
        <v>0</v>
      </c>
      <c r="CR739" s="6">
        <f t="shared" si="187"/>
        <v>0</v>
      </c>
      <c r="CS739" s="6">
        <f t="shared" si="184"/>
        <v>0</v>
      </c>
      <c r="CT739" s="6">
        <f t="shared" si="173"/>
        <v>0</v>
      </c>
      <c r="CU739" s="6">
        <f t="shared" si="185"/>
        <v>0</v>
      </c>
      <c r="CV739" s="6"/>
      <c r="CW739" s="6"/>
      <c r="CX739" s="6">
        <f t="shared" si="186"/>
        <v>0</v>
      </c>
      <c r="CY739" s="3" t="s">
        <v>257</v>
      </c>
    </row>
    <row r="740" spans="1:103" x14ac:dyDescent="0.3">
      <c r="A740" s="2">
        <v>44569</v>
      </c>
      <c r="B740" s="2" t="str">
        <f t="shared" si="174"/>
        <v>Jan</v>
      </c>
      <c r="C740" s="3">
        <f t="shared" si="175"/>
        <v>2</v>
      </c>
      <c r="D740" s="2" t="str">
        <f t="shared" si="176"/>
        <v>Sat</v>
      </c>
      <c r="E740" s="2" t="str">
        <f t="shared" si="177"/>
        <v>2022</v>
      </c>
      <c r="F740" s="3">
        <f t="shared" si="178"/>
        <v>0</v>
      </c>
      <c r="G740" s="3">
        <f t="shared" si="179"/>
        <v>1</v>
      </c>
      <c r="H740" s="3">
        <v>1</v>
      </c>
      <c r="I740" s="3">
        <f t="shared" ca="1" si="180"/>
        <v>1</v>
      </c>
      <c r="J740" s="3" t="s">
        <v>71</v>
      </c>
      <c r="K740" s="3"/>
      <c r="L740" s="3"/>
      <c r="M740" s="3">
        <f t="shared" si="181"/>
        <v>0</v>
      </c>
      <c r="N740" s="3" t="str">
        <f t="shared" si="182"/>
        <v>No Lift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6">
        <f t="shared" si="183"/>
        <v>0</v>
      </c>
      <c r="CR740" s="6">
        <f t="shared" si="187"/>
        <v>0</v>
      </c>
      <c r="CS740" s="6">
        <f t="shared" si="184"/>
        <v>0</v>
      </c>
      <c r="CT740" s="6">
        <f t="shared" ref="CT740:CT803" si="188">IFERROR(AZ740*BA740, 0)+IFERROR(BB740*BC740, 0)+IFERROR(BD740*BE740, 0)+IFERROR(BF740*BG740, 0)+IFERROR(BH740*BI740, 0)</f>
        <v>0</v>
      </c>
      <c r="CU740" s="6">
        <f t="shared" si="185"/>
        <v>0</v>
      </c>
      <c r="CV740" s="6"/>
      <c r="CW740" s="6"/>
      <c r="CX740" s="6">
        <f t="shared" si="186"/>
        <v>0</v>
      </c>
      <c r="CY740" s="3" t="s">
        <v>257</v>
      </c>
    </row>
    <row r="741" spans="1:103" x14ac:dyDescent="0.3">
      <c r="A741" s="2">
        <v>44570</v>
      </c>
      <c r="B741" s="2" t="str">
        <f t="shared" si="174"/>
        <v>Jan</v>
      </c>
      <c r="C741" s="3">
        <f t="shared" si="175"/>
        <v>3</v>
      </c>
      <c r="D741" s="2" t="str">
        <f t="shared" si="176"/>
        <v>Sun</v>
      </c>
      <c r="E741" s="2" t="str">
        <f t="shared" si="177"/>
        <v>2022</v>
      </c>
      <c r="F741" s="3">
        <f t="shared" si="178"/>
        <v>0</v>
      </c>
      <c r="G741" s="3">
        <f t="shared" si="179"/>
        <v>1</v>
      </c>
      <c r="H741" s="3">
        <v>1</v>
      </c>
      <c r="I741" s="3">
        <f t="shared" ca="1" si="180"/>
        <v>1</v>
      </c>
      <c r="J741" s="3" t="s">
        <v>71</v>
      </c>
      <c r="K741" s="3"/>
      <c r="L741" s="3"/>
      <c r="M741" s="3">
        <f t="shared" si="181"/>
        <v>0</v>
      </c>
      <c r="N741" s="3" t="str">
        <f t="shared" si="182"/>
        <v>No Lift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6">
        <f t="shared" si="183"/>
        <v>0</v>
      </c>
      <c r="CR741" s="6">
        <f t="shared" si="187"/>
        <v>0</v>
      </c>
      <c r="CS741" s="6">
        <f t="shared" si="184"/>
        <v>0</v>
      </c>
      <c r="CT741" s="6">
        <f t="shared" si="188"/>
        <v>0</v>
      </c>
      <c r="CU741" s="6">
        <f t="shared" si="185"/>
        <v>0</v>
      </c>
      <c r="CV741" s="6"/>
      <c r="CW741" s="6"/>
      <c r="CX741" s="6">
        <f t="shared" si="186"/>
        <v>0</v>
      </c>
      <c r="CY741" s="3" t="s">
        <v>257</v>
      </c>
    </row>
    <row r="742" spans="1:103" x14ac:dyDescent="0.3">
      <c r="A742" s="2">
        <v>44571</v>
      </c>
      <c r="B742" s="2" t="str">
        <f t="shared" si="174"/>
        <v>Jan</v>
      </c>
      <c r="C742" s="3">
        <f t="shared" si="175"/>
        <v>3</v>
      </c>
      <c r="D742" s="2" t="str">
        <f t="shared" si="176"/>
        <v>Mon</v>
      </c>
      <c r="E742" s="2" t="str">
        <f t="shared" si="177"/>
        <v>2022</v>
      </c>
      <c r="F742" s="3">
        <f t="shared" si="178"/>
        <v>1</v>
      </c>
      <c r="G742" s="3">
        <f t="shared" si="179"/>
        <v>0</v>
      </c>
      <c r="H742" s="3">
        <v>1</v>
      </c>
      <c r="I742" s="3">
        <f t="shared" ca="1" si="180"/>
        <v>1</v>
      </c>
      <c r="J742" s="3" t="s">
        <v>71</v>
      </c>
      <c r="K742" s="3" t="s">
        <v>92</v>
      </c>
      <c r="L742" s="3"/>
      <c r="M742" s="3">
        <f t="shared" si="181"/>
        <v>1</v>
      </c>
      <c r="N742" s="3" t="str">
        <f t="shared" si="182"/>
        <v>Legs</v>
      </c>
      <c r="O742" s="3" t="s">
        <v>48</v>
      </c>
      <c r="P742" s="3" t="s">
        <v>100</v>
      </c>
      <c r="Q742" s="3">
        <v>145</v>
      </c>
      <c r="R742" s="3">
        <v>10</v>
      </c>
      <c r="S742" s="3">
        <v>145</v>
      </c>
      <c r="T742" s="3">
        <v>10</v>
      </c>
      <c r="U742" s="3">
        <v>145</v>
      </c>
      <c r="V742" s="3">
        <v>10</v>
      </c>
      <c r="W742" s="3">
        <v>145</v>
      </c>
      <c r="X742" s="3">
        <v>10</v>
      </c>
      <c r="Y742" s="3"/>
      <c r="Z742" s="3"/>
      <c r="AA742" s="3"/>
      <c r="AB742" s="3"/>
      <c r="AC742" s="3" t="s">
        <v>72</v>
      </c>
      <c r="AD742" s="3">
        <v>195</v>
      </c>
      <c r="AE742" s="3">
        <v>10</v>
      </c>
      <c r="AF742" s="3">
        <v>195</v>
      </c>
      <c r="AG742" s="3">
        <v>10</v>
      </c>
      <c r="AH742" s="3">
        <v>195</v>
      </c>
      <c r="AI742" s="3">
        <v>10</v>
      </c>
      <c r="AJ742" s="3"/>
      <c r="AK742" s="3"/>
      <c r="AL742" s="3"/>
      <c r="AM742" s="3"/>
      <c r="AN742" s="3" t="s">
        <v>107</v>
      </c>
      <c r="AO742" s="3">
        <v>45</v>
      </c>
      <c r="AP742" s="3">
        <v>10</v>
      </c>
      <c r="AQ742" s="3">
        <v>45</v>
      </c>
      <c r="AR742" s="3">
        <v>10</v>
      </c>
      <c r="AS742" s="3">
        <v>45</v>
      </c>
      <c r="AT742" s="3">
        <v>10</v>
      </c>
      <c r="AU742" s="3"/>
      <c r="AV742" s="3"/>
      <c r="AW742" s="3"/>
      <c r="AX742" s="3"/>
      <c r="AY742" s="3" t="s">
        <v>120</v>
      </c>
      <c r="AZ742" s="3">
        <v>90</v>
      </c>
      <c r="BA742" s="3">
        <v>10</v>
      </c>
      <c r="BB742" s="3">
        <v>90</v>
      </c>
      <c r="BC742" s="3">
        <v>10</v>
      </c>
      <c r="BD742" s="3">
        <v>90</v>
      </c>
      <c r="BE742" s="3">
        <v>10</v>
      </c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6">
        <f t="shared" si="183"/>
        <v>5800</v>
      </c>
      <c r="CR742" s="6">
        <f t="shared" si="187"/>
        <v>5850</v>
      </c>
      <c r="CS742" s="6">
        <f t="shared" si="184"/>
        <v>1350</v>
      </c>
      <c r="CT742" s="6">
        <f t="shared" si="188"/>
        <v>2700</v>
      </c>
      <c r="CU742" s="6">
        <f t="shared" si="185"/>
        <v>0</v>
      </c>
      <c r="CV742" s="6"/>
      <c r="CW742" s="6"/>
      <c r="CX742" s="6">
        <f t="shared" si="186"/>
        <v>15700</v>
      </c>
      <c r="CY742" s="3" t="s">
        <v>256</v>
      </c>
    </row>
    <row r="743" spans="1:103" x14ac:dyDescent="0.3">
      <c r="A743" s="2">
        <v>44572</v>
      </c>
      <c r="B743" s="2" t="str">
        <f t="shared" si="174"/>
        <v>Jan</v>
      </c>
      <c r="C743" s="3">
        <f t="shared" si="175"/>
        <v>3</v>
      </c>
      <c r="D743" s="2" t="str">
        <f t="shared" si="176"/>
        <v>Tue</v>
      </c>
      <c r="E743" s="2" t="str">
        <f t="shared" si="177"/>
        <v>2022</v>
      </c>
      <c r="F743" s="3">
        <f t="shared" si="178"/>
        <v>1</v>
      </c>
      <c r="G743" s="3">
        <f t="shared" si="179"/>
        <v>0</v>
      </c>
      <c r="H743" s="3">
        <v>1</v>
      </c>
      <c r="I743" s="3">
        <f t="shared" ca="1" si="180"/>
        <v>1</v>
      </c>
      <c r="J743" s="3" t="s">
        <v>71</v>
      </c>
      <c r="K743" s="3"/>
      <c r="L743" s="3"/>
      <c r="M743" s="3">
        <f t="shared" si="181"/>
        <v>0</v>
      </c>
      <c r="N743" s="3" t="str">
        <f t="shared" si="182"/>
        <v>No Lift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6">
        <f t="shared" si="183"/>
        <v>0</v>
      </c>
      <c r="CR743" s="6">
        <f t="shared" si="187"/>
        <v>0</v>
      </c>
      <c r="CS743" s="6">
        <f t="shared" si="184"/>
        <v>0</v>
      </c>
      <c r="CT743" s="6">
        <f t="shared" si="188"/>
        <v>0</v>
      </c>
      <c r="CU743" s="6">
        <f t="shared" si="185"/>
        <v>0</v>
      </c>
      <c r="CV743" s="6"/>
      <c r="CW743" s="6"/>
      <c r="CX743" s="6">
        <f t="shared" si="186"/>
        <v>0</v>
      </c>
      <c r="CY743" s="3" t="s">
        <v>257</v>
      </c>
    </row>
    <row r="744" spans="1:103" x14ac:dyDescent="0.3">
      <c r="A744" s="2">
        <v>44573</v>
      </c>
      <c r="B744" s="2" t="str">
        <f t="shared" si="174"/>
        <v>Jan</v>
      </c>
      <c r="C744" s="3">
        <f t="shared" si="175"/>
        <v>3</v>
      </c>
      <c r="D744" s="2" t="str">
        <f t="shared" si="176"/>
        <v>Wed</v>
      </c>
      <c r="E744" s="2" t="str">
        <f t="shared" si="177"/>
        <v>2022</v>
      </c>
      <c r="F744" s="3">
        <f t="shared" si="178"/>
        <v>1</v>
      </c>
      <c r="G744" s="3">
        <f t="shared" si="179"/>
        <v>0</v>
      </c>
      <c r="H744" s="3">
        <v>1</v>
      </c>
      <c r="I744" s="3">
        <f t="shared" ca="1" si="180"/>
        <v>1</v>
      </c>
      <c r="J744" s="3" t="s">
        <v>71</v>
      </c>
      <c r="K744" s="3"/>
      <c r="L744" s="3"/>
      <c r="M744" s="3">
        <f t="shared" si="181"/>
        <v>0</v>
      </c>
      <c r="N744" s="3" t="str">
        <f t="shared" si="182"/>
        <v>No Lift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6">
        <f t="shared" si="183"/>
        <v>0</v>
      </c>
      <c r="CR744" s="6">
        <f t="shared" si="187"/>
        <v>0</v>
      </c>
      <c r="CS744" s="6">
        <f t="shared" si="184"/>
        <v>0</v>
      </c>
      <c r="CT744" s="6">
        <f t="shared" si="188"/>
        <v>0</v>
      </c>
      <c r="CU744" s="6">
        <f t="shared" si="185"/>
        <v>0</v>
      </c>
      <c r="CV744" s="6"/>
      <c r="CW744" s="6"/>
      <c r="CX744" s="6">
        <f t="shared" si="186"/>
        <v>0</v>
      </c>
      <c r="CY744" s="3" t="s">
        <v>257</v>
      </c>
    </row>
    <row r="745" spans="1:103" x14ac:dyDescent="0.3">
      <c r="A745" s="2">
        <v>44574</v>
      </c>
      <c r="B745" s="2" t="str">
        <f t="shared" si="174"/>
        <v>Jan</v>
      </c>
      <c r="C745" s="3">
        <f t="shared" si="175"/>
        <v>3</v>
      </c>
      <c r="D745" s="2" t="str">
        <f t="shared" si="176"/>
        <v>Thu</v>
      </c>
      <c r="E745" s="2" t="str">
        <f t="shared" si="177"/>
        <v>2022</v>
      </c>
      <c r="F745" s="3">
        <f t="shared" si="178"/>
        <v>1</v>
      </c>
      <c r="G745" s="3">
        <f t="shared" si="179"/>
        <v>0</v>
      </c>
      <c r="H745" s="3">
        <v>1</v>
      </c>
      <c r="I745" s="3">
        <f t="shared" ca="1" si="180"/>
        <v>1</v>
      </c>
      <c r="J745" s="3" t="s">
        <v>71</v>
      </c>
      <c r="K745" s="3"/>
      <c r="L745" s="3"/>
      <c r="M745" s="3">
        <f t="shared" si="181"/>
        <v>1</v>
      </c>
      <c r="N745" s="3" t="str">
        <f t="shared" si="182"/>
        <v>Upper</v>
      </c>
      <c r="O745" s="3" t="s">
        <v>49</v>
      </c>
      <c r="P745" s="3" t="s">
        <v>196</v>
      </c>
      <c r="Q745" s="3">
        <v>50</v>
      </c>
      <c r="R745" s="3">
        <v>10</v>
      </c>
      <c r="S745" s="3">
        <v>50</v>
      </c>
      <c r="T745" s="3">
        <v>10</v>
      </c>
      <c r="U745" s="3">
        <v>50</v>
      </c>
      <c r="V745" s="3">
        <v>10</v>
      </c>
      <c r="W745" s="3">
        <v>50</v>
      </c>
      <c r="X745" s="3">
        <v>10</v>
      </c>
      <c r="Y745" s="3"/>
      <c r="Z745" s="3"/>
      <c r="AA745" s="3"/>
      <c r="AB745" s="3"/>
      <c r="AC745" s="3" t="s">
        <v>198</v>
      </c>
      <c r="AD745" s="3">
        <v>30</v>
      </c>
      <c r="AE745" s="3">
        <v>10</v>
      </c>
      <c r="AF745" s="3">
        <v>40</v>
      </c>
      <c r="AG745" s="3">
        <v>10</v>
      </c>
      <c r="AH745" s="3">
        <v>40</v>
      </c>
      <c r="AI745" s="3">
        <v>10</v>
      </c>
      <c r="AJ745" s="3">
        <v>40</v>
      </c>
      <c r="AK745" s="3">
        <v>10</v>
      </c>
      <c r="AL745" s="3"/>
      <c r="AM745" s="3"/>
      <c r="AN745" s="3" t="s">
        <v>199</v>
      </c>
      <c r="AO745" s="3">
        <v>40</v>
      </c>
      <c r="AP745" s="3">
        <v>10</v>
      </c>
      <c r="AQ745" s="3">
        <v>40</v>
      </c>
      <c r="AR745" s="3">
        <v>10</v>
      </c>
      <c r="AS745" s="3">
        <v>40</v>
      </c>
      <c r="AT745" s="3">
        <v>10</v>
      </c>
      <c r="AU745" s="3"/>
      <c r="AV745" s="3"/>
      <c r="AW745" s="3"/>
      <c r="AX745" s="3"/>
      <c r="AY745" s="3" t="s">
        <v>202</v>
      </c>
      <c r="AZ745" s="3">
        <v>50</v>
      </c>
      <c r="BA745" s="3">
        <v>10</v>
      </c>
      <c r="BB745" s="3">
        <v>50</v>
      </c>
      <c r="BC745" s="3">
        <v>10</v>
      </c>
      <c r="BD745" s="3">
        <v>50</v>
      </c>
      <c r="BE745" s="3">
        <v>10</v>
      </c>
      <c r="BF745" s="3"/>
      <c r="BG745" s="3"/>
      <c r="BH745" s="3"/>
      <c r="BI745" s="3"/>
      <c r="BJ745" s="3" t="s">
        <v>171</v>
      </c>
      <c r="BK745" s="3">
        <v>40</v>
      </c>
      <c r="BL745" s="3">
        <v>10</v>
      </c>
      <c r="BM745" s="3">
        <v>40</v>
      </c>
      <c r="BN745" s="3">
        <v>10</v>
      </c>
      <c r="BO745" s="3">
        <v>40</v>
      </c>
      <c r="BP745" s="3">
        <v>10</v>
      </c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6">
        <f t="shared" si="183"/>
        <v>2000</v>
      </c>
      <c r="CR745" s="6">
        <f t="shared" si="187"/>
        <v>1500</v>
      </c>
      <c r="CS745" s="6">
        <f t="shared" si="184"/>
        <v>1200</v>
      </c>
      <c r="CT745" s="6">
        <f t="shared" si="188"/>
        <v>1500</v>
      </c>
      <c r="CU745" s="6">
        <f t="shared" si="185"/>
        <v>1200</v>
      </c>
      <c r="CV745" s="6">
        <f>IFERROR(BV745*BW745, 0)+IFERROR(BX745*BY745, 0)+IFERROR(BZ745*CA745, 0)+IFERROR(CB745*CC745, 0)+IFERROR(CD745*CE745, 0)</f>
        <v>0</v>
      </c>
      <c r="CW745" s="6">
        <f>IFERROR(CG745*CH745, 0)+IFERROR(CI745*CJ745, 0)+IFERROR(CK745*CL745, 0)+IFERROR(CM745*CN745, 0)+IFERROR(CO745*CP745, 0)</f>
        <v>0</v>
      </c>
      <c r="CX745" s="6">
        <f t="shared" si="186"/>
        <v>7400</v>
      </c>
      <c r="CY745" s="3" t="s">
        <v>256</v>
      </c>
    </row>
    <row r="746" spans="1:103" x14ac:dyDescent="0.3">
      <c r="A746" s="2">
        <v>44575</v>
      </c>
      <c r="B746" s="2" t="str">
        <f t="shared" si="174"/>
        <v>Jan</v>
      </c>
      <c r="C746" s="3">
        <f t="shared" si="175"/>
        <v>3</v>
      </c>
      <c r="D746" s="2" t="str">
        <f t="shared" si="176"/>
        <v>Fri</v>
      </c>
      <c r="E746" s="2" t="str">
        <f t="shared" si="177"/>
        <v>2022</v>
      </c>
      <c r="F746" s="3">
        <f t="shared" si="178"/>
        <v>1</v>
      </c>
      <c r="G746" s="3">
        <f t="shared" si="179"/>
        <v>0</v>
      </c>
      <c r="H746" s="3">
        <v>1</v>
      </c>
      <c r="I746" s="3">
        <f t="shared" ca="1" si="180"/>
        <v>1</v>
      </c>
      <c r="J746" s="3" t="s">
        <v>71</v>
      </c>
      <c r="K746" s="3"/>
      <c r="L746" s="3"/>
      <c r="M746" s="3">
        <f t="shared" si="181"/>
        <v>0</v>
      </c>
      <c r="N746" s="3" t="str">
        <f t="shared" si="182"/>
        <v>No Lift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6">
        <f t="shared" si="183"/>
        <v>0</v>
      </c>
      <c r="CR746" s="6">
        <f t="shared" si="187"/>
        <v>0</v>
      </c>
      <c r="CS746" s="6">
        <f t="shared" si="184"/>
        <v>0</v>
      </c>
      <c r="CT746" s="6">
        <f t="shared" si="188"/>
        <v>0</v>
      </c>
      <c r="CU746" s="6">
        <f t="shared" si="185"/>
        <v>0</v>
      </c>
      <c r="CV746" s="6"/>
      <c r="CW746" s="6"/>
      <c r="CX746" s="6">
        <f t="shared" si="186"/>
        <v>0</v>
      </c>
      <c r="CY746" s="3" t="s">
        <v>257</v>
      </c>
    </row>
    <row r="747" spans="1:103" x14ac:dyDescent="0.3">
      <c r="A747" s="2">
        <v>44576</v>
      </c>
      <c r="B747" s="2" t="str">
        <f t="shared" si="174"/>
        <v>Jan</v>
      </c>
      <c r="C747" s="3">
        <f t="shared" si="175"/>
        <v>3</v>
      </c>
      <c r="D747" s="2" t="str">
        <f t="shared" si="176"/>
        <v>Sat</v>
      </c>
      <c r="E747" s="2" t="str">
        <f t="shared" si="177"/>
        <v>2022</v>
      </c>
      <c r="F747" s="3">
        <f t="shared" si="178"/>
        <v>0</v>
      </c>
      <c r="G747" s="3">
        <f t="shared" si="179"/>
        <v>1</v>
      </c>
      <c r="H747" s="3">
        <v>1</v>
      </c>
      <c r="I747" s="3">
        <f t="shared" ca="1" si="180"/>
        <v>1</v>
      </c>
      <c r="J747" s="3" t="s">
        <v>71</v>
      </c>
      <c r="K747" s="3"/>
      <c r="L747" s="3"/>
      <c r="M747" s="3">
        <f t="shared" si="181"/>
        <v>0</v>
      </c>
      <c r="N747" s="3" t="str">
        <f t="shared" si="182"/>
        <v>No Lift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6">
        <f t="shared" si="183"/>
        <v>0</v>
      </c>
      <c r="CR747" s="6">
        <f t="shared" si="187"/>
        <v>0</v>
      </c>
      <c r="CS747" s="6">
        <f t="shared" si="184"/>
        <v>0</v>
      </c>
      <c r="CT747" s="6">
        <f t="shared" si="188"/>
        <v>0</v>
      </c>
      <c r="CU747" s="6">
        <f t="shared" si="185"/>
        <v>0</v>
      </c>
      <c r="CV747" s="6"/>
      <c r="CW747" s="6"/>
      <c r="CX747" s="6">
        <f t="shared" si="186"/>
        <v>0</v>
      </c>
      <c r="CY747" s="3" t="s">
        <v>257</v>
      </c>
    </row>
    <row r="748" spans="1:103" x14ac:dyDescent="0.3">
      <c r="A748" s="2">
        <v>44577</v>
      </c>
      <c r="B748" s="2" t="str">
        <f t="shared" si="174"/>
        <v>Jan</v>
      </c>
      <c r="C748" s="3">
        <f t="shared" si="175"/>
        <v>4</v>
      </c>
      <c r="D748" s="2" t="str">
        <f t="shared" si="176"/>
        <v>Sun</v>
      </c>
      <c r="E748" s="2" t="str">
        <f t="shared" si="177"/>
        <v>2022</v>
      </c>
      <c r="F748" s="3">
        <f t="shared" si="178"/>
        <v>0</v>
      </c>
      <c r="G748" s="3">
        <f t="shared" si="179"/>
        <v>1</v>
      </c>
      <c r="H748" s="3">
        <v>1</v>
      </c>
      <c r="I748" s="3">
        <f t="shared" ca="1" si="180"/>
        <v>1</v>
      </c>
      <c r="J748" s="3" t="s">
        <v>71</v>
      </c>
      <c r="K748" s="3"/>
      <c r="L748" s="3"/>
      <c r="M748" s="3">
        <f t="shared" si="181"/>
        <v>0</v>
      </c>
      <c r="N748" s="3" t="str">
        <f t="shared" si="182"/>
        <v>No Lift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6">
        <f t="shared" si="183"/>
        <v>0</v>
      </c>
      <c r="CR748" s="6">
        <f t="shared" si="187"/>
        <v>0</v>
      </c>
      <c r="CS748" s="6">
        <f t="shared" si="184"/>
        <v>0</v>
      </c>
      <c r="CT748" s="6">
        <f t="shared" si="188"/>
        <v>0</v>
      </c>
      <c r="CU748" s="6">
        <f t="shared" si="185"/>
        <v>0</v>
      </c>
      <c r="CV748" s="6"/>
      <c r="CW748" s="6"/>
      <c r="CX748" s="6">
        <f t="shared" si="186"/>
        <v>0</v>
      </c>
      <c r="CY748" s="3" t="s">
        <v>257</v>
      </c>
    </row>
    <row r="749" spans="1:103" x14ac:dyDescent="0.3">
      <c r="A749" s="2">
        <v>44578</v>
      </c>
      <c r="B749" s="2" t="str">
        <f t="shared" si="174"/>
        <v>Jan</v>
      </c>
      <c r="C749" s="3">
        <f t="shared" si="175"/>
        <v>4</v>
      </c>
      <c r="D749" s="2" t="str">
        <f t="shared" si="176"/>
        <v>Mon</v>
      </c>
      <c r="E749" s="2" t="str">
        <f t="shared" si="177"/>
        <v>2022</v>
      </c>
      <c r="F749" s="3">
        <f t="shared" si="178"/>
        <v>1</v>
      </c>
      <c r="G749" s="3">
        <f t="shared" si="179"/>
        <v>0</v>
      </c>
      <c r="H749" s="3">
        <v>1</v>
      </c>
      <c r="I749" s="3">
        <f t="shared" ca="1" si="180"/>
        <v>1</v>
      </c>
      <c r="J749" s="3" t="s">
        <v>71</v>
      </c>
      <c r="K749" s="3"/>
      <c r="L749" s="3"/>
      <c r="M749" s="3">
        <f t="shared" si="181"/>
        <v>0</v>
      </c>
      <c r="N749" s="3" t="str">
        <f t="shared" si="182"/>
        <v>No Lift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6">
        <f t="shared" si="183"/>
        <v>0</v>
      </c>
      <c r="CR749" s="6">
        <f t="shared" si="187"/>
        <v>0</v>
      </c>
      <c r="CS749" s="6">
        <f t="shared" si="184"/>
        <v>0</v>
      </c>
      <c r="CT749" s="6">
        <f t="shared" si="188"/>
        <v>0</v>
      </c>
      <c r="CU749" s="6">
        <f t="shared" si="185"/>
        <v>0</v>
      </c>
      <c r="CV749" s="6"/>
      <c r="CW749" s="6"/>
      <c r="CX749" s="6">
        <f t="shared" si="186"/>
        <v>0</v>
      </c>
      <c r="CY749" s="3" t="s">
        <v>257</v>
      </c>
    </row>
    <row r="750" spans="1:103" x14ac:dyDescent="0.3">
      <c r="A750" s="2">
        <v>44579</v>
      </c>
      <c r="B750" s="2" t="str">
        <f t="shared" si="174"/>
        <v>Jan</v>
      </c>
      <c r="C750" s="3">
        <f t="shared" si="175"/>
        <v>4</v>
      </c>
      <c r="D750" s="2" t="str">
        <f t="shared" si="176"/>
        <v>Tue</v>
      </c>
      <c r="E750" s="2" t="str">
        <f t="shared" si="177"/>
        <v>2022</v>
      </c>
      <c r="F750" s="3">
        <f t="shared" si="178"/>
        <v>1</v>
      </c>
      <c r="G750" s="3">
        <f t="shared" si="179"/>
        <v>0</v>
      </c>
      <c r="H750" s="3">
        <v>1</v>
      </c>
      <c r="I750" s="3">
        <f t="shared" ca="1" si="180"/>
        <v>1</v>
      </c>
      <c r="J750" s="3" t="s">
        <v>71</v>
      </c>
      <c r="K750" s="3"/>
      <c r="L750" s="3"/>
      <c r="M750" s="3">
        <f t="shared" si="181"/>
        <v>0</v>
      </c>
      <c r="N750" s="3" t="str">
        <f t="shared" si="182"/>
        <v>No Lift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6">
        <f t="shared" si="183"/>
        <v>0</v>
      </c>
      <c r="CR750" s="6">
        <f t="shared" si="187"/>
        <v>0</v>
      </c>
      <c r="CS750" s="6">
        <f t="shared" si="184"/>
        <v>0</v>
      </c>
      <c r="CT750" s="6">
        <f t="shared" si="188"/>
        <v>0</v>
      </c>
      <c r="CU750" s="6">
        <f t="shared" si="185"/>
        <v>0</v>
      </c>
      <c r="CV750" s="6"/>
      <c r="CW750" s="6"/>
      <c r="CX750" s="6">
        <f t="shared" si="186"/>
        <v>0</v>
      </c>
      <c r="CY750" s="3" t="s">
        <v>257</v>
      </c>
    </row>
    <row r="751" spans="1:103" x14ac:dyDescent="0.3">
      <c r="A751" s="2">
        <v>44580</v>
      </c>
      <c r="B751" s="2" t="str">
        <f t="shared" si="174"/>
        <v>Jan</v>
      </c>
      <c r="C751" s="3">
        <f t="shared" si="175"/>
        <v>4</v>
      </c>
      <c r="D751" s="2" t="str">
        <f t="shared" si="176"/>
        <v>Wed</v>
      </c>
      <c r="E751" s="2" t="str">
        <f t="shared" si="177"/>
        <v>2022</v>
      </c>
      <c r="F751" s="3">
        <f t="shared" si="178"/>
        <v>1</v>
      </c>
      <c r="G751" s="3">
        <f t="shared" si="179"/>
        <v>0</v>
      </c>
      <c r="H751" s="3">
        <v>1</v>
      </c>
      <c r="I751" s="3">
        <f t="shared" ca="1" si="180"/>
        <v>1</v>
      </c>
      <c r="J751" s="3" t="s">
        <v>71</v>
      </c>
      <c r="K751" s="3"/>
      <c r="L751" s="3"/>
      <c r="M751" s="3">
        <f t="shared" si="181"/>
        <v>0</v>
      </c>
      <c r="N751" s="3" t="str">
        <f t="shared" si="182"/>
        <v>No Lift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6">
        <f t="shared" si="183"/>
        <v>0</v>
      </c>
      <c r="CR751" s="6">
        <f t="shared" si="187"/>
        <v>0</v>
      </c>
      <c r="CS751" s="6">
        <f t="shared" si="184"/>
        <v>0</v>
      </c>
      <c r="CT751" s="6">
        <f t="shared" si="188"/>
        <v>0</v>
      </c>
      <c r="CU751" s="6">
        <f t="shared" si="185"/>
        <v>0</v>
      </c>
      <c r="CV751" s="6"/>
      <c r="CW751" s="6"/>
      <c r="CX751" s="6">
        <f t="shared" si="186"/>
        <v>0</v>
      </c>
      <c r="CY751" s="3" t="s">
        <v>257</v>
      </c>
    </row>
    <row r="752" spans="1:103" x14ac:dyDescent="0.3">
      <c r="A752" s="2">
        <v>44581</v>
      </c>
      <c r="B752" s="2" t="str">
        <f t="shared" si="174"/>
        <v>Jan</v>
      </c>
      <c r="C752" s="3">
        <f t="shared" si="175"/>
        <v>4</v>
      </c>
      <c r="D752" s="2" t="str">
        <f t="shared" si="176"/>
        <v>Thu</v>
      </c>
      <c r="E752" s="2" t="str">
        <f t="shared" si="177"/>
        <v>2022</v>
      </c>
      <c r="F752" s="3">
        <f t="shared" si="178"/>
        <v>1</v>
      </c>
      <c r="G752" s="3">
        <f t="shared" si="179"/>
        <v>0</v>
      </c>
      <c r="H752" s="3">
        <v>1</v>
      </c>
      <c r="I752" s="3">
        <f t="shared" ca="1" si="180"/>
        <v>1</v>
      </c>
      <c r="J752" s="3" t="s">
        <v>71</v>
      </c>
      <c r="K752" s="3"/>
      <c r="L752" s="3"/>
      <c r="M752" s="3">
        <f t="shared" si="181"/>
        <v>0</v>
      </c>
      <c r="N752" s="3" t="str">
        <f t="shared" si="182"/>
        <v>No Lift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6">
        <f t="shared" si="183"/>
        <v>0</v>
      </c>
      <c r="CR752" s="6">
        <f t="shared" si="187"/>
        <v>0</v>
      </c>
      <c r="CS752" s="6">
        <f t="shared" si="184"/>
        <v>0</v>
      </c>
      <c r="CT752" s="6">
        <f t="shared" si="188"/>
        <v>0</v>
      </c>
      <c r="CU752" s="6">
        <f t="shared" si="185"/>
        <v>0</v>
      </c>
      <c r="CV752" s="6"/>
      <c r="CW752" s="6"/>
      <c r="CX752" s="6">
        <f t="shared" si="186"/>
        <v>0</v>
      </c>
      <c r="CY752" s="3" t="s">
        <v>257</v>
      </c>
    </row>
    <row r="753" spans="1:103" x14ac:dyDescent="0.3">
      <c r="A753" s="2">
        <v>44582</v>
      </c>
      <c r="B753" s="2" t="str">
        <f t="shared" si="174"/>
        <v>Jan</v>
      </c>
      <c r="C753" s="3">
        <f t="shared" si="175"/>
        <v>4</v>
      </c>
      <c r="D753" s="2" t="str">
        <f t="shared" si="176"/>
        <v>Fri</v>
      </c>
      <c r="E753" s="2" t="str">
        <f t="shared" si="177"/>
        <v>2022</v>
      </c>
      <c r="F753" s="3">
        <f t="shared" si="178"/>
        <v>1</v>
      </c>
      <c r="G753" s="3">
        <f t="shared" si="179"/>
        <v>0</v>
      </c>
      <c r="H753" s="3">
        <v>1</v>
      </c>
      <c r="I753" s="3">
        <f t="shared" ca="1" si="180"/>
        <v>1</v>
      </c>
      <c r="J753" s="3" t="s">
        <v>71</v>
      </c>
      <c r="K753" s="3"/>
      <c r="L753" s="3"/>
      <c r="M753" s="3">
        <f t="shared" si="181"/>
        <v>0</v>
      </c>
      <c r="N753" s="3" t="str">
        <f t="shared" si="182"/>
        <v>No Lift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6">
        <f t="shared" si="183"/>
        <v>0</v>
      </c>
      <c r="CR753" s="6">
        <f t="shared" si="187"/>
        <v>0</v>
      </c>
      <c r="CS753" s="6">
        <f t="shared" si="184"/>
        <v>0</v>
      </c>
      <c r="CT753" s="6">
        <f t="shared" si="188"/>
        <v>0</v>
      </c>
      <c r="CU753" s="6">
        <f t="shared" si="185"/>
        <v>0</v>
      </c>
      <c r="CV753" s="6"/>
      <c r="CW753" s="6"/>
      <c r="CX753" s="6">
        <f t="shared" si="186"/>
        <v>0</v>
      </c>
      <c r="CY753" s="3" t="s">
        <v>257</v>
      </c>
    </row>
    <row r="754" spans="1:103" x14ac:dyDescent="0.3">
      <c r="A754" s="2">
        <v>44583</v>
      </c>
      <c r="B754" s="2" t="str">
        <f t="shared" si="174"/>
        <v>Jan</v>
      </c>
      <c r="C754" s="3">
        <f t="shared" si="175"/>
        <v>4</v>
      </c>
      <c r="D754" s="2" t="str">
        <f t="shared" si="176"/>
        <v>Sat</v>
      </c>
      <c r="E754" s="2" t="str">
        <f t="shared" si="177"/>
        <v>2022</v>
      </c>
      <c r="F754" s="3">
        <f t="shared" si="178"/>
        <v>0</v>
      </c>
      <c r="G754" s="3">
        <f t="shared" si="179"/>
        <v>1</v>
      </c>
      <c r="H754" s="3">
        <v>1</v>
      </c>
      <c r="I754" s="3">
        <f t="shared" ca="1" si="180"/>
        <v>1</v>
      </c>
      <c r="J754" s="3" t="s">
        <v>71</v>
      </c>
      <c r="K754" s="3"/>
      <c r="L754" s="3"/>
      <c r="M754" s="3">
        <f t="shared" si="181"/>
        <v>0</v>
      </c>
      <c r="N754" s="3" t="str">
        <f t="shared" si="182"/>
        <v>No Lift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6">
        <f t="shared" si="183"/>
        <v>0</v>
      </c>
      <c r="CR754" s="6">
        <f t="shared" si="187"/>
        <v>0</v>
      </c>
      <c r="CS754" s="6">
        <f t="shared" si="184"/>
        <v>0</v>
      </c>
      <c r="CT754" s="6">
        <f t="shared" si="188"/>
        <v>0</v>
      </c>
      <c r="CU754" s="6">
        <f t="shared" si="185"/>
        <v>0</v>
      </c>
      <c r="CV754" s="6"/>
      <c r="CW754" s="6"/>
      <c r="CX754" s="6">
        <f t="shared" si="186"/>
        <v>0</v>
      </c>
      <c r="CY754" s="3" t="s">
        <v>257</v>
      </c>
    </row>
    <row r="755" spans="1:103" x14ac:dyDescent="0.3">
      <c r="A755" s="2">
        <v>44584</v>
      </c>
      <c r="B755" s="2" t="str">
        <f t="shared" si="174"/>
        <v>Jan</v>
      </c>
      <c r="C755" s="3">
        <f t="shared" si="175"/>
        <v>5</v>
      </c>
      <c r="D755" s="2" t="str">
        <f t="shared" si="176"/>
        <v>Sun</v>
      </c>
      <c r="E755" s="2" t="str">
        <f t="shared" si="177"/>
        <v>2022</v>
      </c>
      <c r="F755" s="3">
        <f t="shared" si="178"/>
        <v>0</v>
      </c>
      <c r="G755" s="3">
        <f t="shared" si="179"/>
        <v>1</v>
      </c>
      <c r="H755" s="3">
        <v>1</v>
      </c>
      <c r="I755" s="3">
        <f t="shared" ca="1" si="180"/>
        <v>1</v>
      </c>
      <c r="J755" s="3" t="s">
        <v>71</v>
      </c>
      <c r="K755" s="3"/>
      <c r="L755" s="3"/>
      <c r="M755" s="3">
        <f t="shared" si="181"/>
        <v>0</v>
      </c>
      <c r="N755" s="3" t="str">
        <f t="shared" si="182"/>
        <v>No Lift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6">
        <f t="shared" si="183"/>
        <v>0</v>
      </c>
      <c r="CR755" s="6">
        <f t="shared" si="187"/>
        <v>0</v>
      </c>
      <c r="CS755" s="6">
        <f t="shared" si="184"/>
        <v>0</v>
      </c>
      <c r="CT755" s="6">
        <f t="shared" si="188"/>
        <v>0</v>
      </c>
      <c r="CU755" s="6">
        <f t="shared" si="185"/>
        <v>0</v>
      </c>
      <c r="CV755" s="6"/>
      <c r="CW755" s="6"/>
      <c r="CX755" s="6">
        <f t="shared" si="186"/>
        <v>0</v>
      </c>
      <c r="CY755" s="3" t="s">
        <v>257</v>
      </c>
    </row>
    <row r="756" spans="1:103" x14ac:dyDescent="0.3">
      <c r="A756" s="2">
        <v>44585</v>
      </c>
      <c r="B756" s="2" t="str">
        <f t="shared" si="174"/>
        <v>Jan</v>
      </c>
      <c r="C756" s="3">
        <f t="shared" si="175"/>
        <v>5</v>
      </c>
      <c r="D756" s="2" t="str">
        <f t="shared" si="176"/>
        <v>Mon</v>
      </c>
      <c r="E756" s="2" t="str">
        <f t="shared" si="177"/>
        <v>2022</v>
      </c>
      <c r="F756" s="3">
        <f t="shared" si="178"/>
        <v>1</v>
      </c>
      <c r="G756" s="3">
        <f t="shared" si="179"/>
        <v>0</v>
      </c>
      <c r="H756" s="3">
        <v>1</v>
      </c>
      <c r="I756" s="3">
        <f t="shared" ca="1" si="180"/>
        <v>1</v>
      </c>
      <c r="J756" s="3" t="s">
        <v>71</v>
      </c>
      <c r="K756" s="3"/>
      <c r="L756" s="3"/>
      <c r="M756" s="3">
        <f t="shared" si="181"/>
        <v>0</v>
      </c>
      <c r="N756" s="3" t="str">
        <f t="shared" si="182"/>
        <v>No Lift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6">
        <f t="shared" si="183"/>
        <v>0</v>
      </c>
      <c r="CR756" s="6">
        <f t="shared" si="187"/>
        <v>0</v>
      </c>
      <c r="CS756" s="6">
        <f t="shared" si="184"/>
        <v>0</v>
      </c>
      <c r="CT756" s="6">
        <f t="shared" si="188"/>
        <v>0</v>
      </c>
      <c r="CU756" s="6">
        <f t="shared" si="185"/>
        <v>0</v>
      </c>
      <c r="CV756" s="6"/>
      <c r="CW756" s="6"/>
      <c r="CX756" s="6">
        <f t="shared" si="186"/>
        <v>0</v>
      </c>
      <c r="CY756" s="3" t="s">
        <v>257</v>
      </c>
    </row>
    <row r="757" spans="1:103" x14ac:dyDescent="0.3">
      <c r="A757" s="2">
        <v>44586</v>
      </c>
      <c r="B757" s="2" t="str">
        <f t="shared" si="174"/>
        <v>Jan</v>
      </c>
      <c r="C757" s="3">
        <f t="shared" si="175"/>
        <v>5</v>
      </c>
      <c r="D757" s="2" t="str">
        <f t="shared" si="176"/>
        <v>Tue</v>
      </c>
      <c r="E757" s="2" t="str">
        <f t="shared" si="177"/>
        <v>2022</v>
      </c>
      <c r="F757" s="3">
        <f t="shared" si="178"/>
        <v>1</v>
      </c>
      <c r="G757" s="3">
        <f t="shared" si="179"/>
        <v>0</v>
      </c>
      <c r="H757" s="3">
        <v>1</v>
      </c>
      <c r="I757" s="3">
        <f t="shared" ca="1" si="180"/>
        <v>1</v>
      </c>
      <c r="J757" s="3" t="s">
        <v>71</v>
      </c>
      <c r="K757" s="3"/>
      <c r="L757" s="3"/>
      <c r="M757" s="3">
        <f t="shared" si="181"/>
        <v>0</v>
      </c>
      <c r="N757" s="3" t="str">
        <f t="shared" si="182"/>
        <v>No Lift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6">
        <f t="shared" si="183"/>
        <v>0</v>
      </c>
      <c r="CR757" s="6">
        <f t="shared" si="187"/>
        <v>0</v>
      </c>
      <c r="CS757" s="6">
        <f t="shared" si="184"/>
        <v>0</v>
      </c>
      <c r="CT757" s="6">
        <f t="shared" si="188"/>
        <v>0</v>
      </c>
      <c r="CU757" s="6">
        <f t="shared" si="185"/>
        <v>0</v>
      </c>
      <c r="CV757" s="6"/>
      <c r="CW757" s="6"/>
      <c r="CX757" s="6">
        <f t="shared" si="186"/>
        <v>0</v>
      </c>
      <c r="CY757" s="3" t="s">
        <v>257</v>
      </c>
    </row>
    <row r="758" spans="1:103" x14ac:dyDescent="0.3">
      <c r="A758" s="2">
        <v>44587</v>
      </c>
      <c r="B758" s="2" t="str">
        <f t="shared" si="174"/>
        <v>Jan</v>
      </c>
      <c r="C758" s="3">
        <f t="shared" si="175"/>
        <v>5</v>
      </c>
      <c r="D758" s="2" t="str">
        <f t="shared" si="176"/>
        <v>Wed</v>
      </c>
      <c r="E758" s="2" t="str">
        <f t="shared" si="177"/>
        <v>2022</v>
      </c>
      <c r="F758" s="3">
        <f t="shared" si="178"/>
        <v>1</v>
      </c>
      <c r="G758" s="3">
        <f t="shared" si="179"/>
        <v>0</v>
      </c>
      <c r="H758" s="3">
        <v>1</v>
      </c>
      <c r="I758" s="3">
        <f t="shared" ca="1" si="180"/>
        <v>1</v>
      </c>
      <c r="J758" s="3" t="s">
        <v>71</v>
      </c>
      <c r="K758" s="3"/>
      <c r="L758" s="3"/>
      <c r="M758" s="3">
        <f t="shared" si="181"/>
        <v>1</v>
      </c>
      <c r="N758" s="3" t="str">
        <f t="shared" si="182"/>
        <v>Legs</v>
      </c>
      <c r="O758" s="3" t="s">
        <v>45</v>
      </c>
      <c r="P758" s="3" t="s">
        <v>221</v>
      </c>
      <c r="Q758" s="3">
        <v>225</v>
      </c>
      <c r="R758" s="3">
        <v>5</v>
      </c>
      <c r="S758" s="3">
        <v>225</v>
      </c>
      <c r="T758" s="3">
        <v>5</v>
      </c>
      <c r="U758" s="3">
        <v>225</v>
      </c>
      <c r="V758" s="3">
        <v>5</v>
      </c>
      <c r="W758" s="3">
        <v>225</v>
      </c>
      <c r="X758" s="3">
        <v>5</v>
      </c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6">
        <f t="shared" si="183"/>
        <v>4500</v>
      </c>
      <c r="CR758" s="6">
        <f t="shared" si="187"/>
        <v>0</v>
      </c>
      <c r="CS758" s="6">
        <f t="shared" si="184"/>
        <v>0</v>
      </c>
      <c r="CT758" s="6">
        <f t="shared" si="188"/>
        <v>0</v>
      </c>
      <c r="CU758" s="6">
        <f t="shared" si="185"/>
        <v>0</v>
      </c>
      <c r="CV758" s="6"/>
      <c r="CW758" s="6"/>
      <c r="CX758" s="6">
        <f t="shared" si="186"/>
        <v>4500</v>
      </c>
      <c r="CY758" s="3" t="s">
        <v>256</v>
      </c>
    </row>
    <row r="759" spans="1:103" x14ac:dyDescent="0.3">
      <c r="A759" s="2">
        <v>44588</v>
      </c>
      <c r="B759" s="2" t="str">
        <f t="shared" si="174"/>
        <v>Jan</v>
      </c>
      <c r="C759" s="3">
        <f t="shared" si="175"/>
        <v>5</v>
      </c>
      <c r="D759" s="2" t="str">
        <f t="shared" si="176"/>
        <v>Thu</v>
      </c>
      <c r="E759" s="2" t="str">
        <f t="shared" si="177"/>
        <v>2022</v>
      </c>
      <c r="F759" s="3">
        <f t="shared" si="178"/>
        <v>1</v>
      </c>
      <c r="G759" s="3">
        <f t="shared" si="179"/>
        <v>0</v>
      </c>
      <c r="H759" s="3">
        <v>1</v>
      </c>
      <c r="I759" s="3">
        <f t="shared" ca="1" si="180"/>
        <v>1</v>
      </c>
      <c r="J759" s="3" t="s">
        <v>71</v>
      </c>
      <c r="K759" s="3"/>
      <c r="L759" s="3"/>
      <c r="M759" s="3">
        <f t="shared" si="181"/>
        <v>0</v>
      </c>
      <c r="N759" s="3" t="str">
        <f t="shared" si="182"/>
        <v>No Lift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6">
        <f t="shared" si="183"/>
        <v>0</v>
      </c>
      <c r="CR759" s="6">
        <f t="shared" si="187"/>
        <v>0</v>
      </c>
      <c r="CS759" s="6">
        <f t="shared" si="184"/>
        <v>0</v>
      </c>
      <c r="CT759" s="6">
        <f t="shared" si="188"/>
        <v>0</v>
      </c>
      <c r="CU759" s="6">
        <f t="shared" si="185"/>
        <v>0</v>
      </c>
      <c r="CV759" s="6"/>
      <c r="CW759" s="6"/>
      <c r="CX759" s="6">
        <f t="shared" si="186"/>
        <v>0</v>
      </c>
      <c r="CY759" s="3" t="s">
        <v>257</v>
      </c>
    </row>
    <row r="760" spans="1:103" x14ac:dyDescent="0.3">
      <c r="A760" s="2">
        <v>44589</v>
      </c>
      <c r="B760" s="2" t="str">
        <f t="shared" si="174"/>
        <v>Jan</v>
      </c>
      <c r="C760" s="3">
        <f t="shared" si="175"/>
        <v>5</v>
      </c>
      <c r="D760" s="2" t="str">
        <f t="shared" si="176"/>
        <v>Fri</v>
      </c>
      <c r="E760" s="2" t="str">
        <f t="shared" si="177"/>
        <v>2022</v>
      </c>
      <c r="F760" s="3">
        <f t="shared" si="178"/>
        <v>1</v>
      </c>
      <c r="G760" s="3">
        <f t="shared" si="179"/>
        <v>0</v>
      </c>
      <c r="H760" s="3">
        <v>1</v>
      </c>
      <c r="I760" s="3">
        <f t="shared" ca="1" si="180"/>
        <v>1</v>
      </c>
      <c r="J760" s="3" t="s">
        <v>71</v>
      </c>
      <c r="K760" s="3"/>
      <c r="L760" s="3"/>
      <c r="M760" s="3">
        <f t="shared" si="181"/>
        <v>1</v>
      </c>
      <c r="N760" s="3" t="str">
        <f t="shared" si="182"/>
        <v>Upper</v>
      </c>
      <c r="O760" s="3" t="s">
        <v>46</v>
      </c>
      <c r="P760" s="3" t="s">
        <v>246</v>
      </c>
      <c r="Q760" s="3">
        <v>120</v>
      </c>
      <c r="R760" s="3">
        <v>5</v>
      </c>
      <c r="S760" s="3">
        <v>130</v>
      </c>
      <c r="T760" s="3">
        <v>5</v>
      </c>
      <c r="U760" s="3">
        <v>130</v>
      </c>
      <c r="V760" s="3">
        <v>5</v>
      </c>
      <c r="W760" s="3">
        <v>140</v>
      </c>
      <c r="X760" s="3">
        <v>5</v>
      </c>
      <c r="Y760" s="3"/>
      <c r="Z760" s="3"/>
      <c r="AA760" s="3"/>
      <c r="AB760" s="3"/>
      <c r="AC760" s="3" t="s">
        <v>241</v>
      </c>
      <c r="AD760" s="3">
        <v>35</v>
      </c>
      <c r="AE760" s="3">
        <v>5</v>
      </c>
      <c r="AF760" s="3">
        <v>35</v>
      </c>
      <c r="AG760" s="3">
        <v>5</v>
      </c>
      <c r="AH760" s="3">
        <v>40</v>
      </c>
      <c r="AI760" s="3">
        <v>5</v>
      </c>
      <c r="AJ760" s="3">
        <v>40</v>
      </c>
      <c r="AK760" s="3">
        <v>5</v>
      </c>
      <c r="AL760" s="3"/>
      <c r="AM760" s="3"/>
      <c r="AN760" s="3" t="s">
        <v>242</v>
      </c>
      <c r="AO760" s="3">
        <v>110</v>
      </c>
      <c r="AP760" s="3">
        <v>5</v>
      </c>
      <c r="AQ760" s="3">
        <v>110</v>
      </c>
      <c r="AR760" s="3">
        <v>5</v>
      </c>
      <c r="AS760" s="3">
        <v>110</v>
      </c>
      <c r="AT760" s="3">
        <v>5</v>
      </c>
      <c r="AU760" s="3">
        <v>110</v>
      </c>
      <c r="AV760" s="3">
        <v>5</v>
      </c>
      <c r="AW760" s="3"/>
      <c r="AX760" s="3"/>
      <c r="AY760" s="3" t="s">
        <v>245</v>
      </c>
      <c r="AZ760" s="3">
        <v>20</v>
      </c>
      <c r="BA760" s="3">
        <v>5</v>
      </c>
      <c r="BB760" s="3">
        <v>30</v>
      </c>
      <c r="BC760" s="3">
        <v>5</v>
      </c>
      <c r="BD760" s="3">
        <v>30</v>
      </c>
      <c r="BE760" s="3">
        <v>5</v>
      </c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6">
        <f t="shared" si="183"/>
        <v>2600</v>
      </c>
      <c r="CR760" s="6">
        <f t="shared" si="187"/>
        <v>750</v>
      </c>
      <c r="CS760" s="6">
        <f t="shared" si="184"/>
        <v>2200</v>
      </c>
      <c r="CT760" s="6">
        <f t="shared" si="188"/>
        <v>400</v>
      </c>
      <c r="CU760" s="6">
        <f t="shared" si="185"/>
        <v>0</v>
      </c>
      <c r="CV760" s="6"/>
      <c r="CW760" s="6"/>
      <c r="CX760" s="6">
        <f t="shared" si="186"/>
        <v>5950</v>
      </c>
      <c r="CY760" s="3" t="s">
        <v>256</v>
      </c>
    </row>
    <row r="761" spans="1:103" x14ac:dyDescent="0.3">
      <c r="A761" s="2">
        <v>44590</v>
      </c>
      <c r="B761" s="2" t="str">
        <f t="shared" si="174"/>
        <v>Jan</v>
      </c>
      <c r="C761" s="3">
        <f t="shared" si="175"/>
        <v>5</v>
      </c>
      <c r="D761" s="2" t="str">
        <f t="shared" si="176"/>
        <v>Sat</v>
      </c>
      <c r="E761" s="2" t="str">
        <f t="shared" si="177"/>
        <v>2022</v>
      </c>
      <c r="F761" s="3">
        <f t="shared" si="178"/>
        <v>0</v>
      </c>
      <c r="G761" s="3">
        <f t="shared" si="179"/>
        <v>1</v>
      </c>
      <c r="H761" s="3">
        <v>1</v>
      </c>
      <c r="I761" s="3">
        <f t="shared" ca="1" si="180"/>
        <v>1</v>
      </c>
      <c r="J761" s="3" t="s">
        <v>71</v>
      </c>
      <c r="K761" s="3"/>
      <c r="L761" s="3"/>
      <c r="M761" s="3">
        <f t="shared" si="181"/>
        <v>0</v>
      </c>
      <c r="N761" s="3" t="str">
        <f t="shared" si="182"/>
        <v>No Lift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6">
        <f t="shared" si="183"/>
        <v>0</v>
      </c>
      <c r="CR761" s="6">
        <f t="shared" si="187"/>
        <v>0</v>
      </c>
      <c r="CS761" s="6">
        <f t="shared" si="184"/>
        <v>0</v>
      </c>
      <c r="CT761" s="6">
        <f t="shared" si="188"/>
        <v>0</v>
      </c>
      <c r="CU761" s="6">
        <f t="shared" si="185"/>
        <v>0</v>
      </c>
      <c r="CV761" s="6"/>
      <c r="CW761" s="6"/>
      <c r="CX761" s="6">
        <f t="shared" si="186"/>
        <v>0</v>
      </c>
      <c r="CY761" s="3" t="s">
        <v>257</v>
      </c>
    </row>
    <row r="762" spans="1:103" x14ac:dyDescent="0.3">
      <c r="A762" s="2">
        <v>44591</v>
      </c>
      <c r="B762" s="2" t="str">
        <f t="shared" si="174"/>
        <v>Jan</v>
      </c>
      <c r="C762" s="3">
        <f t="shared" si="175"/>
        <v>6</v>
      </c>
      <c r="D762" s="2" t="str">
        <f t="shared" si="176"/>
        <v>Sun</v>
      </c>
      <c r="E762" s="2" t="str">
        <f t="shared" si="177"/>
        <v>2022</v>
      </c>
      <c r="F762" s="3">
        <f t="shared" si="178"/>
        <v>0</v>
      </c>
      <c r="G762" s="3">
        <f t="shared" si="179"/>
        <v>1</v>
      </c>
      <c r="H762" s="3">
        <v>1</v>
      </c>
      <c r="I762" s="3">
        <f t="shared" ca="1" si="180"/>
        <v>1</v>
      </c>
      <c r="J762" s="3" t="s">
        <v>71</v>
      </c>
      <c r="K762" s="3"/>
      <c r="L762" s="3"/>
      <c r="M762" s="3">
        <f t="shared" si="181"/>
        <v>0</v>
      </c>
      <c r="N762" s="3" t="str">
        <f t="shared" si="182"/>
        <v>No Lift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6">
        <f t="shared" si="183"/>
        <v>0</v>
      </c>
      <c r="CR762" s="6">
        <f t="shared" si="187"/>
        <v>0</v>
      </c>
      <c r="CS762" s="6">
        <f t="shared" si="184"/>
        <v>0</v>
      </c>
      <c r="CT762" s="6">
        <f t="shared" si="188"/>
        <v>0</v>
      </c>
      <c r="CU762" s="6">
        <f t="shared" si="185"/>
        <v>0</v>
      </c>
      <c r="CV762" s="6"/>
      <c r="CW762" s="6"/>
      <c r="CX762" s="6">
        <f t="shared" si="186"/>
        <v>0</v>
      </c>
      <c r="CY762" s="3" t="s">
        <v>257</v>
      </c>
    </row>
    <row r="763" spans="1:103" x14ac:dyDescent="0.3">
      <c r="A763" s="2">
        <v>44592</v>
      </c>
      <c r="B763" s="2" t="str">
        <f t="shared" si="174"/>
        <v>Jan</v>
      </c>
      <c r="C763" s="3">
        <f t="shared" si="175"/>
        <v>6</v>
      </c>
      <c r="D763" s="2" t="str">
        <f t="shared" si="176"/>
        <v>Mon</v>
      </c>
      <c r="E763" s="2" t="str">
        <f t="shared" si="177"/>
        <v>2022</v>
      </c>
      <c r="F763" s="3">
        <f t="shared" si="178"/>
        <v>1</v>
      </c>
      <c r="G763" s="3">
        <f t="shared" si="179"/>
        <v>0</v>
      </c>
      <c r="H763" s="3">
        <v>1</v>
      </c>
      <c r="I763" s="3">
        <f t="shared" ca="1" si="180"/>
        <v>1</v>
      </c>
      <c r="J763" s="3" t="s">
        <v>71</v>
      </c>
      <c r="K763" s="3"/>
      <c r="L763" s="3"/>
      <c r="M763" s="3">
        <f t="shared" si="181"/>
        <v>0</v>
      </c>
      <c r="N763" s="3" t="str">
        <f t="shared" si="182"/>
        <v>No Lift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6">
        <f t="shared" si="183"/>
        <v>0</v>
      </c>
      <c r="CR763" s="6">
        <f t="shared" si="187"/>
        <v>0</v>
      </c>
      <c r="CS763" s="6">
        <f t="shared" si="184"/>
        <v>0</v>
      </c>
      <c r="CT763" s="6">
        <f t="shared" si="188"/>
        <v>0</v>
      </c>
      <c r="CU763" s="6">
        <f t="shared" si="185"/>
        <v>0</v>
      </c>
      <c r="CV763" s="6"/>
      <c r="CW763" s="6"/>
      <c r="CX763" s="6">
        <f t="shared" si="186"/>
        <v>0</v>
      </c>
      <c r="CY763" s="3" t="s">
        <v>257</v>
      </c>
    </row>
    <row r="764" spans="1:103" x14ac:dyDescent="0.3">
      <c r="A764" s="2">
        <v>44593</v>
      </c>
      <c r="B764" s="2" t="str">
        <f t="shared" si="174"/>
        <v>Feb</v>
      </c>
      <c r="C764" s="3">
        <f t="shared" si="175"/>
        <v>6</v>
      </c>
      <c r="D764" s="2" t="str">
        <f t="shared" si="176"/>
        <v>Tue</v>
      </c>
      <c r="E764" s="2" t="str">
        <f t="shared" si="177"/>
        <v>2022</v>
      </c>
      <c r="F764" s="3">
        <f t="shared" si="178"/>
        <v>1</v>
      </c>
      <c r="G764" s="3">
        <f t="shared" si="179"/>
        <v>0</v>
      </c>
      <c r="H764" s="3">
        <v>1</v>
      </c>
      <c r="I764" s="3">
        <f t="shared" ca="1" si="180"/>
        <v>1</v>
      </c>
      <c r="J764" s="3" t="s">
        <v>71</v>
      </c>
      <c r="K764" s="3" t="s">
        <v>92</v>
      </c>
      <c r="L764" s="3"/>
      <c r="M764" s="3">
        <f t="shared" si="181"/>
        <v>1</v>
      </c>
      <c r="N764" s="3" t="str">
        <f t="shared" si="182"/>
        <v>Legs</v>
      </c>
      <c r="O764" s="3" t="s">
        <v>48</v>
      </c>
      <c r="P764" s="3" t="s">
        <v>100</v>
      </c>
      <c r="Q764" s="3">
        <v>165</v>
      </c>
      <c r="R764" s="3">
        <v>5</v>
      </c>
      <c r="S764" s="3">
        <v>165</v>
      </c>
      <c r="T764" s="3">
        <v>5</v>
      </c>
      <c r="U764" s="3">
        <v>165</v>
      </c>
      <c r="V764" s="3">
        <v>5</v>
      </c>
      <c r="W764" s="3">
        <v>165</v>
      </c>
      <c r="X764" s="3">
        <v>5</v>
      </c>
      <c r="Y764" s="3"/>
      <c r="Z764" s="3"/>
      <c r="AA764" s="3"/>
      <c r="AB764" s="3"/>
      <c r="AC764" s="3" t="s">
        <v>72</v>
      </c>
      <c r="AD764" s="3">
        <v>225</v>
      </c>
      <c r="AE764" s="3">
        <v>5</v>
      </c>
      <c r="AF764" s="3">
        <v>225</v>
      </c>
      <c r="AG764" s="3">
        <v>5</v>
      </c>
      <c r="AH764" s="3">
        <v>225</v>
      </c>
      <c r="AI764" s="3">
        <v>5</v>
      </c>
      <c r="AJ764" s="3"/>
      <c r="AK764" s="3"/>
      <c r="AL764" s="3"/>
      <c r="AM764" s="3"/>
      <c r="AN764" s="3" t="s">
        <v>108</v>
      </c>
      <c r="AO764" s="3">
        <v>135</v>
      </c>
      <c r="AP764" s="3">
        <v>5</v>
      </c>
      <c r="AQ764" s="3">
        <v>135</v>
      </c>
      <c r="AR764" s="3">
        <v>5</v>
      </c>
      <c r="AS764" s="3">
        <v>135</v>
      </c>
      <c r="AT764" s="3">
        <v>5</v>
      </c>
      <c r="AU764" s="3"/>
      <c r="AV764" s="3"/>
      <c r="AW764" s="3"/>
      <c r="AX764" s="3"/>
      <c r="AY764" s="3" t="s">
        <v>120</v>
      </c>
      <c r="AZ764" s="3">
        <v>120</v>
      </c>
      <c r="BA764" s="3">
        <v>5</v>
      </c>
      <c r="BB764" s="3">
        <v>120</v>
      </c>
      <c r="BC764" s="3">
        <v>5</v>
      </c>
      <c r="BD764" s="3">
        <v>120</v>
      </c>
      <c r="BE764" s="3">
        <v>5</v>
      </c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6">
        <f t="shared" si="183"/>
        <v>3300</v>
      </c>
      <c r="CR764" s="6">
        <f t="shared" si="187"/>
        <v>3375</v>
      </c>
      <c r="CS764" s="6">
        <f t="shared" si="184"/>
        <v>2025</v>
      </c>
      <c r="CT764" s="6">
        <f t="shared" si="188"/>
        <v>1800</v>
      </c>
      <c r="CU764" s="6">
        <f t="shared" si="185"/>
        <v>0</v>
      </c>
      <c r="CV764" s="6"/>
      <c r="CW764" s="6"/>
      <c r="CX764" s="6">
        <f t="shared" si="186"/>
        <v>10500</v>
      </c>
      <c r="CY764" s="3" t="s">
        <v>256</v>
      </c>
    </row>
    <row r="765" spans="1:103" x14ac:dyDescent="0.3">
      <c r="A765" s="2">
        <v>44594</v>
      </c>
      <c r="B765" s="2" t="str">
        <f t="shared" si="174"/>
        <v>Feb</v>
      </c>
      <c r="C765" s="3">
        <f t="shared" si="175"/>
        <v>6</v>
      </c>
      <c r="D765" s="2" t="str">
        <f t="shared" si="176"/>
        <v>Wed</v>
      </c>
      <c r="E765" s="2" t="str">
        <f t="shared" si="177"/>
        <v>2022</v>
      </c>
      <c r="F765" s="3">
        <f t="shared" si="178"/>
        <v>1</v>
      </c>
      <c r="G765" s="3">
        <f t="shared" si="179"/>
        <v>0</v>
      </c>
      <c r="H765" s="3">
        <v>1</v>
      </c>
      <c r="I765" s="3">
        <f t="shared" ca="1" si="180"/>
        <v>1</v>
      </c>
      <c r="J765" s="3" t="s">
        <v>71</v>
      </c>
      <c r="K765" s="3"/>
      <c r="L765" s="3"/>
      <c r="M765" s="3">
        <f t="shared" si="181"/>
        <v>0</v>
      </c>
      <c r="N765" s="3" t="str">
        <f t="shared" si="182"/>
        <v>No Lift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6">
        <f t="shared" si="183"/>
        <v>0</v>
      </c>
      <c r="CR765" s="6">
        <f t="shared" si="187"/>
        <v>0</v>
      </c>
      <c r="CS765" s="6">
        <f t="shared" si="184"/>
        <v>0</v>
      </c>
      <c r="CT765" s="6">
        <f t="shared" si="188"/>
        <v>0</v>
      </c>
      <c r="CU765" s="6">
        <f t="shared" si="185"/>
        <v>0</v>
      </c>
      <c r="CV765" s="6"/>
      <c r="CW765" s="6"/>
      <c r="CX765" s="6">
        <f t="shared" si="186"/>
        <v>0</v>
      </c>
      <c r="CY765" s="3" t="s">
        <v>257</v>
      </c>
    </row>
    <row r="766" spans="1:103" x14ac:dyDescent="0.3">
      <c r="A766" s="2">
        <v>44595</v>
      </c>
      <c r="B766" s="2" t="str">
        <f t="shared" si="174"/>
        <v>Feb</v>
      </c>
      <c r="C766" s="3">
        <f t="shared" si="175"/>
        <v>6</v>
      </c>
      <c r="D766" s="2" t="str">
        <f t="shared" si="176"/>
        <v>Thu</v>
      </c>
      <c r="E766" s="2" t="str">
        <f t="shared" si="177"/>
        <v>2022</v>
      </c>
      <c r="F766" s="3">
        <f t="shared" si="178"/>
        <v>1</v>
      </c>
      <c r="G766" s="3">
        <f t="shared" si="179"/>
        <v>0</v>
      </c>
      <c r="H766" s="3">
        <v>1</v>
      </c>
      <c r="I766" s="3">
        <f t="shared" ca="1" si="180"/>
        <v>1</v>
      </c>
      <c r="J766" s="3" t="s">
        <v>71</v>
      </c>
      <c r="K766" s="3"/>
      <c r="L766" s="3"/>
      <c r="M766" s="3">
        <f t="shared" si="181"/>
        <v>1</v>
      </c>
      <c r="N766" s="3" t="str">
        <f t="shared" si="182"/>
        <v>Upper</v>
      </c>
      <c r="O766" s="3" t="s">
        <v>49</v>
      </c>
      <c r="P766" s="3" t="s">
        <v>197</v>
      </c>
      <c r="Q766" s="3">
        <v>135</v>
      </c>
      <c r="R766" s="3">
        <v>5</v>
      </c>
      <c r="S766" s="3">
        <v>135</v>
      </c>
      <c r="T766" s="3">
        <v>5</v>
      </c>
      <c r="U766" s="3">
        <v>135</v>
      </c>
      <c r="V766" s="3">
        <v>5</v>
      </c>
      <c r="W766" s="3">
        <v>135</v>
      </c>
      <c r="X766" s="3">
        <v>5</v>
      </c>
      <c r="Y766" s="3"/>
      <c r="Z766" s="3"/>
      <c r="AA766" s="3"/>
      <c r="AB766" s="3"/>
      <c r="AC766" s="3" t="s">
        <v>198</v>
      </c>
      <c r="AD766" s="3">
        <v>60</v>
      </c>
      <c r="AE766" s="3">
        <v>5</v>
      </c>
      <c r="AF766" s="3">
        <v>60</v>
      </c>
      <c r="AG766" s="3">
        <v>5</v>
      </c>
      <c r="AH766" s="3">
        <v>60</v>
      </c>
      <c r="AI766" s="3">
        <v>5</v>
      </c>
      <c r="AJ766" s="3">
        <v>60</v>
      </c>
      <c r="AK766" s="3">
        <v>5</v>
      </c>
      <c r="AL766" s="3"/>
      <c r="AM766" s="3"/>
      <c r="AN766" s="3" t="s">
        <v>199</v>
      </c>
      <c r="AO766" s="3">
        <v>60</v>
      </c>
      <c r="AP766" s="3">
        <v>5</v>
      </c>
      <c r="AQ766" s="3">
        <v>60</v>
      </c>
      <c r="AR766" s="3">
        <v>5</v>
      </c>
      <c r="AS766" s="3">
        <v>60</v>
      </c>
      <c r="AT766" s="3">
        <v>5</v>
      </c>
      <c r="AU766" s="3"/>
      <c r="AV766" s="3"/>
      <c r="AW766" s="3"/>
      <c r="AX766" s="3"/>
      <c r="AY766" s="3" t="s">
        <v>202</v>
      </c>
      <c r="AZ766" s="3">
        <v>60</v>
      </c>
      <c r="BA766" s="3">
        <v>5</v>
      </c>
      <c r="BB766" s="3">
        <v>60</v>
      </c>
      <c r="BC766" s="3">
        <v>5</v>
      </c>
      <c r="BD766" s="3">
        <v>60</v>
      </c>
      <c r="BE766" s="3">
        <v>5</v>
      </c>
      <c r="BF766" s="3"/>
      <c r="BG766" s="3"/>
      <c r="BH766" s="3"/>
      <c r="BI766" s="3"/>
      <c r="BJ766" s="3" t="s">
        <v>203</v>
      </c>
      <c r="BK766" s="3">
        <v>95</v>
      </c>
      <c r="BL766" s="3">
        <v>5</v>
      </c>
      <c r="BM766" s="3">
        <v>95</v>
      </c>
      <c r="BN766" s="3">
        <v>5</v>
      </c>
      <c r="BO766" s="3">
        <v>95</v>
      </c>
      <c r="BP766" s="3">
        <v>5</v>
      </c>
      <c r="BQ766" s="3"/>
      <c r="BR766" s="3"/>
      <c r="BS766" s="3"/>
      <c r="BT766" s="3"/>
      <c r="BU766" s="3" t="s">
        <v>204</v>
      </c>
      <c r="BV766" s="3">
        <v>95</v>
      </c>
      <c r="BW766" s="3">
        <v>2</v>
      </c>
      <c r="BX766" s="3">
        <v>95</v>
      </c>
      <c r="BY766" s="3">
        <v>3</v>
      </c>
      <c r="BZ766" s="3">
        <v>95</v>
      </c>
      <c r="CA766" s="3">
        <v>3</v>
      </c>
      <c r="CB766" s="3"/>
      <c r="CC766" s="3"/>
      <c r="CD766" s="3"/>
      <c r="CE766" s="3"/>
      <c r="CF766" s="3" t="s">
        <v>146</v>
      </c>
      <c r="CG766" s="3">
        <v>20</v>
      </c>
      <c r="CH766" s="3">
        <v>5</v>
      </c>
      <c r="CI766" s="3">
        <v>20</v>
      </c>
      <c r="CJ766" s="3">
        <v>5</v>
      </c>
      <c r="CK766" s="3">
        <v>20</v>
      </c>
      <c r="CL766" s="3">
        <v>5</v>
      </c>
      <c r="CM766" s="3"/>
      <c r="CN766" s="3"/>
      <c r="CO766" s="3"/>
      <c r="CP766" s="3"/>
      <c r="CQ766" s="6">
        <f t="shared" si="183"/>
        <v>2700</v>
      </c>
      <c r="CR766" s="6">
        <f t="shared" si="187"/>
        <v>1200</v>
      </c>
      <c r="CS766" s="6">
        <f t="shared" si="184"/>
        <v>900</v>
      </c>
      <c r="CT766" s="6">
        <f t="shared" si="188"/>
        <v>900</v>
      </c>
      <c r="CU766" s="6">
        <f t="shared" si="185"/>
        <v>1425</v>
      </c>
      <c r="CV766" s="6">
        <f>IFERROR(BV766*BW766, 0)+IFERROR(BX766*BY766, 0)+IFERROR(BZ766*CA766, 0)+IFERROR(CB766*CC766, 0)+IFERROR(CD766*CE766, 0)</f>
        <v>760</v>
      </c>
      <c r="CW766" s="6">
        <f>IFERROR(CG766*CH766, 0)+IFERROR(CI766*CJ766, 0)+IFERROR(CK766*CL766, 0)+IFERROR(CM766*CN766, 0)+IFERROR(CO766*CP766, 0)</f>
        <v>300</v>
      </c>
      <c r="CX766" s="6">
        <f t="shared" si="186"/>
        <v>7125</v>
      </c>
      <c r="CY766" s="3" t="s">
        <v>256</v>
      </c>
    </row>
    <row r="767" spans="1:103" x14ac:dyDescent="0.3">
      <c r="A767" s="2">
        <v>44596</v>
      </c>
      <c r="B767" s="2" t="str">
        <f t="shared" si="174"/>
        <v>Feb</v>
      </c>
      <c r="C767" s="3">
        <f t="shared" si="175"/>
        <v>6</v>
      </c>
      <c r="D767" s="2" t="str">
        <f t="shared" si="176"/>
        <v>Fri</v>
      </c>
      <c r="E767" s="2" t="str">
        <f t="shared" si="177"/>
        <v>2022</v>
      </c>
      <c r="F767" s="3">
        <f t="shared" si="178"/>
        <v>1</v>
      </c>
      <c r="G767" s="3">
        <f t="shared" si="179"/>
        <v>0</v>
      </c>
      <c r="H767" s="3">
        <v>1</v>
      </c>
      <c r="I767" s="3">
        <f t="shared" ca="1" si="180"/>
        <v>1</v>
      </c>
      <c r="J767" s="3" t="s">
        <v>71</v>
      </c>
      <c r="K767" s="3"/>
      <c r="L767" s="3"/>
      <c r="M767" s="3">
        <f t="shared" si="181"/>
        <v>0</v>
      </c>
      <c r="N767" s="3" t="str">
        <f t="shared" si="182"/>
        <v>No Lift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6">
        <f t="shared" si="183"/>
        <v>0</v>
      </c>
      <c r="CR767" s="6">
        <f t="shared" si="187"/>
        <v>0</v>
      </c>
      <c r="CS767" s="6">
        <f t="shared" si="184"/>
        <v>0</v>
      </c>
      <c r="CT767" s="6">
        <f t="shared" si="188"/>
        <v>0</v>
      </c>
      <c r="CU767" s="6">
        <f t="shared" si="185"/>
        <v>0</v>
      </c>
      <c r="CV767" s="6"/>
      <c r="CW767" s="6"/>
      <c r="CX767" s="6">
        <f t="shared" si="186"/>
        <v>0</v>
      </c>
      <c r="CY767" s="3" t="s">
        <v>257</v>
      </c>
    </row>
    <row r="768" spans="1:103" x14ac:dyDescent="0.3">
      <c r="A768" s="2">
        <v>44597</v>
      </c>
      <c r="B768" s="2" t="str">
        <f t="shared" si="174"/>
        <v>Feb</v>
      </c>
      <c r="C768" s="3">
        <f t="shared" si="175"/>
        <v>6</v>
      </c>
      <c r="D768" s="2" t="str">
        <f t="shared" si="176"/>
        <v>Sat</v>
      </c>
      <c r="E768" s="2" t="str">
        <f t="shared" si="177"/>
        <v>2022</v>
      </c>
      <c r="F768" s="3">
        <f t="shared" si="178"/>
        <v>0</v>
      </c>
      <c r="G768" s="3">
        <f t="shared" si="179"/>
        <v>1</v>
      </c>
      <c r="H768" s="3">
        <v>1</v>
      </c>
      <c r="I768" s="3">
        <f t="shared" ca="1" si="180"/>
        <v>1</v>
      </c>
      <c r="J768" s="3" t="s">
        <v>71</v>
      </c>
      <c r="K768" s="3"/>
      <c r="L768" s="3"/>
      <c r="M768" s="3">
        <f t="shared" si="181"/>
        <v>0</v>
      </c>
      <c r="N768" s="3" t="str">
        <f t="shared" si="182"/>
        <v>No Lift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6">
        <f t="shared" si="183"/>
        <v>0</v>
      </c>
      <c r="CR768" s="6">
        <f t="shared" si="187"/>
        <v>0</v>
      </c>
      <c r="CS768" s="6">
        <f t="shared" si="184"/>
        <v>0</v>
      </c>
      <c r="CT768" s="6">
        <f t="shared" si="188"/>
        <v>0</v>
      </c>
      <c r="CU768" s="6">
        <f t="shared" si="185"/>
        <v>0</v>
      </c>
      <c r="CV768" s="6"/>
      <c r="CW768" s="6"/>
      <c r="CX768" s="6">
        <f t="shared" si="186"/>
        <v>0</v>
      </c>
      <c r="CY768" s="3" t="s">
        <v>257</v>
      </c>
    </row>
    <row r="769" spans="1:103" x14ac:dyDescent="0.3">
      <c r="A769" s="2">
        <v>44598</v>
      </c>
      <c r="B769" s="2" t="str">
        <f t="shared" si="174"/>
        <v>Feb</v>
      </c>
      <c r="C769" s="3">
        <f t="shared" si="175"/>
        <v>7</v>
      </c>
      <c r="D769" s="2" t="str">
        <f t="shared" si="176"/>
        <v>Sun</v>
      </c>
      <c r="E769" s="2" t="str">
        <f t="shared" si="177"/>
        <v>2022</v>
      </c>
      <c r="F769" s="3">
        <f t="shared" si="178"/>
        <v>0</v>
      </c>
      <c r="G769" s="3">
        <f t="shared" si="179"/>
        <v>1</v>
      </c>
      <c r="H769" s="3">
        <v>1</v>
      </c>
      <c r="I769" s="3">
        <f t="shared" ca="1" si="180"/>
        <v>1</v>
      </c>
      <c r="J769" s="3" t="s">
        <v>71</v>
      </c>
      <c r="K769" s="3" t="s">
        <v>92</v>
      </c>
      <c r="L769" s="3"/>
      <c r="M769" s="3">
        <f t="shared" si="181"/>
        <v>1</v>
      </c>
      <c r="N769" s="3" t="str">
        <f t="shared" si="182"/>
        <v>Legs</v>
      </c>
      <c r="O769" s="3" t="s">
        <v>45</v>
      </c>
      <c r="P769" s="3" t="s">
        <v>221</v>
      </c>
      <c r="Q769" s="3">
        <v>225</v>
      </c>
      <c r="R769" s="3">
        <v>5</v>
      </c>
      <c r="S769" s="3">
        <v>225</v>
      </c>
      <c r="T769" s="3">
        <v>5</v>
      </c>
      <c r="U769" s="3">
        <v>225</v>
      </c>
      <c r="V769" s="3">
        <v>5</v>
      </c>
      <c r="W769" s="3">
        <v>225</v>
      </c>
      <c r="X769" s="3">
        <v>5</v>
      </c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6">
        <f t="shared" si="183"/>
        <v>4500</v>
      </c>
      <c r="CR769" s="6">
        <f t="shared" si="187"/>
        <v>0</v>
      </c>
      <c r="CS769" s="6">
        <f t="shared" si="184"/>
        <v>0</v>
      </c>
      <c r="CT769" s="6">
        <f t="shared" si="188"/>
        <v>0</v>
      </c>
      <c r="CU769" s="6">
        <f t="shared" si="185"/>
        <v>0</v>
      </c>
      <c r="CV769" s="6"/>
      <c r="CW769" s="6"/>
      <c r="CX769" s="6">
        <f t="shared" si="186"/>
        <v>4500</v>
      </c>
      <c r="CY769" s="3" t="s">
        <v>256</v>
      </c>
    </row>
    <row r="770" spans="1:103" x14ac:dyDescent="0.3">
      <c r="A770" s="2">
        <v>44599</v>
      </c>
      <c r="B770" s="2" t="str">
        <f t="shared" ref="B770:B833" si="189">TEXT(A770, "Mmm")</f>
        <v>Feb</v>
      </c>
      <c r="C770" s="3">
        <f t="shared" ref="C770:C833" si="190">WEEKNUM(A770)</f>
        <v>7</v>
      </c>
      <c r="D770" s="2" t="str">
        <f t="shared" ref="D770:D833" si="191">TEXT(A770,"Ddd")</f>
        <v>Mon</v>
      </c>
      <c r="E770" s="2" t="str">
        <f t="shared" ref="E770:E833" si="192">TEXT(A770,"Yyyy")</f>
        <v>2022</v>
      </c>
      <c r="F770" s="3">
        <f t="shared" ref="F770:F833" si="193">IF(OR(WEEKDAY(A770)=1, WEEKDAY(A770)=7), 0, 1)</f>
        <v>1</v>
      </c>
      <c r="G770" s="3">
        <f t="shared" ref="G770:G833" si="194">IF(OR(WEEKDAY(A770)=1, WEEKDAY(A770)=7), 1, 0)</f>
        <v>0</v>
      </c>
      <c r="H770" s="3">
        <v>1</v>
      </c>
      <c r="I770" s="3">
        <f t="shared" ref="I770:I833" ca="1" si="195">IF(A770&lt;TODAY(), 1, 0)</f>
        <v>1</v>
      </c>
      <c r="J770" s="3" t="s">
        <v>71</v>
      </c>
      <c r="K770" s="3"/>
      <c r="L770" s="3"/>
      <c r="M770" s="3">
        <f t="shared" ref="M770:M833" si="196">IF(OR(COUNTIF(O770, "Leg*"), COUNTIF(O770, "Upper*"), COUNTIF(O770, "Should*")), 1, 0)</f>
        <v>0</v>
      </c>
      <c r="N770" s="3" t="str">
        <f t="shared" ref="N770:N833" si="197">IF(COUNTIF(O770,"Leg*")=1, "Legs", IF(COUNTIF(O770, "Upp*")=1, "Upper", IF(ISBLANK(O770), "No Lift", "Shoulders")))</f>
        <v>No Lift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6">
        <f t="shared" ref="CQ770:CQ833" si="198">IFERROR(Q770*R770, 0)+IFERROR(S770*T770, 0)+IFERROR(U770*V770, 0)+IFERROR(W770*X770, 0)+IFERROR(Y770*Z770, 0)</f>
        <v>0</v>
      </c>
      <c r="CR770" s="6">
        <f t="shared" si="187"/>
        <v>0</v>
      </c>
      <c r="CS770" s="6">
        <f t="shared" ref="CS770:CS833" si="199">IFERROR(AO770*AP770, 0)+IFERROR(AQ770*AR770, 0)+IFERROR(AS770*AT770, 0)+IFERROR(AU770*AV770, 0)+IFERROR(AW770*AX770, 0)</f>
        <v>0</v>
      </c>
      <c r="CT770" s="6">
        <f t="shared" si="188"/>
        <v>0</v>
      </c>
      <c r="CU770" s="6">
        <f t="shared" ref="CU770:CU833" si="200">IFERROR(BK770*BL770, 0)+IFERROR(BM770*BN770, 0)+IFERROR(BO770*BP770, 0)+IFERROR(BQ770*BR770, 0)+IFERROR(BS770*BT770, 0)</f>
        <v>0</v>
      </c>
      <c r="CV770" s="6"/>
      <c r="CW770" s="6"/>
      <c r="CX770" s="6">
        <f t="shared" ref="CX770:CX833" si="201">SUM(CQ770:CU770)</f>
        <v>0</v>
      </c>
      <c r="CY770" s="3" t="s">
        <v>257</v>
      </c>
    </row>
    <row r="771" spans="1:103" x14ac:dyDescent="0.3">
      <c r="A771" s="2">
        <v>44600</v>
      </c>
      <c r="B771" s="2" t="str">
        <f t="shared" si="189"/>
        <v>Feb</v>
      </c>
      <c r="C771" s="3">
        <f t="shared" si="190"/>
        <v>7</v>
      </c>
      <c r="D771" s="2" t="str">
        <f t="shared" si="191"/>
        <v>Tue</v>
      </c>
      <c r="E771" s="2" t="str">
        <f t="shared" si="192"/>
        <v>2022</v>
      </c>
      <c r="F771" s="3">
        <f t="shared" si="193"/>
        <v>1</v>
      </c>
      <c r="G771" s="3">
        <f t="shared" si="194"/>
        <v>0</v>
      </c>
      <c r="H771" s="3">
        <v>1</v>
      </c>
      <c r="I771" s="3">
        <f t="shared" ca="1" si="195"/>
        <v>1</v>
      </c>
      <c r="J771" s="3" t="s">
        <v>71</v>
      </c>
      <c r="K771" s="3"/>
      <c r="L771" s="3"/>
      <c r="M771" s="3">
        <f t="shared" si="196"/>
        <v>1</v>
      </c>
      <c r="N771" s="3" t="str">
        <f t="shared" si="197"/>
        <v>Upper</v>
      </c>
      <c r="O771" s="3" t="s">
        <v>46</v>
      </c>
      <c r="P771" s="3" t="s">
        <v>246</v>
      </c>
      <c r="Q771" s="3">
        <v>130</v>
      </c>
      <c r="R771" s="3">
        <v>5</v>
      </c>
      <c r="S771" s="3">
        <v>130</v>
      </c>
      <c r="T771" s="3">
        <v>5</v>
      </c>
      <c r="U771" s="3">
        <v>140</v>
      </c>
      <c r="V771" s="3">
        <v>5</v>
      </c>
      <c r="W771" s="3">
        <v>140</v>
      </c>
      <c r="X771" s="3">
        <v>5</v>
      </c>
      <c r="Y771" s="3"/>
      <c r="Z771" s="3"/>
      <c r="AA771" s="3"/>
      <c r="AB771" s="3"/>
      <c r="AC771" s="3" t="s">
        <v>241</v>
      </c>
      <c r="AD771" s="3">
        <v>40</v>
      </c>
      <c r="AE771" s="3">
        <v>5</v>
      </c>
      <c r="AF771" s="3">
        <v>40</v>
      </c>
      <c r="AG771" s="3">
        <v>5</v>
      </c>
      <c r="AH771" s="3">
        <v>40</v>
      </c>
      <c r="AI771" s="3">
        <v>5</v>
      </c>
      <c r="AJ771" s="3">
        <v>45</v>
      </c>
      <c r="AK771" s="3">
        <v>4</v>
      </c>
      <c r="AL771" s="3"/>
      <c r="AM771" s="3"/>
      <c r="AN771" s="3" t="s">
        <v>242</v>
      </c>
      <c r="AO771" s="3">
        <v>120</v>
      </c>
      <c r="AP771" s="3">
        <v>5</v>
      </c>
      <c r="AQ771" s="3">
        <v>120</v>
      </c>
      <c r="AR771" s="3">
        <v>5</v>
      </c>
      <c r="AS771" s="3">
        <v>120</v>
      </c>
      <c r="AT771" s="3">
        <v>5</v>
      </c>
      <c r="AU771" s="3"/>
      <c r="AV771" s="3"/>
      <c r="AW771" s="3"/>
      <c r="AX771" s="3"/>
      <c r="AY771" s="3" t="s">
        <v>245</v>
      </c>
      <c r="AZ771" s="3">
        <v>30</v>
      </c>
      <c r="BA771" s="3">
        <v>5</v>
      </c>
      <c r="BB771" s="3">
        <v>30</v>
      </c>
      <c r="BC771" s="3">
        <v>5</v>
      </c>
      <c r="BD771" s="3">
        <v>30</v>
      </c>
      <c r="BE771" s="3">
        <v>5</v>
      </c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6">
        <f t="shared" si="198"/>
        <v>2700</v>
      </c>
      <c r="CR771" s="6">
        <f t="shared" si="187"/>
        <v>780</v>
      </c>
      <c r="CS771" s="6">
        <f t="shared" si="199"/>
        <v>1800</v>
      </c>
      <c r="CT771" s="6">
        <f t="shared" si="188"/>
        <v>450</v>
      </c>
      <c r="CU771" s="6">
        <f t="shared" si="200"/>
        <v>0</v>
      </c>
      <c r="CV771" s="6"/>
      <c r="CW771" s="6"/>
      <c r="CX771" s="6">
        <f t="shared" si="201"/>
        <v>5730</v>
      </c>
      <c r="CY771" s="3" t="s">
        <v>256</v>
      </c>
    </row>
    <row r="772" spans="1:103" x14ac:dyDescent="0.3">
      <c r="A772" s="2">
        <v>44601</v>
      </c>
      <c r="B772" s="2" t="str">
        <f t="shared" si="189"/>
        <v>Feb</v>
      </c>
      <c r="C772" s="3">
        <f t="shared" si="190"/>
        <v>7</v>
      </c>
      <c r="D772" s="2" t="str">
        <f t="shared" si="191"/>
        <v>Wed</v>
      </c>
      <c r="E772" s="2" t="str">
        <f t="shared" si="192"/>
        <v>2022</v>
      </c>
      <c r="F772" s="3">
        <f t="shared" si="193"/>
        <v>1</v>
      </c>
      <c r="G772" s="3">
        <f t="shared" si="194"/>
        <v>0</v>
      </c>
      <c r="H772" s="3">
        <v>1</v>
      </c>
      <c r="I772" s="3">
        <f t="shared" ca="1" si="195"/>
        <v>1</v>
      </c>
      <c r="J772" s="3" t="s">
        <v>71</v>
      </c>
      <c r="K772" s="3"/>
      <c r="L772" s="3"/>
      <c r="M772" s="3">
        <f t="shared" si="196"/>
        <v>0</v>
      </c>
      <c r="N772" s="3" t="str">
        <f t="shared" si="197"/>
        <v>No Lift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6">
        <f t="shared" si="198"/>
        <v>0</v>
      </c>
      <c r="CR772" s="6">
        <f t="shared" si="187"/>
        <v>0</v>
      </c>
      <c r="CS772" s="6">
        <f t="shared" si="199"/>
        <v>0</v>
      </c>
      <c r="CT772" s="6">
        <f t="shared" si="188"/>
        <v>0</v>
      </c>
      <c r="CU772" s="6">
        <f t="shared" si="200"/>
        <v>0</v>
      </c>
      <c r="CV772" s="6"/>
      <c r="CW772" s="6"/>
      <c r="CX772" s="6">
        <f t="shared" si="201"/>
        <v>0</v>
      </c>
      <c r="CY772" s="3" t="s">
        <v>257</v>
      </c>
    </row>
    <row r="773" spans="1:103" x14ac:dyDescent="0.3">
      <c r="A773" s="2">
        <v>44602</v>
      </c>
      <c r="B773" s="2" t="str">
        <f t="shared" si="189"/>
        <v>Feb</v>
      </c>
      <c r="C773" s="3">
        <f t="shared" si="190"/>
        <v>7</v>
      </c>
      <c r="D773" s="2" t="str">
        <f t="shared" si="191"/>
        <v>Thu</v>
      </c>
      <c r="E773" s="2" t="str">
        <f t="shared" si="192"/>
        <v>2022</v>
      </c>
      <c r="F773" s="3">
        <f t="shared" si="193"/>
        <v>1</v>
      </c>
      <c r="G773" s="3">
        <f t="shared" si="194"/>
        <v>0</v>
      </c>
      <c r="H773" s="3">
        <v>1</v>
      </c>
      <c r="I773" s="3">
        <f t="shared" ca="1" si="195"/>
        <v>1</v>
      </c>
      <c r="J773" s="3" t="s">
        <v>71</v>
      </c>
      <c r="K773" s="3"/>
      <c r="L773" s="3"/>
      <c r="M773" s="3">
        <f t="shared" si="196"/>
        <v>0</v>
      </c>
      <c r="N773" s="3" t="str">
        <f t="shared" si="197"/>
        <v>No Lift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6">
        <f t="shared" si="198"/>
        <v>0</v>
      </c>
      <c r="CR773" s="6">
        <f t="shared" si="187"/>
        <v>0</v>
      </c>
      <c r="CS773" s="6">
        <f t="shared" si="199"/>
        <v>0</v>
      </c>
      <c r="CT773" s="6">
        <f t="shared" si="188"/>
        <v>0</v>
      </c>
      <c r="CU773" s="6">
        <f t="shared" si="200"/>
        <v>0</v>
      </c>
      <c r="CV773" s="6"/>
      <c r="CW773" s="6"/>
      <c r="CX773" s="6">
        <f t="shared" si="201"/>
        <v>0</v>
      </c>
      <c r="CY773" s="3" t="s">
        <v>257</v>
      </c>
    </row>
    <row r="774" spans="1:103" x14ac:dyDescent="0.3">
      <c r="A774" s="2">
        <v>44603</v>
      </c>
      <c r="B774" s="2" t="str">
        <f t="shared" si="189"/>
        <v>Feb</v>
      </c>
      <c r="C774" s="3">
        <f t="shared" si="190"/>
        <v>7</v>
      </c>
      <c r="D774" s="2" t="str">
        <f t="shared" si="191"/>
        <v>Fri</v>
      </c>
      <c r="E774" s="2" t="str">
        <f t="shared" si="192"/>
        <v>2022</v>
      </c>
      <c r="F774" s="3">
        <f t="shared" si="193"/>
        <v>1</v>
      </c>
      <c r="G774" s="3">
        <f t="shared" si="194"/>
        <v>0</v>
      </c>
      <c r="H774" s="3">
        <v>1</v>
      </c>
      <c r="I774" s="3">
        <f t="shared" ca="1" si="195"/>
        <v>1</v>
      </c>
      <c r="J774" s="3" t="s">
        <v>71</v>
      </c>
      <c r="K774" s="3"/>
      <c r="L774" s="3"/>
      <c r="M774" s="3">
        <f t="shared" si="196"/>
        <v>0</v>
      </c>
      <c r="N774" s="3" t="str">
        <f t="shared" si="197"/>
        <v>No Lift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6">
        <f t="shared" si="198"/>
        <v>0</v>
      </c>
      <c r="CR774" s="6">
        <f t="shared" si="187"/>
        <v>0</v>
      </c>
      <c r="CS774" s="6">
        <f t="shared" si="199"/>
        <v>0</v>
      </c>
      <c r="CT774" s="6">
        <f t="shared" si="188"/>
        <v>0</v>
      </c>
      <c r="CU774" s="6">
        <f t="shared" si="200"/>
        <v>0</v>
      </c>
      <c r="CV774" s="6"/>
      <c r="CW774" s="6"/>
      <c r="CX774" s="6">
        <f t="shared" si="201"/>
        <v>0</v>
      </c>
      <c r="CY774" s="3" t="s">
        <v>257</v>
      </c>
    </row>
    <row r="775" spans="1:103" x14ac:dyDescent="0.3">
      <c r="A775" s="2">
        <v>44604</v>
      </c>
      <c r="B775" s="2" t="str">
        <f t="shared" si="189"/>
        <v>Feb</v>
      </c>
      <c r="C775" s="3">
        <f t="shared" si="190"/>
        <v>7</v>
      </c>
      <c r="D775" s="2" t="str">
        <f t="shared" si="191"/>
        <v>Sat</v>
      </c>
      <c r="E775" s="2" t="str">
        <f t="shared" si="192"/>
        <v>2022</v>
      </c>
      <c r="F775" s="3">
        <f t="shared" si="193"/>
        <v>0</v>
      </c>
      <c r="G775" s="3">
        <f t="shared" si="194"/>
        <v>1</v>
      </c>
      <c r="H775" s="3">
        <v>1</v>
      </c>
      <c r="I775" s="3">
        <f t="shared" ca="1" si="195"/>
        <v>1</v>
      </c>
      <c r="J775" s="3" t="s">
        <v>71</v>
      </c>
      <c r="K775" s="3"/>
      <c r="L775" s="3"/>
      <c r="M775" s="3">
        <f t="shared" si="196"/>
        <v>0</v>
      </c>
      <c r="N775" s="3" t="str">
        <f t="shared" si="197"/>
        <v>No Lift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6">
        <f t="shared" si="198"/>
        <v>0</v>
      </c>
      <c r="CR775" s="6">
        <f t="shared" si="187"/>
        <v>0</v>
      </c>
      <c r="CS775" s="6">
        <f t="shared" si="199"/>
        <v>0</v>
      </c>
      <c r="CT775" s="6">
        <f t="shared" si="188"/>
        <v>0</v>
      </c>
      <c r="CU775" s="6">
        <f t="shared" si="200"/>
        <v>0</v>
      </c>
      <c r="CV775" s="6"/>
      <c r="CW775" s="6"/>
      <c r="CX775" s="6">
        <f t="shared" si="201"/>
        <v>0</v>
      </c>
      <c r="CY775" s="3" t="s">
        <v>257</v>
      </c>
    </row>
    <row r="776" spans="1:103" x14ac:dyDescent="0.3">
      <c r="A776" s="2">
        <v>44605</v>
      </c>
      <c r="B776" s="2" t="str">
        <f t="shared" si="189"/>
        <v>Feb</v>
      </c>
      <c r="C776" s="3">
        <f t="shared" si="190"/>
        <v>8</v>
      </c>
      <c r="D776" s="2" t="str">
        <f t="shared" si="191"/>
        <v>Sun</v>
      </c>
      <c r="E776" s="2" t="str">
        <f t="shared" si="192"/>
        <v>2022</v>
      </c>
      <c r="F776" s="3">
        <f t="shared" si="193"/>
        <v>0</v>
      </c>
      <c r="G776" s="3">
        <f t="shared" si="194"/>
        <v>1</v>
      </c>
      <c r="H776" s="3">
        <v>1</v>
      </c>
      <c r="I776" s="3">
        <f t="shared" ca="1" si="195"/>
        <v>1</v>
      </c>
      <c r="J776" s="3" t="s">
        <v>71</v>
      </c>
      <c r="K776" s="3"/>
      <c r="L776" s="3"/>
      <c r="M776" s="3">
        <f t="shared" si="196"/>
        <v>0</v>
      </c>
      <c r="N776" s="3" t="str">
        <f t="shared" si="197"/>
        <v>No Lift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6">
        <f t="shared" si="198"/>
        <v>0</v>
      </c>
      <c r="CR776" s="6">
        <f t="shared" si="187"/>
        <v>0</v>
      </c>
      <c r="CS776" s="6">
        <f t="shared" si="199"/>
        <v>0</v>
      </c>
      <c r="CT776" s="6">
        <f t="shared" si="188"/>
        <v>0</v>
      </c>
      <c r="CU776" s="6">
        <f t="shared" si="200"/>
        <v>0</v>
      </c>
      <c r="CV776" s="6"/>
      <c r="CW776" s="6"/>
      <c r="CX776" s="6">
        <f t="shared" si="201"/>
        <v>0</v>
      </c>
      <c r="CY776" s="3" t="s">
        <v>257</v>
      </c>
    </row>
    <row r="777" spans="1:103" x14ac:dyDescent="0.3">
      <c r="A777" s="2">
        <v>44606</v>
      </c>
      <c r="B777" s="2" t="str">
        <f t="shared" si="189"/>
        <v>Feb</v>
      </c>
      <c r="C777" s="3">
        <f t="shared" si="190"/>
        <v>8</v>
      </c>
      <c r="D777" s="2" t="str">
        <f t="shared" si="191"/>
        <v>Mon</v>
      </c>
      <c r="E777" s="2" t="str">
        <f t="shared" si="192"/>
        <v>2022</v>
      </c>
      <c r="F777" s="3">
        <f t="shared" si="193"/>
        <v>1</v>
      </c>
      <c r="G777" s="3">
        <f t="shared" si="194"/>
        <v>0</v>
      </c>
      <c r="H777" s="3">
        <v>1</v>
      </c>
      <c r="I777" s="3">
        <f t="shared" ca="1" si="195"/>
        <v>1</v>
      </c>
      <c r="J777" s="3" t="s">
        <v>71</v>
      </c>
      <c r="K777" s="3"/>
      <c r="L777" s="3"/>
      <c r="M777" s="3">
        <f t="shared" si="196"/>
        <v>0</v>
      </c>
      <c r="N777" s="3" t="str">
        <f t="shared" si="197"/>
        <v>No Lift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6">
        <f t="shared" si="198"/>
        <v>0</v>
      </c>
      <c r="CR777" s="6">
        <f t="shared" si="187"/>
        <v>0</v>
      </c>
      <c r="CS777" s="6">
        <f t="shared" si="199"/>
        <v>0</v>
      </c>
      <c r="CT777" s="6">
        <f t="shared" si="188"/>
        <v>0</v>
      </c>
      <c r="CU777" s="6">
        <f t="shared" si="200"/>
        <v>0</v>
      </c>
      <c r="CV777" s="6"/>
      <c r="CW777" s="6"/>
      <c r="CX777" s="6">
        <f t="shared" si="201"/>
        <v>0</v>
      </c>
      <c r="CY777" s="3" t="s">
        <v>257</v>
      </c>
    </row>
    <row r="778" spans="1:103" x14ac:dyDescent="0.3">
      <c r="A778" s="2">
        <v>44607</v>
      </c>
      <c r="B778" s="2" t="str">
        <f t="shared" si="189"/>
        <v>Feb</v>
      </c>
      <c r="C778" s="3">
        <f t="shared" si="190"/>
        <v>8</v>
      </c>
      <c r="D778" s="2" t="str">
        <f t="shared" si="191"/>
        <v>Tue</v>
      </c>
      <c r="E778" s="2" t="str">
        <f t="shared" si="192"/>
        <v>2022</v>
      </c>
      <c r="F778" s="3">
        <f t="shared" si="193"/>
        <v>1</v>
      </c>
      <c r="G778" s="3">
        <f t="shared" si="194"/>
        <v>0</v>
      </c>
      <c r="H778" s="3">
        <v>1</v>
      </c>
      <c r="I778" s="3">
        <f t="shared" ca="1" si="195"/>
        <v>1</v>
      </c>
      <c r="J778" s="3" t="s">
        <v>71</v>
      </c>
      <c r="K778" s="3" t="s">
        <v>92</v>
      </c>
      <c r="L778" s="3"/>
      <c r="M778" s="3">
        <f t="shared" si="196"/>
        <v>1</v>
      </c>
      <c r="N778" s="3" t="str">
        <f t="shared" si="197"/>
        <v>Legs</v>
      </c>
      <c r="O778" s="3" t="s">
        <v>48</v>
      </c>
      <c r="P778" s="3" t="s">
        <v>100</v>
      </c>
      <c r="Q778" s="3">
        <v>165</v>
      </c>
      <c r="R778" s="3">
        <v>5</v>
      </c>
      <c r="S778" s="3">
        <v>165</v>
      </c>
      <c r="T778" s="3">
        <v>5</v>
      </c>
      <c r="U778" s="3">
        <v>165</v>
      </c>
      <c r="V778" s="3">
        <v>5</v>
      </c>
      <c r="W778" s="3">
        <v>165</v>
      </c>
      <c r="X778" s="3">
        <v>5</v>
      </c>
      <c r="Y778" s="3"/>
      <c r="Z778" s="3"/>
      <c r="AA778" s="3"/>
      <c r="AB778" s="3"/>
      <c r="AC778" s="3" t="s">
        <v>72</v>
      </c>
      <c r="AD778" s="3">
        <v>235</v>
      </c>
      <c r="AE778" s="3">
        <v>5</v>
      </c>
      <c r="AF778" s="3">
        <v>235</v>
      </c>
      <c r="AG778" s="3">
        <v>5</v>
      </c>
      <c r="AH778" s="3">
        <v>235</v>
      </c>
      <c r="AI778" s="3">
        <v>5</v>
      </c>
      <c r="AJ778" s="3"/>
      <c r="AK778" s="3"/>
      <c r="AL778" s="3"/>
      <c r="AM778" s="3"/>
      <c r="AN778" s="3" t="s">
        <v>108</v>
      </c>
      <c r="AO778" s="3">
        <v>155</v>
      </c>
      <c r="AP778" s="3">
        <v>5</v>
      </c>
      <c r="AQ778" s="3">
        <v>155</v>
      </c>
      <c r="AR778" s="3">
        <v>5</v>
      </c>
      <c r="AS778" s="3">
        <v>155</v>
      </c>
      <c r="AT778" s="3">
        <v>5</v>
      </c>
      <c r="AU778" s="3"/>
      <c r="AV778" s="3"/>
      <c r="AW778" s="3"/>
      <c r="AX778" s="3"/>
      <c r="AY778" s="3" t="s">
        <v>120</v>
      </c>
      <c r="AZ778" s="3">
        <v>120</v>
      </c>
      <c r="BA778" s="3">
        <v>5</v>
      </c>
      <c r="BB778" s="3">
        <v>120</v>
      </c>
      <c r="BC778" s="3">
        <v>5</v>
      </c>
      <c r="BD778" s="3">
        <v>120</v>
      </c>
      <c r="BE778" s="3">
        <v>5</v>
      </c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6">
        <f t="shared" si="198"/>
        <v>3300</v>
      </c>
      <c r="CR778" s="6">
        <f t="shared" si="187"/>
        <v>3525</v>
      </c>
      <c r="CS778" s="6">
        <f t="shared" si="199"/>
        <v>2325</v>
      </c>
      <c r="CT778" s="6">
        <f t="shared" si="188"/>
        <v>1800</v>
      </c>
      <c r="CU778" s="6">
        <f t="shared" si="200"/>
        <v>0</v>
      </c>
      <c r="CV778" s="6"/>
      <c r="CW778" s="6"/>
      <c r="CX778" s="6">
        <f t="shared" si="201"/>
        <v>10950</v>
      </c>
      <c r="CY778" s="3" t="s">
        <v>256</v>
      </c>
    </row>
    <row r="779" spans="1:103" x14ac:dyDescent="0.3">
      <c r="A779" s="2">
        <v>44608</v>
      </c>
      <c r="B779" s="2" t="str">
        <f t="shared" si="189"/>
        <v>Feb</v>
      </c>
      <c r="C779" s="3">
        <f t="shared" si="190"/>
        <v>8</v>
      </c>
      <c r="D779" s="2" t="str">
        <f t="shared" si="191"/>
        <v>Wed</v>
      </c>
      <c r="E779" s="2" t="str">
        <f t="shared" si="192"/>
        <v>2022</v>
      </c>
      <c r="F779" s="3">
        <f t="shared" si="193"/>
        <v>1</v>
      </c>
      <c r="G779" s="3">
        <f t="shared" si="194"/>
        <v>0</v>
      </c>
      <c r="H779" s="3">
        <v>1</v>
      </c>
      <c r="I779" s="3">
        <f t="shared" ca="1" si="195"/>
        <v>1</v>
      </c>
      <c r="J779" s="3" t="s">
        <v>71</v>
      </c>
      <c r="K779" s="3"/>
      <c r="L779" s="3"/>
      <c r="M779" s="3">
        <f t="shared" si="196"/>
        <v>0</v>
      </c>
      <c r="N779" s="3" t="str">
        <f t="shared" si="197"/>
        <v>No Lift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6">
        <f t="shared" si="198"/>
        <v>0</v>
      </c>
      <c r="CR779" s="6">
        <f t="shared" si="187"/>
        <v>0</v>
      </c>
      <c r="CS779" s="6">
        <f t="shared" si="199"/>
        <v>0</v>
      </c>
      <c r="CT779" s="6">
        <f t="shared" si="188"/>
        <v>0</v>
      </c>
      <c r="CU779" s="6">
        <f t="shared" si="200"/>
        <v>0</v>
      </c>
      <c r="CV779" s="6"/>
      <c r="CW779" s="6"/>
      <c r="CX779" s="6">
        <f t="shared" si="201"/>
        <v>0</v>
      </c>
      <c r="CY779" s="3" t="s">
        <v>257</v>
      </c>
    </row>
    <row r="780" spans="1:103" x14ac:dyDescent="0.3">
      <c r="A780" s="2">
        <v>44609</v>
      </c>
      <c r="B780" s="2" t="str">
        <f t="shared" si="189"/>
        <v>Feb</v>
      </c>
      <c r="C780" s="3">
        <f t="shared" si="190"/>
        <v>8</v>
      </c>
      <c r="D780" s="2" t="str">
        <f t="shared" si="191"/>
        <v>Thu</v>
      </c>
      <c r="E780" s="2" t="str">
        <f t="shared" si="192"/>
        <v>2022</v>
      </c>
      <c r="F780" s="3">
        <f t="shared" si="193"/>
        <v>1</v>
      </c>
      <c r="G780" s="3">
        <f t="shared" si="194"/>
        <v>0</v>
      </c>
      <c r="H780" s="3">
        <v>1</v>
      </c>
      <c r="I780" s="3">
        <f t="shared" ca="1" si="195"/>
        <v>1</v>
      </c>
      <c r="J780" s="3" t="s">
        <v>71</v>
      </c>
      <c r="K780" s="3"/>
      <c r="L780" s="3"/>
      <c r="M780" s="3">
        <f t="shared" si="196"/>
        <v>0</v>
      </c>
      <c r="N780" s="3" t="str">
        <f t="shared" si="197"/>
        <v>No Lift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6">
        <f t="shared" si="198"/>
        <v>0</v>
      </c>
      <c r="CR780" s="6">
        <f t="shared" si="187"/>
        <v>0</v>
      </c>
      <c r="CS780" s="6">
        <f t="shared" si="199"/>
        <v>0</v>
      </c>
      <c r="CT780" s="6">
        <f t="shared" si="188"/>
        <v>0</v>
      </c>
      <c r="CU780" s="6">
        <f t="shared" si="200"/>
        <v>0</v>
      </c>
      <c r="CV780" s="6"/>
      <c r="CW780" s="6"/>
      <c r="CX780" s="6">
        <f t="shared" si="201"/>
        <v>0</v>
      </c>
      <c r="CY780" s="3" t="s">
        <v>257</v>
      </c>
    </row>
    <row r="781" spans="1:103" x14ac:dyDescent="0.3">
      <c r="A781" s="2">
        <v>44610</v>
      </c>
      <c r="B781" s="2" t="str">
        <f t="shared" si="189"/>
        <v>Feb</v>
      </c>
      <c r="C781" s="3">
        <f t="shared" si="190"/>
        <v>8</v>
      </c>
      <c r="D781" s="2" t="str">
        <f t="shared" si="191"/>
        <v>Fri</v>
      </c>
      <c r="E781" s="2" t="str">
        <f t="shared" si="192"/>
        <v>2022</v>
      </c>
      <c r="F781" s="3">
        <f t="shared" si="193"/>
        <v>1</v>
      </c>
      <c r="G781" s="3">
        <f t="shared" si="194"/>
        <v>0</v>
      </c>
      <c r="H781" s="3">
        <v>1</v>
      </c>
      <c r="I781" s="3">
        <f t="shared" ca="1" si="195"/>
        <v>1</v>
      </c>
      <c r="J781" s="3" t="s">
        <v>71</v>
      </c>
      <c r="K781" s="3"/>
      <c r="L781" s="3"/>
      <c r="M781" s="3">
        <f t="shared" si="196"/>
        <v>1</v>
      </c>
      <c r="N781" s="3" t="str">
        <f t="shared" si="197"/>
        <v>Upper</v>
      </c>
      <c r="O781" s="3" t="s">
        <v>49</v>
      </c>
      <c r="P781" s="3" t="s">
        <v>197</v>
      </c>
      <c r="Q781" s="3">
        <v>135</v>
      </c>
      <c r="R781" s="3">
        <v>5</v>
      </c>
      <c r="S781" s="3">
        <v>135</v>
      </c>
      <c r="T781" s="3">
        <v>5</v>
      </c>
      <c r="U781" s="3">
        <v>145</v>
      </c>
      <c r="V781" s="3">
        <v>5</v>
      </c>
      <c r="W781" s="3">
        <v>145</v>
      </c>
      <c r="X781" s="3">
        <v>5</v>
      </c>
      <c r="Y781" s="3"/>
      <c r="Z781" s="3"/>
      <c r="AA781" s="3"/>
      <c r="AB781" s="3"/>
      <c r="AC781" s="3" t="s">
        <v>198</v>
      </c>
      <c r="AD781" s="3">
        <v>70</v>
      </c>
      <c r="AE781" s="3">
        <v>5</v>
      </c>
      <c r="AF781" s="3">
        <v>70</v>
      </c>
      <c r="AG781" s="3">
        <v>5</v>
      </c>
      <c r="AH781" s="3">
        <v>70</v>
      </c>
      <c r="AI781" s="3">
        <v>5</v>
      </c>
      <c r="AJ781" s="3">
        <v>70</v>
      </c>
      <c r="AK781" s="3">
        <v>5</v>
      </c>
      <c r="AL781" s="3"/>
      <c r="AM781" s="3"/>
      <c r="AN781" s="3" t="s">
        <v>199</v>
      </c>
      <c r="AO781" s="3">
        <v>70</v>
      </c>
      <c r="AP781" s="3">
        <v>5</v>
      </c>
      <c r="AQ781" s="3">
        <v>70</v>
      </c>
      <c r="AR781" s="3">
        <v>5</v>
      </c>
      <c r="AS781" s="3">
        <v>70</v>
      </c>
      <c r="AT781" s="3">
        <v>5</v>
      </c>
      <c r="AU781" s="3"/>
      <c r="AV781" s="3"/>
      <c r="AW781" s="3"/>
      <c r="AX781" s="3"/>
      <c r="AY781" s="3" t="s">
        <v>202</v>
      </c>
      <c r="AZ781" s="3">
        <v>60</v>
      </c>
      <c r="BA781" s="3">
        <v>5</v>
      </c>
      <c r="BB781" s="3">
        <v>60</v>
      </c>
      <c r="BC781" s="3">
        <v>5</v>
      </c>
      <c r="BD781" s="3">
        <v>60</v>
      </c>
      <c r="BE781" s="3">
        <v>5</v>
      </c>
      <c r="BF781" s="3"/>
      <c r="BG781" s="3"/>
      <c r="BH781" s="3"/>
      <c r="BI781" s="3"/>
      <c r="BJ781" s="3" t="s">
        <v>203</v>
      </c>
      <c r="BK781" s="3">
        <v>95</v>
      </c>
      <c r="BL781" s="3">
        <v>5</v>
      </c>
      <c r="BM781" s="3">
        <v>115</v>
      </c>
      <c r="BN781" s="3">
        <v>5</v>
      </c>
      <c r="BO781" s="3">
        <v>115</v>
      </c>
      <c r="BP781" s="3">
        <v>5</v>
      </c>
      <c r="BQ781" s="3"/>
      <c r="BR781" s="3"/>
      <c r="BS781" s="3"/>
      <c r="BT781" s="3"/>
      <c r="BU781" s="3" t="s">
        <v>205</v>
      </c>
      <c r="BV781" s="3">
        <v>95</v>
      </c>
      <c r="BW781" s="3">
        <v>3</v>
      </c>
      <c r="BX781" s="3">
        <v>95</v>
      </c>
      <c r="BY781" s="3">
        <v>3</v>
      </c>
      <c r="BZ781" s="3">
        <v>95</v>
      </c>
      <c r="CA781" s="3">
        <v>3</v>
      </c>
      <c r="CB781" s="3"/>
      <c r="CC781" s="3"/>
      <c r="CD781" s="3"/>
      <c r="CE781" s="3"/>
      <c r="CF781" s="3" t="s">
        <v>146</v>
      </c>
      <c r="CG781" s="3">
        <v>20</v>
      </c>
      <c r="CH781" s="3">
        <v>5</v>
      </c>
      <c r="CI781" s="3">
        <v>20</v>
      </c>
      <c r="CJ781" s="3">
        <v>5</v>
      </c>
      <c r="CK781" s="3">
        <v>20</v>
      </c>
      <c r="CL781" s="3">
        <v>5</v>
      </c>
      <c r="CM781" s="3"/>
      <c r="CN781" s="3"/>
      <c r="CO781" s="3"/>
      <c r="CP781" s="3"/>
      <c r="CQ781" s="6">
        <f t="shared" si="198"/>
        <v>2800</v>
      </c>
      <c r="CR781" s="6">
        <f t="shared" si="187"/>
        <v>1400</v>
      </c>
      <c r="CS781" s="6">
        <f t="shared" si="199"/>
        <v>1050</v>
      </c>
      <c r="CT781" s="6">
        <f t="shared" si="188"/>
        <v>900</v>
      </c>
      <c r="CU781" s="6">
        <f t="shared" si="200"/>
        <v>1625</v>
      </c>
      <c r="CV781" s="6">
        <f>IFERROR(BV781*BW781, 0)+IFERROR(BX781*BY781, 0)+IFERROR(BZ781*CA781, 0)+IFERROR(CB781*CC781, 0)+IFERROR(CD781*CE781, 0)</f>
        <v>855</v>
      </c>
      <c r="CW781" s="6">
        <f>IFERROR(CG781*CH781, 0)+IFERROR(CI781*CJ781, 0)+IFERROR(CK781*CL781, 0)+IFERROR(CM781*CN781, 0)+IFERROR(CO781*CP781, 0)</f>
        <v>300</v>
      </c>
      <c r="CX781" s="6">
        <f t="shared" si="201"/>
        <v>7775</v>
      </c>
      <c r="CY781" s="3" t="s">
        <v>256</v>
      </c>
    </row>
    <row r="782" spans="1:103" x14ac:dyDescent="0.3">
      <c r="A782" s="2">
        <v>44611</v>
      </c>
      <c r="B782" s="2" t="str">
        <f t="shared" si="189"/>
        <v>Feb</v>
      </c>
      <c r="C782" s="3">
        <f t="shared" si="190"/>
        <v>8</v>
      </c>
      <c r="D782" s="2" t="str">
        <f t="shared" si="191"/>
        <v>Sat</v>
      </c>
      <c r="E782" s="2" t="str">
        <f t="shared" si="192"/>
        <v>2022</v>
      </c>
      <c r="F782" s="3">
        <f t="shared" si="193"/>
        <v>0</v>
      </c>
      <c r="G782" s="3">
        <f t="shared" si="194"/>
        <v>1</v>
      </c>
      <c r="H782" s="3">
        <v>1</v>
      </c>
      <c r="I782" s="3">
        <f t="shared" ca="1" si="195"/>
        <v>1</v>
      </c>
      <c r="J782" s="3" t="s">
        <v>71</v>
      </c>
      <c r="K782" s="3"/>
      <c r="L782" s="3"/>
      <c r="M782" s="3">
        <f t="shared" si="196"/>
        <v>0</v>
      </c>
      <c r="N782" s="3" t="str">
        <f t="shared" si="197"/>
        <v>No Lift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6">
        <f t="shared" si="198"/>
        <v>0</v>
      </c>
      <c r="CR782" s="6">
        <f t="shared" si="187"/>
        <v>0</v>
      </c>
      <c r="CS782" s="6">
        <f t="shared" si="199"/>
        <v>0</v>
      </c>
      <c r="CT782" s="6">
        <f t="shared" si="188"/>
        <v>0</v>
      </c>
      <c r="CU782" s="6">
        <f t="shared" si="200"/>
        <v>0</v>
      </c>
      <c r="CV782" s="6"/>
      <c r="CW782" s="6"/>
      <c r="CX782" s="6">
        <f t="shared" si="201"/>
        <v>0</v>
      </c>
      <c r="CY782" s="3" t="s">
        <v>257</v>
      </c>
    </row>
    <row r="783" spans="1:103" x14ac:dyDescent="0.3">
      <c r="A783" s="2">
        <v>44612</v>
      </c>
      <c r="B783" s="2" t="str">
        <f t="shared" si="189"/>
        <v>Feb</v>
      </c>
      <c r="C783" s="3">
        <f t="shared" si="190"/>
        <v>9</v>
      </c>
      <c r="D783" s="2" t="str">
        <f t="shared" si="191"/>
        <v>Sun</v>
      </c>
      <c r="E783" s="2" t="str">
        <f t="shared" si="192"/>
        <v>2022</v>
      </c>
      <c r="F783" s="3">
        <f t="shared" si="193"/>
        <v>0</v>
      </c>
      <c r="G783" s="3">
        <f t="shared" si="194"/>
        <v>1</v>
      </c>
      <c r="H783" s="3">
        <v>1</v>
      </c>
      <c r="I783" s="3">
        <f t="shared" ca="1" si="195"/>
        <v>1</v>
      </c>
      <c r="J783" s="3" t="s">
        <v>71</v>
      </c>
      <c r="K783" s="3" t="s">
        <v>92</v>
      </c>
      <c r="L783" s="3"/>
      <c r="M783" s="3">
        <f t="shared" si="196"/>
        <v>1</v>
      </c>
      <c r="N783" s="3" t="str">
        <f t="shared" si="197"/>
        <v>Legs</v>
      </c>
      <c r="O783" s="3" t="s">
        <v>45</v>
      </c>
      <c r="P783" s="3" t="s">
        <v>221</v>
      </c>
      <c r="Q783" s="3">
        <v>255</v>
      </c>
      <c r="R783" s="3">
        <v>4</v>
      </c>
      <c r="S783" s="3">
        <v>255</v>
      </c>
      <c r="T783" s="3">
        <v>5</v>
      </c>
      <c r="U783" s="3">
        <v>255</v>
      </c>
      <c r="V783" s="3">
        <v>5</v>
      </c>
      <c r="W783" s="3">
        <v>255</v>
      </c>
      <c r="X783" s="3">
        <v>5</v>
      </c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6">
        <f t="shared" si="198"/>
        <v>4845</v>
      </c>
      <c r="CR783" s="6">
        <f t="shared" si="187"/>
        <v>0</v>
      </c>
      <c r="CS783" s="6">
        <f t="shared" si="199"/>
        <v>0</v>
      </c>
      <c r="CT783" s="6">
        <f t="shared" si="188"/>
        <v>0</v>
      </c>
      <c r="CU783" s="6">
        <f t="shared" si="200"/>
        <v>0</v>
      </c>
      <c r="CV783" s="6"/>
      <c r="CW783" s="6"/>
      <c r="CX783" s="6">
        <f t="shared" si="201"/>
        <v>4845</v>
      </c>
      <c r="CY783" s="3" t="s">
        <v>256</v>
      </c>
    </row>
    <row r="784" spans="1:103" x14ac:dyDescent="0.3">
      <c r="A784" s="2">
        <v>44613</v>
      </c>
      <c r="B784" s="2" t="str">
        <f t="shared" si="189"/>
        <v>Feb</v>
      </c>
      <c r="C784" s="3">
        <f t="shared" si="190"/>
        <v>9</v>
      </c>
      <c r="D784" s="2" t="str">
        <f t="shared" si="191"/>
        <v>Mon</v>
      </c>
      <c r="E784" s="2" t="str">
        <f t="shared" si="192"/>
        <v>2022</v>
      </c>
      <c r="F784" s="3">
        <f t="shared" si="193"/>
        <v>1</v>
      </c>
      <c r="G784" s="3">
        <f t="shared" si="194"/>
        <v>0</v>
      </c>
      <c r="H784" s="3">
        <v>1</v>
      </c>
      <c r="I784" s="3">
        <f t="shared" ca="1" si="195"/>
        <v>1</v>
      </c>
      <c r="J784" s="3" t="s">
        <v>71</v>
      </c>
      <c r="K784" s="3"/>
      <c r="L784" s="3"/>
      <c r="M784" s="3">
        <f t="shared" si="196"/>
        <v>0</v>
      </c>
      <c r="N784" s="3" t="str">
        <f t="shared" si="197"/>
        <v>No Lift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6">
        <f t="shared" si="198"/>
        <v>0</v>
      </c>
      <c r="CR784" s="6">
        <f t="shared" si="187"/>
        <v>0</v>
      </c>
      <c r="CS784" s="6">
        <f t="shared" si="199"/>
        <v>0</v>
      </c>
      <c r="CT784" s="6">
        <f t="shared" si="188"/>
        <v>0</v>
      </c>
      <c r="CU784" s="6">
        <f t="shared" si="200"/>
        <v>0</v>
      </c>
      <c r="CV784" s="6"/>
      <c r="CW784" s="6"/>
      <c r="CX784" s="6">
        <f t="shared" si="201"/>
        <v>0</v>
      </c>
      <c r="CY784" s="3" t="s">
        <v>257</v>
      </c>
    </row>
    <row r="785" spans="1:103" x14ac:dyDescent="0.3">
      <c r="A785" s="2">
        <v>44614</v>
      </c>
      <c r="B785" s="2" t="str">
        <f t="shared" si="189"/>
        <v>Feb</v>
      </c>
      <c r="C785" s="3">
        <f t="shared" si="190"/>
        <v>9</v>
      </c>
      <c r="D785" s="2" t="str">
        <f t="shared" si="191"/>
        <v>Tue</v>
      </c>
      <c r="E785" s="2" t="str">
        <f t="shared" si="192"/>
        <v>2022</v>
      </c>
      <c r="F785" s="3">
        <f t="shared" si="193"/>
        <v>1</v>
      </c>
      <c r="G785" s="3">
        <f t="shared" si="194"/>
        <v>0</v>
      </c>
      <c r="H785" s="3">
        <v>1</v>
      </c>
      <c r="I785" s="3">
        <f t="shared" ca="1" si="195"/>
        <v>1</v>
      </c>
      <c r="J785" s="3" t="s">
        <v>71</v>
      </c>
      <c r="K785" s="3"/>
      <c r="L785" s="3"/>
      <c r="M785" s="3">
        <f t="shared" si="196"/>
        <v>1</v>
      </c>
      <c r="N785" s="3" t="str">
        <f t="shared" si="197"/>
        <v>Upper</v>
      </c>
      <c r="O785" s="3" t="s">
        <v>46</v>
      </c>
      <c r="P785" s="3" t="s">
        <v>246</v>
      </c>
      <c r="Q785" s="3">
        <v>145</v>
      </c>
      <c r="R785" s="3">
        <v>5</v>
      </c>
      <c r="S785" s="3">
        <v>145</v>
      </c>
      <c r="T785" s="3">
        <v>5</v>
      </c>
      <c r="U785" s="3">
        <v>160</v>
      </c>
      <c r="V785" s="3">
        <v>6</v>
      </c>
      <c r="W785" s="3">
        <v>155</v>
      </c>
      <c r="X785" s="3">
        <v>5</v>
      </c>
      <c r="Y785" s="3"/>
      <c r="Z785" s="3"/>
      <c r="AA785" s="3"/>
      <c r="AB785" s="3"/>
      <c r="AC785" s="3" t="s">
        <v>241</v>
      </c>
      <c r="AD785" s="3">
        <v>40</v>
      </c>
      <c r="AE785" s="3">
        <v>5</v>
      </c>
      <c r="AF785" s="3">
        <v>40</v>
      </c>
      <c r="AG785" s="3">
        <v>5</v>
      </c>
      <c r="AH785" s="3">
        <v>40</v>
      </c>
      <c r="AI785" s="3">
        <v>5</v>
      </c>
      <c r="AJ785" s="3">
        <v>45</v>
      </c>
      <c r="AK785" s="3">
        <v>4</v>
      </c>
      <c r="AL785" s="3">
        <v>45</v>
      </c>
      <c r="AM785" s="3">
        <v>2</v>
      </c>
      <c r="AN785" s="3" t="s">
        <v>242</v>
      </c>
      <c r="AO785" s="3">
        <v>120</v>
      </c>
      <c r="AP785" s="3">
        <v>5</v>
      </c>
      <c r="AQ785" s="3">
        <v>120</v>
      </c>
      <c r="AR785" s="3">
        <v>5</v>
      </c>
      <c r="AS785" s="3">
        <v>120</v>
      </c>
      <c r="AT785" s="3">
        <v>5</v>
      </c>
      <c r="AU785" s="3"/>
      <c r="AV785" s="3"/>
      <c r="AW785" s="3"/>
      <c r="AX785" s="3"/>
      <c r="AY785" s="3" t="s">
        <v>244</v>
      </c>
      <c r="AZ785" s="3">
        <v>40</v>
      </c>
      <c r="BA785" s="3">
        <v>5</v>
      </c>
      <c r="BB785" s="3">
        <v>50</v>
      </c>
      <c r="BC785" s="3">
        <v>5</v>
      </c>
      <c r="BD785" s="3">
        <v>50</v>
      </c>
      <c r="BE785" s="3">
        <v>5</v>
      </c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6">
        <f t="shared" si="198"/>
        <v>3185</v>
      </c>
      <c r="CR785" s="6">
        <f t="shared" si="187"/>
        <v>870</v>
      </c>
      <c r="CS785" s="6">
        <f t="shared" si="199"/>
        <v>1800</v>
      </c>
      <c r="CT785" s="6">
        <f t="shared" si="188"/>
        <v>700</v>
      </c>
      <c r="CU785" s="6">
        <f t="shared" si="200"/>
        <v>0</v>
      </c>
      <c r="CV785" s="6"/>
      <c r="CW785" s="6"/>
      <c r="CX785" s="6">
        <f t="shared" si="201"/>
        <v>6555</v>
      </c>
      <c r="CY785" s="3" t="s">
        <v>256</v>
      </c>
    </row>
    <row r="786" spans="1:103" x14ac:dyDescent="0.3">
      <c r="A786" s="2">
        <v>44615</v>
      </c>
      <c r="B786" s="2" t="str">
        <f t="shared" si="189"/>
        <v>Feb</v>
      </c>
      <c r="C786" s="3">
        <f t="shared" si="190"/>
        <v>9</v>
      </c>
      <c r="D786" s="2" t="str">
        <f t="shared" si="191"/>
        <v>Wed</v>
      </c>
      <c r="E786" s="2" t="str">
        <f t="shared" si="192"/>
        <v>2022</v>
      </c>
      <c r="F786" s="3">
        <f t="shared" si="193"/>
        <v>1</v>
      </c>
      <c r="G786" s="3">
        <f t="shared" si="194"/>
        <v>0</v>
      </c>
      <c r="H786" s="3">
        <v>1</v>
      </c>
      <c r="I786" s="3">
        <f t="shared" ca="1" si="195"/>
        <v>1</v>
      </c>
      <c r="J786" s="3" t="s">
        <v>71</v>
      </c>
      <c r="K786" s="3"/>
      <c r="L786" s="3"/>
      <c r="M786" s="3">
        <f t="shared" si="196"/>
        <v>0</v>
      </c>
      <c r="N786" s="3" t="str">
        <f t="shared" si="197"/>
        <v>No Lift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6">
        <f t="shared" si="198"/>
        <v>0</v>
      </c>
      <c r="CR786" s="6">
        <f t="shared" si="187"/>
        <v>0</v>
      </c>
      <c r="CS786" s="6">
        <f t="shared" si="199"/>
        <v>0</v>
      </c>
      <c r="CT786" s="6">
        <f t="shared" si="188"/>
        <v>0</v>
      </c>
      <c r="CU786" s="6">
        <f t="shared" si="200"/>
        <v>0</v>
      </c>
      <c r="CV786" s="6"/>
      <c r="CW786" s="6"/>
      <c r="CX786" s="6">
        <f t="shared" si="201"/>
        <v>0</v>
      </c>
      <c r="CY786" s="3" t="s">
        <v>257</v>
      </c>
    </row>
    <row r="787" spans="1:103" x14ac:dyDescent="0.3">
      <c r="A787" s="2">
        <v>44616</v>
      </c>
      <c r="B787" s="2" t="str">
        <f t="shared" si="189"/>
        <v>Feb</v>
      </c>
      <c r="C787" s="3">
        <f t="shared" si="190"/>
        <v>9</v>
      </c>
      <c r="D787" s="2" t="str">
        <f t="shared" si="191"/>
        <v>Thu</v>
      </c>
      <c r="E787" s="2" t="str">
        <f t="shared" si="192"/>
        <v>2022</v>
      </c>
      <c r="F787" s="3">
        <f t="shared" si="193"/>
        <v>1</v>
      </c>
      <c r="G787" s="3">
        <f t="shared" si="194"/>
        <v>0</v>
      </c>
      <c r="H787" s="3">
        <v>1</v>
      </c>
      <c r="I787" s="3">
        <f t="shared" ca="1" si="195"/>
        <v>1</v>
      </c>
      <c r="J787" s="3" t="s">
        <v>71</v>
      </c>
      <c r="K787" s="3"/>
      <c r="L787" s="3"/>
      <c r="M787" s="3">
        <f t="shared" si="196"/>
        <v>0</v>
      </c>
      <c r="N787" s="3" t="str">
        <f t="shared" si="197"/>
        <v>No Lift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6">
        <f t="shared" si="198"/>
        <v>0</v>
      </c>
      <c r="CR787" s="6">
        <f t="shared" si="187"/>
        <v>0</v>
      </c>
      <c r="CS787" s="6">
        <f t="shared" si="199"/>
        <v>0</v>
      </c>
      <c r="CT787" s="6">
        <f t="shared" si="188"/>
        <v>0</v>
      </c>
      <c r="CU787" s="6">
        <f t="shared" si="200"/>
        <v>0</v>
      </c>
      <c r="CV787" s="6"/>
      <c r="CW787" s="6"/>
      <c r="CX787" s="6">
        <f t="shared" si="201"/>
        <v>0</v>
      </c>
      <c r="CY787" s="3" t="s">
        <v>257</v>
      </c>
    </row>
    <row r="788" spans="1:103" x14ac:dyDescent="0.3">
      <c r="A788" s="2">
        <v>44617</v>
      </c>
      <c r="B788" s="2" t="str">
        <f t="shared" si="189"/>
        <v>Feb</v>
      </c>
      <c r="C788" s="3">
        <f t="shared" si="190"/>
        <v>9</v>
      </c>
      <c r="D788" s="2" t="str">
        <f t="shared" si="191"/>
        <v>Fri</v>
      </c>
      <c r="E788" s="2" t="str">
        <f t="shared" si="192"/>
        <v>2022</v>
      </c>
      <c r="F788" s="3">
        <f t="shared" si="193"/>
        <v>1</v>
      </c>
      <c r="G788" s="3">
        <f t="shared" si="194"/>
        <v>0</v>
      </c>
      <c r="H788" s="3">
        <v>1</v>
      </c>
      <c r="I788" s="3">
        <f t="shared" ca="1" si="195"/>
        <v>1</v>
      </c>
      <c r="J788" s="3" t="s">
        <v>71</v>
      </c>
      <c r="K788" s="3"/>
      <c r="L788" s="3"/>
      <c r="M788" s="3">
        <f t="shared" si="196"/>
        <v>0</v>
      </c>
      <c r="N788" s="3" t="str">
        <f t="shared" si="197"/>
        <v>No Lift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6">
        <f t="shared" si="198"/>
        <v>0</v>
      </c>
      <c r="CR788" s="6">
        <f t="shared" si="187"/>
        <v>0</v>
      </c>
      <c r="CS788" s="6">
        <f t="shared" si="199"/>
        <v>0</v>
      </c>
      <c r="CT788" s="6">
        <f t="shared" si="188"/>
        <v>0</v>
      </c>
      <c r="CU788" s="6">
        <f t="shared" si="200"/>
        <v>0</v>
      </c>
      <c r="CV788" s="6"/>
      <c r="CW788" s="6"/>
      <c r="CX788" s="6">
        <f t="shared" si="201"/>
        <v>0</v>
      </c>
      <c r="CY788" s="3" t="s">
        <v>257</v>
      </c>
    </row>
    <row r="789" spans="1:103" x14ac:dyDescent="0.3">
      <c r="A789" s="2">
        <v>44618</v>
      </c>
      <c r="B789" s="2" t="str">
        <f t="shared" si="189"/>
        <v>Feb</v>
      </c>
      <c r="C789" s="3">
        <f t="shared" si="190"/>
        <v>9</v>
      </c>
      <c r="D789" s="2" t="str">
        <f t="shared" si="191"/>
        <v>Sat</v>
      </c>
      <c r="E789" s="2" t="str">
        <f t="shared" si="192"/>
        <v>2022</v>
      </c>
      <c r="F789" s="3">
        <f t="shared" si="193"/>
        <v>0</v>
      </c>
      <c r="G789" s="3">
        <f t="shared" si="194"/>
        <v>1</v>
      </c>
      <c r="H789" s="3">
        <v>1</v>
      </c>
      <c r="I789" s="3">
        <f t="shared" ca="1" si="195"/>
        <v>1</v>
      </c>
      <c r="J789" s="3" t="s">
        <v>71</v>
      </c>
      <c r="K789" s="3" t="s">
        <v>92</v>
      </c>
      <c r="L789" s="3"/>
      <c r="M789" s="3">
        <f t="shared" si="196"/>
        <v>1</v>
      </c>
      <c r="N789" s="3" t="str">
        <f t="shared" si="197"/>
        <v>Legs</v>
      </c>
      <c r="O789" s="3" t="s">
        <v>48</v>
      </c>
      <c r="P789" s="3" t="s">
        <v>100</v>
      </c>
      <c r="Q789" s="3">
        <v>185</v>
      </c>
      <c r="R789" s="3">
        <v>5</v>
      </c>
      <c r="S789" s="3">
        <v>185</v>
      </c>
      <c r="T789" s="3">
        <v>5</v>
      </c>
      <c r="U789" s="3">
        <v>185</v>
      </c>
      <c r="V789" s="3">
        <v>5</v>
      </c>
      <c r="W789" s="3">
        <v>185</v>
      </c>
      <c r="X789" s="3">
        <v>5</v>
      </c>
      <c r="Y789" s="3"/>
      <c r="Z789" s="3"/>
      <c r="AA789" s="3"/>
      <c r="AB789" s="3"/>
      <c r="AC789" s="3" t="s">
        <v>72</v>
      </c>
      <c r="AD789" s="3">
        <v>235</v>
      </c>
      <c r="AE789" s="3">
        <v>5</v>
      </c>
      <c r="AF789" s="3">
        <v>255</v>
      </c>
      <c r="AG789" s="3">
        <v>5</v>
      </c>
      <c r="AH789" s="3">
        <v>255</v>
      </c>
      <c r="AI789" s="3">
        <v>5</v>
      </c>
      <c r="AJ789" s="3"/>
      <c r="AK789" s="3"/>
      <c r="AL789" s="3"/>
      <c r="AM789" s="3"/>
      <c r="AN789" s="3" t="s">
        <v>108</v>
      </c>
      <c r="AO789" s="3">
        <v>155</v>
      </c>
      <c r="AP789" s="3">
        <v>5</v>
      </c>
      <c r="AQ789" s="3">
        <v>155</v>
      </c>
      <c r="AR789" s="3">
        <v>5</v>
      </c>
      <c r="AS789" s="3">
        <v>155</v>
      </c>
      <c r="AT789" s="3">
        <v>5</v>
      </c>
      <c r="AU789" s="3"/>
      <c r="AV789" s="3"/>
      <c r="AW789" s="3"/>
      <c r="AX789" s="3"/>
      <c r="AY789" s="3" t="s">
        <v>120</v>
      </c>
      <c r="AZ789" s="3">
        <v>120</v>
      </c>
      <c r="BA789" s="3">
        <v>5</v>
      </c>
      <c r="BB789" s="3">
        <v>120</v>
      </c>
      <c r="BC789" s="3">
        <v>5</v>
      </c>
      <c r="BD789" s="3">
        <v>120</v>
      </c>
      <c r="BE789" s="3">
        <v>5</v>
      </c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6">
        <f t="shared" si="198"/>
        <v>3700</v>
      </c>
      <c r="CR789" s="6">
        <f t="shared" si="187"/>
        <v>3725</v>
      </c>
      <c r="CS789" s="6">
        <f t="shared" si="199"/>
        <v>2325</v>
      </c>
      <c r="CT789" s="6">
        <f t="shared" si="188"/>
        <v>1800</v>
      </c>
      <c r="CU789" s="6">
        <f t="shared" si="200"/>
        <v>0</v>
      </c>
      <c r="CV789" s="6"/>
      <c r="CW789" s="6"/>
      <c r="CX789" s="6">
        <f t="shared" si="201"/>
        <v>11550</v>
      </c>
      <c r="CY789" s="3" t="s">
        <v>256</v>
      </c>
    </row>
    <row r="790" spans="1:103" x14ac:dyDescent="0.3">
      <c r="A790" s="2">
        <v>44619</v>
      </c>
      <c r="B790" s="2" t="str">
        <f t="shared" si="189"/>
        <v>Feb</v>
      </c>
      <c r="C790" s="3">
        <f t="shared" si="190"/>
        <v>10</v>
      </c>
      <c r="D790" s="2" t="str">
        <f t="shared" si="191"/>
        <v>Sun</v>
      </c>
      <c r="E790" s="2" t="str">
        <f t="shared" si="192"/>
        <v>2022</v>
      </c>
      <c r="F790" s="3">
        <f t="shared" si="193"/>
        <v>0</v>
      </c>
      <c r="G790" s="3">
        <f t="shared" si="194"/>
        <v>1</v>
      </c>
      <c r="H790" s="3">
        <v>1</v>
      </c>
      <c r="I790" s="3">
        <f t="shared" ca="1" si="195"/>
        <v>1</v>
      </c>
      <c r="J790" s="3" t="s">
        <v>71</v>
      </c>
      <c r="K790" s="3"/>
      <c r="L790" s="3"/>
      <c r="M790" s="3">
        <f t="shared" si="196"/>
        <v>0</v>
      </c>
      <c r="N790" s="3" t="str">
        <f t="shared" si="197"/>
        <v>No Lift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6">
        <f t="shared" si="198"/>
        <v>0</v>
      </c>
      <c r="CR790" s="6">
        <f t="shared" si="187"/>
        <v>0</v>
      </c>
      <c r="CS790" s="6">
        <f t="shared" si="199"/>
        <v>0</v>
      </c>
      <c r="CT790" s="6">
        <f t="shared" si="188"/>
        <v>0</v>
      </c>
      <c r="CU790" s="6">
        <f t="shared" si="200"/>
        <v>0</v>
      </c>
      <c r="CV790" s="6"/>
      <c r="CW790" s="6"/>
      <c r="CX790" s="6">
        <f t="shared" si="201"/>
        <v>0</v>
      </c>
      <c r="CY790" s="3" t="s">
        <v>257</v>
      </c>
    </row>
    <row r="791" spans="1:103" x14ac:dyDescent="0.3">
      <c r="A791" s="2">
        <v>44620</v>
      </c>
      <c r="B791" s="2" t="str">
        <f t="shared" si="189"/>
        <v>Feb</v>
      </c>
      <c r="C791" s="3">
        <f t="shared" si="190"/>
        <v>10</v>
      </c>
      <c r="D791" s="2" t="str">
        <f t="shared" si="191"/>
        <v>Mon</v>
      </c>
      <c r="E791" s="2" t="str">
        <f t="shared" si="192"/>
        <v>2022</v>
      </c>
      <c r="F791" s="3">
        <f t="shared" si="193"/>
        <v>1</v>
      </c>
      <c r="G791" s="3">
        <f t="shared" si="194"/>
        <v>0</v>
      </c>
      <c r="H791" s="3">
        <v>1</v>
      </c>
      <c r="I791" s="3">
        <f t="shared" ca="1" si="195"/>
        <v>1</v>
      </c>
      <c r="J791" s="3" t="s">
        <v>71</v>
      </c>
      <c r="K791" s="3" t="s">
        <v>92</v>
      </c>
      <c r="L791" s="3"/>
      <c r="M791" s="3">
        <f t="shared" si="196"/>
        <v>1</v>
      </c>
      <c r="N791" s="3" t="str">
        <f t="shared" si="197"/>
        <v>Upper</v>
      </c>
      <c r="O791" s="3" t="s">
        <v>49</v>
      </c>
      <c r="P791" s="3" t="s">
        <v>197</v>
      </c>
      <c r="Q791" s="3">
        <v>135</v>
      </c>
      <c r="R791" s="3">
        <v>5</v>
      </c>
      <c r="S791" s="3">
        <v>135</v>
      </c>
      <c r="T791" s="3">
        <v>5</v>
      </c>
      <c r="U791" s="3">
        <v>145</v>
      </c>
      <c r="V791" s="3">
        <v>5</v>
      </c>
      <c r="W791" s="3">
        <v>145</v>
      </c>
      <c r="X791" s="3">
        <v>5</v>
      </c>
      <c r="Y791" s="3"/>
      <c r="Z791" s="3"/>
      <c r="AA791" s="3"/>
      <c r="AB791" s="3"/>
      <c r="AC791" s="3" t="s">
        <v>198</v>
      </c>
      <c r="AD791" s="3">
        <v>90</v>
      </c>
      <c r="AE791" s="3">
        <v>5</v>
      </c>
      <c r="AF791" s="3">
        <v>90</v>
      </c>
      <c r="AG791" s="3">
        <v>5</v>
      </c>
      <c r="AH791" s="3">
        <v>90</v>
      </c>
      <c r="AI791" s="3">
        <v>5</v>
      </c>
      <c r="AJ791" s="3">
        <v>90</v>
      </c>
      <c r="AK791" s="3">
        <v>5</v>
      </c>
      <c r="AL791" s="3"/>
      <c r="AM791" s="3"/>
      <c r="AN791" s="3" t="s">
        <v>199</v>
      </c>
      <c r="AO791" s="3">
        <v>70</v>
      </c>
      <c r="AP791" s="3">
        <v>5</v>
      </c>
      <c r="AQ791" s="3">
        <v>70</v>
      </c>
      <c r="AR791" s="3">
        <v>5</v>
      </c>
      <c r="AS791" s="3">
        <v>70</v>
      </c>
      <c r="AT791" s="3">
        <v>5</v>
      </c>
      <c r="AU791" s="3"/>
      <c r="AV791" s="3"/>
      <c r="AW791" s="3"/>
      <c r="AX791" s="3"/>
      <c r="AY791" s="3" t="s">
        <v>202</v>
      </c>
      <c r="AZ791" s="3">
        <v>60</v>
      </c>
      <c r="BA791" s="3">
        <v>5</v>
      </c>
      <c r="BB791" s="3">
        <v>60</v>
      </c>
      <c r="BC791" s="3">
        <v>5</v>
      </c>
      <c r="BD791" s="3">
        <v>60</v>
      </c>
      <c r="BE791" s="3">
        <v>5</v>
      </c>
      <c r="BF791" s="3"/>
      <c r="BG791" s="3"/>
      <c r="BH791" s="3"/>
      <c r="BI791" s="3"/>
      <c r="BJ791" s="3" t="s">
        <v>203</v>
      </c>
      <c r="BK791" s="3">
        <v>115</v>
      </c>
      <c r="BL791" s="3">
        <v>5</v>
      </c>
      <c r="BM791" s="3">
        <v>115</v>
      </c>
      <c r="BN791" s="3">
        <v>5</v>
      </c>
      <c r="BO791" s="3">
        <v>115</v>
      </c>
      <c r="BP791" s="3">
        <v>5</v>
      </c>
      <c r="BQ791" s="3"/>
      <c r="BR791" s="3"/>
      <c r="BS791" s="3"/>
      <c r="BT791" s="3"/>
      <c r="BU791" s="3" t="s">
        <v>205</v>
      </c>
      <c r="BV791" s="3">
        <v>95</v>
      </c>
      <c r="BW791" s="3">
        <v>5</v>
      </c>
      <c r="BX791" s="3">
        <v>95</v>
      </c>
      <c r="BY791" s="3">
        <v>4</v>
      </c>
      <c r="BZ791" s="3">
        <v>95</v>
      </c>
      <c r="CA791" s="3">
        <v>4</v>
      </c>
      <c r="CB791" s="3"/>
      <c r="CC791" s="3"/>
      <c r="CD791" s="3"/>
      <c r="CE791" s="3"/>
      <c r="CF791" s="3" t="s">
        <v>146</v>
      </c>
      <c r="CG791" s="3">
        <v>20</v>
      </c>
      <c r="CH791" s="3">
        <v>5</v>
      </c>
      <c r="CI791" s="3">
        <v>20</v>
      </c>
      <c r="CJ791" s="3">
        <v>5</v>
      </c>
      <c r="CK791" s="3">
        <v>20</v>
      </c>
      <c r="CL791" s="3">
        <v>5</v>
      </c>
      <c r="CM791" s="3"/>
      <c r="CN791" s="3"/>
      <c r="CO791" s="3"/>
      <c r="CP791" s="3"/>
      <c r="CQ791" s="6">
        <f t="shared" si="198"/>
        <v>2800</v>
      </c>
      <c r="CR791" s="6">
        <f t="shared" si="187"/>
        <v>1800</v>
      </c>
      <c r="CS791" s="6">
        <f t="shared" si="199"/>
        <v>1050</v>
      </c>
      <c r="CT791" s="6">
        <f t="shared" si="188"/>
        <v>900</v>
      </c>
      <c r="CU791" s="6">
        <f t="shared" si="200"/>
        <v>1725</v>
      </c>
      <c r="CV791" s="6">
        <f>IFERROR(BV791*BW791, 0)+IFERROR(BX791*BY791, 0)+IFERROR(BZ791*CA791, 0)+IFERROR(CB791*CC791, 0)+IFERROR(CD791*CE791, 0)</f>
        <v>1235</v>
      </c>
      <c r="CW791" s="6">
        <f>IFERROR(CG791*CH791, 0)+IFERROR(CI791*CJ791, 0)+IFERROR(CK791*CL791, 0)+IFERROR(CM791*CN791, 0)+IFERROR(CO791*CP791, 0)</f>
        <v>300</v>
      </c>
      <c r="CX791" s="6">
        <f t="shared" si="201"/>
        <v>8275</v>
      </c>
      <c r="CY791" s="3" t="s">
        <v>256</v>
      </c>
    </row>
    <row r="792" spans="1:103" x14ac:dyDescent="0.3">
      <c r="A792" s="2">
        <v>44621</v>
      </c>
      <c r="B792" s="2" t="str">
        <f t="shared" si="189"/>
        <v>Mar</v>
      </c>
      <c r="C792" s="3">
        <f t="shared" si="190"/>
        <v>10</v>
      </c>
      <c r="D792" s="2" t="str">
        <f t="shared" si="191"/>
        <v>Tue</v>
      </c>
      <c r="E792" s="2" t="str">
        <f t="shared" si="192"/>
        <v>2022</v>
      </c>
      <c r="F792" s="3">
        <f t="shared" si="193"/>
        <v>1</v>
      </c>
      <c r="G792" s="3">
        <f t="shared" si="194"/>
        <v>0</v>
      </c>
      <c r="H792" s="3">
        <v>1</v>
      </c>
      <c r="I792" s="3">
        <f t="shared" ca="1" si="195"/>
        <v>1</v>
      </c>
      <c r="J792" s="3" t="s">
        <v>71</v>
      </c>
      <c r="K792" s="3"/>
      <c r="L792" s="3"/>
      <c r="M792" s="3">
        <f t="shared" si="196"/>
        <v>0</v>
      </c>
      <c r="N792" s="3" t="str">
        <f t="shared" si="197"/>
        <v>No Lift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6">
        <f t="shared" si="198"/>
        <v>0</v>
      </c>
      <c r="CR792" s="6">
        <f t="shared" si="187"/>
        <v>0</v>
      </c>
      <c r="CS792" s="6">
        <f t="shared" si="199"/>
        <v>0</v>
      </c>
      <c r="CT792" s="6">
        <f t="shared" si="188"/>
        <v>0</v>
      </c>
      <c r="CU792" s="6">
        <f t="shared" si="200"/>
        <v>0</v>
      </c>
      <c r="CV792" s="6"/>
      <c r="CW792" s="6"/>
      <c r="CX792" s="6">
        <f t="shared" si="201"/>
        <v>0</v>
      </c>
      <c r="CY792" s="3" t="s">
        <v>257</v>
      </c>
    </row>
    <row r="793" spans="1:103" x14ac:dyDescent="0.3">
      <c r="A793" s="2">
        <v>44622</v>
      </c>
      <c r="B793" s="2" t="str">
        <f t="shared" si="189"/>
        <v>Mar</v>
      </c>
      <c r="C793" s="3">
        <f t="shared" si="190"/>
        <v>10</v>
      </c>
      <c r="D793" s="2" t="str">
        <f t="shared" si="191"/>
        <v>Wed</v>
      </c>
      <c r="E793" s="2" t="str">
        <f t="shared" si="192"/>
        <v>2022</v>
      </c>
      <c r="F793" s="3">
        <f t="shared" si="193"/>
        <v>1</v>
      </c>
      <c r="G793" s="3">
        <f t="shared" si="194"/>
        <v>0</v>
      </c>
      <c r="H793" s="3">
        <v>1</v>
      </c>
      <c r="I793" s="3">
        <f t="shared" ca="1" si="195"/>
        <v>1</v>
      </c>
      <c r="J793" s="3" t="s">
        <v>71</v>
      </c>
      <c r="K793" s="3"/>
      <c r="L793" s="3"/>
      <c r="M793" s="3">
        <f t="shared" si="196"/>
        <v>0</v>
      </c>
      <c r="N793" s="3" t="str">
        <f t="shared" si="197"/>
        <v>No Lift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6">
        <f t="shared" si="198"/>
        <v>0</v>
      </c>
      <c r="CR793" s="6">
        <f t="shared" si="187"/>
        <v>0</v>
      </c>
      <c r="CS793" s="6">
        <f t="shared" si="199"/>
        <v>0</v>
      </c>
      <c r="CT793" s="6">
        <f t="shared" si="188"/>
        <v>0</v>
      </c>
      <c r="CU793" s="6">
        <f t="shared" si="200"/>
        <v>0</v>
      </c>
      <c r="CV793" s="6"/>
      <c r="CW793" s="6"/>
      <c r="CX793" s="6">
        <f t="shared" si="201"/>
        <v>0</v>
      </c>
      <c r="CY793" s="3" t="s">
        <v>257</v>
      </c>
    </row>
    <row r="794" spans="1:103" x14ac:dyDescent="0.3">
      <c r="A794" s="2">
        <v>44623</v>
      </c>
      <c r="B794" s="2" t="str">
        <f t="shared" si="189"/>
        <v>Mar</v>
      </c>
      <c r="C794" s="3">
        <f t="shared" si="190"/>
        <v>10</v>
      </c>
      <c r="D794" s="2" t="str">
        <f t="shared" si="191"/>
        <v>Thu</v>
      </c>
      <c r="E794" s="2" t="str">
        <f t="shared" si="192"/>
        <v>2022</v>
      </c>
      <c r="F794" s="3">
        <f t="shared" si="193"/>
        <v>1</v>
      </c>
      <c r="G794" s="3">
        <f t="shared" si="194"/>
        <v>0</v>
      </c>
      <c r="H794" s="3">
        <v>1</v>
      </c>
      <c r="I794" s="3">
        <f t="shared" ca="1" si="195"/>
        <v>1</v>
      </c>
      <c r="J794" s="3" t="s">
        <v>71</v>
      </c>
      <c r="K794" s="3"/>
      <c r="L794" s="3"/>
      <c r="M794" s="3">
        <f t="shared" si="196"/>
        <v>0</v>
      </c>
      <c r="N794" s="3" t="str">
        <f t="shared" si="197"/>
        <v>No Lift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6">
        <f t="shared" si="198"/>
        <v>0</v>
      </c>
      <c r="CR794" s="6">
        <f t="shared" si="187"/>
        <v>0</v>
      </c>
      <c r="CS794" s="6">
        <f t="shared" si="199"/>
        <v>0</v>
      </c>
      <c r="CT794" s="6">
        <f t="shared" si="188"/>
        <v>0</v>
      </c>
      <c r="CU794" s="6">
        <f t="shared" si="200"/>
        <v>0</v>
      </c>
      <c r="CV794" s="6"/>
      <c r="CW794" s="6"/>
      <c r="CX794" s="6">
        <f t="shared" si="201"/>
        <v>0</v>
      </c>
      <c r="CY794" s="3" t="s">
        <v>257</v>
      </c>
    </row>
    <row r="795" spans="1:103" x14ac:dyDescent="0.3">
      <c r="A795" s="2">
        <v>44624</v>
      </c>
      <c r="B795" s="2" t="str">
        <f t="shared" si="189"/>
        <v>Mar</v>
      </c>
      <c r="C795" s="3">
        <f t="shared" si="190"/>
        <v>10</v>
      </c>
      <c r="D795" s="2" t="str">
        <f t="shared" si="191"/>
        <v>Fri</v>
      </c>
      <c r="E795" s="2" t="str">
        <f t="shared" si="192"/>
        <v>2022</v>
      </c>
      <c r="F795" s="3">
        <f t="shared" si="193"/>
        <v>1</v>
      </c>
      <c r="G795" s="3">
        <f t="shared" si="194"/>
        <v>0</v>
      </c>
      <c r="H795" s="3">
        <v>1</v>
      </c>
      <c r="I795" s="3">
        <f t="shared" ca="1" si="195"/>
        <v>1</v>
      </c>
      <c r="J795" s="3" t="s">
        <v>71</v>
      </c>
      <c r="K795" s="3" t="s">
        <v>105</v>
      </c>
      <c r="L795" s="3"/>
      <c r="M795" s="3">
        <f t="shared" si="196"/>
        <v>1</v>
      </c>
      <c r="N795" s="3" t="str">
        <f t="shared" si="197"/>
        <v>Legs</v>
      </c>
      <c r="O795" s="3" t="s">
        <v>45</v>
      </c>
      <c r="P795" s="3" t="s">
        <v>221</v>
      </c>
      <c r="Q795" s="3">
        <v>255</v>
      </c>
      <c r="R795" s="3">
        <v>5</v>
      </c>
      <c r="S795" s="3">
        <v>255</v>
      </c>
      <c r="T795" s="3">
        <v>5</v>
      </c>
      <c r="U795" s="3">
        <v>255</v>
      </c>
      <c r="V795" s="3">
        <v>5</v>
      </c>
      <c r="W795" s="3">
        <v>255</v>
      </c>
      <c r="X795" s="3">
        <v>5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6">
        <f t="shared" si="198"/>
        <v>5100</v>
      </c>
      <c r="CR795" s="6">
        <f t="shared" si="187"/>
        <v>0</v>
      </c>
      <c r="CS795" s="6">
        <f t="shared" si="199"/>
        <v>0</v>
      </c>
      <c r="CT795" s="6">
        <f t="shared" si="188"/>
        <v>0</v>
      </c>
      <c r="CU795" s="6">
        <f t="shared" si="200"/>
        <v>0</v>
      </c>
      <c r="CV795" s="6"/>
      <c r="CW795" s="6"/>
      <c r="CX795" s="6">
        <f t="shared" si="201"/>
        <v>5100</v>
      </c>
      <c r="CY795" s="3" t="s">
        <v>256</v>
      </c>
    </row>
    <row r="796" spans="1:103" x14ac:dyDescent="0.3">
      <c r="A796" s="2">
        <v>44625</v>
      </c>
      <c r="B796" s="2" t="str">
        <f t="shared" si="189"/>
        <v>Mar</v>
      </c>
      <c r="C796" s="3">
        <f t="shared" si="190"/>
        <v>10</v>
      </c>
      <c r="D796" s="2" t="str">
        <f t="shared" si="191"/>
        <v>Sat</v>
      </c>
      <c r="E796" s="2" t="str">
        <f t="shared" si="192"/>
        <v>2022</v>
      </c>
      <c r="F796" s="3">
        <f t="shared" si="193"/>
        <v>0</v>
      </c>
      <c r="G796" s="3">
        <f t="shared" si="194"/>
        <v>1</v>
      </c>
      <c r="H796" s="3">
        <v>1</v>
      </c>
      <c r="I796" s="3">
        <f t="shared" ca="1" si="195"/>
        <v>1</v>
      </c>
      <c r="J796" s="3" t="s">
        <v>71</v>
      </c>
      <c r="K796" s="3"/>
      <c r="L796" s="3"/>
      <c r="M796" s="3">
        <f t="shared" si="196"/>
        <v>1</v>
      </c>
      <c r="N796" s="3" t="str">
        <f t="shared" si="197"/>
        <v>Upper</v>
      </c>
      <c r="O796" s="3" t="s">
        <v>46</v>
      </c>
      <c r="P796" s="3" t="s">
        <v>246</v>
      </c>
      <c r="Q796" s="3">
        <v>140</v>
      </c>
      <c r="R796" s="3">
        <v>5</v>
      </c>
      <c r="S796" s="3">
        <v>140</v>
      </c>
      <c r="T796" s="3">
        <v>5</v>
      </c>
      <c r="U796" s="3">
        <v>140</v>
      </c>
      <c r="V796" s="3">
        <v>5</v>
      </c>
      <c r="W796" s="3">
        <v>140</v>
      </c>
      <c r="X796" s="3">
        <v>5</v>
      </c>
      <c r="Y796" s="3"/>
      <c r="Z796" s="3"/>
      <c r="AA796" s="3"/>
      <c r="AB796" s="3"/>
      <c r="AC796" s="3" t="s">
        <v>241</v>
      </c>
      <c r="AD796" s="3">
        <v>40</v>
      </c>
      <c r="AE796" s="3">
        <v>5</v>
      </c>
      <c r="AF796" s="3">
        <v>40</v>
      </c>
      <c r="AG796" s="3">
        <v>5</v>
      </c>
      <c r="AH796" s="3">
        <v>45</v>
      </c>
      <c r="AI796" s="3">
        <v>5</v>
      </c>
      <c r="AJ796" s="3">
        <v>45</v>
      </c>
      <c r="AK796" s="3">
        <v>4</v>
      </c>
      <c r="AL796" s="3">
        <v>45</v>
      </c>
      <c r="AM796" s="3">
        <v>1</v>
      </c>
      <c r="AN796" s="3" t="s">
        <v>242</v>
      </c>
      <c r="AO796" s="3">
        <v>145</v>
      </c>
      <c r="AP796" s="3">
        <v>5</v>
      </c>
      <c r="AQ796" s="3">
        <v>145</v>
      </c>
      <c r="AR796" s="3">
        <v>5</v>
      </c>
      <c r="AS796" s="3">
        <v>155</v>
      </c>
      <c r="AT796" s="3">
        <v>5</v>
      </c>
      <c r="AU796" s="3"/>
      <c r="AV796" s="3"/>
      <c r="AW796" s="3"/>
      <c r="AX796" s="3"/>
      <c r="AY796" s="3" t="s">
        <v>245</v>
      </c>
      <c r="AZ796" s="3">
        <v>30</v>
      </c>
      <c r="BA796" s="3">
        <v>5</v>
      </c>
      <c r="BB796" s="3">
        <v>30</v>
      </c>
      <c r="BC796" s="3">
        <v>5</v>
      </c>
      <c r="BD796" s="3">
        <v>30</v>
      </c>
      <c r="BE796" s="3">
        <v>5</v>
      </c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6">
        <f t="shared" si="198"/>
        <v>2800</v>
      </c>
      <c r="CR796" s="6">
        <f t="shared" si="187"/>
        <v>850</v>
      </c>
      <c r="CS796" s="6">
        <f t="shared" si="199"/>
        <v>2225</v>
      </c>
      <c r="CT796" s="6">
        <f t="shared" si="188"/>
        <v>450</v>
      </c>
      <c r="CU796" s="6">
        <f t="shared" si="200"/>
        <v>0</v>
      </c>
      <c r="CV796" s="6"/>
      <c r="CW796" s="6"/>
      <c r="CX796" s="6">
        <f t="shared" si="201"/>
        <v>6325</v>
      </c>
      <c r="CY796" s="3" t="s">
        <v>256</v>
      </c>
    </row>
    <row r="797" spans="1:103" x14ac:dyDescent="0.3">
      <c r="A797" s="2">
        <v>44626</v>
      </c>
      <c r="B797" s="2" t="str">
        <f t="shared" si="189"/>
        <v>Mar</v>
      </c>
      <c r="C797" s="3">
        <f t="shared" si="190"/>
        <v>11</v>
      </c>
      <c r="D797" s="2" t="str">
        <f t="shared" si="191"/>
        <v>Sun</v>
      </c>
      <c r="E797" s="2" t="str">
        <f t="shared" si="192"/>
        <v>2022</v>
      </c>
      <c r="F797" s="3">
        <f t="shared" si="193"/>
        <v>0</v>
      </c>
      <c r="G797" s="3">
        <f t="shared" si="194"/>
        <v>1</v>
      </c>
      <c r="H797" s="3">
        <v>1</v>
      </c>
      <c r="I797" s="3">
        <f t="shared" ca="1" si="195"/>
        <v>1</v>
      </c>
      <c r="J797" s="3" t="s">
        <v>71</v>
      </c>
      <c r="K797" s="3" t="s">
        <v>105</v>
      </c>
      <c r="L797" s="3"/>
      <c r="M797" s="3">
        <f t="shared" si="196"/>
        <v>1</v>
      </c>
      <c r="N797" s="3" t="str">
        <f t="shared" si="197"/>
        <v>Legs</v>
      </c>
      <c r="O797" s="3" t="s">
        <v>48</v>
      </c>
      <c r="P797" s="3" t="s">
        <v>100</v>
      </c>
      <c r="Q797" s="3">
        <v>185</v>
      </c>
      <c r="R797" s="3">
        <v>5</v>
      </c>
      <c r="S797" s="3">
        <v>185</v>
      </c>
      <c r="T797" s="3">
        <v>5</v>
      </c>
      <c r="U797" s="3">
        <v>185</v>
      </c>
      <c r="V797" s="3">
        <v>5</v>
      </c>
      <c r="W797" s="3">
        <v>185</v>
      </c>
      <c r="X797" s="3">
        <v>5</v>
      </c>
      <c r="Y797" s="3"/>
      <c r="Z797" s="3"/>
      <c r="AA797" s="3"/>
      <c r="AB797" s="3"/>
      <c r="AC797" s="3" t="s">
        <v>72</v>
      </c>
      <c r="AD797" s="3">
        <v>255</v>
      </c>
      <c r="AE797" s="3">
        <v>5</v>
      </c>
      <c r="AF797" s="3">
        <v>255</v>
      </c>
      <c r="AG797" s="3">
        <v>5</v>
      </c>
      <c r="AH797" s="3">
        <v>255</v>
      </c>
      <c r="AI797" s="3">
        <v>5</v>
      </c>
      <c r="AJ797" s="3"/>
      <c r="AK797" s="3"/>
      <c r="AL797" s="3"/>
      <c r="AM797" s="3"/>
      <c r="AN797" s="3" t="s">
        <v>108</v>
      </c>
      <c r="AO797" s="3">
        <v>155</v>
      </c>
      <c r="AP797" s="3">
        <v>5</v>
      </c>
      <c r="AQ797" s="3">
        <v>155</v>
      </c>
      <c r="AR797" s="3">
        <v>5</v>
      </c>
      <c r="AS797" s="3">
        <v>155</v>
      </c>
      <c r="AT797" s="3">
        <v>5</v>
      </c>
      <c r="AU797" s="3"/>
      <c r="AV797" s="3"/>
      <c r="AW797" s="3"/>
      <c r="AX797" s="3"/>
      <c r="AY797" s="3" t="s">
        <v>101</v>
      </c>
      <c r="AZ797" s="3">
        <v>180</v>
      </c>
      <c r="BA797" s="3">
        <v>5</v>
      </c>
      <c r="BB797" s="3">
        <v>225</v>
      </c>
      <c r="BC797" s="3">
        <v>5</v>
      </c>
      <c r="BD797" s="3">
        <v>225</v>
      </c>
      <c r="BE797" s="3">
        <v>5</v>
      </c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6">
        <f t="shared" si="198"/>
        <v>3700</v>
      </c>
      <c r="CR797" s="6">
        <f t="shared" si="187"/>
        <v>3825</v>
      </c>
      <c r="CS797" s="6">
        <f t="shared" si="199"/>
        <v>2325</v>
      </c>
      <c r="CT797" s="6">
        <f t="shared" si="188"/>
        <v>3150</v>
      </c>
      <c r="CU797" s="6">
        <f t="shared" si="200"/>
        <v>0</v>
      </c>
      <c r="CV797" s="6"/>
      <c r="CW797" s="6"/>
      <c r="CX797" s="6">
        <f t="shared" si="201"/>
        <v>13000</v>
      </c>
      <c r="CY797" s="3" t="s">
        <v>256</v>
      </c>
    </row>
    <row r="798" spans="1:103" x14ac:dyDescent="0.3">
      <c r="A798" s="2">
        <v>44627</v>
      </c>
      <c r="B798" s="2" t="str">
        <f t="shared" si="189"/>
        <v>Mar</v>
      </c>
      <c r="C798" s="3">
        <f t="shared" si="190"/>
        <v>11</v>
      </c>
      <c r="D798" s="2" t="str">
        <f t="shared" si="191"/>
        <v>Mon</v>
      </c>
      <c r="E798" s="2" t="str">
        <f t="shared" si="192"/>
        <v>2022</v>
      </c>
      <c r="F798" s="3">
        <f t="shared" si="193"/>
        <v>1</v>
      </c>
      <c r="G798" s="3">
        <f t="shared" si="194"/>
        <v>0</v>
      </c>
      <c r="H798" s="3">
        <v>1</v>
      </c>
      <c r="I798" s="3">
        <f t="shared" ca="1" si="195"/>
        <v>1</v>
      </c>
      <c r="J798" s="3" t="s">
        <v>71</v>
      </c>
      <c r="K798" s="3"/>
      <c r="L798" s="3"/>
      <c r="M798" s="3">
        <f t="shared" si="196"/>
        <v>0</v>
      </c>
      <c r="N798" s="3" t="str">
        <f t="shared" si="197"/>
        <v>No Lift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6">
        <f t="shared" si="198"/>
        <v>0</v>
      </c>
      <c r="CR798" s="6">
        <f t="shared" si="187"/>
        <v>0</v>
      </c>
      <c r="CS798" s="6">
        <f t="shared" si="199"/>
        <v>0</v>
      </c>
      <c r="CT798" s="6">
        <f t="shared" si="188"/>
        <v>0</v>
      </c>
      <c r="CU798" s="6">
        <f t="shared" si="200"/>
        <v>0</v>
      </c>
      <c r="CV798" s="6"/>
      <c r="CW798" s="6"/>
      <c r="CX798" s="6">
        <f t="shared" si="201"/>
        <v>0</v>
      </c>
      <c r="CY798" s="3" t="s">
        <v>257</v>
      </c>
    </row>
    <row r="799" spans="1:103" x14ac:dyDescent="0.3">
      <c r="A799" s="2">
        <v>44628</v>
      </c>
      <c r="B799" s="2" t="str">
        <f t="shared" si="189"/>
        <v>Mar</v>
      </c>
      <c r="C799" s="3">
        <f t="shared" si="190"/>
        <v>11</v>
      </c>
      <c r="D799" s="2" t="str">
        <f t="shared" si="191"/>
        <v>Tue</v>
      </c>
      <c r="E799" s="2" t="str">
        <f t="shared" si="192"/>
        <v>2022</v>
      </c>
      <c r="F799" s="3">
        <f t="shared" si="193"/>
        <v>1</v>
      </c>
      <c r="G799" s="3">
        <f t="shared" si="194"/>
        <v>0</v>
      </c>
      <c r="H799" s="3">
        <v>1</v>
      </c>
      <c r="I799" s="3">
        <f t="shared" ca="1" si="195"/>
        <v>1</v>
      </c>
      <c r="J799" s="3" t="s">
        <v>71</v>
      </c>
      <c r="K799" s="3" t="s">
        <v>103</v>
      </c>
      <c r="L799" s="3"/>
      <c r="M799" s="3">
        <f t="shared" si="196"/>
        <v>1</v>
      </c>
      <c r="N799" s="3" t="str">
        <f t="shared" si="197"/>
        <v>Upper</v>
      </c>
      <c r="O799" s="3" t="s">
        <v>49</v>
      </c>
      <c r="P799" s="3" t="s">
        <v>197</v>
      </c>
      <c r="Q799" s="3">
        <v>145</v>
      </c>
      <c r="R799" s="3">
        <v>5</v>
      </c>
      <c r="S799" s="3">
        <v>145</v>
      </c>
      <c r="T799" s="3">
        <v>5</v>
      </c>
      <c r="U799" s="3">
        <v>155</v>
      </c>
      <c r="V799" s="3">
        <v>5</v>
      </c>
      <c r="W799" s="3">
        <v>155</v>
      </c>
      <c r="X799" s="3">
        <v>5</v>
      </c>
      <c r="Y799" s="3"/>
      <c r="Z799" s="3"/>
      <c r="AA799" s="3"/>
      <c r="AB799" s="3"/>
      <c r="AC799" s="3" t="s">
        <v>167</v>
      </c>
      <c r="AD799" s="3">
        <v>62.5</v>
      </c>
      <c r="AE799" s="3">
        <v>5</v>
      </c>
      <c r="AF799" s="3">
        <v>72.5</v>
      </c>
      <c r="AG799" s="3">
        <v>5</v>
      </c>
      <c r="AH799" s="3">
        <v>72.5</v>
      </c>
      <c r="AI799" s="3">
        <v>5</v>
      </c>
      <c r="AJ799" s="3"/>
      <c r="AK799" s="3"/>
      <c r="AL799" s="3"/>
      <c r="AM799" s="3"/>
      <c r="AN799" s="3" t="s">
        <v>169</v>
      </c>
      <c r="AO799" s="3">
        <v>37.5</v>
      </c>
      <c r="AP799" s="3">
        <v>5</v>
      </c>
      <c r="AQ799" s="3">
        <v>37.5</v>
      </c>
      <c r="AR799" s="3">
        <v>5</v>
      </c>
      <c r="AS799" s="3">
        <v>37.5</v>
      </c>
      <c r="AT799" s="3">
        <v>5</v>
      </c>
      <c r="AU799" s="3"/>
      <c r="AV799" s="3"/>
      <c r="AW799" s="3"/>
      <c r="AX799" s="3"/>
      <c r="AY799" s="3" t="s">
        <v>201</v>
      </c>
      <c r="AZ799" s="3">
        <v>85</v>
      </c>
      <c r="BA799" s="3">
        <v>5</v>
      </c>
      <c r="BB799" s="3">
        <v>85</v>
      </c>
      <c r="BC799" s="3">
        <v>5</v>
      </c>
      <c r="BD799" s="3">
        <v>85</v>
      </c>
      <c r="BE799" s="3">
        <v>5</v>
      </c>
      <c r="BF799" s="3"/>
      <c r="BG799" s="3"/>
      <c r="BH799" s="3"/>
      <c r="BI799" s="3"/>
      <c r="BJ799" s="3" t="s">
        <v>203</v>
      </c>
      <c r="BK799" s="3">
        <v>115</v>
      </c>
      <c r="BL799" s="3">
        <v>5</v>
      </c>
      <c r="BM799" s="3">
        <v>115</v>
      </c>
      <c r="BN799" s="3">
        <v>5</v>
      </c>
      <c r="BO799" s="3">
        <v>125</v>
      </c>
      <c r="BP799" s="3">
        <v>5</v>
      </c>
      <c r="BQ799" s="3"/>
      <c r="BR799" s="3"/>
      <c r="BS799" s="3"/>
      <c r="BT799" s="3"/>
      <c r="BU799" s="3" t="s">
        <v>206</v>
      </c>
      <c r="BV799" s="3">
        <v>45</v>
      </c>
      <c r="BW799" s="3">
        <v>5</v>
      </c>
      <c r="BX799" s="3">
        <v>50</v>
      </c>
      <c r="BY799" s="3">
        <v>5</v>
      </c>
      <c r="BZ799" s="3">
        <v>50</v>
      </c>
      <c r="CA799" s="3">
        <v>5</v>
      </c>
      <c r="CB799" s="3"/>
      <c r="CC799" s="3"/>
      <c r="CD799" s="3"/>
      <c r="CE799" s="3"/>
      <c r="CF799" s="3" t="s">
        <v>146</v>
      </c>
      <c r="CG799" s="3">
        <v>25</v>
      </c>
      <c r="CH799" s="3">
        <v>5</v>
      </c>
      <c r="CI799" s="3">
        <v>25</v>
      </c>
      <c r="CJ799" s="3">
        <v>5</v>
      </c>
      <c r="CK799" s="3">
        <v>25</v>
      </c>
      <c r="CL799" s="3">
        <v>5</v>
      </c>
      <c r="CM799" s="3"/>
      <c r="CN799" s="3"/>
      <c r="CO799" s="3"/>
      <c r="CP799" s="3"/>
      <c r="CQ799" s="6">
        <f t="shared" si="198"/>
        <v>3000</v>
      </c>
      <c r="CR799" s="6">
        <f t="shared" si="187"/>
        <v>1037.5</v>
      </c>
      <c r="CS799" s="6">
        <f t="shared" si="199"/>
        <v>562.5</v>
      </c>
      <c r="CT799" s="6">
        <f t="shared" si="188"/>
        <v>1275</v>
      </c>
      <c r="CU799" s="6">
        <f t="shared" si="200"/>
        <v>1775</v>
      </c>
      <c r="CV799" s="6">
        <f>IFERROR(BV799*BW799, 0)+IFERROR(BX799*BY799, 0)+IFERROR(BZ799*CA799, 0)+IFERROR(CB799*CC799, 0)+IFERROR(CD799*CE799, 0)</f>
        <v>725</v>
      </c>
      <c r="CW799" s="6">
        <f>IFERROR(CG799*CH799, 0)+IFERROR(CI799*CJ799, 0)+IFERROR(CK799*CL799, 0)+IFERROR(CM799*CN799, 0)+IFERROR(CO799*CP799, 0)</f>
        <v>375</v>
      </c>
      <c r="CX799" s="6">
        <f t="shared" si="201"/>
        <v>7650</v>
      </c>
      <c r="CY799" s="3" t="s">
        <v>256</v>
      </c>
    </row>
    <row r="800" spans="1:103" x14ac:dyDescent="0.3">
      <c r="A800" s="2">
        <v>44629</v>
      </c>
      <c r="B800" s="2" t="str">
        <f t="shared" si="189"/>
        <v>Mar</v>
      </c>
      <c r="C800" s="3">
        <f t="shared" si="190"/>
        <v>11</v>
      </c>
      <c r="D800" s="2" t="str">
        <f t="shared" si="191"/>
        <v>Wed</v>
      </c>
      <c r="E800" s="2" t="str">
        <f t="shared" si="192"/>
        <v>2022</v>
      </c>
      <c r="F800" s="3">
        <f t="shared" si="193"/>
        <v>1</v>
      </c>
      <c r="G800" s="3">
        <f t="shared" si="194"/>
        <v>0</v>
      </c>
      <c r="H800" s="3">
        <v>1</v>
      </c>
      <c r="I800" s="3">
        <f t="shared" ca="1" si="195"/>
        <v>1</v>
      </c>
      <c r="J800" s="3" t="s">
        <v>71</v>
      </c>
      <c r="K800" s="3"/>
      <c r="L800" s="3"/>
      <c r="M800" s="3">
        <f t="shared" si="196"/>
        <v>0</v>
      </c>
      <c r="N800" s="3" t="str">
        <f t="shared" si="197"/>
        <v>No Lift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6">
        <f t="shared" si="198"/>
        <v>0</v>
      </c>
      <c r="CR800" s="6">
        <f t="shared" ref="CR800:CR863" si="202">IFERROR(AD800*AE800, 0)+IFERROR(AF800*AG800, 0)+IFERROR(AH800*AI800, 0)+IFERROR(AJ800*AK800, 0)+IFERROR(AL800*AM800, 0)</f>
        <v>0</v>
      </c>
      <c r="CS800" s="6">
        <f t="shared" si="199"/>
        <v>0</v>
      </c>
      <c r="CT800" s="6">
        <f t="shared" si="188"/>
        <v>0</v>
      </c>
      <c r="CU800" s="6">
        <f t="shared" si="200"/>
        <v>0</v>
      </c>
      <c r="CV800" s="6"/>
      <c r="CW800" s="6"/>
      <c r="CX800" s="6">
        <f t="shared" si="201"/>
        <v>0</v>
      </c>
      <c r="CY800" s="3" t="s">
        <v>257</v>
      </c>
    </row>
    <row r="801" spans="1:103" x14ac:dyDescent="0.3">
      <c r="A801" s="2">
        <v>44630</v>
      </c>
      <c r="B801" s="2" t="str">
        <f t="shared" si="189"/>
        <v>Mar</v>
      </c>
      <c r="C801" s="3">
        <f t="shared" si="190"/>
        <v>11</v>
      </c>
      <c r="D801" s="2" t="str">
        <f t="shared" si="191"/>
        <v>Thu</v>
      </c>
      <c r="E801" s="2" t="str">
        <f t="shared" si="192"/>
        <v>2022</v>
      </c>
      <c r="F801" s="3">
        <f t="shared" si="193"/>
        <v>1</v>
      </c>
      <c r="G801" s="3">
        <f t="shared" si="194"/>
        <v>0</v>
      </c>
      <c r="H801" s="3">
        <v>1</v>
      </c>
      <c r="I801" s="3">
        <f t="shared" ca="1" si="195"/>
        <v>1</v>
      </c>
      <c r="J801" s="3" t="s">
        <v>71</v>
      </c>
      <c r="K801" s="3" t="s">
        <v>103</v>
      </c>
      <c r="L801" s="3"/>
      <c r="M801" s="3">
        <f t="shared" si="196"/>
        <v>1</v>
      </c>
      <c r="N801" s="3" t="str">
        <f t="shared" si="197"/>
        <v>Legs</v>
      </c>
      <c r="O801" s="3" t="s">
        <v>45</v>
      </c>
      <c r="P801" s="3" t="s">
        <v>221</v>
      </c>
      <c r="Q801" s="3">
        <v>255</v>
      </c>
      <c r="R801" s="3">
        <v>5</v>
      </c>
      <c r="S801" s="3">
        <v>255</v>
      </c>
      <c r="T801" s="3">
        <v>5</v>
      </c>
      <c r="U801" s="3">
        <v>255</v>
      </c>
      <c r="V801" s="3">
        <v>5</v>
      </c>
      <c r="W801" s="3">
        <v>275</v>
      </c>
      <c r="X801" s="3">
        <v>4</v>
      </c>
      <c r="Y801" s="3">
        <v>275</v>
      </c>
      <c r="Z801" s="3">
        <v>1</v>
      </c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6">
        <f t="shared" si="198"/>
        <v>5200</v>
      </c>
      <c r="CR801" s="6">
        <f t="shared" si="202"/>
        <v>0</v>
      </c>
      <c r="CS801" s="6">
        <f t="shared" si="199"/>
        <v>0</v>
      </c>
      <c r="CT801" s="6">
        <f t="shared" si="188"/>
        <v>0</v>
      </c>
      <c r="CU801" s="6">
        <f t="shared" si="200"/>
        <v>0</v>
      </c>
      <c r="CV801" s="6"/>
      <c r="CW801" s="6"/>
      <c r="CX801" s="6">
        <f t="shared" si="201"/>
        <v>5200</v>
      </c>
      <c r="CY801" s="3" t="s">
        <v>256</v>
      </c>
    </row>
    <row r="802" spans="1:103" x14ac:dyDescent="0.3">
      <c r="A802" s="2">
        <v>44631</v>
      </c>
      <c r="B802" s="2" t="str">
        <f t="shared" si="189"/>
        <v>Mar</v>
      </c>
      <c r="C802" s="3">
        <f t="shared" si="190"/>
        <v>11</v>
      </c>
      <c r="D802" s="2" t="str">
        <f t="shared" si="191"/>
        <v>Fri</v>
      </c>
      <c r="E802" s="2" t="str">
        <f t="shared" si="192"/>
        <v>2022</v>
      </c>
      <c r="F802" s="3">
        <f t="shared" si="193"/>
        <v>1</v>
      </c>
      <c r="G802" s="3">
        <f t="shared" si="194"/>
        <v>0</v>
      </c>
      <c r="H802" s="3">
        <v>1</v>
      </c>
      <c r="I802" s="3">
        <f t="shared" ca="1" si="195"/>
        <v>1</v>
      </c>
      <c r="J802" s="3" t="s">
        <v>71</v>
      </c>
      <c r="K802" s="3"/>
      <c r="L802" s="3"/>
      <c r="M802" s="3">
        <f t="shared" si="196"/>
        <v>0</v>
      </c>
      <c r="N802" s="3" t="str">
        <f t="shared" si="197"/>
        <v>No Lift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6">
        <f t="shared" si="198"/>
        <v>0</v>
      </c>
      <c r="CR802" s="6">
        <f t="shared" si="202"/>
        <v>0</v>
      </c>
      <c r="CS802" s="6">
        <f t="shared" si="199"/>
        <v>0</v>
      </c>
      <c r="CT802" s="6">
        <f t="shared" si="188"/>
        <v>0</v>
      </c>
      <c r="CU802" s="6">
        <f t="shared" si="200"/>
        <v>0</v>
      </c>
      <c r="CV802" s="6"/>
      <c r="CW802" s="6"/>
      <c r="CX802" s="6">
        <f t="shared" si="201"/>
        <v>0</v>
      </c>
      <c r="CY802" s="3" t="s">
        <v>257</v>
      </c>
    </row>
    <row r="803" spans="1:103" x14ac:dyDescent="0.3">
      <c r="A803" s="2">
        <v>44632</v>
      </c>
      <c r="B803" s="2" t="str">
        <f t="shared" si="189"/>
        <v>Mar</v>
      </c>
      <c r="C803" s="3">
        <f t="shared" si="190"/>
        <v>11</v>
      </c>
      <c r="D803" s="2" t="str">
        <f t="shared" si="191"/>
        <v>Sat</v>
      </c>
      <c r="E803" s="2" t="str">
        <f t="shared" si="192"/>
        <v>2022</v>
      </c>
      <c r="F803" s="3">
        <f t="shared" si="193"/>
        <v>0</v>
      </c>
      <c r="G803" s="3">
        <f t="shared" si="194"/>
        <v>1</v>
      </c>
      <c r="H803" s="3">
        <v>1</v>
      </c>
      <c r="I803" s="3">
        <f t="shared" ca="1" si="195"/>
        <v>1</v>
      </c>
      <c r="J803" s="3" t="s">
        <v>71</v>
      </c>
      <c r="K803" s="3"/>
      <c r="L803" s="3"/>
      <c r="M803" s="3">
        <f t="shared" si="196"/>
        <v>1</v>
      </c>
      <c r="N803" s="3" t="str">
        <f t="shared" si="197"/>
        <v>Upper</v>
      </c>
      <c r="O803" s="3" t="s">
        <v>46</v>
      </c>
      <c r="P803" s="3" t="s">
        <v>246</v>
      </c>
      <c r="Q803" s="3">
        <v>150</v>
      </c>
      <c r="R803" s="3">
        <v>5</v>
      </c>
      <c r="S803" s="3">
        <v>155</v>
      </c>
      <c r="T803" s="3">
        <v>5</v>
      </c>
      <c r="U803" s="3">
        <v>155</v>
      </c>
      <c r="V803" s="3">
        <v>5</v>
      </c>
      <c r="W803" s="3">
        <v>160</v>
      </c>
      <c r="X803" s="3">
        <v>5</v>
      </c>
      <c r="Y803" s="3"/>
      <c r="Z803" s="3"/>
      <c r="AA803" s="3"/>
      <c r="AB803" s="3"/>
      <c r="AC803" s="3" t="s">
        <v>241</v>
      </c>
      <c r="AD803" s="3">
        <v>45</v>
      </c>
      <c r="AE803" s="3">
        <v>5</v>
      </c>
      <c r="AF803" s="3">
        <v>45</v>
      </c>
      <c r="AG803" s="3">
        <v>5</v>
      </c>
      <c r="AH803" s="3">
        <v>45</v>
      </c>
      <c r="AI803" s="3">
        <v>5</v>
      </c>
      <c r="AJ803" s="3">
        <v>45</v>
      </c>
      <c r="AK803" s="3">
        <v>5</v>
      </c>
      <c r="AL803" s="3"/>
      <c r="AM803" s="3"/>
      <c r="AN803" s="3" t="s">
        <v>242</v>
      </c>
      <c r="AO803" s="3">
        <v>140</v>
      </c>
      <c r="AP803" s="3">
        <v>5</v>
      </c>
      <c r="AQ803" s="3">
        <v>140</v>
      </c>
      <c r="AR803" s="3">
        <v>5</v>
      </c>
      <c r="AS803" s="3">
        <v>140</v>
      </c>
      <c r="AT803" s="3">
        <v>5</v>
      </c>
      <c r="AU803" s="3"/>
      <c r="AV803" s="3"/>
      <c r="AW803" s="3"/>
      <c r="AX803" s="3"/>
      <c r="AY803" s="3" t="s">
        <v>244</v>
      </c>
      <c r="AZ803" s="3">
        <v>50</v>
      </c>
      <c r="BA803" s="3">
        <v>5</v>
      </c>
      <c r="BB803" s="3">
        <v>50</v>
      </c>
      <c r="BC803" s="3">
        <v>5</v>
      </c>
      <c r="BD803" s="3">
        <v>50</v>
      </c>
      <c r="BE803" s="3">
        <v>5</v>
      </c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6">
        <f t="shared" si="198"/>
        <v>3100</v>
      </c>
      <c r="CR803" s="6">
        <f t="shared" si="202"/>
        <v>900</v>
      </c>
      <c r="CS803" s="6">
        <f t="shared" si="199"/>
        <v>2100</v>
      </c>
      <c r="CT803" s="6">
        <f t="shared" si="188"/>
        <v>750</v>
      </c>
      <c r="CU803" s="6">
        <f t="shared" si="200"/>
        <v>0</v>
      </c>
      <c r="CV803" s="6"/>
      <c r="CW803" s="6"/>
      <c r="CX803" s="6">
        <f t="shared" si="201"/>
        <v>6850</v>
      </c>
      <c r="CY803" s="3" t="s">
        <v>256</v>
      </c>
    </row>
    <row r="804" spans="1:103" x14ac:dyDescent="0.3">
      <c r="A804" s="2">
        <v>44633</v>
      </c>
      <c r="B804" s="2" t="str">
        <f t="shared" si="189"/>
        <v>Mar</v>
      </c>
      <c r="C804" s="3">
        <f t="shared" si="190"/>
        <v>12</v>
      </c>
      <c r="D804" s="2" t="str">
        <f t="shared" si="191"/>
        <v>Sun</v>
      </c>
      <c r="E804" s="2" t="str">
        <f t="shared" si="192"/>
        <v>2022</v>
      </c>
      <c r="F804" s="3">
        <f t="shared" si="193"/>
        <v>0</v>
      </c>
      <c r="G804" s="3">
        <f t="shared" si="194"/>
        <v>1</v>
      </c>
      <c r="H804" s="3">
        <v>1</v>
      </c>
      <c r="I804" s="3">
        <f t="shared" ca="1" si="195"/>
        <v>1</v>
      </c>
      <c r="J804" s="3" t="s">
        <v>71</v>
      </c>
      <c r="K804" s="3"/>
      <c r="L804" s="3"/>
      <c r="M804" s="3">
        <f t="shared" si="196"/>
        <v>0</v>
      </c>
      <c r="N804" s="3" t="str">
        <f t="shared" si="197"/>
        <v>No Lift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6">
        <f t="shared" si="198"/>
        <v>0</v>
      </c>
      <c r="CR804" s="6">
        <f t="shared" si="202"/>
        <v>0</v>
      </c>
      <c r="CS804" s="6">
        <f t="shared" si="199"/>
        <v>0</v>
      </c>
      <c r="CT804" s="6">
        <f t="shared" ref="CT804:CT867" si="203">IFERROR(AZ804*BA804, 0)+IFERROR(BB804*BC804, 0)+IFERROR(BD804*BE804, 0)+IFERROR(BF804*BG804, 0)+IFERROR(BH804*BI804, 0)</f>
        <v>0</v>
      </c>
      <c r="CU804" s="6">
        <f t="shared" si="200"/>
        <v>0</v>
      </c>
      <c r="CV804" s="6"/>
      <c r="CW804" s="6"/>
      <c r="CX804" s="6">
        <f t="shared" si="201"/>
        <v>0</v>
      </c>
      <c r="CY804" s="3" t="s">
        <v>257</v>
      </c>
    </row>
    <row r="805" spans="1:103" x14ac:dyDescent="0.3">
      <c r="A805" s="2">
        <v>44634</v>
      </c>
      <c r="B805" s="2" t="str">
        <f t="shared" si="189"/>
        <v>Mar</v>
      </c>
      <c r="C805" s="3">
        <f t="shared" si="190"/>
        <v>12</v>
      </c>
      <c r="D805" s="2" t="str">
        <f t="shared" si="191"/>
        <v>Mon</v>
      </c>
      <c r="E805" s="2" t="str">
        <f t="shared" si="192"/>
        <v>2022</v>
      </c>
      <c r="F805" s="3">
        <f t="shared" si="193"/>
        <v>1</v>
      </c>
      <c r="G805" s="3">
        <f t="shared" si="194"/>
        <v>0</v>
      </c>
      <c r="H805" s="3">
        <v>1</v>
      </c>
      <c r="I805" s="3">
        <f t="shared" ca="1" si="195"/>
        <v>1</v>
      </c>
      <c r="J805" s="3" t="s">
        <v>71</v>
      </c>
      <c r="K805" s="3" t="s">
        <v>105</v>
      </c>
      <c r="L805" s="3"/>
      <c r="M805" s="3">
        <f t="shared" si="196"/>
        <v>1</v>
      </c>
      <c r="N805" s="3" t="str">
        <f t="shared" si="197"/>
        <v>Legs</v>
      </c>
      <c r="O805" s="3" t="s">
        <v>48</v>
      </c>
      <c r="P805" s="3" t="s">
        <v>100</v>
      </c>
      <c r="Q805" s="3">
        <v>185</v>
      </c>
      <c r="R805" s="3">
        <v>5</v>
      </c>
      <c r="S805" s="3">
        <v>185</v>
      </c>
      <c r="T805" s="3">
        <v>5</v>
      </c>
      <c r="U805" s="3">
        <v>205</v>
      </c>
      <c r="V805" s="3">
        <v>5</v>
      </c>
      <c r="W805" s="3">
        <v>205</v>
      </c>
      <c r="X805" s="3">
        <v>5</v>
      </c>
      <c r="Y805" s="3"/>
      <c r="Z805" s="3"/>
      <c r="AA805" s="3"/>
      <c r="AB805" s="3"/>
      <c r="AC805" s="3" t="s">
        <v>72</v>
      </c>
      <c r="AD805" s="3">
        <v>255</v>
      </c>
      <c r="AE805" s="3">
        <v>5</v>
      </c>
      <c r="AF805" s="3">
        <v>255</v>
      </c>
      <c r="AG805" s="3">
        <v>5</v>
      </c>
      <c r="AH805" s="3">
        <v>255</v>
      </c>
      <c r="AI805" s="3">
        <v>5</v>
      </c>
      <c r="AJ805" s="3"/>
      <c r="AK805" s="3"/>
      <c r="AL805" s="3"/>
      <c r="AM805" s="3"/>
      <c r="AN805" s="3" t="s">
        <v>108</v>
      </c>
      <c r="AO805" s="3">
        <v>155</v>
      </c>
      <c r="AP805" s="3">
        <v>5</v>
      </c>
      <c r="AQ805" s="3">
        <v>155</v>
      </c>
      <c r="AR805" s="3">
        <v>5</v>
      </c>
      <c r="AS805" s="3">
        <v>155</v>
      </c>
      <c r="AT805" s="3">
        <v>5</v>
      </c>
      <c r="AU805" s="3"/>
      <c r="AV805" s="3"/>
      <c r="AW805" s="3"/>
      <c r="AX805" s="3"/>
      <c r="AY805" s="3" t="s">
        <v>101</v>
      </c>
      <c r="AZ805" s="3">
        <v>180</v>
      </c>
      <c r="BA805" s="3">
        <v>5</v>
      </c>
      <c r="BB805" s="3">
        <v>180</v>
      </c>
      <c r="BC805" s="3">
        <v>5</v>
      </c>
      <c r="BD805" s="3">
        <v>180</v>
      </c>
      <c r="BE805" s="3">
        <v>5</v>
      </c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6">
        <f t="shared" si="198"/>
        <v>3900</v>
      </c>
      <c r="CR805" s="6">
        <f t="shared" si="202"/>
        <v>3825</v>
      </c>
      <c r="CS805" s="6">
        <f t="shared" si="199"/>
        <v>2325</v>
      </c>
      <c r="CT805" s="6">
        <f t="shared" si="203"/>
        <v>2700</v>
      </c>
      <c r="CU805" s="6">
        <f t="shared" si="200"/>
        <v>0</v>
      </c>
      <c r="CV805" s="6"/>
      <c r="CW805" s="6"/>
      <c r="CX805" s="6">
        <f t="shared" si="201"/>
        <v>12750</v>
      </c>
      <c r="CY805" s="3" t="s">
        <v>256</v>
      </c>
    </row>
    <row r="806" spans="1:103" x14ac:dyDescent="0.3">
      <c r="A806" s="2">
        <v>44635</v>
      </c>
      <c r="B806" s="2" t="str">
        <f t="shared" si="189"/>
        <v>Mar</v>
      </c>
      <c r="C806" s="3">
        <f t="shared" si="190"/>
        <v>12</v>
      </c>
      <c r="D806" s="2" t="str">
        <f t="shared" si="191"/>
        <v>Tue</v>
      </c>
      <c r="E806" s="2" t="str">
        <f t="shared" si="192"/>
        <v>2022</v>
      </c>
      <c r="F806" s="3">
        <f t="shared" si="193"/>
        <v>1</v>
      </c>
      <c r="G806" s="3">
        <f t="shared" si="194"/>
        <v>0</v>
      </c>
      <c r="H806" s="3">
        <v>1</v>
      </c>
      <c r="I806" s="3">
        <f t="shared" ca="1" si="195"/>
        <v>1</v>
      </c>
      <c r="J806" s="3" t="s">
        <v>71</v>
      </c>
      <c r="K806" s="3" t="s">
        <v>103</v>
      </c>
      <c r="L806" s="3"/>
      <c r="M806" s="3">
        <f t="shared" si="196"/>
        <v>1</v>
      </c>
      <c r="N806" s="3" t="str">
        <f t="shared" si="197"/>
        <v>Upper</v>
      </c>
      <c r="O806" s="3" t="s">
        <v>49</v>
      </c>
      <c r="P806" s="3" t="s">
        <v>197</v>
      </c>
      <c r="Q806" s="3">
        <v>155</v>
      </c>
      <c r="R806" s="3">
        <v>5</v>
      </c>
      <c r="S806" s="3">
        <v>155</v>
      </c>
      <c r="T806" s="3">
        <v>5</v>
      </c>
      <c r="U806" s="3">
        <v>155</v>
      </c>
      <c r="V806" s="3">
        <v>5</v>
      </c>
      <c r="W806" s="3">
        <v>155</v>
      </c>
      <c r="X806" s="3">
        <v>5</v>
      </c>
      <c r="Y806" s="3"/>
      <c r="Z806" s="3"/>
      <c r="AA806" s="3"/>
      <c r="AB806" s="3"/>
      <c r="AC806" s="3" t="s">
        <v>167</v>
      </c>
      <c r="AD806" s="3">
        <v>72.5</v>
      </c>
      <c r="AE806" s="3">
        <v>5</v>
      </c>
      <c r="AF806" s="3">
        <v>72.5</v>
      </c>
      <c r="AG806" s="3">
        <v>5</v>
      </c>
      <c r="AH806" s="3">
        <v>72.5</v>
      </c>
      <c r="AI806" s="3">
        <v>5</v>
      </c>
      <c r="AJ806" s="3"/>
      <c r="AK806" s="3"/>
      <c r="AL806" s="3"/>
      <c r="AM806" s="3"/>
      <c r="AN806" s="3" t="s">
        <v>169</v>
      </c>
      <c r="AO806" s="3">
        <v>37.5</v>
      </c>
      <c r="AP806" s="3">
        <v>5</v>
      </c>
      <c r="AQ806" s="3">
        <v>37.5</v>
      </c>
      <c r="AR806" s="3">
        <v>5</v>
      </c>
      <c r="AS806" s="3">
        <v>37.5</v>
      </c>
      <c r="AT806" s="3">
        <v>5</v>
      </c>
      <c r="AU806" s="3"/>
      <c r="AV806" s="3"/>
      <c r="AW806" s="3"/>
      <c r="AX806" s="3"/>
      <c r="AY806" s="3" t="s">
        <v>201</v>
      </c>
      <c r="AZ806" s="3">
        <v>85</v>
      </c>
      <c r="BA806" s="3">
        <v>5</v>
      </c>
      <c r="BB806" s="3">
        <v>85</v>
      </c>
      <c r="BC806" s="3">
        <v>5</v>
      </c>
      <c r="BD806" s="3">
        <v>85</v>
      </c>
      <c r="BE806" s="3">
        <v>5</v>
      </c>
      <c r="BF806" s="3"/>
      <c r="BG806" s="3"/>
      <c r="BH806" s="3"/>
      <c r="BI806" s="3"/>
      <c r="BJ806" s="3" t="s">
        <v>203</v>
      </c>
      <c r="BK806" s="3">
        <v>125</v>
      </c>
      <c r="BL806" s="3">
        <v>5</v>
      </c>
      <c r="BM806" s="3">
        <v>125</v>
      </c>
      <c r="BN806" s="3">
        <v>5</v>
      </c>
      <c r="BO806" s="3">
        <v>125</v>
      </c>
      <c r="BP806" s="3">
        <v>5</v>
      </c>
      <c r="BQ806" s="3"/>
      <c r="BR806" s="3"/>
      <c r="BS806" s="3"/>
      <c r="BT806" s="3"/>
      <c r="BU806" s="3" t="s">
        <v>142</v>
      </c>
      <c r="BV806" s="3">
        <v>50</v>
      </c>
      <c r="BW806" s="3">
        <v>5</v>
      </c>
      <c r="BX806" s="3">
        <v>50</v>
      </c>
      <c r="BY806" s="3">
        <v>5</v>
      </c>
      <c r="BZ806" s="3">
        <v>50</v>
      </c>
      <c r="CA806" s="3">
        <v>5</v>
      </c>
      <c r="CB806" s="3"/>
      <c r="CC806" s="3"/>
      <c r="CD806" s="3"/>
      <c r="CE806" s="3"/>
      <c r="CF806" s="3" t="s">
        <v>146</v>
      </c>
      <c r="CG806" s="3">
        <v>20</v>
      </c>
      <c r="CH806" s="3">
        <v>5</v>
      </c>
      <c r="CI806" s="3">
        <v>25</v>
      </c>
      <c r="CJ806" s="3">
        <v>5</v>
      </c>
      <c r="CK806" s="3">
        <v>25</v>
      </c>
      <c r="CL806" s="3">
        <v>5</v>
      </c>
      <c r="CM806" s="3"/>
      <c r="CN806" s="3"/>
      <c r="CO806" s="3"/>
      <c r="CP806" s="3"/>
      <c r="CQ806" s="6">
        <f t="shared" si="198"/>
        <v>3100</v>
      </c>
      <c r="CR806" s="6">
        <f t="shared" si="202"/>
        <v>1087.5</v>
      </c>
      <c r="CS806" s="6">
        <f t="shared" si="199"/>
        <v>562.5</v>
      </c>
      <c r="CT806" s="6">
        <f t="shared" si="203"/>
        <v>1275</v>
      </c>
      <c r="CU806" s="6">
        <f t="shared" si="200"/>
        <v>1875</v>
      </c>
      <c r="CV806" s="6">
        <f>IFERROR(BV806*BW806, 0)+IFERROR(BX806*BY806, 0)+IFERROR(BZ806*CA806, 0)+IFERROR(CB806*CC806, 0)+IFERROR(CD806*CE806, 0)</f>
        <v>750</v>
      </c>
      <c r="CW806" s="6">
        <f>IFERROR(CG806*CH806, 0)+IFERROR(CI806*CJ806, 0)+IFERROR(CK806*CL806, 0)+IFERROR(CM806*CN806, 0)+IFERROR(CO806*CP806, 0)</f>
        <v>350</v>
      </c>
      <c r="CX806" s="6">
        <f t="shared" si="201"/>
        <v>7900</v>
      </c>
      <c r="CY806" s="3" t="s">
        <v>256</v>
      </c>
    </row>
    <row r="807" spans="1:103" x14ac:dyDescent="0.3">
      <c r="A807" s="2">
        <v>44636</v>
      </c>
      <c r="B807" s="2" t="str">
        <f t="shared" si="189"/>
        <v>Mar</v>
      </c>
      <c r="C807" s="3">
        <f t="shared" si="190"/>
        <v>12</v>
      </c>
      <c r="D807" s="2" t="str">
        <f t="shared" si="191"/>
        <v>Wed</v>
      </c>
      <c r="E807" s="2" t="str">
        <f t="shared" si="192"/>
        <v>2022</v>
      </c>
      <c r="F807" s="3">
        <f t="shared" si="193"/>
        <v>1</v>
      </c>
      <c r="G807" s="3">
        <f t="shared" si="194"/>
        <v>0</v>
      </c>
      <c r="H807" s="3">
        <v>1</v>
      </c>
      <c r="I807" s="3">
        <f t="shared" ca="1" si="195"/>
        <v>1</v>
      </c>
      <c r="J807" s="3" t="s">
        <v>71</v>
      </c>
      <c r="K807" s="3"/>
      <c r="L807" s="3"/>
      <c r="M807" s="3">
        <f t="shared" si="196"/>
        <v>0</v>
      </c>
      <c r="N807" s="3" t="str">
        <f t="shared" si="197"/>
        <v>No Lift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6">
        <f t="shared" si="198"/>
        <v>0</v>
      </c>
      <c r="CR807" s="6">
        <f t="shared" si="202"/>
        <v>0</v>
      </c>
      <c r="CS807" s="6">
        <f t="shared" si="199"/>
        <v>0</v>
      </c>
      <c r="CT807" s="6">
        <f t="shared" si="203"/>
        <v>0</v>
      </c>
      <c r="CU807" s="6">
        <f t="shared" si="200"/>
        <v>0</v>
      </c>
      <c r="CV807" s="6"/>
      <c r="CW807" s="6"/>
      <c r="CX807" s="6">
        <f t="shared" si="201"/>
        <v>0</v>
      </c>
      <c r="CY807" s="3" t="s">
        <v>257</v>
      </c>
    </row>
    <row r="808" spans="1:103" x14ac:dyDescent="0.3">
      <c r="A808" s="2">
        <v>44637</v>
      </c>
      <c r="B808" s="2" t="str">
        <f t="shared" si="189"/>
        <v>Mar</v>
      </c>
      <c r="C808" s="3">
        <f t="shared" si="190"/>
        <v>12</v>
      </c>
      <c r="D808" s="2" t="str">
        <f t="shared" si="191"/>
        <v>Thu</v>
      </c>
      <c r="E808" s="2" t="str">
        <f t="shared" si="192"/>
        <v>2022</v>
      </c>
      <c r="F808" s="3">
        <f t="shared" si="193"/>
        <v>1</v>
      </c>
      <c r="G808" s="3">
        <f t="shared" si="194"/>
        <v>0</v>
      </c>
      <c r="H808" s="3">
        <v>1</v>
      </c>
      <c r="I808" s="3">
        <f t="shared" ca="1" si="195"/>
        <v>1</v>
      </c>
      <c r="J808" s="3" t="s">
        <v>71</v>
      </c>
      <c r="K808" s="3" t="s">
        <v>103</v>
      </c>
      <c r="L808" s="3"/>
      <c r="M808" s="3">
        <f t="shared" si="196"/>
        <v>1</v>
      </c>
      <c r="N808" s="3" t="str">
        <f t="shared" si="197"/>
        <v>Legs</v>
      </c>
      <c r="O808" s="3" t="s">
        <v>45</v>
      </c>
      <c r="P808" s="3" t="s">
        <v>221</v>
      </c>
      <c r="Q808" s="3">
        <v>255</v>
      </c>
      <c r="R808" s="3">
        <v>5</v>
      </c>
      <c r="S808" s="3">
        <v>255</v>
      </c>
      <c r="T808" s="3">
        <v>5</v>
      </c>
      <c r="U808" s="3">
        <v>275</v>
      </c>
      <c r="V808" s="3">
        <v>5</v>
      </c>
      <c r="W808" s="3">
        <v>275</v>
      </c>
      <c r="X808" s="3">
        <v>5</v>
      </c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6">
        <f t="shared" si="198"/>
        <v>5300</v>
      </c>
      <c r="CR808" s="6">
        <f t="shared" si="202"/>
        <v>0</v>
      </c>
      <c r="CS808" s="6">
        <f t="shared" si="199"/>
        <v>0</v>
      </c>
      <c r="CT808" s="6">
        <f t="shared" si="203"/>
        <v>0</v>
      </c>
      <c r="CU808" s="6">
        <f t="shared" si="200"/>
        <v>0</v>
      </c>
      <c r="CV808" s="6"/>
      <c r="CW808" s="6"/>
      <c r="CX808" s="6">
        <f t="shared" si="201"/>
        <v>5300</v>
      </c>
      <c r="CY808" s="3" t="s">
        <v>256</v>
      </c>
    </row>
    <row r="809" spans="1:103" x14ac:dyDescent="0.3">
      <c r="A809" s="2">
        <v>44638</v>
      </c>
      <c r="B809" s="2" t="str">
        <f t="shared" si="189"/>
        <v>Mar</v>
      </c>
      <c r="C809" s="3">
        <f t="shared" si="190"/>
        <v>12</v>
      </c>
      <c r="D809" s="2" t="str">
        <f t="shared" si="191"/>
        <v>Fri</v>
      </c>
      <c r="E809" s="2" t="str">
        <f t="shared" si="192"/>
        <v>2022</v>
      </c>
      <c r="F809" s="3">
        <f t="shared" si="193"/>
        <v>1</v>
      </c>
      <c r="G809" s="3">
        <f t="shared" si="194"/>
        <v>0</v>
      </c>
      <c r="H809" s="3">
        <v>1</v>
      </c>
      <c r="I809" s="3">
        <f t="shared" ca="1" si="195"/>
        <v>1</v>
      </c>
      <c r="J809" s="3" t="s">
        <v>71</v>
      </c>
      <c r="K809" s="3"/>
      <c r="L809" s="3"/>
      <c r="M809" s="3">
        <f t="shared" si="196"/>
        <v>0</v>
      </c>
      <c r="N809" s="3" t="str">
        <f t="shared" si="197"/>
        <v>No Lift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6">
        <f t="shared" si="198"/>
        <v>0</v>
      </c>
      <c r="CR809" s="6">
        <f t="shared" si="202"/>
        <v>0</v>
      </c>
      <c r="CS809" s="6">
        <f t="shared" si="199"/>
        <v>0</v>
      </c>
      <c r="CT809" s="6">
        <f t="shared" si="203"/>
        <v>0</v>
      </c>
      <c r="CU809" s="6">
        <f t="shared" si="200"/>
        <v>0</v>
      </c>
      <c r="CV809" s="6"/>
      <c r="CW809" s="6"/>
      <c r="CX809" s="6">
        <f t="shared" si="201"/>
        <v>0</v>
      </c>
      <c r="CY809" s="3" t="s">
        <v>257</v>
      </c>
    </row>
    <row r="810" spans="1:103" x14ac:dyDescent="0.3">
      <c r="A810" s="2">
        <v>44639</v>
      </c>
      <c r="B810" s="2" t="str">
        <f t="shared" si="189"/>
        <v>Mar</v>
      </c>
      <c r="C810" s="3">
        <f t="shared" si="190"/>
        <v>12</v>
      </c>
      <c r="D810" s="2" t="str">
        <f t="shared" si="191"/>
        <v>Sat</v>
      </c>
      <c r="E810" s="2" t="str">
        <f t="shared" si="192"/>
        <v>2022</v>
      </c>
      <c r="F810" s="3">
        <f t="shared" si="193"/>
        <v>0</v>
      </c>
      <c r="G810" s="3">
        <f t="shared" si="194"/>
        <v>1</v>
      </c>
      <c r="H810" s="3">
        <v>1</v>
      </c>
      <c r="I810" s="3">
        <f t="shared" ca="1" si="195"/>
        <v>1</v>
      </c>
      <c r="J810" s="3" t="s">
        <v>71</v>
      </c>
      <c r="K810" s="3"/>
      <c r="L810" s="3"/>
      <c r="M810" s="3">
        <f t="shared" si="196"/>
        <v>0</v>
      </c>
      <c r="N810" s="3" t="str">
        <f t="shared" si="197"/>
        <v>No Lift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6">
        <f t="shared" si="198"/>
        <v>0</v>
      </c>
      <c r="CR810" s="6">
        <f t="shared" si="202"/>
        <v>0</v>
      </c>
      <c r="CS810" s="6">
        <f t="shared" si="199"/>
        <v>0</v>
      </c>
      <c r="CT810" s="6">
        <f t="shared" si="203"/>
        <v>0</v>
      </c>
      <c r="CU810" s="6">
        <f t="shared" si="200"/>
        <v>0</v>
      </c>
      <c r="CV810" s="6"/>
      <c r="CW810" s="6"/>
      <c r="CX810" s="6">
        <f t="shared" si="201"/>
        <v>0</v>
      </c>
      <c r="CY810" s="3" t="s">
        <v>257</v>
      </c>
    </row>
    <row r="811" spans="1:103" x14ac:dyDescent="0.3">
      <c r="A811" s="2">
        <v>44640</v>
      </c>
      <c r="B811" s="2" t="str">
        <f t="shared" si="189"/>
        <v>Mar</v>
      </c>
      <c r="C811" s="3">
        <f t="shared" si="190"/>
        <v>13</v>
      </c>
      <c r="D811" s="2" t="str">
        <f t="shared" si="191"/>
        <v>Sun</v>
      </c>
      <c r="E811" s="2" t="str">
        <f t="shared" si="192"/>
        <v>2022</v>
      </c>
      <c r="F811" s="3">
        <f t="shared" si="193"/>
        <v>0</v>
      </c>
      <c r="G811" s="3">
        <f t="shared" si="194"/>
        <v>1</v>
      </c>
      <c r="H811" s="3">
        <v>1</v>
      </c>
      <c r="I811" s="3">
        <f t="shared" ca="1" si="195"/>
        <v>1</v>
      </c>
      <c r="J811" s="3" t="s">
        <v>71</v>
      </c>
      <c r="K811" s="3"/>
      <c r="L811" s="3"/>
      <c r="M811" s="3">
        <f t="shared" si="196"/>
        <v>0</v>
      </c>
      <c r="N811" s="3" t="str">
        <f t="shared" si="197"/>
        <v>No Lift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6">
        <f t="shared" si="198"/>
        <v>0</v>
      </c>
      <c r="CR811" s="6">
        <f t="shared" si="202"/>
        <v>0</v>
      </c>
      <c r="CS811" s="6">
        <f t="shared" si="199"/>
        <v>0</v>
      </c>
      <c r="CT811" s="6">
        <f t="shared" si="203"/>
        <v>0</v>
      </c>
      <c r="CU811" s="6">
        <f t="shared" si="200"/>
        <v>0</v>
      </c>
      <c r="CV811" s="6"/>
      <c r="CW811" s="6"/>
      <c r="CX811" s="6">
        <f t="shared" si="201"/>
        <v>0</v>
      </c>
      <c r="CY811" s="3" t="s">
        <v>257</v>
      </c>
    </row>
    <row r="812" spans="1:103" x14ac:dyDescent="0.3">
      <c r="A812" s="2">
        <v>44641</v>
      </c>
      <c r="B812" s="2" t="str">
        <f t="shared" si="189"/>
        <v>Mar</v>
      </c>
      <c r="C812" s="3">
        <f t="shared" si="190"/>
        <v>13</v>
      </c>
      <c r="D812" s="2" t="str">
        <f t="shared" si="191"/>
        <v>Mon</v>
      </c>
      <c r="E812" s="2" t="str">
        <f t="shared" si="192"/>
        <v>2022</v>
      </c>
      <c r="F812" s="3">
        <f t="shared" si="193"/>
        <v>1</v>
      </c>
      <c r="G812" s="3">
        <f t="shared" si="194"/>
        <v>0</v>
      </c>
      <c r="H812" s="3">
        <v>1</v>
      </c>
      <c r="I812" s="3">
        <f t="shared" ca="1" si="195"/>
        <v>1</v>
      </c>
      <c r="J812" s="3" t="s">
        <v>71</v>
      </c>
      <c r="K812" s="3"/>
      <c r="L812" s="3"/>
      <c r="M812" s="3">
        <f t="shared" si="196"/>
        <v>0</v>
      </c>
      <c r="N812" s="3" t="str">
        <f t="shared" si="197"/>
        <v>No Lift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6">
        <f t="shared" si="198"/>
        <v>0</v>
      </c>
      <c r="CR812" s="6">
        <f t="shared" si="202"/>
        <v>0</v>
      </c>
      <c r="CS812" s="6">
        <f t="shared" si="199"/>
        <v>0</v>
      </c>
      <c r="CT812" s="6">
        <f t="shared" si="203"/>
        <v>0</v>
      </c>
      <c r="CU812" s="6">
        <f t="shared" si="200"/>
        <v>0</v>
      </c>
      <c r="CV812" s="6"/>
      <c r="CW812" s="6"/>
      <c r="CX812" s="6">
        <f t="shared" si="201"/>
        <v>0</v>
      </c>
      <c r="CY812" s="3" t="s">
        <v>257</v>
      </c>
    </row>
    <row r="813" spans="1:103" x14ac:dyDescent="0.3">
      <c r="A813" s="2">
        <v>44642</v>
      </c>
      <c r="B813" s="2" t="str">
        <f t="shared" si="189"/>
        <v>Mar</v>
      </c>
      <c r="C813" s="3">
        <f t="shared" si="190"/>
        <v>13</v>
      </c>
      <c r="D813" s="2" t="str">
        <f t="shared" si="191"/>
        <v>Tue</v>
      </c>
      <c r="E813" s="2" t="str">
        <f t="shared" si="192"/>
        <v>2022</v>
      </c>
      <c r="F813" s="3">
        <f t="shared" si="193"/>
        <v>1</v>
      </c>
      <c r="G813" s="3">
        <f t="shared" si="194"/>
        <v>0</v>
      </c>
      <c r="H813" s="3">
        <v>1</v>
      </c>
      <c r="I813" s="3">
        <f t="shared" ca="1" si="195"/>
        <v>1</v>
      </c>
      <c r="J813" s="3" t="s">
        <v>71</v>
      </c>
      <c r="K813" s="3"/>
      <c r="L813" s="3"/>
      <c r="M813" s="3">
        <f t="shared" si="196"/>
        <v>0</v>
      </c>
      <c r="N813" s="3" t="str">
        <f t="shared" si="197"/>
        <v>No Lift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6">
        <f t="shared" si="198"/>
        <v>0</v>
      </c>
      <c r="CR813" s="6">
        <f t="shared" si="202"/>
        <v>0</v>
      </c>
      <c r="CS813" s="6">
        <f t="shared" si="199"/>
        <v>0</v>
      </c>
      <c r="CT813" s="6">
        <f t="shared" si="203"/>
        <v>0</v>
      </c>
      <c r="CU813" s="6">
        <f t="shared" si="200"/>
        <v>0</v>
      </c>
      <c r="CV813" s="6"/>
      <c r="CW813" s="6"/>
      <c r="CX813" s="6">
        <f t="shared" si="201"/>
        <v>0</v>
      </c>
      <c r="CY813" s="3" t="s">
        <v>257</v>
      </c>
    </row>
    <row r="814" spans="1:103" x14ac:dyDescent="0.3">
      <c r="A814" s="2">
        <v>44643</v>
      </c>
      <c r="B814" s="2" t="str">
        <f t="shared" si="189"/>
        <v>Mar</v>
      </c>
      <c r="C814" s="3">
        <f t="shared" si="190"/>
        <v>13</v>
      </c>
      <c r="D814" s="2" t="str">
        <f t="shared" si="191"/>
        <v>Wed</v>
      </c>
      <c r="E814" s="2" t="str">
        <f t="shared" si="192"/>
        <v>2022</v>
      </c>
      <c r="F814" s="3">
        <f t="shared" si="193"/>
        <v>1</v>
      </c>
      <c r="G814" s="3">
        <f t="shared" si="194"/>
        <v>0</v>
      </c>
      <c r="H814" s="3">
        <v>1</v>
      </c>
      <c r="I814" s="3">
        <f t="shared" ca="1" si="195"/>
        <v>1</v>
      </c>
      <c r="J814" s="3" t="s">
        <v>71</v>
      </c>
      <c r="K814" s="3"/>
      <c r="L814" s="3"/>
      <c r="M814" s="3">
        <f t="shared" si="196"/>
        <v>0</v>
      </c>
      <c r="N814" s="3" t="str">
        <f t="shared" si="197"/>
        <v>No Lift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6">
        <f t="shared" si="198"/>
        <v>0</v>
      </c>
      <c r="CR814" s="6">
        <f t="shared" si="202"/>
        <v>0</v>
      </c>
      <c r="CS814" s="6">
        <f t="shared" si="199"/>
        <v>0</v>
      </c>
      <c r="CT814" s="6">
        <f t="shared" si="203"/>
        <v>0</v>
      </c>
      <c r="CU814" s="6">
        <f t="shared" si="200"/>
        <v>0</v>
      </c>
      <c r="CV814" s="6"/>
      <c r="CW814" s="6"/>
      <c r="CX814" s="6">
        <f t="shared" si="201"/>
        <v>0</v>
      </c>
      <c r="CY814" s="3" t="s">
        <v>257</v>
      </c>
    </row>
    <row r="815" spans="1:103" x14ac:dyDescent="0.3">
      <c r="A815" s="2">
        <v>44644</v>
      </c>
      <c r="B815" s="2" t="str">
        <f t="shared" si="189"/>
        <v>Mar</v>
      </c>
      <c r="C815" s="3">
        <f t="shared" si="190"/>
        <v>13</v>
      </c>
      <c r="D815" s="2" t="str">
        <f t="shared" si="191"/>
        <v>Thu</v>
      </c>
      <c r="E815" s="2" t="str">
        <f t="shared" si="192"/>
        <v>2022</v>
      </c>
      <c r="F815" s="3">
        <f t="shared" si="193"/>
        <v>1</v>
      </c>
      <c r="G815" s="3">
        <f t="shared" si="194"/>
        <v>0</v>
      </c>
      <c r="H815" s="3">
        <v>1</v>
      </c>
      <c r="I815" s="3">
        <f t="shared" ca="1" si="195"/>
        <v>1</v>
      </c>
      <c r="J815" s="3" t="s">
        <v>71</v>
      </c>
      <c r="K815" s="3"/>
      <c r="L815" s="3"/>
      <c r="M815" s="3">
        <f t="shared" si="196"/>
        <v>1</v>
      </c>
      <c r="N815" s="3" t="str">
        <f t="shared" si="197"/>
        <v>Upper</v>
      </c>
      <c r="O815" s="3" t="s">
        <v>46</v>
      </c>
      <c r="P815" s="3" t="s">
        <v>246</v>
      </c>
      <c r="Q815" s="3">
        <v>150</v>
      </c>
      <c r="R815" s="3">
        <v>5</v>
      </c>
      <c r="S815" s="3">
        <v>160</v>
      </c>
      <c r="T815" s="3">
        <v>5</v>
      </c>
      <c r="U815" s="3">
        <v>160</v>
      </c>
      <c r="V815" s="3">
        <v>5</v>
      </c>
      <c r="W815" s="3">
        <v>160</v>
      </c>
      <c r="X815" s="3">
        <v>5</v>
      </c>
      <c r="Y815" s="3"/>
      <c r="Z815" s="3"/>
      <c r="AA815" s="3"/>
      <c r="AB815" s="3"/>
      <c r="AC815" s="3" t="s">
        <v>241</v>
      </c>
      <c r="AD815" s="3">
        <v>45</v>
      </c>
      <c r="AE815" s="3">
        <v>5</v>
      </c>
      <c r="AF815" s="3">
        <v>45</v>
      </c>
      <c r="AG815" s="3">
        <v>5</v>
      </c>
      <c r="AH815" s="3">
        <v>45</v>
      </c>
      <c r="AI815" s="3">
        <v>5</v>
      </c>
      <c r="AJ815" s="3">
        <v>45</v>
      </c>
      <c r="AK815" s="3">
        <v>5</v>
      </c>
      <c r="AL815" s="3"/>
      <c r="AM815" s="3"/>
      <c r="AN815" s="3" t="s">
        <v>242</v>
      </c>
      <c r="AO815" s="3">
        <v>145</v>
      </c>
      <c r="AP815" s="3">
        <v>5</v>
      </c>
      <c r="AQ815" s="3">
        <v>160</v>
      </c>
      <c r="AR815" s="3">
        <v>6</v>
      </c>
      <c r="AS815" s="3">
        <v>160</v>
      </c>
      <c r="AT815" s="3">
        <v>6</v>
      </c>
      <c r="AU815" s="3"/>
      <c r="AV815" s="3"/>
      <c r="AW815" s="3"/>
      <c r="AX815" s="3"/>
      <c r="AY815" s="3" t="s">
        <v>245</v>
      </c>
      <c r="AZ815" s="3">
        <v>30</v>
      </c>
      <c r="BA815" s="3">
        <v>5</v>
      </c>
      <c r="BB815" s="3">
        <v>30</v>
      </c>
      <c r="BC815" s="3">
        <v>5</v>
      </c>
      <c r="BD815" s="3">
        <v>30</v>
      </c>
      <c r="BE815" s="3">
        <v>5</v>
      </c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6">
        <f t="shared" si="198"/>
        <v>3150</v>
      </c>
      <c r="CR815" s="6">
        <f t="shared" si="202"/>
        <v>900</v>
      </c>
      <c r="CS815" s="6">
        <f t="shared" si="199"/>
        <v>2645</v>
      </c>
      <c r="CT815" s="6">
        <f t="shared" si="203"/>
        <v>450</v>
      </c>
      <c r="CU815" s="6">
        <f t="shared" si="200"/>
        <v>0</v>
      </c>
      <c r="CV815" s="6"/>
      <c r="CW815" s="6"/>
      <c r="CX815" s="6">
        <f t="shared" si="201"/>
        <v>7145</v>
      </c>
      <c r="CY815" s="3" t="s">
        <v>256</v>
      </c>
    </row>
    <row r="816" spans="1:103" x14ac:dyDescent="0.3">
      <c r="A816" s="2">
        <v>44645</v>
      </c>
      <c r="B816" s="2" t="str">
        <f t="shared" si="189"/>
        <v>Mar</v>
      </c>
      <c r="C816" s="3">
        <f t="shared" si="190"/>
        <v>13</v>
      </c>
      <c r="D816" s="2" t="str">
        <f t="shared" si="191"/>
        <v>Fri</v>
      </c>
      <c r="E816" s="2" t="str">
        <f t="shared" si="192"/>
        <v>2022</v>
      </c>
      <c r="F816" s="3">
        <f t="shared" si="193"/>
        <v>1</v>
      </c>
      <c r="G816" s="3">
        <f t="shared" si="194"/>
        <v>0</v>
      </c>
      <c r="H816" s="3">
        <v>1</v>
      </c>
      <c r="I816" s="3">
        <f t="shared" ca="1" si="195"/>
        <v>1</v>
      </c>
      <c r="J816" s="3" t="s">
        <v>71</v>
      </c>
      <c r="K816" s="3"/>
      <c r="L816" s="3"/>
      <c r="M816" s="3">
        <f t="shared" si="196"/>
        <v>0</v>
      </c>
      <c r="N816" s="3" t="str">
        <f t="shared" si="197"/>
        <v>No Lift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6">
        <f t="shared" si="198"/>
        <v>0</v>
      </c>
      <c r="CR816" s="6">
        <f t="shared" si="202"/>
        <v>0</v>
      </c>
      <c r="CS816" s="6">
        <f t="shared" si="199"/>
        <v>0</v>
      </c>
      <c r="CT816" s="6">
        <f t="shared" si="203"/>
        <v>0</v>
      </c>
      <c r="CU816" s="6">
        <f t="shared" si="200"/>
        <v>0</v>
      </c>
      <c r="CV816" s="6"/>
      <c r="CW816" s="6"/>
      <c r="CX816" s="6">
        <f t="shared" si="201"/>
        <v>0</v>
      </c>
      <c r="CY816" s="3" t="s">
        <v>257</v>
      </c>
    </row>
    <row r="817" spans="1:103" x14ac:dyDescent="0.3">
      <c r="A817" s="2">
        <v>44646</v>
      </c>
      <c r="B817" s="2" t="str">
        <f t="shared" si="189"/>
        <v>Mar</v>
      </c>
      <c r="C817" s="3">
        <f t="shared" si="190"/>
        <v>13</v>
      </c>
      <c r="D817" s="2" t="str">
        <f t="shared" si="191"/>
        <v>Sat</v>
      </c>
      <c r="E817" s="2" t="str">
        <f t="shared" si="192"/>
        <v>2022</v>
      </c>
      <c r="F817" s="3">
        <f t="shared" si="193"/>
        <v>0</v>
      </c>
      <c r="G817" s="3">
        <f t="shared" si="194"/>
        <v>1</v>
      </c>
      <c r="H817" s="3">
        <v>1</v>
      </c>
      <c r="I817" s="3">
        <f t="shared" ca="1" si="195"/>
        <v>1</v>
      </c>
      <c r="J817" s="3" t="s">
        <v>71</v>
      </c>
      <c r="K817" s="3" t="s">
        <v>121</v>
      </c>
      <c r="L817" s="3" t="s">
        <v>122</v>
      </c>
      <c r="M817" s="3">
        <f t="shared" si="196"/>
        <v>1</v>
      </c>
      <c r="N817" s="3" t="str">
        <f t="shared" si="197"/>
        <v>Legs</v>
      </c>
      <c r="O817" s="3" t="s">
        <v>48</v>
      </c>
      <c r="P817" s="3" t="s">
        <v>100</v>
      </c>
      <c r="Q817" s="3">
        <v>185</v>
      </c>
      <c r="R817" s="3">
        <v>5</v>
      </c>
      <c r="S817" s="3">
        <v>185</v>
      </c>
      <c r="T817" s="3">
        <v>5</v>
      </c>
      <c r="U817" s="3">
        <v>205</v>
      </c>
      <c r="V817" s="3">
        <v>5</v>
      </c>
      <c r="W817" s="3">
        <v>205</v>
      </c>
      <c r="X817" s="3">
        <v>5</v>
      </c>
      <c r="Y817" s="3"/>
      <c r="Z817" s="3"/>
      <c r="AA817" s="3"/>
      <c r="AB817" s="3"/>
      <c r="AC817" s="3" t="s">
        <v>72</v>
      </c>
      <c r="AD817" s="3">
        <v>255</v>
      </c>
      <c r="AE817" s="3">
        <v>5</v>
      </c>
      <c r="AF817" s="3">
        <v>255</v>
      </c>
      <c r="AG817" s="3">
        <v>5</v>
      </c>
      <c r="AH817" s="3">
        <v>255</v>
      </c>
      <c r="AI817" s="3">
        <v>5</v>
      </c>
      <c r="AJ817" s="3"/>
      <c r="AK817" s="3"/>
      <c r="AL817" s="3"/>
      <c r="AM817" s="3"/>
      <c r="AN817" s="3" t="s">
        <v>108</v>
      </c>
      <c r="AO817" s="3">
        <v>155</v>
      </c>
      <c r="AP817" s="3">
        <v>5</v>
      </c>
      <c r="AQ817" s="3">
        <v>185</v>
      </c>
      <c r="AR817" s="3">
        <v>5</v>
      </c>
      <c r="AS817" s="3">
        <v>185</v>
      </c>
      <c r="AT817" s="3">
        <v>5</v>
      </c>
      <c r="AU817" s="3"/>
      <c r="AV817" s="3"/>
      <c r="AW817" s="3"/>
      <c r="AX817" s="3"/>
      <c r="AY817" s="3" t="s">
        <v>101</v>
      </c>
      <c r="AZ817" s="3">
        <v>270</v>
      </c>
      <c r="BA817" s="3">
        <v>5</v>
      </c>
      <c r="BB817" s="3">
        <v>270</v>
      </c>
      <c r="BC817" s="3">
        <v>5</v>
      </c>
      <c r="BD817" s="3">
        <v>270</v>
      </c>
      <c r="BE817" s="3">
        <v>5</v>
      </c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6">
        <f t="shared" si="198"/>
        <v>3900</v>
      </c>
      <c r="CR817" s="6">
        <f t="shared" si="202"/>
        <v>3825</v>
      </c>
      <c r="CS817" s="6">
        <f t="shared" si="199"/>
        <v>2625</v>
      </c>
      <c r="CT817" s="6">
        <f t="shared" si="203"/>
        <v>4050</v>
      </c>
      <c r="CU817" s="6">
        <f t="shared" si="200"/>
        <v>0</v>
      </c>
      <c r="CV817" s="6"/>
      <c r="CW817" s="6"/>
      <c r="CX817" s="6">
        <f t="shared" si="201"/>
        <v>14400</v>
      </c>
      <c r="CY817" s="3" t="s">
        <v>256</v>
      </c>
    </row>
    <row r="818" spans="1:103" x14ac:dyDescent="0.3">
      <c r="A818" s="2">
        <v>44647</v>
      </c>
      <c r="B818" s="2" t="str">
        <f t="shared" si="189"/>
        <v>Mar</v>
      </c>
      <c r="C818" s="3">
        <f t="shared" si="190"/>
        <v>14</v>
      </c>
      <c r="D818" s="2" t="str">
        <f t="shared" si="191"/>
        <v>Sun</v>
      </c>
      <c r="E818" s="2" t="str">
        <f t="shared" si="192"/>
        <v>2022</v>
      </c>
      <c r="F818" s="3">
        <f t="shared" si="193"/>
        <v>0</v>
      </c>
      <c r="G818" s="3">
        <f t="shared" si="194"/>
        <v>1</v>
      </c>
      <c r="H818" s="3">
        <v>1</v>
      </c>
      <c r="I818" s="3">
        <f t="shared" ca="1" si="195"/>
        <v>1</v>
      </c>
      <c r="J818" s="3" t="s">
        <v>71</v>
      </c>
      <c r="K818" s="3"/>
      <c r="L818" s="3"/>
      <c r="M818" s="3">
        <f t="shared" si="196"/>
        <v>0</v>
      </c>
      <c r="N818" s="3" t="str">
        <f t="shared" si="197"/>
        <v>No Lift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6">
        <f t="shared" si="198"/>
        <v>0</v>
      </c>
      <c r="CR818" s="6">
        <f t="shared" si="202"/>
        <v>0</v>
      </c>
      <c r="CS818" s="6">
        <f t="shared" si="199"/>
        <v>0</v>
      </c>
      <c r="CT818" s="6">
        <f t="shared" si="203"/>
        <v>0</v>
      </c>
      <c r="CU818" s="6">
        <f t="shared" si="200"/>
        <v>0</v>
      </c>
      <c r="CV818" s="6"/>
      <c r="CW818" s="6"/>
      <c r="CX818" s="6">
        <f t="shared" si="201"/>
        <v>0</v>
      </c>
      <c r="CY818" s="3" t="s">
        <v>257</v>
      </c>
    </row>
    <row r="819" spans="1:103" x14ac:dyDescent="0.3">
      <c r="A819" s="2">
        <v>44648</v>
      </c>
      <c r="B819" s="2" t="str">
        <f t="shared" si="189"/>
        <v>Mar</v>
      </c>
      <c r="C819" s="3">
        <f t="shared" si="190"/>
        <v>14</v>
      </c>
      <c r="D819" s="2" t="str">
        <f t="shared" si="191"/>
        <v>Mon</v>
      </c>
      <c r="E819" s="2" t="str">
        <f t="shared" si="192"/>
        <v>2022</v>
      </c>
      <c r="F819" s="3">
        <f t="shared" si="193"/>
        <v>1</v>
      </c>
      <c r="G819" s="3">
        <f t="shared" si="194"/>
        <v>0</v>
      </c>
      <c r="H819" s="3">
        <v>1</v>
      </c>
      <c r="I819" s="3">
        <f t="shared" ca="1" si="195"/>
        <v>1</v>
      </c>
      <c r="J819" s="3" t="s">
        <v>71</v>
      </c>
      <c r="K819" s="3" t="s">
        <v>105</v>
      </c>
      <c r="L819" s="3"/>
      <c r="M819" s="3">
        <f t="shared" si="196"/>
        <v>1</v>
      </c>
      <c r="N819" s="3" t="str">
        <f t="shared" si="197"/>
        <v>Upper</v>
      </c>
      <c r="O819" s="3" t="s">
        <v>49</v>
      </c>
      <c r="P819" s="3" t="s">
        <v>165</v>
      </c>
      <c r="Q819" s="3">
        <v>75</v>
      </c>
      <c r="R819" s="3">
        <v>5</v>
      </c>
      <c r="S819" s="3">
        <v>75</v>
      </c>
      <c r="T819" s="3">
        <v>5</v>
      </c>
      <c r="U819" s="3">
        <v>75</v>
      </c>
      <c r="V819" s="3">
        <v>5</v>
      </c>
      <c r="W819" s="3">
        <v>75</v>
      </c>
      <c r="X819" s="3">
        <v>4</v>
      </c>
      <c r="Y819" s="3"/>
      <c r="Z819" s="3"/>
      <c r="AA819" s="3"/>
      <c r="AB819" s="3"/>
      <c r="AC819" s="3" t="s">
        <v>167</v>
      </c>
      <c r="AD819" s="3">
        <v>80</v>
      </c>
      <c r="AE819" s="3">
        <v>5</v>
      </c>
      <c r="AF819" s="3">
        <v>70</v>
      </c>
      <c r="AG819" s="3">
        <v>5</v>
      </c>
      <c r="AH819" s="3">
        <v>75</v>
      </c>
      <c r="AI819" s="3">
        <v>5</v>
      </c>
      <c r="AJ819" s="3"/>
      <c r="AK819" s="3"/>
      <c r="AL819" s="3"/>
      <c r="AM819" s="3"/>
      <c r="AN819" s="3" t="s">
        <v>199</v>
      </c>
      <c r="AO819" s="3">
        <v>50</v>
      </c>
      <c r="AP819" s="3">
        <v>5</v>
      </c>
      <c r="AQ819" s="3">
        <v>60</v>
      </c>
      <c r="AR819" s="3">
        <v>5</v>
      </c>
      <c r="AS819" s="3">
        <v>60</v>
      </c>
      <c r="AT819" s="3">
        <v>5</v>
      </c>
      <c r="AU819" s="3"/>
      <c r="AV819" s="3"/>
      <c r="AW819" s="3"/>
      <c r="AX819" s="3"/>
      <c r="AY819" s="3" t="s">
        <v>201</v>
      </c>
      <c r="AZ819" s="3">
        <v>85</v>
      </c>
      <c r="BA819" s="3">
        <v>5</v>
      </c>
      <c r="BB819" s="3">
        <v>85</v>
      </c>
      <c r="BC819" s="3">
        <v>5</v>
      </c>
      <c r="BD819" s="3">
        <v>85</v>
      </c>
      <c r="BE819" s="3">
        <v>5</v>
      </c>
      <c r="BF819" s="3"/>
      <c r="BG819" s="3"/>
      <c r="BH819" s="3"/>
      <c r="BI819" s="3"/>
      <c r="BJ819" s="3" t="s">
        <v>203</v>
      </c>
      <c r="BK819" s="3">
        <v>125</v>
      </c>
      <c r="BL819" s="3">
        <v>5</v>
      </c>
      <c r="BM819" s="3">
        <v>125</v>
      </c>
      <c r="BN819" s="3">
        <v>5</v>
      </c>
      <c r="BO819" s="3">
        <v>125</v>
      </c>
      <c r="BP819" s="3">
        <v>5</v>
      </c>
      <c r="BQ819" s="3"/>
      <c r="BR819" s="3"/>
      <c r="BS819" s="3"/>
      <c r="BT819" s="3"/>
      <c r="BU819" s="3" t="s">
        <v>205</v>
      </c>
      <c r="BV819" s="3">
        <v>95</v>
      </c>
      <c r="BW819" s="3">
        <v>5</v>
      </c>
      <c r="BX819" s="3">
        <v>105</v>
      </c>
      <c r="BY819" s="3">
        <v>4</v>
      </c>
      <c r="BZ819" s="3">
        <v>105</v>
      </c>
      <c r="CA819" s="3">
        <v>4</v>
      </c>
      <c r="CB819" s="3"/>
      <c r="CC819" s="3"/>
      <c r="CD819" s="3"/>
      <c r="CE819" s="3"/>
      <c r="CF819" s="3" t="s">
        <v>146</v>
      </c>
      <c r="CG819" s="3">
        <v>25</v>
      </c>
      <c r="CH819" s="3">
        <v>5</v>
      </c>
      <c r="CI819" s="3">
        <v>25</v>
      </c>
      <c r="CJ819" s="3">
        <v>5</v>
      </c>
      <c r="CK819" s="3">
        <v>25</v>
      </c>
      <c r="CL819" s="3">
        <v>5</v>
      </c>
      <c r="CM819" s="3"/>
      <c r="CN819" s="3"/>
      <c r="CO819" s="3"/>
      <c r="CP819" s="3"/>
      <c r="CQ819" s="6">
        <f t="shared" si="198"/>
        <v>1425</v>
      </c>
      <c r="CR819" s="6">
        <f t="shared" si="202"/>
        <v>1125</v>
      </c>
      <c r="CS819" s="6">
        <f t="shared" si="199"/>
        <v>850</v>
      </c>
      <c r="CT819" s="6">
        <f t="shared" si="203"/>
        <v>1275</v>
      </c>
      <c r="CU819" s="6">
        <f t="shared" si="200"/>
        <v>1875</v>
      </c>
      <c r="CV819" s="6">
        <f>IFERROR(BV819*BW819, 0)+IFERROR(BX819*BY819, 0)+IFERROR(BZ819*CA819, 0)+IFERROR(CB819*CC819, 0)+IFERROR(CD819*CE819, 0)</f>
        <v>1315</v>
      </c>
      <c r="CW819" s="6">
        <f>IFERROR(CG819*CH819, 0)+IFERROR(CI819*CJ819, 0)+IFERROR(CK819*CL819, 0)+IFERROR(CM819*CN819, 0)+IFERROR(CO819*CP819, 0)</f>
        <v>375</v>
      </c>
      <c r="CX819" s="6">
        <f t="shared" si="201"/>
        <v>6550</v>
      </c>
      <c r="CY819" s="3" t="s">
        <v>256</v>
      </c>
    </row>
    <row r="820" spans="1:103" x14ac:dyDescent="0.3">
      <c r="A820" s="2">
        <v>44649</v>
      </c>
      <c r="B820" s="2" t="str">
        <f t="shared" si="189"/>
        <v>Mar</v>
      </c>
      <c r="C820" s="3">
        <f t="shared" si="190"/>
        <v>14</v>
      </c>
      <c r="D820" s="2" t="str">
        <f t="shared" si="191"/>
        <v>Tue</v>
      </c>
      <c r="E820" s="2" t="str">
        <f t="shared" si="192"/>
        <v>2022</v>
      </c>
      <c r="F820" s="3">
        <f t="shared" si="193"/>
        <v>1</v>
      </c>
      <c r="G820" s="3">
        <f t="shared" si="194"/>
        <v>0</v>
      </c>
      <c r="H820" s="3">
        <v>1</v>
      </c>
      <c r="I820" s="3">
        <f t="shared" ca="1" si="195"/>
        <v>1</v>
      </c>
      <c r="J820" s="3" t="s">
        <v>71</v>
      </c>
      <c r="K820" s="3"/>
      <c r="L820" s="3"/>
      <c r="M820" s="3">
        <f t="shared" si="196"/>
        <v>0</v>
      </c>
      <c r="N820" s="3" t="str">
        <f t="shared" si="197"/>
        <v>No Lift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6">
        <f t="shared" si="198"/>
        <v>0</v>
      </c>
      <c r="CR820" s="6">
        <f t="shared" si="202"/>
        <v>0</v>
      </c>
      <c r="CS820" s="6">
        <f t="shared" si="199"/>
        <v>0</v>
      </c>
      <c r="CT820" s="6">
        <f t="shared" si="203"/>
        <v>0</v>
      </c>
      <c r="CU820" s="6">
        <f t="shared" si="200"/>
        <v>0</v>
      </c>
      <c r="CV820" s="6"/>
      <c r="CW820" s="6"/>
      <c r="CX820" s="6">
        <f t="shared" si="201"/>
        <v>0</v>
      </c>
      <c r="CY820" s="3" t="s">
        <v>257</v>
      </c>
    </row>
    <row r="821" spans="1:103" x14ac:dyDescent="0.3">
      <c r="A821" s="2">
        <v>44650</v>
      </c>
      <c r="B821" s="2" t="str">
        <f t="shared" si="189"/>
        <v>Mar</v>
      </c>
      <c r="C821" s="3">
        <f t="shared" si="190"/>
        <v>14</v>
      </c>
      <c r="D821" s="2" t="str">
        <f t="shared" si="191"/>
        <v>Wed</v>
      </c>
      <c r="E821" s="2" t="str">
        <f t="shared" si="192"/>
        <v>2022</v>
      </c>
      <c r="F821" s="3">
        <f t="shared" si="193"/>
        <v>1</v>
      </c>
      <c r="G821" s="3">
        <f t="shared" si="194"/>
        <v>0</v>
      </c>
      <c r="H821" s="3">
        <v>1</v>
      </c>
      <c r="I821" s="3">
        <f t="shared" ca="1" si="195"/>
        <v>1</v>
      </c>
      <c r="J821" s="3" t="s">
        <v>71</v>
      </c>
      <c r="K821" s="3" t="s">
        <v>103</v>
      </c>
      <c r="L821" s="3"/>
      <c r="M821" s="3">
        <f t="shared" si="196"/>
        <v>1</v>
      </c>
      <c r="N821" s="3" t="str">
        <f t="shared" si="197"/>
        <v>Legs</v>
      </c>
      <c r="O821" s="3" t="s">
        <v>45</v>
      </c>
      <c r="P821" s="3" t="s">
        <v>221</v>
      </c>
      <c r="Q821" s="3">
        <v>255</v>
      </c>
      <c r="R821" s="3">
        <v>5</v>
      </c>
      <c r="S821" s="3">
        <v>255</v>
      </c>
      <c r="T821" s="3">
        <v>5</v>
      </c>
      <c r="U821" s="3">
        <v>275</v>
      </c>
      <c r="V821" s="3">
        <v>5</v>
      </c>
      <c r="W821" s="3">
        <v>275</v>
      </c>
      <c r="X821" s="3">
        <v>5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6">
        <f t="shared" si="198"/>
        <v>5300</v>
      </c>
      <c r="CR821" s="6">
        <f t="shared" si="202"/>
        <v>0</v>
      </c>
      <c r="CS821" s="6">
        <f t="shared" si="199"/>
        <v>0</v>
      </c>
      <c r="CT821" s="6">
        <f t="shared" si="203"/>
        <v>0</v>
      </c>
      <c r="CU821" s="6">
        <f t="shared" si="200"/>
        <v>0</v>
      </c>
      <c r="CV821" s="6"/>
      <c r="CW821" s="6"/>
      <c r="CX821" s="6">
        <f t="shared" si="201"/>
        <v>5300</v>
      </c>
      <c r="CY821" s="3" t="s">
        <v>256</v>
      </c>
    </row>
    <row r="822" spans="1:103" x14ac:dyDescent="0.3">
      <c r="A822" s="2">
        <v>44651</v>
      </c>
      <c r="B822" s="2" t="str">
        <f t="shared" si="189"/>
        <v>Mar</v>
      </c>
      <c r="C822" s="3">
        <f t="shared" si="190"/>
        <v>14</v>
      </c>
      <c r="D822" s="2" t="str">
        <f t="shared" si="191"/>
        <v>Thu</v>
      </c>
      <c r="E822" s="2" t="str">
        <f t="shared" si="192"/>
        <v>2022</v>
      </c>
      <c r="F822" s="3">
        <f t="shared" si="193"/>
        <v>1</v>
      </c>
      <c r="G822" s="3">
        <f t="shared" si="194"/>
        <v>0</v>
      </c>
      <c r="H822" s="3">
        <v>1</v>
      </c>
      <c r="I822" s="3">
        <f t="shared" ca="1" si="195"/>
        <v>1</v>
      </c>
      <c r="J822" s="3" t="s">
        <v>71</v>
      </c>
      <c r="K822" s="3"/>
      <c r="L822" s="3"/>
      <c r="M822" s="3">
        <f t="shared" si="196"/>
        <v>0</v>
      </c>
      <c r="N822" s="3" t="str">
        <f t="shared" si="197"/>
        <v>No Lift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6">
        <f t="shared" si="198"/>
        <v>0</v>
      </c>
      <c r="CR822" s="6">
        <f t="shared" si="202"/>
        <v>0</v>
      </c>
      <c r="CS822" s="6">
        <f t="shared" si="199"/>
        <v>0</v>
      </c>
      <c r="CT822" s="6">
        <f t="shared" si="203"/>
        <v>0</v>
      </c>
      <c r="CU822" s="6">
        <f t="shared" si="200"/>
        <v>0</v>
      </c>
      <c r="CV822" s="6"/>
      <c r="CW822" s="6"/>
      <c r="CX822" s="6">
        <f t="shared" si="201"/>
        <v>0</v>
      </c>
      <c r="CY822" s="3" t="s">
        <v>257</v>
      </c>
    </row>
    <row r="823" spans="1:103" x14ac:dyDescent="0.3">
      <c r="A823" s="2">
        <v>44652</v>
      </c>
      <c r="B823" s="2" t="str">
        <f t="shared" si="189"/>
        <v>Apr</v>
      </c>
      <c r="C823" s="3">
        <f t="shared" si="190"/>
        <v>14</v>
      </c>
      <c r="D823" s="2" t="str">
        <f t="shared" si="191"/>
        <v>Fri</v>
      </c>
      <c r="E823" s="2" t="str">
        <f t="shared" si="192"/>
        <v>2022</v>
      </c>
      <c r="F823" s="3">
        <f t="shared" si="193"/>
        <v>1</v>
      </c>
      <c r="G823" s="3">
        <f t="shared" si="194"/>
        <v>0</v>
      </c>
      <c r="H823" s="3">
        <v>1</v>
      </c>
      <c r="I823" s="3">
        <f t="shared" ca="1" si="195"/>
        <v>1</v>
      </c>
      <c r="J823" s="3" t="s">
        <v>71</v>
      </c>
      <c r="K823" s="3"/>
      <c r="L823" s="3"/>
      <c r="M823" s="3">
        <f t="shared" si="196"/>
        <v>0</v>
      </c>
      <c r="N823" s="3" t="str">
        <f t="shared" si="197"/>
        <v>No Lift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6">
        <f t="shared" si="198"/>
        <v>0</v>
      </c>
      <c r="CR823" s="6">
        <f t="shared" si="202"/>
        <v>0</v>
      </c>
      <c r="CS823" s="6">
        <f t="shared" si="199"/>
        <v>0</v>
      </c>
      <c r="CT823" s="6">
        <f t="shared" si="203"/>
        <v>0</v>
      </c>
      <c r="CU823" s="6">
        <f t="shared" si="200"/>
        <v>0</v>
      </c>
      <c r="CV823" s="6"/>
      <c r="CW823" s="6"/>
      <c r="CX823" s="6">
        <f t="shared" si="201"/>
        <v>0</v>
      </c>
      <c r="CY823" s="3" t="s">
        <v>257</v>
      </c>
    </row>
    <row r="824" spans="1:103" x14ac:dyDescent="0.3">
      <c r="A824" s="2">
        <v>44653</v>
      </c>
      <c r="B824" s="2" t="str">
        <f t="shared" si="189"/>
        <v>Apr</v>
      </c>
      <c r="C824" s="3">
        <f t="shared" si="190"/>
        <v>14</v>
      </c>
      <c r="D824" s="2" t="str">
        <f t="shared" si="191"/>
        <v>Sat</v>
      </c>
      <c r="E824" s="2" t="str">
        <f t="shared" si="192"/>
        <v>2022</v>
      </c>
      <c r="F824" s="3">
        <f t="shared" si="193"/>
        <v>0</v>
      </c>
      <c r="G824" s="3">
        <f t="shared" si="194"/>
        <v>1</v>
      </c>
      <c r="H824" s="3">
        <v>1</v>
      </c>
      <c r="I824" s="3">
        <f t="shared" ca="1" si="195"/>
        <v>1</v>
      </c>
      <c r="J824" s="3" t="s">
        <v>71</v>
      </c>
      <c r="K824" s="3"/>
      <c r="L824" s="3"/>
      <c r="M824" s="3">
        <f t="shared" si="196"/>
        <v>1</v>
      </c>
      <c r="N824" s="3" t="str">
        <f t="shared" si="197"/>
        <v>Upper</v>
      </c>
      <c r="O824" s="3" t="s">
        <v>46</v>
      </c>
      <c r="P824" s="3" t="s">
        <v>246</v>
      </c>
      <c r="Q824" s="3">
        <v>145</v>
      </c>
      <c r="R824" s="3">
        <v>5</v>
      </c>
      <c r="S824" s="3">
        <v>160</v>
      </c>
      <c r="T824" s="3">
        <v>5</v>
      </c>
      <c r="U824" s="3">
        <v>160</v>
      </c>
      <c r="V824" s="3">
        <v>5</v>
      </c>
      <c r="W824" s="3">
        <v>160</v>
      </c>
      <c r="X824" s="3">
        <v>5</v>
      </c>
      <c r="Y824" s="3"/>
      <c r="Z824" s="3"/>
      <c r="AA824" s="3"/>
      <c r="AB824" s="3"/>
      <c r="AC824" s="3" t="s">
        <v>241</v>
      </c>
      <c r="AD824" s="3">
        <v>45</v>
      </c>
      <c r="AE824" s="3">
        <v>5</v>
      </c>
      <c r="AF824" s="3">
        <v>45</v>
      </c>
      <c r="AG824" s="3">
        <v>5</v>
      </c>
      <c r="AH824" s="3">
        <v>45</v>
      </c>
      <c r="AI824" s="3">
        <v>5</v>
      </c>
      <c r="AJ824" s="3">
        <v>45</v>
      </c>
      <c r="AK824" s="3">
        <v>5</v>
      </c>
      <c r="AL824" s="3"/>
      <c r="AM824" s="3"/>
      <c r="AN824" s="3" t="s">
        <v>242</v>
      </c>
      <c r="AO824" s="3">
        <v>165</v>
      </c>
      <c r="AP824" s="3">
        <v>5</v>
      </c>
      <c r="AQ824" s="3">
        <v>165</v>
      </c>
      <c r="AR824" s="3">
        <v>5</v>
      </c>
      <c r="AS824" s="3">
        <v>165</v>
      </c>
      <c r="AT824" s="3">
        <v>5</v>
      </c>
      <c r="AU824" s="3"/>
      <c r="AV824" s="3"/>
      <c r="AW824" s="3"/>
      <c r="AX824" s="3"/>
      <c r="AY824" s="3" t="s">
        <v>245</v>
      </c>
      <c r="AZ824" s="3">
        <v>30</v>
      </c>
      <c r="BA824" s="3">
        <v>5</v>
      </c>
      <c r="BB824" s="3">
        <v>30</v>
      </c>
      <c r="BC824" s="3">
        <v>5</v>
      </c>
      <c r="BD824" s="3">
        <v>35</v>
      </c>
      <c r="BE824" s="3">
        <v>5</v>
      </c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6">
        <f t="shared" si="198"/>
        <v>3125</v>
      </c>
      <c r="CR824" s="6">
        <f t="shared" si="202"/>
        <v>900</v>
      </c>
      <c r="CS824" s="6">
        <f t="shared" si="199"/>
        <v>2475</v>
      </c>
      <c r="CT824" s="6">
        <f t="shared" si="203"/>
        <v>475</v>
      </c>
      <c r="CU824" s="6">
        <f t="shared" si="200"/>
        <v>0</v>
      </c>
      <c r="CV824" s="6"/>
      <c r="CW824" s="6"/>
      <c r="CX824" s="6">
        <f t="shared" si="201"/>
        <v>6975</v>
      </c>
      <c r="CY824" s="3" t="s">
        <v>256</v>
      </c>
    </row>
    <row r="825" spans="1:103" x14ac:dyDescent="0.3">
      <c r="A825" s="2">
        <v>44654</v>
      </c>
      <c r="B825" s="2" t="str">
        <f t="shared" si="189"/>
        <v>Apr</v>
      </c>
      <c r="C825" s="3">
        <f t="shared" si="190"/>
        <v>15</v>
      </c>
      <c r="D825" s="2" t="str">
        <f t="shared" si="191"/>
        <v>Sun</v>
      </c>
      <c r="E825" s="2" t="str">
        <f t="shared" si="192"/>
        <v>2022</v>
      </c>
      <c r="F825" s="3">
        <f t="shared" si="193"/>
        <v>0</v>
      </c>
      <c r="G825" s="3">
        <f t="shared" si="194"/>
        <v>1</v>
      </c>
      <c r="H825" s="3">
        <v>1</v>
      </c>
      <c r="I825" s="3">
        <f t="shared" ca="1" si="195"/>
        <v>1</v>
      </c>
      <c r="J825" s="3" t="s">
        <v>71</v>
      </c>
      <c r="K825" s="3"/>
      <c r="L825" s="3"/>
      <c r="M825" s="3">
        <f t="shared" si="196"/>
        <v>0</v>
      </c>
      <c r="N825" s="3" t="str">
        <f t="shared" si="197"/>
        <v>No Lift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6">
        <f t="shared" si="198"/>
        <v>0</v>
      </c>
      <c r="CR825" s="6">
        <f t="shared" si="202"/>
        <v>0</v>
      </c>
      <c r="CS825" s="6">
        <f t="shared" si="199"/>
        <v>0</v>
      </c>
      <c r="CT825" s="6">
        <f t="shared" si="203"/>
        <v>0</v>
      </c>
      <c r="CU825" s="6">
        <f t="shared" si="200"/>
        <v>0</v>
      </c>
      <c r="CV825" s="6"/>
      <c r="CW825" s="6"/>
      <c r="CX825" s="6">
        <f t="shared" si="201"/>
        <v>0</v>
      </c>
      <c r="CY825" s="3" t="s">
        <v>257</v>
      </c>
    </row>
    <row r="826" spans="1:103" x14ac:dyDescent="0.3">
      <c r="A826" s="2">
        <v>44655</v>
      </c>
      <c r="B826" s="2" t="str">
        <f t="shared" si="189"/>
        <v>Apr</v>
      </c>
      <c r="C826" s="3">
        <f t="shared" si="190"/>
        <v>15</v>
      </c>
      <c r="D826" s="2" t="str">
        <f t="shared" si="191"/>
        <v>Mon</v>
      </c>
      <c r="E826" s="2" t="str">
        <f t="shared" si="192"/>
        <v>2022</v>
      </c>
      <c r="F826" s="3">
        <f t="shared" si="193"/>
        <v>1</v>
      </c>
      <c r="G826" s="3">
        <f t="shared" si="194"/>
        <v>0</v>
      </c>
      <c r="H826" s="3">
        <v>1</v>
      </c>
      <c r="I826" s="3">
        <f t="shared" ca="1" si="195"/>
        <v>1</v>
      </c>
      <c r="J826" s="3" t="s">
        <v>71</v>
      </c>
      <c r="K826" s="3"/>
      <c r="L826" s="3"/>
      <c r="M826" s="3">
        <f t="shared" si="196"/>
        <v>0</v>
      </c>
      <c r="N826" s="3" t="str">
        <f t="shared" si="197"/>
        <v>No Lift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6">
        <f t="shared" si="198"/>
        <v>0</v>
      </c>
      <c r="CR826" s="6">
        <f t="shared" si="202"/>
        <v>0</v>
      </c>
      <c r="CS826" s="6">
        <f t="shared" si="199"/>
        <v>0</v>
      </c>
      <c r="CT826" s="6">
        <f t="shared" si="203"/>
        <v>0</v>
      </c>
      <c r="CU826" s="6">
        <f t="shared" si="200"/>
        <v>0</v>
      </c>
      <c r="CV826" s="6"/>
      <c r="CW826" s="6"/>
      <c r="CX826" s="6">
        <f t="shared" si="201"/>
        <v>0</v>
      </c>
      <c r="CY826" s="3" t="s">
        <v>257</v>
      </c>
    </row>
    <row r="827" spans="1:103" x14ac:dyDescent="0.3">
      <c r="A827" s="2">
        <v>44656</v>
      </c>
      <c r="B827" s="2" t="str">
        <f t="shared" si="189"/>
        <v>Apr</v>
      </c>
      <c r="C827" s="3">
        <f t="shared" si="190"/>
        <v>15</v>
      </c>
      <c r="D827" s="2" t="str">
        <f t="shared" si="191"/>
        <v>Tue</v>
      </c>
      <c r="E827" s="2" t="str">
        <f t="shared" si="192"/>
        <v>2022</v>
      </c>
      <c r="F827" s="3">
        <f t="shared" si="193"/>
        <v>1</v>
      </c>
      <c r="G827" s="3">
        <f t="shared" si="194"/>
        <v>0</v>
      </c>
      <c r="H827" s="3">
        <v>1</v>
      </c>
      <c r="I827" s="3">
        <f t="shared" ca="1" si="195"/>
        <v>1</v>
      </c>
      <c r="J827" s="3" t="s">
        <v>71</v>
      </c>
      <c r="K827" s="3" t="s">
        <v>124</v>
      </c>
      <c r="L827" s="3"/>
      <c r="M827" s="3">
        <f t="shared" si="196"/>
        <v>1</v>
      </c>
      <c r="N827" s="3" t="str">
        <f t="shared" si="197"/>
        <v>Legs</v>
      </c>
      <c r="O827" s="3" t="s">
        <v>48</v>
      </c>
      <c r="P827" s="3" t="s">
        <v>100</v>
      </c>
      <c r="Q827" s="3">
        <v>205</v>
      </c>
      <c r="R827" s="3">
        <v>5</v>
      </c>
      <c r="S827" s="3">
        <v>205</v>
      </c>
      <c r="T827" s="3">
        <v>5</v>
      </c>
      <c r="U827" s="3">
        <v>205</v>
      </c>
      <c r="V827" s="3">
        <v>5</v>
      </c>
      <c r="W827" s="3">
        <v>205</v>
      </c>
      <c r="X827" s="3">
        <v>5</v>
      </c>
      <c r="Y827" s="3"/>
      <c r="Z827" s="3"/>
      <c r="AA827" s="3"/>
      <c r="AB827" s="3"/>
      <c r="AC827" s="3" t="s">
        <v>72</v>
      </c>
      <c r="AD827" s="3">
        <v>255</v>
      </c>
      <c r="AE827" s="3">
        <v>5</v>
      </c>
      <c r="AF827" s="3">
        <v>255</v>
      </c>
      <c r="AG827" s="3">
        <v>5</v>
      </c>
      <c r="AH827" s="3">
        <v>255</v>
      </c>
      <c r="AI827" s="3">
        <v>5</v>
      </c>
      <c r="AJ827" s="3"/>
      <c r="AK827" s="3"/>
      <c r="AL827" s="3"/>
      <c r="AM827" s="3"/>
      <c r="AN827" s="3" t="s">
        <v>108</v>
      </c>
      <c r="AO827" s="3">
        <v>185</v>
      </c>
      <c r="AP827" s="3">
        <v>5</v>
      </c>
      <c r="AQ827" s="3">
        <v>185</v>
      </c>
      <c r="AR827" s="3">
        <v>5</v>
      </c>
      <c r="AS827" s="3">
        <v>185</v>
      </c>
      <c r="AT827" s="3">
        <v>5</v>
      </c>
      <c r="AU827" s="3"/>
      <c r="AV827" s="3"/>
      <c r="AW827" s="3"/>
      <c r="AX827" s="3"/>
      <c r="AY827" s="3" t="s">
        <v>101</v>
      </c>
      <c r="AZ827" s="3">
        <v>180</v>
      </c>
      <c r="BA827" s="3">
        <v>5</v>
      </c>
      <c r="BB827" s="3">
        <v>180</v>
      </c>
      <c r="BC827" s="3">
        <v>5</v>
      </c>
      <c r="BD827" s="3">
        <v>180</v>
      </c>
      <c r="BE827" s="3">
        <v>5</v>
      </c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6">
        <f t="shared" si="198"/>
        <v>4100</v>
      </c>
      <c r="CR827" s="6">
        <f t="shared" si="202"/>
        <v>3825</v>
      </c>
      <c r="CS827" s="6">
        <f t="shared" si="199"/>
        <v>2775</v>
      </c>
      <c r="CT827" s="6">
        <f t="shared" si="203"/>
        <v>2700</v>
      </c>
      <c r="CU827" s="6">
        <f t="shared" si="200"/>
        <v>0</v>
      </c>
      <c r="CV827" s="6"/>
      <c r="CW827" s="6"/>
      <c r="CX827" s="6">
        <f t="shared" si="201"/>
        <v>13400</v>
      </c>
      <c r="CY827" s="3" t="s">
        <v>256</v>
      </c>
    </row>
    <row r="828" spans="1:103" x14ac:dyDescent="0.3">
      <c r="A828" s="2">
        <v>44657</v>
      </c>
      <c r="B828" s="2" t="str">
        <f t="shared" si="189"/>
        <v>Apr</v>
      </c>
      <c r="C828" s="3">
        <f t="shared" si="190"/>
        <v>15</v>
      </c>
      <c r="D828" s="2" t="str">
        <f t="shared" si="191"/>
        <v>Wed</v>
      </c>
      <c r="E828" s="2" t="str">
        <f t="shared" si="192"/>
        <v>2022</v>
      </c>
      <c r="F828" s="3">
        <f t="shared" si="193"/>
        <v>1</v>
      </c>
      <c r="G828" s="3">
        <f t="shared" si="194"/>
        <v>0</v>
      </c>
      <c r="H828" s="3">
        <v>1</v>
      </c>
      <c r="I828" s="3">
        <f t="shared" ca="1" si="195"/>
        <v>1</v>
      </c>
      <c r="J828" s="3" t="s">
        <v>71</v>
      </c>
      <c r="K828" s="3" t="s">
        <v>103</v>
      </c>
      <c r="L828" s="3"/>
      <c r="M828" s="3">
        <f t="shared" si="196"/>
        <v>1</v>
      </c>
      <c r="N828" s="3" t="str">
        <f t="shared" si="197"/>
        <v>Upper</v>
      </c>
      <c r="O828" s="3" t="s">
        <v>49</v>
      </c>
      <c r="P828" s="3" t="s">
        <v>197</v>
      </c>
      <c r="Q828" s="3">
        <v>155</v>
      </c>
      <c r="R828" s="3">
        <v>5</v>
      </c>
      <c r="S828" s="3">
        <v>155</v>
      </c>
      <c r="T828" s="3">
        <v>5</v>
      </c>
      <c r="U828" s="3">
        <v>155</v>
      </c>
      <c r="V828" s="3">
        <v>5</v>
      </c>
      <c r="W828" s="3">
        <v>165</v>
      </c>
      <c r="X828" s="3">
        <v>4</v>
      </c>
      <c r="Y828" s="3"/>
      <c r="Z828" s="3"/>
      <c r="AA828" s="3"/>
      <c r="AB828" s="3"/>
      <c r="AC828" s="3" t="s">
        <v>167</v>
      </c>
      <c r="AD828" s="3">
        <v>72.5</v>
      </c>
      <c r="AE828" s="3">
        <v>5</v>
      </c>
      <c r="AF828" s="3">
        <v>72.5</v>
      </c>
      <c r="AG828" s="3">
        <v>5</v>
      </c>
      <c r="AH828" s="3">
        <v>72.5</v>
      </c>
      <c r="AI828" s="3">
        <v>5</v>
      </c>
      <c r="AJ828" s="3"/>
      <c r="AK828" s="3"/>
      <c r="AL828" s="3"/>
      <c r="AM828" s="3"/>
      <c r="AN828" s="3" t="s">
        <v>169</v>
      </c>
      <c r="AO828" s="3">
        <v>37.5</v>
      </c>
      <c r="AP828" s="3">
        <v>5</v>
      </c>
      <c r="AQ828" s="3">
        <v>37.5</v>
      </c>
      <c r="AR828" s="3">
        <v>5</v>
      </c>
      <c r="AS828" s="3">
        <v>37.5</v>
      </c>
      <c r="AT828" s="3">
        <v>5</v>
      </c>
      <c r="AU828" s="3"/>
      <c r="AV828" s="3"/>
      <c r="AW828" s="3"/>
      <c r="AX828" s="3"/>
      <c r="AY828" s="3" t="s">
        <v>203</v>
      </c>
      <c r="AZ828" s="3">
        <v>125</v>
      </c>
      <c r="BA828" s="3">
        <v>5</v>
      </c>
      <c r="BB828" s="3">
        <v>125</v>
      </c>
      <c r="BC828" s="3">
        <v>5</v>
      </c>
      <c r="BD828" s="3">
        <v>125</v>
      </c>
      <c r="BE828" s="3">
        <v>5</v>
      </c>
      <c r="BF828" s="3"/>
      <c r="BG828" s="3"/>
      <c r="BH828" s="3"/>
      <c r="BI828" s="3"/>
      <c r="BJ828" s="3" t="s">
        <v>201</v>
      </c>
      <c r="BK828" s="3">
        <v>85</v>
      </c>
      <c r="BL828" s="3">
        <v>5</v>
      </c>
      <c r="BM828" s="3">
        <v>85</v>
      </c>
      <c r="BN828" s="3">
        <v>5</v>
      </c>
      <c r="BO828" s="3">
        <v>85</v>
      </c>
      <c r="BP828" s="3">
        <v>5</v>
      </c>
      <c r="BQ828" s="3"/>
      <c r="BR828" s="3"/>
      <c r="BS828" s="3"/>
      <c r="BT828" s="3"/>
      <c r="BU828" s="3" t="s">
        <v>142</v>
      </c>
      <c r="BV828" s="3">
        <v>50</v>
      </c>
      <c r="BW828" s="3">
        <v>5</v>
      </c>
      <c r="BX828" s="3">
        <v>50</v>
      </c>
      <c r="BY828" s="3">
        <v>5</v>
      </c>
      <c r="BZ828" s="3">
        <v>50</v>
      </c>
      <c r="CA828" s="3">
        <v>5</v>
      </c>
      <c r="CB828" s="3"/>
      <c r="CC828" s="3"/>
      <c r="CD828" s="3"/>
      <c r="CE828" s="3"/>
      <c r="CF828" s="3" t="s">
        <v>146</v>
      </c>
      <c r="CG828" s="3">
        <v>25</v>
      </c>
      <c r="CH828" s="3">
        <v>5</v>
      </c>
      <c r="CI828" s="3">
        <v>25</v>
      </c>
      <c r="CJ828" s="3">
        <v>5</v>
      </c>
      <c r="CK828" s="3">
        <v>25</v>
      </c>
      <c r="CL828" s="3">
        <v>5</v>
      </c>
      <c r="CM828" s="3"/>
      <c r="CN828" s="3"/>
      <c r="CO828" s="3"/>
      <c r="CP828" s="3"/>
      <c r="CQ828" s="6">
        <f t="shared" si="198"/>
        <v>2985</v>
      </c>
      <c r="CR828" s="6">
        <f t="shared" si="202"/>
        <v>1087.5</v>
      </c>
      <c r="CS828" s="6">
        <f t="shared" si="199"/>
        <v>562.5</v>
      </c>
      <c r="CT828" s="6">
        <f t="shared" si="203"/>
        <v>1875</v>
      </c>
      <c r="CU828" s="6">
        <f t="shared" si="200"/>
        <v>1275</v>
      </c>
      <c r="CV828" s="6">
        <f>IFERROR(BV828*BW828, 0)+IFERROR(BX828*BY828, 0)+IFERROR(BZ828*CA828, 0)+IFERROR(CB828*CC828, 0)+IFERROR(CD828*CE828, 0)</f>
        <v>750</v>
      </c>
      <c r="CW828" s="6">
        <f>IFERROR(CG828*CH828, 0)+IFERROR(CI828*CJ828, 0)+IFERROR(CK828*CL828, 0)+IFERROR(CM828*CN828, 0)+IFERROR(CO828*CP828, 0)</f>
        <v>375</v>
      </c>
      <c r="CX828" s="6">
        <f t="shared" si="201"/>
        <v>7785</v>
      </c>
      <c r="CY828" s="3" t="s">
        <v>256</v>
      </c>
    </row>
    <row r="829" spans="1:103" x14ac:dyDescent="0.3">
      <c r="A829" s="2">
        <v>44658</v>
      </c>
      <c r="B829" s="2" t="str">
        <f t="shared" si="189"/>
        <v>Apr</v>
      </c>
      <c r="C829" s="3">
        <f t="shared" si="190"/>
        <v>15</v>
      </c>
      <c r="D829" s="2" t="str">
        <f t="shared" si="191"/>
        <v>Thu</v>
      </c>
      <c r="E829" s="2" t="str">
        <f t="shared" si="192"/>
        <v>2022</v>
      </c>
      <c r="F829" s="3">
        <f t="shared" si="193"/>
        <v>1</v>
      </c>
      <c r="G829" s="3">
        <f t="shared" si="194"/>
        <v>0</v>
      </c>
      <c r="H829" s="3">
        <v>1</v>
      </c>
      <c r="I829" s="3">
        <f t="shared" ca="1" si="195"/>
        <v>1</v>
      </c>
      <c r="J829" s="3" t="s">
        <v>71</v>
      </c>
      <c r="K829" s="3"/>
      <c r="L829" s="3"/>
      <c r="M829" s="3">
        <f t="shared" si="196"/>
        <v>0</v>
      </c>
      <c r="N829" s="3" t="str">
        <f t="shared" si="197"/>
        <v>No Lift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6">
        <f t="shared" si="198"/>
        <v>0</v>
      </c>
      <c r="CR829" s="6">
        <f t="shared" si="202"/>
        <v>0</v>
      </c>
      <c r="CS829" s="6">
        <f t="shared" si="199"/>
        <v>0</v>
      </c>
      <c r="CT829" s="6">
        <f t="shared" si="203"/>
        <v>0</v>
      </c>
      <c r="CU829" s="6">
        <f t="shared" si="200"/>
        <v>0</v>
      </c>
      <c r="CV829" s="6"/>
      <c r="CW829" s="6"/>
      <c r="CX829" s="6">
        <f t="shared" si="201"/>
        <v>0</v>
      </c>
      <c r="CY829" s="3" t="s">
        <v>257</v>
      </c>
    </row>
    <row r="830" spans="1:103" x14ac:dyDescent="0.3">
      <c r="A830" s="2">
        <v>44659</v>
      </c>
      <c r="B830" s="2" t="str">
        <f t="shared" si="189"/>
        <v>Apr</v>
      </c>
      <c r="C830" s="3">
        <f t="shared" si="190"/>
        <v>15</v>
      </c>
      <c r="D830" s="2" t="str">
        <f t="shared" si="191"/>
        <v>Fri</v>
      </c>
      <c r="E830" s="2" t="str">
        <f t="shared" si="192"/>
        <v>2022</v>
      </c>
      <c r="F830" s="3">
        <f t="shared" si="193"/>
        <v>1</v>
      </c>
      <c r="G830" s="3">
        <f t="shared" si="194"/>
        <v>0</v>
      </c>
      <c r="H830" s="3">
        <v>1</v>
      </c>
      <c r="I830" s="3">
        <f t="shared" ca="1" si="195"/>
        <v>1</v>
      </c>
      <c r="J830" s="3" t="s">
        <v>71</v>
      </c>
      <c r="K830" s="3" t="s">
        <v>103</v>
      </c>
      <c r="L830" s="3"/>
      <c r="M830" s="3">
        <f t="shared" si="196"/>
        <v>1</v>
      </c>
      <c r="N830" s="3" t="str">
        <f t="shared" si="197"/>
        <v>Legs</v>
      </c>
      <c r="O830" s="3" t="s">
        <v>45</v>
      </c>
      <c r="P830" s="3" t="s">
        <v>221</v>
      </c>
      <c r="Q830" s="3">
        <v>255</v>
      </c>
      <c r="R830" s="3">
        <v>5</v>
      </c>
      <c r="S830" s="3">
        <v>275</v>
      </c>
      <c r="T830" s="3">
        <v>5</v>
      </c>
      <c r="U830" s="3">
        <v>275</v>
      </c>
      <c r="V830" s="3">
        <v>5</v>
      </c>
      <c r="W830" s="3">
        <v>275</v>
      </c>
      <c r="X830" s="3">
        <v>5</v>
      </c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6">
        <f t="shared" si="198"/>
        <v>5400</v>
      </c>
      <c r="CR830" s="6">
        <f t="shared" si="202"/>
        <v>0</v>
      </c>
      <c r="CS830" s="6">
        <f t="shared" si="199"/>
        <v>0</v>
      </c>
      <c r="CT830" s="6">
        <f t="shared" si="203"/>
        <v>0</v>
      </c>
      <c r="CU830" s="6">
        <f t="shared" si="200"/>
        <v>0</v>
      </c>
      <c r="CV830" s="6"/>
      <c r="CW830" s="6"/>
      <c r="CX830" s="6">
        <f t="shared" si="201"/>
        <v>5400</v>
      </c>
      <c r="CY830" s="3" t="s">
        <v>256</v>
      </c>
    </row>
    <row r="831" spans="1:103" x14ac:dyDescent="0.3">
      <c r="A831" s="2">
        <v>44660</v>
      </c>
      <c r="B831" s="2" t="str">
        <f t="shared" si="189"/>
        <v>Apr</v>
      </c>
      <c r="C831" s="3">
        <f t="shared" si="190"/>
        <v>15</v>
      </c>
      <c r="D831" s="2" t="str">
        <f t="shared" si="191"/>
        <v>Sat</v>
      </c>
      <c r="E831" s="2" t="str">
        <f t="shared" si="192"/>
        <v>2022</v>
      </c>
      <c r="F831" s="3">
        <f t="shared" si="193"/>
        <v>0</v>
      </c>
      <c r="G831" s="3">
        <f t="shared" si="194"/>
        <v>1</v>
      </c>
      <c r="H831" s="3">
        <v>1</v>
      </c>
      <c r="I831" s="3">
        <f t="shared" ca="1" si="195"/>
        <v>1</v>
      </c>
      <c r="J831" s="3" t="s">
        <v>71</v>
      </c>
      <c r="K831" s="3"/>
      <c r="L831" s="3"/>
      <c r="M831" s="3">
        <f t="shared" si="196"/>
        <v>0</v>
      </c>
      <c r="N831" s="3" t="str">
        <f t="shared" si="197"/>
        <v>No Lift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6">
        <f t="shared" si="198"/>
        <v>0</v>
      </c>
      <c r="CR831" s="6">
        <f t="shared" si="202"/>
        <v>0</v>
      </c>
      <c r="CS831" s="6">
        <f t="shared" si="199"/>
        <v>0</v>
      </c>
      <c r="CT831" s="6">
        <f t="shared" si="203"/>
        <v>0</v>
      </c>
      <c r="CU831" s="6">
        <f t="shared" si="200"/>
        <v>0</v>
      </c>
      <c r="CV831" s="6"/>
      <c r="CW831" s="6"/>
      <c r="CX831" s="6">
        <f t="shared" si="201"/>
        <v>0</v>
      </c>
      <c r="CY831" s="3" t="s">
        <v>257</v>
      </c>
    </row>
    <row r="832" spans="1:103" x14ac:dyDescent="0.3">
      <c r="A832" s="2">
        <v>44661</v>
      </c>
      <c r="B832" s="2" t="str">
        <f t="shared" si="189"/>
        <v>Apr</v>
      </c>
      <c r="C832" s="3">
        <f t="shared" si="190"/>
        <v>16</v>
      </c>
      <c r="D832" s="2" t="str">
        <f t="shared" si="191"/>
        <v>Sun</v>
      </c>
      <c r="E832" s="2" t="str">
        <f t="shared" si="192"/>
        <v>2022</v>
      </c>
      <c r="F832" s="3">
        <f t="shared" si="193"/>
        <v>0</v>
      </c>
      <c r="G832" s="3">
        <f t="shared" si="194"/>
        <v>1</v>
      </c>
      <c r="H832" s="3">
        <v>1</v>
      </c>
      <c r="I832" s="3">
        <f t="shared" ca="1" si="195"/>
        <v>1</v>
      </c>
      <c r="J832" s="3" t="s">
        <v>71</v>
      </c>
      <c r="K832" s="3"/>
      <c r="L832" s="3"/>
      <c r="M832" s="3">
        <f t="shared" si="196"/>
        <v>0</v>
      </c>
      <c r="N832" s="3" t="str">
        <f t="shared" si="197"/>
        <v>No Lift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6">
        <f t="shared" si="198"/>
        <v>0</v>
      </c>
      <c r="CR832" s="6">
        <f t="shared" si="202"/>
        <v>0</v>
      </c>
      <c r="CS832" s="6">
        <f t="shared" si="199"/>
        <v>0</v>
      </c>
      <c r="CT832" s="6">
        <f t="shared" si="203"/>
        <v>0</v>
      </c>
      <c r="CU832" s="6">
        <f t="shared" si="200"/>
        <v>0</v>
      </c>
      <c r="CV832" s="6"/>
      <c r="CW832" s="6"/>
      <c r="CX832" s="6">
        <f t="shared" si="201"/>
        <v>0</v>
      </c>
      <c r="CY832" s="3" t="s">
        <v>257</v>
      </c>
    </row>
    <row r="833" spans="1:103" x14ac:dyDescent="0.3">
      <c r="A833" s="2">
        <v>44662</v>
      </c>
      <c r="B833" s="2" t="str">
        <f t="shared" si="189"/>
        <v>Apr</v>
      </c>
      <c r="C833" s="3">
        <f t="shared" si="190"/>
        <v>16</v>
      </c>
      <c r="D833" s="2" t="str">
        <f t="shared" si="191"/>
        <v>Mon</v>
      </c>
      <c r="E833" s="2" t="str">
        <f t="shared" si="192"/>
        <v>2022</v>
      </c>
      <c r="F833" s="3">
        <f t="shared" si="193"/>
        <v>1</v>
      </c>
      <c r="G833" s="3">
        <f t="shared" si="194"/>
        <v>0</v>
      </c>
      <c r="H833" s="3">
        <v>1</v>
      </c>
      <c r="I833" s="3">
        <f t="shared" ca="1" si="195"/>
        <v>1</v>
      </c>
      <c r="J833" s="3" t="s">
        <v>71</v>
      </c>
      <c r="K833" s="3"/>
      <c r="L833" s="3"/>
      <c r="M833" s="3">
        <f t="shared" si="196"/>
        <v>0</v>
      </c>
      <c r="N833" s="3" t="str">
        <f t="shared" si="197"/>
        <v>No Lift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6">
        <f t="shared" si="198"/>
        <v>0</v>
      </c>
      <c r="CR833" s="6">
        <f t="shared" si="202"/>
        <v>0</v>
      </c>
      <c r="CS833" s="6">
        <f t="shared" si="199"/>
        <v>0</v>
      </c>
      <c r="CT833" s="6">
        <f t="shared" si="203"/>
        <v>0</v>
      </c>
      <c r="CU833" s="6">
        <f t="shared" si="200"/>
        <v>0</v>
      </c>
      <c r="CV833" s="6"/>
      <c r="CW833" s="6"/>
      <c r="CX833" s="6">
        <f t="shared" si="201"/>
        <v>0</v>
      </c>
      <c r="CY833" s="3" t="s">
        <v>257</v>
      </c>
    </row>
    <row r="834" spans="1:103" x14ac:dyDescent="0.3">
      <c r="A834" s="2">
        <v>44663</v>
      </c>
      <c r="B834" s="2" t="str">
        <f t="shared" ref="B834:B897" si="204">TEXT(A834, "Mmm")</f>
        <v>Apr</v>
      </c>
      <c r="C834" s="3">
        <f t="shared" ref="C834:C897" si="205">WEEKNUM(A834)</f>
        <v>16</v>
      </c>
      <c r="D834" s="2" t="str">
        <f t="shared" ref="D834:D897" si="206">TEXT(A834,"Ddd")</f>
        <v>Tue</v>
      </c>
      <c r="E834" s="2" t="str">
        <f t="shared" ref="E834:E897" si="207">TEXT(A834,"Yyyy")</f>
        <v>2022</v>
      </c>
      <c r="F834" s="3">
        <f t="shared" ref="F834:F897" si="208">IF(OR(WEEKDAY(A834)=1, WEEKDAY(A834)=7), 0, 1)</f>
        <v>1</v>
      </c>
      <c r="G834" s="3">
        <f t="shared" ref="G834:G897" si="209">IF(OR(WEEKDAY(A834)=1, WEEKDAY(A834)=7), 1, 0)</f>
        <v>0</v>
      </c>
      <c r="H834" s="3">
        <v>1</v>
      </c>
      <c r="I834" s="3">
        <f t="shared" ref="I834:I897" ca="1" si="210">IF(A834&lt;TODAY(), 1, 0)</f>
        <v>1</v>
      </c>
      <c r="J834" s="3" t="s">
        <v>71</v>
      </c>
      <c r="K834" s="3"/>
      <c r="L834" s="3"/>
      <c r="M834" s="3">
        <f t="shared" ref="M834:M897" si="211">IF(OR(COUNTIF(O834, "Leg*"), COUNTIF(O834, "Upper*"), COUNTIF(O834, "Should*")), 1, 0)</f>
        <v>1</v>
      </c>
      <c r="N834" s="3" t="str">
        <f t="shared" ref="N834:N897" si="212">IF(COUNTIF(O834,"Leg*")=1, "Legs", IF(COUNTIF(O834, "Upp*")=1, "Upper", IF(ISBLANK(O834), "No Lift", "Shoulders")))</f>
        <v>Upper</v>
      </c>
      <c r="O834" s="3" t="s">
        <v>46</v>
      </c>
      <c r="P834" s="3" t="s">
        <v>246</v>
      </c>
      <c r="Q834" s="3">
        <v>160</v>
      </c>
      <c r="R834" s="3">
        <v>5</v>
      </c>
      <c r="S834" s="3">
        <v>160</v>
      </c>
      <c r="T834" s="3">
        <v>5</v>
      </c>
      <c r="U834" s="3">
        <v>160</v>
      </c>
      <c r="V834" s="3">
        <v>5</v>
      </c>
      <c r="W834" s="3">
        <v>160</v>
      </c>
      <c r="X834" s="3">
        <v>5</v>
      </c>
      <c r="Y834" s="3"/>
      <c r="Z834" s="3"/>
      <c r="AA834" s="3"/>
      <c r="AB834" s="3"/>
      <c r="AC834" s="3" t="s">
        <v>241</v>
      </c>
      <c r="AD834" s="3">
        <v>45</v>
      </c>
      <c r="AE834" s="3">
        <v>5</v>
      </c>
      <c r="AF834" s="3">
        <v>45</v>
      </c>
      <c r="AG834" s="3">
        <v>5</v>
      </c>
      <c r="AH834" s="3">
        <v>45</v>
      </c>
      <c r="AI834" s="3">
        <v>5</v>
      </c>
      <c r="AJ834" s="3">
        <v>45</v>
      </c>
      <c r="AK834" s="3">
        <v>5</v>
      </c>
      <c r="AL834" s="3"/>
      <c r="AM834" s="3"/>
      <c r="AN834" s="3" t="s">
        <v>242</v>
      </c>
      <c r="AO834" s="3">
        <v>160</v>
      </c>
      <c r="AP834" s="3">
        <v>5</v>
      </c>
      <c r="AQ834" s="3">
        <v>160</v>
      </c>
      <c r="AR834" s="3">
        <v>5</v>
      </c>
      <c r="AS834" s="3">
        <v>160</v>
      </c>
      <c r="AT834" s="3">
        <v>5</v>
      </c>
      <c r="AU834" s="3"/>
      <c r="AV834" s="3"/>
      <c r="AW834" s="3"/>
      <c r="AX834" s="3"/>
      <c r="AY834" s="3" t="s">
        <v>245</v>
      </c>
      <c r="AZ834" s="3">
        <v>35</v>
      </c>
      <c r="BA834" s="3">
        <v>5</v>
      </c>
      <c r="BB834" s="3">
        <v>35</v>
      </c>
      <c r="BC834" s="3">
        <v>5</v>
      </c>
      <c r="BD834" s="3">
        <v>35</v>
      </c>
      <c r="BE834" s="3">
        <v>5</v>
      </c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6">
        <f t="shared" ref="CQ834:CQ897" si="213">IFERROR(Q834*R834, 0)+IFERROR(S834*T834, 0)+IFERROR(U834*V834, 0)+IFERROR(W834*X834, 0)+IFERROR(Y834*Z834, 0)</f>
        <v>3200</v>
      </c>
      <c r="CR834" s="6">
        <f t="shared" si="202"/>
        <v>900</v>
      </c>
      <c r="CS834" s="6">
        <f t="shared" ref="CS834:CS897" si="214">IFERROR(AO834*AP834, 0)+IFERROR(AQ834*AR834, 0)+IFERROR(AS834*AT834, 0)+IFERROR(AU834*AV834, 0)+IFERROR(AW834*AX834, 0)</f>
        <v>2400</v>
      </c>
      <c r="CT834" s="6">
        <f t="shared" si="203"/>
        <v>525</v>
      </c>
      <c r="CU834" s="6">
        <f t="shared" ref="CU834:CU897" si="215">IFERROR(BK834*BL834, 0)+IFERROR(BM834*BN834, 0)+IFERROR(BO834*BP834, 0)+IFERROR(BQ834*BR834, 0)+IFERROR(BS834*BT834, 0)</f>
        <v>0</v>
      </c>
      <c r="CV834" s="6"/>
      <c r="CW834" s="6"/>
      <c r="CX834" s="6">
        <f t="shared" ref="CX834:CX897" si="216">SUM(CQ834:CU834)</f>
        <v>7025</v>
      </c>
      <c r="CY834" s="3" t="s">
        <v>256</v>
      </c>
    </row>
    <row r="835" spans="1:103" x14ac:dyDescent="0.3">
      <c r="A835" s="2">
        <v>44664</v>
      </c>
      <c r="B835" s="2" t="str">
        <f t="shared" si="204"/>
        <v>Apr</v>
      </c>
      <c r="C835" s="3">
        <f t="shared" si="205"/>
        <v>16</v>
      </c>
      <c r="D835" s="2" t="str">
        <f t="shared" si="206"/>
        <v>Wed</v>
      </c>
      <c r="E835" s="2" t="str">
        <f t="shared" si="207"/>
        <v>2022</v>
      </c>
      <c r="F835" s="3">
        <f t="shared" si="208"/>
        <v>1</v>
      </c>
      <c r="G835" s="3">
        <f t="shared" si="209"/>
        <v>0</v>
      </c>
      <c r="H835" s="3">
        <v>1</v>
      </c>
      <c r="I835" s="3">
        <f t="shared" ca="1" si="210"/>
        <v>1</v>
      </c>
      <c r="J835" s="3" t="s">
        <v>71</v>
      </c>
      <c r="K835" s="3" t="s">
        <v>103</v>
      </c>
      <c r="L835" s="3"/>
      <c r="M835" s="3">
        <f t="shared" si="211"/>
        <v>1</v>
      </c>
      <c r="N835" s="3" t="str">
        <f t="shared" si="212"/>
        <v>Legs</v>
      </c>
      <c r="O835" s="3" t="s">
        <v>48</v>
      </c>
      <c r="P835" s="3" t="s">
        <v>100</v>
      </c>
      <c r="Q835" s="3">
        <v>205</v>
      </c>
      <c r="R835" s="3">
        <v>5</v>
      </c>
      <c r="S835" s="3">
        <v>205</v>
      </c>
      <c r="T835" s="3">
        <v>5</v>
      </c>
      <c r="U835" s="3">
        <v>205</v>
      </c>
      <c r="V835" s="3">
        <v>5</v>
      </c>
      <c r="W835" s="3">
        <v>205</v>
      </c>
      <c r="X835" s="3">
        <v>5</v>
      </c>
      <c r="Y835" s="3"/>
      <c r="Z835" s="3"/>
      <c r="AA835" s="3"/>
      <c r="AB835" s="3"/>
      <c r="AC835" s="3" t="s">
        <v>72</v>
      </c>
      <c r="AD835" s="3">
        <v>255</v>
      </c>
      <c r="AE835" s="3">
        <v>5</v>
      </c>
      <c r="AF835" s="3">
        <v>255</v>
      </c>
      <c r="AG835" s="3">
        <v>5</v>
      </c>
      <c r="AH835" s="3">
        <v>255</v>
      </c>
      <c r="AI835" s="3">
        <v>5</v>
      </c>
      <c r="AJ835" s="3"/>
      <c r="AK835" s="3"/>
      <c r="AL835" s="3"/>
      <c r="AM835" s="3"/>
      <c r="AN835" s="3" t="s">
        <v>108</v>
      </c>
      <c r="AO835" s="3">
        <v>185</v>
      </c>
      <c r="AP835" s="3">
        <v>5</v>
      </c>
      <c r="AQ835" s="3">
        <v>185</v>
      </c>
      <c r="AR835" s="3">
        <v>5</v>
      </c>
      <c r="AS835" s="3">
        <v>185</v>
      </c>
      <c r="AT835" s="3">
        <v>5</v>
      </c>
      <c r="AU835" s="3"/>
      <c r="AV835" s="3"/>
      <c r="AW835" s="3"/>
      <c r="AX835" s="3"/>
      <c r="AY835" s="3" t="s">
        <v>101</v>
      </c>
      <c r="AZ835" s="3">
        <v>270</v>
      </c>
      <c r="BA835" s="3">
        <v>5</v>
      </c>
      <c r="BB835" s="3">
        <v>270</v>
      </c>
      <c r="BC835" s="3">
        <v>5</v>
      </c>
      <c r="BD835" s="3">
        <v>270</v>
      </c>
      <c r="BE835" s="3">
        <v>5</v>
      </c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6">
        <f t="shared" si="213"/>
        <v>4100</v>
      </c>
      <c r="CR835" s="6">
        <f t="shared" si="202"/>
        <v>3825</v>
      </c>
      <c r="CS835" s="6">
        <f t="shared" si="214"/>
        <v>2775</v>
      </c>
      <c r="CT835" s="6">
        <f t="shared" si="203"/>
        <v>4050</v>
      </c>
      <c r="CU835" s="6">
        <f t="shared" si="215"/>
        <v>0</v>
      </c>
      <c r="CV835" s="6"/>
      <c r="CW835" s="6"/>
      <c r="CX835" s="6">
        <f t="shared" si="216"/>
        <v>14750</v>
      </c>
      <c r="CY835" s="3" t="s">
        <v>256</v>
      </c>
    </row>
    <row r="836" spans="1:103" x14ac:dyDescent="0.3">
      <c r="A836" s="2">
        <v>44665</v>
      </c>
      <c r="B836" s="2" t="str">
        <f t="shared" si="204"/>
        <v>Apr</v>
      </c>
      <c r="C836" s="3">
        <f t="shared" si="205"/>
        <v>16</v>
      </c>
      <c r="D836" s="2" t="str">
        <f t="shared" si="206"/>
        <v>Thu</v>
      </c>
      <c r="E836" s="2" t="str">
        <f t="shared" si="207"/>
        <v>2022</v>
      </c>
      <c r="F836" s="3">
        <f t="shared" si="208"/>
        <v>1</v>
      </c>
      <c r="G836" s="3">
        <f t="shared" si="209"/>
        <v>0</v>
      </c>
      <c r="H836" s="3">
        <v>1</v>
      </c>
      <c r="I836" s="3">
        <f t="shared" ca="1" si="210"/>
        <v>1</v>
      </c>
      <c r="J836" s="3" t="s">
        <v>71</v>
      </c>
      <c r="K836" s="3"/>
      <c r="L836" s="3"/>
      <c r="M836" s="3">
        <f t="shared" si="211"/>
        <v>0</v>
      </c>
      <c r="N836" s="3" t="str">
        <f t="shared" si="212"/>
        <v>No Lift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6">
        <f t="shared" si="213"/>
        <v>0</v>
      </c>
      <c r="CR836" s="6">
        <f t="shared" si="202"/>
        <v>0</v>
      </c>
      <c r="CS836" s="6">
        <f t="shared" si="214"/>
        <v>0</v>
      </c>
      <c r="CT836" s="6">
        <f t="shared" si="203"/>
        <v>0</v>
      </c>
      <c r="CU836" s="6">
        <f t="shared" si="215"/>
        <v>0</v>
      </c>
      <c r="CV836" s="6"/>
      <c r="CW836" s="6"/>
      <c r="CX836" s="6">
        <f t="shared" si="216"/>
        <v>0</v>
      </c>
      <c r="CY836" s="3" t="s">
        <v>257</v>
      </c>
    </row>
    <row r="837" spans="1:103" x14ac:dyDescent="0.3">
      <c r="A837" s="2">
        <v>44666</v>
      </c>
      <c r="B837" s="2" t="str">
        <f t="shared" si="204"/>
        <v>Apr</v>
      </c>
      <c r="C837" s="3">
        <f t="shared" si="205"/>
        <v>16</v>
      </c>
      <c r="D837" s="2" t="str">
        <f t="shared" si="206"/>
        <v>Fri</v>
      </c>
      <c r="E837" s="2" t="str">
        <f t="shared" si="207"/>
        <v>2022</v>
      </c>
      <c r="F837" s="3">
        <f t="shared" si="208"/>
        <v>1</v>
      </c>
      <c r="G837" s="3">
        <f t="shared" si="209"/>
        <v>0</v>
      </c>
      <c r="H837" s="3">
        <v>1</v>
      </c>
      <c r="I837" s="3">
        <f t="shared" ca="1" si="210"/>
        <v>1</v>
      </c>
      <c r="J837" s="3" t="s">
        <v>71</v>
      </c>
      <c r="K837" s="3"/>
      <c r="L837" s="3"/>
      <c r="M837" s="3">
        <f t="shared" si="211"/>
        <v>0</v>
      </c>
      <c r="N837" s="3" t="str">
        <f t="shared" si="212"/>
        <v>No Lift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6">
        <f t="shared" si="213"/>
        <v>0</v>
      </c>
      <c r="CR837" s="6">
        <f t="shared" si="202"/>
        <v>0</v>
      </c>
      <c r="CS837" s="6">
        <f t="shared" si="214"/>
        <v>0</v>
      </c>
      <c r="CT837" s="6">
        <f t="shared" si="203"/>
        <v>0</v>
      </c>
      <c r="CU837" s="6">
        <f t="shared" si="215"/>
        <v>0</v>
      </c>
      <c r="CV837" s="6"/>
      <c r="CW837" s="6"/>
      <c r="CX837" s="6">
        <f t="shared" si="216"/>
        <v>0</v>
      </c>
      <c r="CY837" s="3" t="s">
        <v>257</v>
      </c>
    </row>
    <row r="838" spans="1:103" x14ac:dyDescent="0.3">
      <c r="A838" s="2">
        <v>44667</v>
      </c>
      <c r="B838" s="2" t="str">
        <f t="shared" si="204"/>
        <v>Apr</v>
      </c>
      <c r="C838" s="3">
        <f t="shared" si="205"/>
        <v>16</v>
      </c>
      <c r="D838" s="2" t="str">
        <f t="shared" si="206"/>
        <v>Sat</v>
      </c>
      <c r="E838" s="2" t="str">
        <f t="shared" si="207"/>
        <v>2022</v>
      </c>
      <c r="F838" s="3">
        <f t="shared" si="208"/>
        <v>0</v>
      </c>
      <c r="G838" s="3">
        <f t="shared" si="209"/>
        <v>1</v>
      </c>
      <c r="H838" s="3">
        <v>1</v>
      </c>
      <c r="I838" s="3">
        <f t="shared" ca="1" si="210"/>
        <v>1</v>
      </c>
      <c r="J838" s="3" t="s">
        <v>71</v>
      </c>
      <c r="K838" s="3" t="s">
        <v>105</v>
      </c>
      <c r="L838" s="3"/>
      <c r="M838" s="3">
        <f t="shared" si="211"/>
        <v>1</v>
      </c>
      <c r="N838" s="3" t="str">
        <f t="shared" si="212"/>
        <v>Upper</v>
      </c>
      <c r="O838" s="3" t="s">
        <v>49</v>
      </c>
      <c r="P838" s="3" t="s">
        <v>197</v>
      </c>
      <c r="Q838" s="3">
        <v>155</v>
      </c>
      <c r="R838" s="3">
        <v>5</v>
      </c>
      <c r="S838" s="3">
        <v>155</v>
      </c>
      <c r="T838" s="3">
        <v>5</v>
      </c>
      <c r="U838" s="3">
        <v>155</v>
      </c>
      <c r="V838" s="3">
        <v>5</v>
      </c>
      <c r="W838" s="3">
        <v>165</v>
      </c>
      <c r="X838" s="3">
        <v>5</v>
      </c>
      <c r="Y838" s="3"/>
      <c r="Z838" s="3"/>
      <c r="AA838" s="3"/>
      <c r="AB838" s="3"/>
      <c r="AC838" s="3" t="s">
        <v>208</v>
      </c>
      <c r="AD838" s="3">
        <v>90</v>
      </c>
      <c r="AE838" s="3">
        <v>5</v>
      </c>
      <c r="AF838" s="3">
        <v>120</v>
      </c>
      <c r="AG838" s="3">
        <v>5</v>
      </c>
      <c r="AH838" s="3">
        <v>150</v>
      </c>
      <c r="AI838" s="3">
        <v>5</v>
      </c>
      <c r="AJ838" s="3"/>
      <c r="AK838" s="3"/>
      <c r="AL838" s="3"/>
      <c r="AM838" s="3"/>
      <c r="AN838" s="3" t="s">
        <v>169</v>
      </c>
      <c r="AO838" s="3">
        <v>30</v>
      </c>
      <c r="AP838" s="3">
        <v>5</v>
      </c>
      <c r="AQ838" s="3">
        <v>60</v>
      </c>
      <c r="AR838" s="3">
        <v>5</v>
      </c>
      <c r="AS838" s="3">
        <v>60</v>
      </c>
      <c r="AT838" s="3">
        <v>5</v>
      </c>
      <c r="AU838" s="3"/>
      <c r="AV838" s="3"/>
      <c r="AW838" s="3"/>
      <c r="AX838" s="3"/>
      <c r="AY838" s="3" t="s">
        <v>201</v>
      </c>
      <c r="AZ838" s="3">
        <v>85</v>
      </c>
      <c r="BA838" s="3">
        <v>5</v>
      </c>
      <c r="BB838" s="3">
        <v>85</v>
      </c>
      <c r="BC838" s="3">
        <v>5</v>
      </c>
      <c r="BD838" s="3">
        <v>85</v>
      </c>
      <c r="BE838" s="3">
        <v>5</v>
      </c>
      <c r="BF838" s="3"/>
      <c r="BG838" s="3"/>
      <c r="BH838" s="3"/>
      <c r="BI838" s="3"/>
      <c r="BJ838" s="3" t="s">
        <v>203</v>
      </c>
      <c r="BK838" s="3">
        <v>135</v>
      </c>
      <c r="BL838" s="3">
        <v>5</v>
      </c>
      <c r="BM838" s="3">
        <v>135</v>
      </c>
      <c r="BN838" s="3">
        <v>5</v>
      </c>
      <c r="BO838" s="3">
        <v>135</v>
      </c>
      <c r="BP838" s="3">
        <v>5</v>
      </c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6">
        <f t="shared" si="213"/>
        <v>3150</v>
      </c>
      <c r="CR838" s="6">
        <f t="shared" si="202"/>
        <v>1800</v>
      </c>
      <c r="CS838" s="6">
        <f t="shared" si="214"/>
        <v>750</v>
      </c>
      <c r="CT838" s="6">
        <f t="shared" si="203"/>
        <v>1275</v>
      </c>
      <c r="CU838" s="6">
        <f t="shared" si="215"/>
        <v>2025</v>
      </c>
      <c r="CV838" s="6">
        <f>IFERROR(BV838*BW838, 0)+IFERROR(BX838*BY838, 0)+IFERROR(BZ838*CA838, 0)+IFERROR(CB838*CC838, 0)+IFERROR(CD838*CE838, 0)</f>
        <v>0</v>
      </c>
      <c r="CW838" s="6">
        <f>IFERROR(CG838*CH838, 0)+IFERROR(CI838*CJ838, 0)+IFERROR(CK838*CL838, 0)+IFERROR(CM838*CN838, 0)+IFERROR(CO838*CP838, 0)</f>
        <v>0</v>
      </c>
      <c r="CX838" s="6">
        <f t="shared" si="216"/>
        <v>9000</v>
      </c>
      <c r="CY838" s="3" t="s">
        <v>256</v>
      </c>
    </row>
    <row r="839" spans="1:103" x14ac:dyDescent="0.3">
      <c r="A839" s="2">
        <v>44668</v>
      </c>
      <c r="B839" s="2" t="str">
        <f t="shared" si="204"/>
        <v>Apr</v>
      </c>
      <c r="C839" s="3">
        <f t="shared" si="205"/>
        <v>17</v>
      </c>
      <c r="D839" s="2" t="str">
        <f t="shared" si="206"/>
        <v>Sun</v>
      </c>
      <c r="E839" s="2" t="str">
        <f t="shared" si="207"/>
        <v>2022</v>
      </c>
      <c r="F839" s="3">
        <f t="shared" si="208"/>
        <v>0</v>
      </c>
      <c r="G839" s="3">
        <f t="shared" si="209"/>
        <v>1</v>
      </c>
      <c r="H839" s="3">
        <v>1</v>
      </c>
      <c r="I839" s="3">
        <f t="shared" ca="1" si="210"/>
        <v>1</v>
      </c>
      <c r="J839" s="3" t="s">
        <v>71</v>
      </c>
      <c r="K839" s="3"/>
      <c r="L839" s="3"/>
      <c r="M839" s="3">
        <f t="shared" si="211"/>
        <v>0</v>
      </c>
      <c r="N839" s="3" t="str">
        <f t="shared" si="212"/>
        <v>No Lift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6">
        <f t="shared" si="213"/>
        <v>0</v>
      </c>
      <c r="CR839" s="6">
        <f t="shared" si="202"/>
        <v>0</v>
      </c>
      <c r="CS839" s="6">
        <f t="shared" si="214"/>
        <v>0</v>
      </c>
      <c r="CT839" s="6">
        <f t="shared" si="203"/>
        <v>0</v>
      </c>
      <c r="CU839" s="6">
        <f t="shared" si="215"/>
        <v>0</v>
      </c>
      <c r="CV839" s="6"/>
      <c r="CW839" s="6"/>
      <c r="CX839" s="6">
        <f t="shared" si="216"/>
        <v>0</v>
      </c>
      <c r="CY839" s="3" t="s">
        <v>257</v>
      </c>
    </row>
    <row r="840" spans="1:103" x14ac:dyDescent="0.3">
      <c r="A840" s="2">
        <v>44669</v>
      </c>
      <c r="B840" s="2" t="str">
        <f t="shared" si="204"/>
        <v>Apr</v>
      </c>
      <c r="C840" s="3">
        <f t="shared" si="205"/>
        <v>17</v>
      </c>
      <c r="D840" s="2" t="str">
        <f t="shared" si="206"/>
        <v>Mon</v>
      </c>
      <c r="E840" s="2" t="str">
        <f t="shared" si="207"/>
        <v>2022</v>
      </c>
      <c r="F840" s="3">
        <f t="shared" si="208"/>
        <v>1</v>
      </c>
      <c r="G840" s="3">
        <f t="shared" si="209"/>
        <v>0</v>
      </c>
      <c r="H840" s="3">
        <v>1</v>
      </c>
      <c r="I840" s="3">
        <f t="shared" ca="1" si="210"/>
        <v>1</v>
      </c>
      <c r="J840" s="3" t="s">
        <v>71</v>
      </c>
      <c r="K840" s="3" t="s">
        <v>105</v>
      </c>
      <c r="L840" s="3"/>
      <c r="M840" s="3">
        <f t="shared" si="211"/>
        <v>1</v>
      </c>
      <c r="N840" s="3" t="str">
        <f t="shared" si="212"/>
        <v>Legs</v>
      </c>
      <c r="O840" s="3" t="s">
        <v>45</v>
      </c>
      <c r="P840" s="3" t="s">
        <v>221</v>
      </c>
      <c r="Q840" s="3"/>
      <c r="R840" s="3"/>
      <c r="S840" s="3">
        <v>275</v>
      </c>
      <c r="T840" s="3">
        <v>5</v>
      </c>
      <c r="U840" s="3">
        <v>275</v>
      </c>
      <c r="V840" s="3">
        <v>5</v>
      </c>
      <c r="W840" s="3">
        <v>275</v>
      </c>
      <c r="X840" s="3">
        <v>5</v>
      </c>
      <c r="Y840" s="3">
        <v>275</v>
      </c>
      <c r="Z840" s="3">
        <v>5</v>
      </c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6">
        <f t="shared" si="213"/>
        <v>5500</v>
      </c>
      <c r="CR840" s="6">
        <f t="shared" si="202"/>
        <v>0</v>
      </c>
      <c r="CS840" s="6">
        <f t="shared" si="214"/>
        <v>0</v>
      </c>
      <c r="CT840" s="6">
        <f t="shared" si="203"/>
        <v>0</v>
      </c>
      <c r="CU840" s="6">
        <f t="shared" si="215"/>
        <v>0</v>
      </c>
      <c r="CV840" s="6"/>
      <c r="CW840" s="6"/>
      <c r="CX840" s="6">
        <f t="shared" si="216"/>
        <v>5500</v>
      </c>
      <c r="CY840" s="3" t="s">
        <v>256</v>
      </c>
    </row>
    <row r="841" spans="1:103" x14ac:dyDescent="0.3">
      <c r="A841" s="2">
        <v>44670</v>
      </c>
      <c r="B841" s="2" t="str">
        <f t="shared" si="204"/>
        <v>Apr</v>
      </c>
      <c r="C841" s="3">
        <f t="shared" si="205"/>
        <v>17</v>
      </c>
      <c r="D841" s="2" t="str">
        <f t="shared" si="206"/>
        <v>Tue</v>
      </c>
      <c r="E841" s="2" t="str">
        <f t="shared" si="207"/>
        <v>2022</v>
      </c>
      <c r="F841" s="3">
        <f t="shared" si="208"/>
        <v>1</v>
      </c>
      <c r="G841" s="3">
        <f t="shared" si="209"/>
        <v>0</v>
      </c>
      <c r="H841" s="3">
        <v>1</v>
      </c>
      <c r="I841" s="3">
        <f t="shared" ca="1" si="210"/>
        <v>1</v>
      </c>
      <c r="J841" s="3" t="s">
        <v>71</v>
      </c>
      <c r="K841" s="3"/>
      <c r="L841" s="3"/>
      <c r="M841" s="3">
        <f t="shared" si="211"/>
        <v>0</v>
      </c>
      <c r="N841" s="3" t="str">
        <f t="shared" si="212"/>
        <v>No Lift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6">
        <f t="shared" si="213"/>
        <v>0</v>
      </c>
      <c r="CR841" s="6">
        <f t="shared" si="202"/>
        <v>0</v>
      </c>
      <c r="CS841" s="6">
        <f t="shared" si="214"/>
        <v>0</v>
      </c>
      <c r="CT841" s="6">
        <f t="shared" si="203"/>
        <v>0</v>
      </c>
      <c r="CU841" s="6">
        <f t="shared" si="215"/>
        <v>0</v>
      </c>
      <c r="CV841" s="6"/>
      <c r="CW841" s="6"/>
      <c r="CX841" s="6">
        <f t="shared" si="216"/>
        <v>0</v>
      </c>
      <c r="CY841" s="3" t="s">
        <v>257</v>
      </c>
    </row>
    <row r="842" spans="1:103" x14ac:dyDescent="0.3">
      <c r="A842" s="2">
        <v>44671</v>
      </c>
      <c r="B842" s="2" t="str">
        <f t="shared" si="204"/>
        <v>Apr</v>
      </c>
      <c r="C842" s="3">
        <f t="shared" si="205"/>
        <v>17</v>
      </c>
      <c r="D842" s="2" t="str">
        <f t="shared" si="206"/>
        <v>Wed</v>
      </c>
      <c r="E842" s="2" t="str">
        <f t="shared" si="207"/>
        <v>2022</v>
      </c>
      <c r="F842" s="3">
        <f t="shared" si="208"/>
        <v>1</v>
      </c>
      <c r="G842" s="3">
        <f t="shared" si="209"/>
        <v>0</v>
      </c>
      <c r="H842" s="3">
        <v>1</v>
      </c>
      <c r="I842" s="3">
        <f t="shared" ca="1" si="210"/>
        <v>1</v>
      </c>
      <c r="J842" s="3" t="s">
        <v>71</v>
      </c>
      <c r="K842" s="3"/>
      <c r="L842" s="3"/>
      <c r="M842" s="3">
        <f t="shared" si="211"/>
        <v>1</v>
      </c>
      <c r="N842" s="3" t="str">
        <f t="shared" si="212"/>
        <v>Upper</v>
      </c>
      <c r="O842" s="3" t="s">
        <v>46</v>
      </c>
      <c r="P842" s="3" t="s">
        <v>246</v>
      </c>
      <c r="Q842" s="3">
        <v>160</v>
      </c>
      <c r="R842" s="3">
        <v>5</v>
      </c>
      <c r="S842" s="3">
        <v>160</v>
      </c>
      <c r="T842" s="3">
        <v>5</v>
      </c>
      <c r="U842" s="3">
        <v>160</v>
      </c>
      <c r="V842" s="3">
        <v>5</v>
      </c>
      <c r="W842" s="3">
        <v>160</v>
      </c>
      <c r="X842" s="3">
        <v>5</v>
      </c>
      <c r="Y842" s="3"/>
      <c r="Z842" s="3"/>
      <c r="AA842" s="3"/>
      <c r="AB842" s="3"/>
      <c r="AC842" s="3" t="s">
        <v>241</v>
      </c>
      <c r="AD842" s="3">
        <v>45</v>
      </c>
      <c r="AE842" s="3">
        <v>5</v>
      </c>
      <c r="AF842" s="3">
        <v>45</v>
      </c>
      <c r="AG842" s="3">
        <v>5</v>
      </c>
      <c r="AH842" s="3">
        <v>45</v>
      </c>
      <c r="AI842" s="3">
        <v>5</v>
      </c>
      <c r="AJ842" s="3">
        <v>45</v>
      </c>
      <c r="AK842" s="3">
        <v>5</v>
      </c>
      <c r="AL842" s="3"/>
      <c r="AM842" s="3"/>
      <c r="AN842" s="3" t="s">
        <v>242</v>
      </c>
      <c r="AO842" s="3">
        <v>160</v>
      </c>
      <c r="AP842" s="3">
        <v>5</v>
      </c>
      <c r="AQ842" s="3">
        <v>180</v>
      </c>
      <c r="AR842" s="3">
        <v>5</v>
      </c>
      <c r="AS842" s="3">
        <v>180</v>
      </c>
      <c r="AT842" s="3">
        <v>5</v>
      </c>
      <c r="AU842" s="3"/>
      <c r="AV842" s="3"/>
      <c r="AW842" s="3"/>
      <c r="AX842" s="3"/>
      <c r="AY842" s="3" t="s">
        <v>245</v>
      </c>
      <c r="AZ842" s="3">
        <v>35</v>
      </c>
      <c r="BA842" s="3">
        <v>5</v>
      </c>
      <c r="BB842" s="3">
        <v>35</v>
      </c>
      <c r="BC842" s="3">
        <v>5</v>
      </c>
      <c r="BD842" s="3">
        <v>35</v>
      </c>
      <c r="BE842" s="3">
        <v>5</v>
      </c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6">
        <f t="shared" si="213"/>
        <v>3200</v>
      </c>
      <c r="CR842" s="6">
        <f t="shared" si="202"/>
        <v>900</v>
      </c>
      <c r="CS842" s="6">
        <f t="shared" si="214"/>
        <v>2600</v>
      </c>
      <c r="CT842" s="6">
        <f t="shared" si="203"/>
        <v>525</v>
      </c>
      <c r="CU842" s="6">
        <f t="shared" si="215"/>
        <v>0</v>
      </c>
      <c r="CV842" s="6"/>
      <c r="CW842" s="6"/>
      <c r="CX842" s="6">
        <f t="shared" si="216"/>
        <v>7225</v>
      </c>
      <c r="CY842" s="3" t="s">
        <v>256</v>
      </c>
    </row>
    <row r="843" spans="1:103" x14ac:dyDescent="0.3">
      <c r="A843" s="2">
        <v>44672</v>
      </c>
      <c r="B843" s="2" t="str">
        <f t="shared" si="204"/>
        <v>Apr</v>
      </c>
      <c r="C843" s="3">
        <f t="shared" si="205"/>
        <v>17</v>
      </c>
      <c r="D843" s="2" t="str">
        <f t="shared" si="206"/>
        <v>Thu</v>
      </c>
      <c r="E843" s="2" t="str">
        <f t="shared" si="207"/>
        <v>2022</v>
      </c>
      <c r="F843" s="3">
        <f t="shared" si="208"/>
        <v>1</v>
      </c>
      <c r="G843" s="3">
        <f t="shared" si="209"/>
        <v>0</v>
      </c>
      <c r="H843" s="3">
        <v>1</v>
      </c>
      <c r="I843" s="3">
        <f t="shared" ca="1" si="210"/>
        <v>1</v>
      </c>
      <c r="J843" s="3" t="s">
        <v>71</v>
      </c>
      <c r="K843" s="3"/>
      <c r="L843" s="3"/>
      <c r="M843" s="3">
        <f t="shared" si="211"/>
        <v>0</v>
      </c>
      <c r="N843" s="3" t="str">
        <f t="shared" si="212"/>
        <v>No Lift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6">
        <f t="shared" si="213"/>
        <v>0</v>
      </c>
      <c r="CR843" s="6">
        <f t="shared" si="202"/>
        <v>0</v>
      </c>
      <c r="CS843" s="6">
        <f t="shared" si="214"/>
        <v>0</v>
      </c>
      <c r="CT843" s="6">
        <f t="shared" si="203"/>
        <v>0</v>
      </c>
      <c r="CU843" s="6">
        <f t="shared" si="215"/>
        <v>0</v>
      </c>
      <c r="CV843" s="6"/>
      <c r="CW843" s="6"/>
      <c r="CX843" s="6">
        <f t="shared" si="216"/>
        <v>0</v>
      </c>
      <c r="CY843" s="3" t="s">
        <v>257</v>
      </c>
    </row>
    <row r="844" spans="1:103" x14ac:dyDescent="0.3">
      <c r="A844" s="2">
        <v>44673</v>
      </c>
      <c r="B844" s="2" t="str">
        <f t="shared" si="204"/>
        <v>Apr</v>
      </c>
      <c r="C844" s="3">
        <f t="shared" si="205"/>
        <v>17</v>
      </c>
      <c r="D844" s="2" t="str">
        <f t="shared" si="206"/>
        <v>Fri</v>
      </c>
      <c r="E844" s="2" t="str">
        <f t="shared" si="207"/>
        <v>2022</v>
      </c>
      <c r="F844" s="3">
        <f t="shared" si="208"/>
        <v>1</v>
      </c>
      <c r="G844" s="3">
        <f t="shared" si="209"/>
        <v>0</v>
      </c>
      <c r="H844" s="3">
        <v>1</v>
      </c>
      <c r="I844" s="3">
        <f t="shared" ca="1" si="210"/>
        <v>1</v>
      </c>
      <c r="J844" s="3" t="s">
        <v>71</v>
      </c>
      <c r="K844" s="3"/>
      <c r="L844" s="3"/>
      <c r="M844" s="3">
        <f t="shared" si="211"/>
        <v>0</v>
      </c>
      <c r="N844" s="3" t="str">
        <f t="shared" si="212"/>
        <v>No Lift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6">
        <f t="shared" si="213"/>
        <v>0</v>
      </c>
      <c r="CR844" s="6">
        <f t="shared" si="202"/>
        <v>0</v>
      </c>
      <c r="CS844" s="6">
        <f t="shared" si="214"/>
        <v>0</v>
      </c>
      <c r="CT844" s="6">
        <f t="shared" si="203"/>
        <v>0</v>
      </c>
      <c r="CU844" s="6">
        <f t="shared" si="215"/>
        <v>0</v>
      </c>
      <c r="CV844" s="6"/>
      <c r="CW844" s="6"/>
      <c r="CX844" s="6">
        <f t="shared" si="216"/>
        <v>0</v>
      </c>
      <c r="CY844" s="3" t="s">
        <v>257</v>
      </c>
    </row>
    <row r="845" spans="1:103" x14ac:dyDescent="0.3">
      <c r="A845" s="2">
        <v>44674</v>
      </c>
      <c r="B845" s="2" t="str">
        <f t="shared" si="204"/>
        <v>Apr</v>
      </c>
      <c r="C845" s="3">
        <f t="shared" si="205"/>
        <v>17</v>
      </c>
      <c r="D845" s="2" t="str">
        <f t="shared" si="206"/>
        <v>Sat</v>
      </c>
      <c r="E845" s="2" t="str">
        <f t="shared" si="207"/>
        <v>2022</v>
      </c>
      <c r="F845" s="3">
        <f t="shared" si="208"/>
        <v>0</v>
      </c>
      <c r="G845" s="3">
        <f t="shared" si="209"/>
        <v>1</v>
      </c>
      <c r="H845" s="3">
        <v>1</v>
      </c>
      <c r="I845" s="3">
        <f t="shared" ca="1" si="210"/>
        <v>1</v>
      </c>
      <c r="J845" s="3" t="s">
        <v>71</v>
      </c>
      <c r="K845" s="3" t="s">
        <v>117</v>
      </c>
      <c r="L845" s="3" t="s">
        <v>123</v>
      </c>
      <c r="M845" s="3">
        <f t="shared" si="211"/>
        <v>1</v>
      </c>
      <c r="N845" s="3" t="str">
        <f t="shared" si="212"/>
        <v>Legs</v>
      </c>
      <c r="O845" s="3" t="s">
        <v>48</v>
      </c>
      <c r="P845" s="3" t="s">
        <v>100</v>
      </c>
      <c r="Q845" s="3">
        <v>205</v>
      </c>
      <c r="R845" s="3">
        <v>5</v>
      </c>
      <c r="S845" s="3">
        <v>205</v>
      </c>
      <c r="T845" s="3">
        <v>5</v>
      </c>
      <c r="U845" s="3">
        <v>205</v>
      </c>
      <c r="V845" s="3">
        <v>5</v>
      </c>
      <c r="W845" s="3">
        <v>205</v>
      </c>
      <c r="X845" s="3">
        <v>5</v>
      </c>
      <c r="Y845" s="3"/>
      <c r="Z845" s="3"/>
      <c r="AA845" s="3"/>
      <c r="AB845" s="3"/>
      <c r="AC845" s="3" t="s">
        <v>72</v>
      </c>
      <c r="AD845" s="3">
        <v>255</v>
      </c>
      <c r="AE845" s="3">
        <v>5</v>
      </c>
      <c r="AF845" s="3">
        <v>255</v>
      </c>
      <c r="AG845" s="3">
        <v>5</v>
      </c>
      <c r="AH845" s="3">
        <v>255</v>
      </c>
      <c r="AI845" s="3">
        <v>5</v>
      </c>
      <c r="AJ845" s="3"/>
      <c r="AK845" s="3"/>
      <c r="AL845" s="3"/>
      <c r="AM845" s="3"/>
      <c r="AN845" s="3" t="s">
        <v>108</v>
      </c>
      <c r="AO845" s="3">
        <v>185</v>
      </c>
      <c r="AP845" s="3">
        <v>5</v>
      </c>
      <c r="AQ845" s="3">
        <v>185</v>
      </c>
      <c r="AR845" s="3">
        <v>5</v>
      </c>
      <c r="AS845" s="3">
        <v>185</v>
      </c>
      <c r="AT845" s="3">
        <v>5</v>
      </c>
      <c r="AU845" s="3"/>
      <c r="AV845" s="3"/>
      <c r="AW845" s="3"/>
      <c r="AX845" s="3"/>
      <c r="AY845" s="3" t="s">
        <v>101</v>
      </c>
      <c r="AZ845" s="3">
        <v>260</v>
      </c>
      <c r="BA845" s="3">
        <v>5</v>
      </c>
      <c r="BB845" s="3">
        <v>220</v>
      </c>
      <c r="BC845" s="3">
        <v>5</v>
      </c>
      <c r="BD845" s="3">
        <v>220</v>
      </c>
      <c r="BE845" s="3">
        <v>5</v>
      </c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6">
        <f t="shared" si="213"/>
        <v>4100</v>
      </c>
      <c r="CR845" s="6">
        <f t="shared" si="202"/>
        <v>3825</v>
      </c>
      <c r="CS845" s="6">
        <f t="shared" si="214"/>
        <v>2775</v>
      </c>
      <c r="CT845" s="6">
        <f t="shared" si="203"/>
        <v>3500</v>
      </c>
      <c r="CU845" s="6">
        <f t="shared" si="215"/>
        <v>0</v>
      </c>
      <c r="CV845" s="6"/>
      <c r="CW845" s="6"/>
      <c r="CX845" s="6">
        <f t="shared" si="216"/>
        <v>14200</v>
      </c>
      <c r="CY845" s="3" t="s">
        <v>256</v>
      </c>
    </row>
    <row r="846" spans="1:103" x14ac:dyDescent="0.3">
      <c r="A846" s="2">
        <v>44675</v>
      </c>
      <c r="B846" s="2" t="str">
        <f t="shared" si="204"/>
        <v>Apr</v>
      </c>
      <c r="C846" s="3">
        <f t="shared" si="205"/>
        <v>18</v>
      </c>
      <c r="D846" s="2" t="str">
        <f t="shared" si="206"/>
        <v>Sun</v>
      </c>
      <c r="E846" s="2" t="str">
        <f t="shared" si="207"/>
        <v>2022</v>
      </c>
      <c r="F846" s="3">
        <f t="shared" si="208"/>
        <v>0</v>
      </c>
      <c r="G846" s="3">
        <f t="shared" si="209"/>
        <v>1</v>
      </c>
      <c r="H846" s="3">
        <v>1</v>
      </c>
      <c r="I846" s="3">
        <f t="shared" ca="1" si="210"/>
        <v>1</v>
      </c>
      <c r="J846" s="3" t="s">
        <v>71</v>
      </c>
      <c r="K846" s="3"/>
      <c r="L846" s="3"/>
      <c r="M846" s="3">
        <f t="shared" si="211"/>
        <v>0</v>
      </c>
      <c r="N846" s="3" t="str">
        <f t="shared" si="212"/>
        <v>No Lift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6">
        <f t="shared" si="213"/>
        <v>0</v>
      </c>
      <c r="CR846" s="6">
        <f t="shared" si="202"/>
        <v>0</v>
      </c>
      <c r="CS846" s="6">
        <f t="shared" si="214"/>
        <v>0</v>
      </c>
      <c r="CT846" s="6">
        <f t="shared" si="203"/>
        <v>0</v>
      </c>
      <c r="CU846" s="6">
        <f t="shared" si="215"/>
        <v>0</v>
      </c>
      <c r="CV846" s="6"/>
      <c r="CW846" s="6"/>
      <c r="CX846" s="6">
        <f t="shared" si="216"/>
        <v>0</v>
      </c>
      <c r="CY846" s="3" t="s">
        <v>257</v>
      </c>
    </row>
    <row r="847" spans="1:103" x14ac:dyDescent="0.3">
      <c r="A847" s="2">
        <v>44676</v>
      </c>
      <c r="B847" s="2" t="str">
        <f t="shared" si="204"/>
        <v>Apr</v>
      </c>
      <c r="C847" s="3">
        <f t="shared" si="205"/>
        <v>18</v>
      </c>
      <c r="D847" s="2" t="str">
        <f t="shared" si="206"/>
        <v>Mon</v>
      </c>
      <c r="E847" s="2" t="str">
        <f t="shared" si="207"/>
        <v>2022</v>
      </c>
      <c r="F847" s="3">
        <f t="shared" si="208"/>
        <v>1</v>
      </c>
      <c r="G847" s="3">
        <f t="shared" si="209"/>
        <v>0</v>
      </c>
      <c r="H847" s="3">
        <v>1</v>
      </c>
      <c r="I847" s="3">
        <f t="shared" ca="1" si="210"/>
        <v>1</v>
      </c>
      <c r="J847" s="3" t="s">
        <v>71</v>
      </c>
      <c r="K847" s="3"/>
      <c r="L847" s="3"/>
      <c r="M847" s="3">
        <f t="shared" si="211"/>
        <v>0</v>
      </c>
      <c r="N847" s="3" t="str">
        <f t="shared" si="212"/>
        <v>No Lift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6">
        <f t="shared" si="213"/>
        <v>0</v>
      </c>
      <c r="CR847" s="6">
        <f t="shared" si="202"/>
        <v>0</v>
      </c>
      <c r="CS847" s="6">
        <f t="shared" si="214"/>
        <v>0</v>
      </c>
      <c r="CT847" s="6">
        <f t="shared" si="203"/>
        <v>0</v>
      </c>
      <c r="CU847" s="6">
        <f t="shared" si="215"/>
        <v>0</v>
      </c>
      <c r="CV847" s="6"/>
      <c r="CW847" s="6"/>
      <c r="CX847" s="6">
        <f t="shared" si="216"/>
        <v>0</v>
      </c>
      <c r="CY847" s="3" t="s">
        <v>257</v>
      </c>
    </row>
    <row r="848" spans="1:103" x14ac:dyDescent="0.3">
      <c r="A848" s="2">
        <v>44677</v>
      </c>
      <c r="B848" s="2" t="str">
        <f t="shared" si="204"/>
        <v>Apr</v>
      </c>
      <c r="C848" s="3">
        <f t="shared" si="205"/>
        <v>18</v>
      </c>
      <c r="D848" s="2" t="str">
        <f t="shared" si="206"/>
        <v>Tue</v>
      </c>
      <c r="E848" s="2" t="str">
        <f t="shared" si="207"/>
        <v>2022</v>
      </c>
      <c r="F848" s="3">
        <f t="shared" si="208"/>
        <v>1</v>
      </c>
      <c r="G848" s="3">
        <f t="shared" si="209"/>
        <v>0</v>
      </c>
      <c r="H848" s="3">
        <v>1</v>
      </c>
      <c r="I848" s="3">
        <f t="shared" ca="1" si="210"/>
        <v>1</v>
      </c>
      <c r="J848" s="3" t="s">
        <v>71</v>
      </c>
      <c r="K848" s="3" t="s">
        <v>92</v>
      </c>
      <c r="L848" s="3"/>
      <c r="M848" s="3">
        <f t="shared" si="211"/>
        <v>1</v>
      </c>
      <c r="N848" s="3" t="str">
        <f t="shared" si="212"/>
        <v>Upper</v>
      </c>
      <c r="O848" s="3" t="s">
        <v>49</v>
      </c>
      <c r="P848" s="3" t="s">
        <v>197</v>
      </c>
      <c r="Q848" s="3">
        <v>165</v>
      </c>
      <c r="R848" s="3">
        <v>5</v>
      </c>
      <c r="S848" s="3">
        <v>165</v>
      </c>
      <c r="T848" s="3">
        <v>5</v>
      </c>
      <c r="U848" s="3">
        <v>165</v>
      </c>
      <c r="V848" s="3">
        <v>5</v>
      </c>
      <c r="W848" s="3">
        <v>165</v>
      </c>
      <c r="X848" s="3">
        <v>4</v>
      </c>
      <c r="Y848" s="3"/>
      <c r="Z848" s="3"/>
      <c r="AA848" s="3"/>
      <c r="AB848" s="3"/>
      <c r="AC848" s="3" t="s">
        <v>209</v>
      </c>
      <c r="AD848" s="3">
        <v>90</v>
      </c>
      <c r="AE848" s="3">
        <v>5</v>
      </c>
      <c r="AF848" s="3">
        <v>90</v>
      </c>
      <c r="AG848" s="3">
        <v>5</v>
      </c>
      <c r="AH848" s="3">
        <v>90</v>
      </c>
      <c r="AI848" s="3">
        <v>5</v>
      </c>
      <c r="AJ848" s="3"/>
      <c r="AK848" s="3"/>
      <c r="AL848" s="3"/>
      <c r="AM848" s="3"/>
      <c r="AN848" s="3" t="s">
        <v>199</v>
      </c>
      <c r="AO848" s="3">
        <v>70</v>
      </c>
      <c r="AP848" s="3">
        <v>5</v>
      </c>
      <c r="AQ848" s="3">
        <v>70</v>
      </c>
      <c r="AR848" s="3">
        <v>5</v>
      </c>
      <c r="AS848" s="3">
        <v>70</v>
      </c>
      <c r="AT848" s="3">
        <v>5</v>
      </c>
      <c r="AU848" s="3"/>
      <c r="AV848" s="3"/>
      <c r="AW848" s="3"/>
      <c r="AX848" s="3"/>
      <c r="AY848" s="3" t="s">
        <v>211</v>
      </c>
      <c r="AZ848" s="3">
        <v>80</v>
      </c>
      <c r="BA848" s="3">
        <v>5</v>
      </c>
      <c r="BB848" s="3">
        <v>80</v>
      </c>
      <c r="BC848" s="3">
        <v>5</v>
      </c>
      <c r="BD848" s="3">
        <v>80</v>
      </c>
      <c r="BE848" s="3">
        <v>5</v>
      </c>
      <c r="BF848" s="3"/>
      <c r="BG848" s="3"/>
      <c r="BH848" s="3"/>
      <c r="BI848" s="3"/>
      <c r="BJ848" s="3" t="s">
        <v>203</v>
      </c>
      <c r="BK848" s="3">
        <v>135</v>
      </c>
      <c r="BL848" s="3">
        <v>5</v>
      </c>
      <c r="BM848" s="3">
        <v>135</v>
      </c>
      <c r="BN848" s="3">
        <v>5</v>
      </c>
      <c r="BO848" s="3">
        <v>135</v>
      </c>
      <c r="BP848" s="3">
        <v>5</v>
      </c>
      <c r="BQ848" s="3"/>
      <c r="BR848" s="3"/>
      <c r="BS848" s="3"/>
      <c r="BT848" s="3"/>
      <c r="BU848" s="3" t="s">
        <v>212</v>
      </c>
      <c r="BV848" s="3">
        <v>95</v>
      </c>
      <c r="BW848" s="3">
        <v>5</v>
      </c>
      <c r="BX848" s="3">
        <v>95</v>
      </c>
      <c r="BY848" s="3">
        <v>5</v>
      </c>
      <c r="BZ848" s="3">
        <v>95</v>
      </c>
      <c r="CA848" s="3">
        <v>5</v>
      </c>
      <c r="CB848" s="3"/>
      <c r="CC848" s="3"/>
      <c r="CD848" s="3"/>
      <c r="CE848" s="3"/>
      <c r="CF848" s="3" t="s">
        <v>146</v>
      </c>
      <c r="CG848" s="3">
        <v>25</v>
      </c>
      <c r="CH848" s="3">
        <v>5</v>
      </c>
      <c r="CI848" s="3">
        <v>25</v>
      </c>
      <c r="CJ848" s="3">
        <v>5</v>
      </c>
      <c r="CK848" s="3">
        <v>25</v>
      </c>
      <c r="CL848" s="3">
        <v>5</v>
      </c>
      <c r="CM848" s="3"/>
      <c r="CN848" s="3"/>
      <c r="CO848" s="3"/>
      <c r="CP848" s="3"/>
      <c r="CQ848" s="6">
        <f t="shared" si="213"/>
        <v>3135</v>
      </c>
      <c r="CR848" s="6">
        <f t="shared" si="202"/>
        <v>1350</v>
      </c>
      <c r="CS848" s="6">
        <f t="shared" si="214"/>
        <v>1050</v>
      </c>
      <c r="CT848" s="6">
        <f t="shared" si="203"/>
        <v>1200</v>
      </c>
      <c r="CU848" s="6">
        <f t="shared" si="215"/>
        <v>2025</v>
      </c>
      <c r="CV848" s="6">
        <f>IFERROR(BV848*BW848, 0)+IFERROR(BX848*BY848, 0)+IFERROR(BZ848*CA848, 0)+IFERROR(CB848*CC848, 0)+IFERROR(CD848*CE848, 0)</f>
        <v>1425</v>
      </c>
      <c r="CW848" s="6">
        <f>IFERROR(CG848*CH848, 0)+IFERROR(CI848*CJ848, 0)+IFERROR(CK848*CL848, 0)+IFERROR(CM848*CN848, 0)+IFERROR(CO848*CP848, 0)</f>
        <v>375</v>
      </c>
      <c r="CX848" s="6">
        <f t="shared" si="216"/>
        <v>8760</v>
      </c>
      <c r="CY848" s="3" t="s">
        <v>256</v>
      </c>
    </row>
    <row r="849" spans="1:103" x14ac:dyDescent="0.3">
      <c r="A849" s="2">
        <v>44678</v>
      </c>
      <c r="B849" s="2" t="str">
        <f t="shared" si="204"/>
        <v>Apr</v>
      </c>
      <c r="C849" s="3">
        <f t="shared" si="205"/>
        <v>18</v>
      </c>
      <c r="D849" s="2" t="str">
        <f t="shared" si="206"/>
        <v>Wed</v>
      </c>
      <c r="E849" s="2" t="str">
        <f t="shared" si="207"/>
        <v>2022</v>
      </c>
      <c r="F849" s="3">
        <f t="shared" si="208"/>
        <v>1</v>
      </c>
      <c r="G849" s="3">
        <f t="shared" si="209"/>
        <v>0</v>
      </c>
      <c r="H849" s="3">
        <v>1</v>
      </c>
      <c r="I849" s="3">
        <f t="shared" ca="1" si="210"/>
        <v>1</v>
      </c>
      <c r="J849" s="3" t="s">
        <v>71</v>
      </c>
      <c r="K849" s="3"/>
      <c r="L849" s="3"/>
      <c r="M849" s="3">
        <f t="shared" si="211"/>
        <v>0</v>
      </c>
      <c r="N849" s="3" t="str">
        <f t="shared" si="212"/>
        <v>No Lift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6">
        <f t="shared" si="213"/>
        <v>0</v>
      </c>
      <c r="CR849" s="6">
        <f t="shared" si="202"/>
        <v>0</v>
      </c>
      <c r="CS849" s="6">
        <f t="shared" si="214"/>
        <v>0</v>
      </c>
      <c r="CT849" s="6">
        <f t="shared" si="203"/>
        <v>0</v>
      </c>
      <c r="CU849" s="6">
        <f t="shared" si="215"/>
        <v>0</v>
      </c>
      <c r="CV849" s="6"/>
      <c r="CW849" s="6"/>
      <c r="CX849" s="6">
        <f t="shared" si="216"/>
        <v>0</v>
      </c>
      <c r="CY849" s="3" t="s">
        <v>257</v>
      </c>
    </row>
    <row r="850" spans="1:103" x14ac:dyDescent="0.3">
      <c r="A850" s="2">
        <v>44679</v>
      </c>
      <c r="B850" s="2" t="str">
        <f t="shared" si="204"/>
        <v>Apr</v>
      </c>
      <c r="C850" s="3">
        <f t="shared" si="205"/>
        <v>18</v>
      </c>
      <c r="D850" s="2" t="str">
        <f t="shared" si="206"/>
        <v>Thu</v>
      </c>
      <c r="E850" s="2" t="str">
        <f t="shared" si="207"/>
        <v>2022</v>
      </c>
      <c r="F850" s="3">
        <f t="shared" si="208"/>
        <v>1</v>
      </c>
      <c r="G850" s="3">
        <f t="shared" si="209"/>
        <v>0</v>
      </c>
      <c r="H850" s="3">
        <v>1</v>
      </c>
      <c r="I850" s="3">
        <f t="shared" ca="1" si="210"/>
        <v>1</v>
      </c>
      <c r="J850" s="3" t="s">
        <v>71</v>
      </c>
      <c r="K850" s="3" t="s">
        <v>105</v>
      </c>
      <c r="L850" s="3"/>
      <c r="M850" s="3">
        <f t="shared" si="211"/>
        <v>1</v>
      </c>
      <c r="N850" s="3" t="str">
        <f t="shared" si="212"/>
        <v>Legs</v>
      </c>
      <c r="O850" s="3" t="s">
        <v>45</v>
      </c>
      <c r="P850" s="3" t="s">
        <v>221</v>
      </c>
      <c r="Q850" s="3"/>
      <c r="R850" s="3"/>
      <c r="S850" s="3">
        <v>275</v>
      </c>
      <c r="T850" s="3">
        <v>5</v>
      </c>
      <c r="U850" s="3">
        <v>275</v>
      </c>
      <c r="V850" s="3">
        <v>5</v>
      </c>
      <c r="W850" s="3">
        <v>275</v>
      </c>
      <c r="X850" s="3">
        <v>5</v>
      </c>
      <c r="Y850" s="3">
        <v>275</v>
      </c>
      <c r="Z850" s="3">
        <v>5</v>
      </c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6">
        <f t="shared" si="213"/>
        <v>5500</v>
      </c>
      <c r="CR850" s="6">
        <f t="shared" si="202"/>
        <v>0</v>
      </c>
      <c r="CS850" s="6">
        <f t="shared" si="214"/>
        <v>0</v>
      </c>
      <c r="CT850" s="6">
        <f t="shared" si="203"/>
        <v>0</v>
      </c>
      <c r="CU850" s="6">
        <f t="shared" si="215"/>
        <v>0</v>
      </c>
      <c r="CV850" s="6"/>
      <c r="CW850" s="6"/>
      <c r="CX850" s="6">
        <f t="shared" si="216"/>
        <v>5500</v>
      </c>
      <c r="CY850" s="3" t="s">
        <v>256</v>
      </c>
    </row>
    <row r="851" spans="1:103" x14ac:dyDescent="0.3">
      <c r="A851" s="2">
        <v>44680</v>
      </c>
      <c r="B851" s="2" t="str">
        <f t="shared" si="204"/>
        <v>Apr</v>
      </c>
      <c r="C851" s="3">
        <f t="shared" si="205"/>
        <v>18</v>
      </c>
      <c r="D851" s="2" t="str">
        <f t="shared" si="206"/>
        <v>Fri</v>
      </c>
      <c r="E851" s="2" t="str">
        <f t="shared" si="207"/>
        <v>2022</v>
      </c>
      <c r="F851" s="3">
        <f t="shared" si="208"/>
        <v>1</v>
      </c>
      <c r="G851" s="3">
        <f t="shared" si="209"/>
        <v>0</v>
      </c>
      <c r="H851" s="3">
        <v>1</v>
      </c>
      <c r="I851" s="3">
        <f t="shared" ca="1" si="210"/>
        <v>1</v>
      </c>
      <c r="J851" s="3" t="s">
        <v>71</v>
      </c>
      <c r="K851" s="3"/>
      <c r="L851" s="3"/>
      <c r="M851" s="3">
        <f t="shared" si="211"/>
        <v>0</v>
      </c>
      <c r="N851" s="3" t="str">
        <f t="shared" si="212"/>
        <v>No Lift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6">
        <f t="shared" si="213"/>
        <v>0</v>
      </c>
      <c r="CR851" s="6">
        <f t="shared" si="202"/>
        <v>0</v>
      </c>
      <c r="CS851" s="6">
        <f t="shared" si="214"/>
        <v>0</v>
      </c>
      <c r="CT851" s="6">
        <f t="shared" si="203"/>
        <v>0</v>
      </c>
      <c r="CU851" s="6">
        <f t="shared" si="215"/>
        <v>0</v>
      </c>
      <c r="CV851" s="6"/>
      <c r="CW851" s="6"/>
      <c r="CX851" s="6">
        <f t="shared" si="216"/>
        <v>0</v>
      </c>
      <c r="CY851" s="3" t="s">
        <v>257</v>
      </c>
    </row>
    <row r="852" spans="1:103" x14ac:dyDescent="0.3">
      <c r="A852" s="2">
        <v>44681</v>
      </c>
      <c r="B852" s="2" t="str">
        <f t="shared" si="204"/>
        <v>Apr</v>
      </c>
      <c r="C852" s="3">
        <f t="shared" si="205"/>
        <v>18</v>
      </c>
      <c r="D852" s="2" t="str">
        <f t="shared" si="206"/>
        <v>Sat</v>
      </c>
      <c r="E852" s="2" t="str">
        <f t="shared" si="207"/>
        <v>2022</v>
      </c>
      <c r="F852" s="3">
        <f t="shared" si="208"/>
        <v>0</v>
      </c>
      <c r="G852" s="3">
        <f t="shared" si="209"/>
        <v>1</v>
      </c>
      <c r="H852" s="3">
        <v>1</v>
      </c>
      <c r="I852" s="3">
        <f t="shared" ca="1" si="210"/>
        <v>1</v>
      </c>
      <c r="J852" s="3" t="s">
        <v>71</v>
      </c>
      <c r="K852" s="3"/>
      <c r="L852" s="3"/>
      <c r="M852" s="3">
        <f t="shared" si="211"/>
        <v>0</v>
      </c>
      <c r="N852" s="3" t="str">
        <f t="shared" si="212"/>
        <v>No Lift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6">
        <f t="shared" si="213"/>
        <v>0</v>
      </c>
      <c r="CR852" s="6">
        <f t="shared" si="202"/>
        <v>0</v>
      </c>
      <c r="CS852" s="6">
        <f t="shared" si="214"/>
        <v>0</v>
      </c>
      <c r="CT852" s="6">
        <f t="shared" si="203"/>
        <v>0</v>
      </c>
      <c r="CU852" s="6">
        <f t="shared" si="215"/>
        <v>0</v>
      </c>
      <c r="CV852" s="6"/>
      <c r="CW852" s="6"/>
      <c r="CX852" s="6">
        <f t="shared" si="216"/>
        <v>0</v>
      </c>
      <c r="CY852" s="3" t="s">
        <v>257</v>
      </c>
    </row>
    <row r="853" spans="1:103" x14ac:dyDescent="0.3">
      <c r="A853" s="2">
        <v>44682</v>
      </c>
      <c r="B853" s="2" t="str">
        <f t="shared" si="204"/>
        <v>May</v>
      </c>
      <c r="C853" s="3">
        <f t="shared" si="205"/>
        <v>19</v>
      </c>
      <c r="D853" s="2" t="str">
        <f t="shared" si="206"/>
        <v>Sun</v>
      </c>
      <c r="E853" s="2" t="str">
        <f t="shared" si="207"/>
        <v>2022</v>
      </c>
      <c r="F853" s="3">
        <f t="shared" si="208"/>
        <v>0</v>
      </c>
      <c r="G853" s="3">
        <f t="shared" si="209"/>
        <v>1</v>
      </c>
      <c r="H853" s="3">
        <v>1</v>
      </c>
      <c r="I853" s="3">
        <f t="shared" ca="1" si="210"/>
        <v>1</v>
      </c>
      <c r="J853" s="3" t="s">
        <v>71</v>
      </c>
      <c r="K853" s="3"/>
      <c r="L853" s="3"/>
      <c r="M853" s="3">
        <f t="shared" si="211"/>
        <v>1</v>
      </c>
      <c r="N853" s="3" t="str">
        <f t="shared" si="212"/>
        <v>Upper</v>
      </c>
      <c r="O853" s="3" t="s">
        <v>46</v>
      </c>
      <c r="P853" s="3" t="s">
        <v>246</v>
      </c>
      <c r="Q853" s="3">
        <v>80</v>
      </c>
      <c r="R853" s="3">
        <v>5</v>
      </c>
      <c r="S853" s="3">
        <v>80</v>
      </c>
      <c r="T853" s="3">
        <v>5</v>
      </c>
      <c r="U853" s="3">
        <v>85</v>
      </c>
      <c r="V853" s="3">
        <v>5</v>
      </c>
      <c r="W853" s="3">
        <v>85</v>
      </c>
      <c r="X853" s="3">
        <v>5</v>
      </c>
      <c r="Y853" s="3"/>
      <c r="Z853" s="3"/>
      <c r="AA853" s="3"/>
      <c r="AB853" s="3"/>
      <c r="AC853" s="3" t="s">
        <v>241</v>
      </c>
      <c r="AD853" s="3">
        <v>45</v>
      </c>
      <c r="AE853" s="3">
        <v>5</v>
      </c>
      <c r="AF853" s="3">
        <v>45</v>
      </c>
      <c r="AG853" s="3">
        <v>5</v>
      </c>
      <c r="AH853" s="3">
        <v>45</v>
      </c>
      <c r="AI853" s="3">
        <v>5</v>
      </c>
      <c r="AJ853" s="3">
        <v>45</v>
      </c>
      <c r="AK853" s="3">
        <v>5</v>
      </c>
      <c r="AL853" s="3"/>
      <c r="AM853" s="3"/>
      <c r="AN853" s="3" t="s">
        <v>242</v>
      </c>
      <c r="AO853" s="3">
        <v>140</v>
      </c>
      <c r="AP853" s="3">
        <v>5</v>
      </c>
      <c r="AQ853" s="3">
        <v>140</v>
      </c>
      <c r="AR853" s="3">
        <v>5</v>
      </c>
      <c r="AS853" s="3">
        <v>140</v>
      </c>
      <c r="AT853" s="3">
        <v>5</v>
      </c>
      <c r="AU853" s="3"/>
      <c r="AV853" s="3"/>
      <c r="AW853" s="3"/>
      <c r="AX853" s="3"/>
      <c r="AY853" s="3" t="s">
        <v>244</v>
      </c>
      <c r="AZ853" s="3">
        <v>50</v>
      </c>
      <c r="BA853" s="3">
        <v>5</v>
      </c>
      <c r="BB853" s="3">
        <v>50</v>
      </c>
      <c r="BC853" s="3">
        <v>5</v>
      </c>
      <c r="BD853" s="3">
        <v>50</v>
      </c>
      <c r="BE853" s="3">
        <v>5</v>
      </c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6">
        <f t="shared" si="213"/>
        <v>1650</v>
      </c>
      <c r="CR853" s="6">
        <f t="shared" si="202"/>
        <v>900</v>
      </c>
      <c r="CS853" s="6">
        <f t="shared" si="214"/>
        <v>2100</v>
      </c>
      <c r="CT853" s="6">
        <f t="shared" si="203"/>
        <v>750</v>
      </c>
      <c r="CU853" s="6">
        <f t="shared" si="215"/>
        <v>0</v>
      </c>
      <c r="CV853" s="6"/>
      <c r="CW853" s="6"/>
      <c r="CX853" s="6">
        <f t="shared" si="216"/>
        <v>5400</v>
      </c>
      <c r="CY853" s="3" t="s">
        <v>256</v>
      </c>
    </row>
    <row r="854" spans="1:103" x14ac:dyDescent="0.3">
      <c r="A854" s="2">
        <v>44683</v>
      </c>
      <c r="B854" s="2" t="str">
        <f t="shared" si="204"/>
        <v>May</v>
      </c>
      <c r="C854" s="3">
        <f t="shared" si="205"/>
        <v>19</v>
      </c>
      <c r="D854" s="2" t="str">
        <f t="shared" si="206"/>
        <v>Mon</v>
      </c>
      <c r="E854" s="2" t="str">
        <f t="shared" si="207"/>
        <v>2022</v>
      </c>
      <c r="F854" s="3">
        <f t="shared" si="208"/>
        <v>1</v>
      </c>
      <c r="G854" s="3">
        <f t="shared" si="209"/>
        <v>0</v>
      </c>
      <c r="H854" s="3">
        <v>1</v>
      </c>
      <c r="I854" s="3">
        <f t="shared" ca="1" si="210"/>
        <v>1</v>
      </c>
      <c r="J854" s="3" t="s">
        <v>71</v>
      </c>
      <c r="K854" s="3"/>
      <c r="L854" s="3"/>
      <c r="M854" s="3">
        <f t="shared" si="211"/>
        <v>0</v>
      </c>
      <c r="N854" s="3" t="str">
        <f t="shared" si="212"/>
        <v>No Lift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6">
        <f t="shared" si="213"/>
        <v>0</v>
      </c>
      <c r="CR854" s="6">
        <f t="shared" si="202"/>
        <v>0</v>
      </c>
      <c r="CS854" s="6">
        <f t="shared" si="214"/>
        <v>0</v>
      </c>
      <c r="CT854" s="6">
        <f t="shared" si="203"/>
        <v>0</v>
      </c>
      <c r="CU854" s="6">
        <f t="shared" si="215"/>
        <v>0</v>
      </c>
      <c r="CV854" s="6"/>
      <c r="CW854" s="6"/>
      <c r="CX854" s="6">
        <f t="shared" si="216"/>
        <v>0</v>
      </c>
      <c r="CY854" s="3" t="s">
        <v>257</v>
      </c>
    </row>
    <row r="855" spans="1:103" x14ac:dyDescent="0.3">
      <c r="A855" s="2">
        <v>44684</v>
      </c>
      <c r="B855" s="2" t="str">
        <f t="shared" si="204"/>
        <v>May</v>
      </c>
      <c r="C855" s="3">
        <f t="shared" si="205"/>
        <v>19</v>
      </c>
      <c r="D855" s="2" t="str">
        <f t="shared" si="206"/>
        <v>Tue</v>
      </c>
      <c r="E855" s="2" t="str">
        <f t="shared" si="207"/>
        <v>2022</v>
      </c>
      <c r="F855" s="3">
        <f t="shared" si="208"/>
        <v>1</v>
      </c>
      <c r="G855" s="3">
        <f t="shared" si="209"/>
        <v>0</v>
      </c>
      <c r="H855" s="3">
        <v>1</v>
      </c>
      <c r="I855" s="3">
        <f t="shared" ca="1" si="210"/>
        <v>1</v>
      </c>
      <c r="J855" s="3" t="s">
        <v>71</v>
      </c>
      <c r="K855" s="3"/>
      <c r="L855" s="3"/>
      <c r="M855" s="3">
        <f t="shared" si="211"/>
        <v>0</v>
      </c>
      <c r="N855" s="3" t="str">
        <f t="shared" si="212"/>
        <v>No Lift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6">
        <f t="shared" si="213"/>
        <v>0</v>
      </c>
      <c r="CR855" s="6">
        <f t="shared" si="202"/>
        <v>0</v>
      </c>
      <c r="CS855" s="6">
        <f t="shared" si="214"/>
        <v>0</v>
      </c>
      <c r="CT855" s="6">
        <f t="shared" si="203"/>
        <v>0</v>
      </c>
      <c r="CU855" s="6">
        <f t="shared" si="215"/>
        <v>0</v>
      </c>
      <c r="CV855" s="6"/>
      <c r="CW855" s="6"/>
      <c r="CX855" s="6">
        <f t="shared" si="216"/>
        <v>0</v>
      </c>
      <c r="CY855" s="3" t="s">
        <v>257</v>
      </c>
    </row>
    <row r="856" spans="1:103" x14ac:dyDescent="0.3">
      <c r="A856" s="2">
        <v>44685</v>
      </c>
      <c r="B856" s="2" t="str">
        <f t="shared" si="204"/>
        <v>May</v>
      </c>
      <c r="C856" s="3">
        <f t="shared" si="205"/>
        <v>19</v>
      </c>
      <c r="D856" s="2" t="str">
        <f t="shared" si="206"/>
        <v>Wed</v>
      </c>
      <c r="E856" s="2" t="str">
        <f t="shared" si="207"/>
        <v>2022</v>
      </c>
      <c r="F856" s="3">
        <f t="shared" si="208"/>
        <v>1</v>
      </c>
      <c r="G856" s="3">
        <f t="shared" si="209"/>
        <v>0</v>
      </c>
      <c r="H856" s="3">
        <v>1</v>
      </c>
      <c r="I856" s="3">
        <f t="shared" ca="1" si="210"/>
        <v>1</v>
      </c>
      <c r="J856" s="3" t="s">
        <v>71</v>
      </c>
      <c r="K856" s="3" t="s">
        <v>104</v>
      </c>
      <c r="L856" s="3"/>
      <c r="M856" s="3">
        <f t="shared" si="211"/>
        <v>1</v>
      </c>
      <c r="N856" s="3" t="str">
        <f t="shared" si="212"/>
        <v>Legs</v>
      </c>
      <c r="O856" s="3" t="s">
        <v>48</v>
      </c>
      <c r="P856" s="3" t="s">
        <v>100</v>
      </c>
      <c r="Q856" s="3">
        <v>205</v>
      </c>
      <c r="R856" s="3">
        <v>5</v>
      </c>
      <c r="S856" s="3">
        <v>205</v>
      </c>
      <c r="T856" s="3">
        <v>5</v>
      </c>
      <c r="U856" s="3">
        <v>205</v>
      </c>
      <c r="V856" s="3">
        <v>5</v>
      </c>
      <c r="W856" s="3">
        <v>225</v>
      </c>
      <c r="X856" s="3">
        <v>4</v>
      </c>
      <c r="Y856" s="3"/>
      <c r="Z856" s="3"/>
      <c r="AA856" s="3"/>
      <c r="AB856" s="3"/>
      <c r="AC856" s="3" t="s">
        <v>72</v>
      </c>
      <c r="AD856" s="3">
        <v>255</v>
      </c>
      <c r="AE856" s="3">
        <v>5</v>
      </c>
      <c r="AF856" s="3">
        <v>255</v>
      </c>
      <c r="AG856" s="3">
        <v>5</v>
      </c>
      <c r="AH856" s="3">
        <v>255</v>
      </c>
      <c r="AI856" s="3">
        <v>5</v>
      </c>
      <c r="AJ856" s="3"/>
      <c r="AK856" s="3"/>
      <c r="AL856" s="3"/>
      <c r="AM856" s="3"/>
      <c r="AN856" s="3" t="s">
        <v>108</v>
      </c>
      <c r="AO856" s="3">
        <v>185</v>
      </c>
      <c r="AP856" s="3">
        <v>5</v>
      </c>
      <c r="AQ856" s="3">
        <v>185</v>
      </c>
      <c r="AR856" s="3">
        <v>5</v>
      </c>
      <c r="AS856" s="3">
        <v>185</v>
      </c>
      <c r="AT856" s="3">
        <v>5</v>
      </c>
      <c r="AU856" s="3"/>
      <c r="AV856" s="3"/>
      <c r="AW856" s="3"/>
      <c r="AX856" s="3"/>
      <c r="AY856" s="3" t="s">
        <v>101</v>
      </c>
      <c r="AZ856" s="3">
        <v>270</v>
      </c>
      <c r="BA856" s="3">
        <v>5</v>
      </c>
      <c r="BB856" s="3">
        <v>270</v>
      </c>
      <c r="BC856" s="3">
        <v>5</v>
      </c>
      <c r="BD856" s="3">
        <v>270</v>
      </c>
      <c r="BE856" s="3">
        <v>5</v>
      </c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6">
        <f t="shared" si="213"/>
        <v>3975</v>
      </c>
      <c r="CR856" s="6">
        <f t="shared" si="202"/>
        <v>3825</v>
      </c>
      <c r="CS856" s="6">
        <f t="shared" si="214"/>
        <v>2775</v>
      </c>
      <c r="CT856" s="6">
        <f t="shared" si="203"/>
        <v>4050</v>
      </c>
      <c r="CU856" s="6">
        <f t="shared" si="215"/>
        <v>0</v>
      </c>
      <c r="CV856" s="6"/>
      <c r="CW856" s="6"/>
      <c r="CX856" s="6">
        <f t="shared" si="216"/>
        <v>14625</v>
      </c>
      <c r="CY856" s="3" t="s">
        <v>256</v>
      </c>
    </row>
    <row r="857" spans="1:103" x14ac:dyDescent="0.3">
      <c r="A857" s="2">
        <v>44686</v>
      </c>
      <c r="B857" s="2" t="str">
        <f t="shared" si="204"/>
        <v>May</v>
      </c>
      <c r="C857" s="3">
        <f t="shared" si="205"/>
        <v>19</v>
      </c>
      <c r="D857" s="2" t="str">
        <f t="shared" si="206"/>
        <v>Thu</v>
      </c>
      <c r="E857" s="2" t="str">
        <f t="shared" si="207"/>
        <v>2022</v>
      </c>
      <c r="F857" s="3">
        <f t="shared" si="208"/>
        <v>1</v>
      </c>
      <c r="G857" s="3">
        <f t="shared" si="209"/>
        <v>0</v>
      </c>
      <c r="H857" s="3">
        <v>1</v>
      </c>
      <c r="I857" s="3">
        <f t="shared" ca="1" si="210"/>
        <v>1</v>
      </c>
      <c r="J857" s="3" t="s">
        <v>71</v>
      </c>
      <c r="K857" s="3"/>
      <c r="L857" s="3"/>
      <c r="M857" s="3">
        <f t="shared" si="211"/>
        <v>0</v>
      </c>
      <c r="N857" s="3" t="str">
        <f t="shared" si="212"/>
        <v>No Lift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6">
        <f t="shared" si="213"/>
        <v>0</v>
      </c>
      <c r="CR857" s="6">
        <f t="shared" si="202"/>
        <v>0</v>
      </c>
      <c r="CS857" s="6">
        <f t="shared" si="214"/>
        <v>0</v>
      </c>
      <c r="CT857" s="6">
        <f t="shared" si="203"/>
        <v>0</v>
      </c>
      <c r="CU857" s="6">
        <f t="shared" si="215"/>
        <v>0</v>
      </c>
      <c r="CV857" s="6"/>
      <c r="CW857" s="6"/>
      <c r="CX857" s="6">
        <f t="shared" si="216"/>
        <v>0</v>
      </c>
      <c r="CY857" s="3" t="s">
        <v>257</v>
      </c>
    </row>
    <row r="858" spans="1:103" x14ac:dyDescent="0.3">
      <c r="A858" s="2">
        <v>44687</v>
      </c>
      <c r="B858" s="2" t="str">
        <f t="shared" si="204"/>
        <v>May</v>
      </c>
      <c r="C858" s="3">
        <f t="shared" si="205"/>
        <v>19</v>
      </c>
      <c r="D858" s="2" t="str">
        <f t="shared" si="206"/>
        <v>Fri</v>
      </c>
      <c r="E858" s="2" t="str">
        <f t="shared" si="207"/>
        <v>2022</v>
      </c>
      <c r="F858" s="3">
        <f t="shared" si="208"/>
        <v>1</v>
      </c>
      <c r="G858" s="3">
        <f t="shared" si="209"/>
        <v>0</v>
      </c>
      <c r="H858" s="3">
        <v>1</v>
      </c>
      <c r="I858" s="3">
        <f t="shared" ca="1" si="210"/>
        <v>1</v>
      </c>
      <c r="J858" s="3" t="s">
        <v>71</v>
      </c>
      <c r="K858" s="3" t="s">
        <v>121</v>
      </c>
      <c r="L858" s="3"/>
      <c r="M858" s="3">
        <f t="shared" si="211"/>
        <v>1</v>
      </c>
      <c r="N858" s="3" t="str">
        <f t="shared" si="212"/>
        <v>Upper</v>
      </c>
      <c r="O858" s="3" t="s">
        <v>49</v>
      </c>
      <c r="P858" s="3" t="s">
        <v>197</v>
      </c>
      <c r="Q858" s="3">
        <v>165</v>
      </c>
      <c r="R858" s="3">
        <v>5</v>
      </c>
      <c r="S858" s="3">
        <v>165</v>
      </c>
      <c r="T858" s="3">
        <v>5</v>
      </c>
      <c r="U858" s="3">
        <v>165</v>
      </c>
      <c r="V858" s="3">
        <v>5</v>
      </c>
      <c r="W858" s="3">
        <v>165</v>
      </c>
      <c r="X858" s="3">
        <v>5</v>
      </c>
      <c r="Y858" s="3"/>
      <c r="Z858" s="3"/>
      <c r="AA858" s="3"/>
      <c r="AB858" s="3"/>
      <c r="AC858" s="3" t="s">
        <v>208</v>
      </c>
      <c r="AD858" s="3">
        <v>100</v>
      </c>
      <c r="AE858" s="3">
        <v>5</v>
      </c>
      <c r="AF858" s="3">
        <v>125</v>
      </c>
      <c r="AG858" s="3">
        <v>5</v>
      </c>
      <c r="AH858" s="3">
        <v>125</v>
      </c>
      <c r="AI858" s="3">
        <v>5</v>
      </c>
      <c r="AJ858" s="3"/>
      <c r="AK858" s="3"/>
      <c r="AL858" s="3"/>
      <c r="AM858" s="3"/>
      <c r="AN858" s="3" t="s">
        <v>169</v>
      </c>
      <c r="AO858" s="3">
        <v>50</v>
      </c>
      <c r="AP858" s="3">
        <v>5</v>
      </c>
      <c r="AQ858" s="3">
        <v>50</v>
      </c>
      <c r="AR858" s="3">
        <v>5</v>
      </c>
      <c r="AS858" s="3">
        <v>50</v>
      </c>
      <c r="AT858" s="3">
        <v>5</v>
      </c>
      <c r="AU858" s="3"/>
      <c r="AV858" s="3"/>
      <c r="AW858" s="3"/>
      <c r="AX858" s="3"/>
      <c r="AY858" s="3" t="s">
        <v>201</v>
      </c>
      <c r="AZ858" s="3">
        <v>85</v>
      </c>
      <c r="BA858" s="3">
        <v>5</v>
      </c>
      <c r="BB858" s="3">
        <v>85</v>
      </c>
      <c r="BC858" s="3">
        <v>5</v>
      </c>
      <c r="BD858" s="3">
        <v>85</v>
      </c>
      <c r="BE858" s="3">
        <v>5</v>
      </c>
      <c r="BF858" s="3"/>
      <c r="BG858" s="3"/>
      <c r="BH858" s="3"/>
      <c r="BI858" s="3"/>
      <c r="BJ858" s="3" t="s">
        <v>203</v>
      </c>
      <c r="BK858" s="3">
        <v>135</v>
      </c>
      <c r="BL858" s="3">
        <v>5</v>
      </c>
      <c r="BM858" s="3">
        <v>135</v>
      </c>
      <c r="BN858" s="3">
        <v>5</v>
      </c>
      <c r="BO858" s="3">
        <v>135</v>
      </c>
      <c r="BP858" s="3">
        <v>5</v>
      </c>
      <c r="BQ858" s="3"/>
      <c r="BR858" s="3"/>
      <c r="BS858" s="3"/>
      <c r="BT858" s="3"/>
      <c r="BU858" s="3" t="s">
        <v>204</v>
      </c>
      <c r="BV858" s="3">
        <v>95</v>
      </c>
      <c r="BW858" s="3">
        <v>5</v>
      </c>
      <c r="BX858" s="3">
        <v>95</v>
      </c>
      <c r="BY858" s="3">
        <v>5</v>
      </c>
      <c r="BZ858" s="3">
        <v>95</v>
      </c>
      <c r="CA858" s="3">
        <v>4</v>
      </c>
      <c r="CB858" s="3"/>
      <c r="CC858" s="3"/>
      <c r="CD858" s="3"/>
      <c r="CE858" s="3"/>
      <c r="CF858" s="3" t="s">
        <v>146</v>
      </c>
      <c r="CG858" s="3">
        <v>25</v>
      </c>
      <c r="CH858" s="3">
        <v>5</v>
      </c>
      <c r="CI858" s="3">
        <v>25</v>
      </c>
      <c r="CJ858" s="3">
        <v>5</v>
      </c>
      <c r="CK858" s="3">
        <v>25</v>
      </c>
      <c r="CL858" s="3">
        <v>5</v>
      </c>
      <c r="CM858" s="3"/>
      <c r="CN858" s="3"/>
      <c r="CO858" s="3"/>
      <c r="CP858" s="3"/>
      <c r="CQ858" s="6">
        <f t="shared" si="213"/>
        <v>3300</v>
      </c>
      <c r="CR858" s="6">
        <f t="shared" si="202"/>
        <v>1750</v>
      </c>
      <c r="CS858" s="6">
        <f t="shared" si="214"/>
        <v>750</v>
      </c>
      <c r="CT858" s="6">
        <f t="shared" si="203"/>
        <v>1275</v>
      </c>
      <c r="CU858" s="6">
        <f t="shared" si="215"/>
        <v>2025</v>
      </c>
      <c r="CV858" s="6">
        <f>IFERROR(BV858*BW858, 0)+IFERROR(BX858*BY858, 0)+IFERROR(BZ858*CA858, 0)+IFERROR(CB858*CC858, 0)+IFERROR(CD858*CE858, 0)</f>
        <v>1330</v>
      </c>
      <c r="CW858" s="6">
        <f>IFERROR(CG858*CH858, 0)+IFERROR(CI858*CJ858, 0)+IFERROR(CK858*CL858, 0)+IFERROR(CM858*CN858, 0)+IFERROR(CO858*CP858, 0)</f>
        <v>375</v>
      </c>
      <c r="CX858" s="6">
        <f t="shared" si="216"/>
        <v>9100</v>
      </c>
      <c r="CY858" s="3" t="s">
        <v>256</v>
      </c>
    </row>
    <row r="859" spans="1:103" x14ac:dyDescent="0.3">
      <c r="A859" s="2">
        <v>44688</v>
      </c>
      <c r="B859" s="2" t="str">
        <f t="shared" si="204"/>
        <v>May</v>
      </c>
      <c r="C859" s="3">
        <f t="shared" si="205"/>
        <v>19</v>
      </c>
      <c r="D859" s="2" t="str">
        <f t="shared" si="206"/>
        <v>Sat</v>
      </c>
      <c r="E859" s="2" t="str">
        <f t="shared" si="207"/>
        <v>2022</v>
      </c>
      <c r="F859" s="3">
        <f t="shared" si="208"/>
        <v>0</v>
      </c>
      <c r="G859" s="3">
        <f t="shared" si="209"/>
        <v>1</v>
      </c>
      <c r="H859" s="3">
        <v>1</v>
      </c>
      <c r="I859" s="3">
        <f t="shared" ca="1" si="210"/>
        <v>1</v>
      </c>
      <c r="J859" s="3" t="s">
        <v>71</v>
      </c>
      <c r="K859" s="3"/>
      <c r="L859" s="3"/>
      <c r="M859" s="3">
        <f t="shared" si="211"/>
        <v>0</v>
      </c>
      <c r="N859" s="3" t="str">
        <f t="shared" si="212"/>
        <v>No Lift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6">
        <f t="shared" si="213"/>
        <v>0</v>
      </c>
      <c r="CR859" s="6">
        <f t="shared" si="202"/>
        <v>0</v>
      </c>
      <c r="CS859" s="6">
        <f t="shared" si="214"/>
        <v>0</v>
      </c>
      <c r="CT859" s="6">
        <f t="shared" si="203"/>
        <v>0</v>
      </c>
      <c r="CU859" s="6">
        <f t="shared" si="215"/>
        <v>0</v>
      </c>
      <c r="CV859" s="6"/>
      <c r="CW859" s="6"/>
      <c r="CX859" s="6">
        <f t="shared" si="216"/>
        <v>0</v>
      </c>
      <c r="CY859" s="3" t="s">
        <v>257</v>
      </c>
    </row>
    <row r="860" spans="1:103" x14ac:dyDescent="0.3">
      <c r="A860" s="2">
        <v>44689</v>
      </c>
      <c r="B860" s="2" t="str">
        <f t="shared" si="204"/>
        <v>May</v>
      </c>
      <c r="C860" s="3">
        <f t="shared" si="205"/>
        <v>20</v>
      </c>
      <c r="D860" s="2" t="str">
        <f t="shared" si="206"/>
        <v>Sun</v>
      </c>
      <c r="E860" s="2" t="str">
        <f t="shared" si="207"/>
        <v>2022</v>
      </c>
      <c r="F860" s="3">
        <f t="shared" si="208"/>
        <v>0</v>
      </c>
      <c r="G860" s="3">
        <f t="shared" si="209"/>
        <v>1</v>
      </c>
      <c r="H860" s="3">
        <v>1</v>
      </c>
      <c r="I860" s="3">
        <f t="shared" ca="1" si="210"/>
        <v>1</v>
      </c>
      <c r="J860" s="3" t="s">
        <v>71</v>
      </c>
      <c r="K860" s="3"/>
      <c r="L860" s="3"/>
      <c r="M860" s="3">
        <f t="shared" si="211"/>
        <v>0</v>
      </c>
      <c r="N860" s="3" t="str">
        <f t="shared" si="212"/>
        <v>No Lift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6">
        <f t="shared" si="213"/>
        <v>0</v>
      </c>
      <c r="CR860" s="6">
        <f t="shared" si="202"/>
        <v>0</v>
      </c>
      <c r="CS860" s="6">
        <f t="shared" si="214"/>
        <v>0</v>
      </c>
      <c r="CT860" s="6">
        <f t="shared" si="203"/>
        <v>0</v>
      </c>
      <c r="CU860" s="6">
        <f t="shared" si="215"/>
        <v>0</v>
      </c>
      <c r="CV860" s="6"/>
      <c r="CW860" s="6"/>
      <c r="CX860" s="6">
        <f t="shared" si="216"/>
        <v>0</v>
      </c>
      <c r="CY860" s="3" t="s">
        <v>257</v>
      </c>
    </row>
    <row r="861" spans="1:103" x14ac:dyDescent="0.3">
      <c r="A861" s="2">
        <v>44690</v>
      </c>
      <c r="B861" s="2" t="str">
        <f t="shared" si="204"/>
        <v>May</v>
      </c>
      <c r="C861" s="3">
        <f t="shared" si="205"/>
        <v>20</v>
      </c>
      <c r="D861" s="2" t="str">
        <f t="shared" si="206"/>
        <v>Mon</v>
      </c>
      <c r="E861" s="2" t="str">
        <f t="shared" si="207"/>
        <v>2022</v>
      </c>
      <c r="F861" s="3">
        <f t="shared" si="208"/>
        <v>1</v>
      </c>
      <c r="G861" s="3">
        <f t="shared" si="209"/>
        <v>0</v>
      </c>
      <c r="H861" s="3">
        <v>1</v>
      </c>
      <c r="I861" s="3">
        <f t="shared" ca="1" si="210"/>
        <v>1</v>
      </c>
      <c r="J861" s="3" t="s">
        <v>71</v>
      </c>
      <c r="K861" s="3"/>
      <c r="L861" s="3"/>
      <c r="M861" s="3">
        <f t="shared" si="211"/>
        <v>1</v>
      </c>
      <c r="N861" s="3" t="str">
        <f t="shared" si="212"/>
        <v>Upper</v>
      </c>
      <c r="O861" s="3" t="s">
        <v>46</v>
      </c>
      <c r="P861" s="3" t="s">
        <v>246</v>
      </c>
      <c r="Q861" s="3">
        <v>80</v>
      </c>
      <c r="R861" s="3">
        <v>5</v>
      </c>
      <c r="S861" s="3">
        <v>80</v>
      </c>
      <c r="T861" s="3">
        <v>5</v>
      </c>
      <c r="U861" s="3">
        <v>85</v>
      </c>
      <c r="V861" s="3">
        <v>5</v>
      </c>
      <c r="W861" s="3">
        <v>85</v>
      </c>
      <c r="X861" s="3">
        <v>5</v>
      </c>
      <c r="Y861" s="3"/>
      <c r="Z861" s="3"/>
      <c r="AA861" s="3"/>
      <c r="AB861" s="3"/>
      <c r="AC861" s="3" t="s">
        <v>241</v>
      </c>
      <c r="AD861" s="3">
        <v>45</v>
      </c>
      <c r="AE861" s="3">
        <v>5</v>
      </c>
      <c r="AF861" s="3">
        <v>45</v>
      </c>
      <c r="AG861" s="3">
        <v>5</v>
      </c>
      <c r="AH861" s="3">
        <v>45</v>
      </c>
      <c r="AI861" s="3">
        <v>5</v>
      </c>
      <c r="AJ861" s="3">
        <v>45</v>
      </c>
      <c r="AK861" s="3">
        <v>5</v>
      </c>
      <c r="AL861" s="3"/>
      <c r="AM861" s="3"/>
      <c r="AN861" s="3" t="s">
        <v>242</v>
      </c>
      <c r="AO861" s="3">
        <v>80</v>
      </c>
      <c r="AP861" s="3">
        <v>5</v>
      </c>
      <c r="AQ861" s="3">
        <v>80</v>
      </c>
      <c r="AR861" s="3">
        <v>5</v>
      </c>
      <c r="AS861" s="3">
        <v>90</v>
      </c>
      <c r="AT861" s="3">
        <v>5</v>
      </c>
      <c r="AU861" s="3"/>
      <c r="AV861" s="3"/>
      <c r="AW861" s="3"/>
      <c r="AX861" s="3"/>
      <c r="AY861" s="3" t="s">
        <v>245</v>
      </c>
      <c r="AZ861" s="3">
        <v>30</v>
      </c>
      <c r="BA861" s="3">
        <v>5</v>
      </c>
      <c r="BB861" s="3">
        <v>30</v>
      </c>
      <c r="BC861" s="3">
        <v>5</v>
      </c>
      <c r="BD861" s="3">
        <v>30</v>
      </c>
      <c r="BE861" s="3">
        <v>5</v>
      </c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6">
        <f t="shared" si="213"/>
        <v>1650</v>
      </c>
      <c r="CR861" s="6">
        <f t="shared" si="202"/>
        <v>900</v>
      </c>
      <c r="CS861" s="6">
        <f t="shared" si="214"/>
        <v>1250</v>
      </c>
      <c r="CT861" s="6">
        <f t="shared" si="203"/>
        <v>450</v>
      </c>
      <c r="CU861" s="6">
        <f t="shared" si="215"/>
        <v>0</v>
      </c>
      <c r="CV861" s="6"/>
      <c r="CW861" s="6"/>
      <c r="CX861" s="6">
        <f t="shared" si="216"/>
        <v>4250</v>
      </c>
      <c r="CY861" s="3" t="s">
        <v>256</v>
      </c>
    </row>
    <row r="862" spans="1:103" x14ac:dyDescent="0.3">
      <c r="A862" s="2">
        <v>44691</v>
      </c>
      <c r="B862" s="2" t="str">
        <f t="shared" si="204"/>
        <v>May</v>
      </c>
      <c r="C862" s="3">
        <f t="shared" si="205"/>
        <v>20</v>
      </c>
      <c r="D862" s="2" t="str">
        <f t="shared" si="206"/>
        <v>Tue</v>
      </c>
      <c r="E862" s="2" t="str">
        <f t="shared" si="207"/>
        <v>2022</v>
      </c>
      <c r="F862" s="3">
        <f t="shared" si="208"/>
        <v>1</v>
      </c>
      <c r="G862" s="3">
        <f t="shared" si="209"/>
        <v>0</v>
      </c>
      <c r="H862" s="3">
        <v>1</v>
      </c>
      <c r="I862" s="3">
        <f t="shared" ca="1" si="210"/>
        <v>1</v>
      </c>
      <c r="J862" s="3" t="s">
        <v>71</v>
      </c>
      <c r="K862" s="3" t="s">
        <v>103</v>
      </c>
      <c r="L862" s="3"/>
      <c r="M862" s="3">
        <f t="shared" si="211"/>
        <v>1</v>
      </c>
      <c r="N862" s="3" t="str">
        <f t="shared" si="212"/>
        <v>Legs</v>
      </c>
      <c r="O862" s="3" t="s">
        <v>45</v>
      </c>
      <c r="P862" s="3" t="s">
        <v>221</v>
      </c>
      <c r="Q862" s="3"/>
      <c r="R862" s="3"/>
      <c r="S862" s="3">
        <v>275</v>
      </c>
      <c r="T862" s="3">
        <v>5</v>
      </c>
      <c r="U862" s="3">
        <v>275</v>
      </c>
      <c r="V862" s="3">
        <v>5</v>
      </c>
      <c r="W862" s="3">
        <v>275</v>
      </c>
      <c r="X862" s="3">
        <v>5</v>
      </c>
      <c r="Y862" s="3">
        <v>295</v>
      </c>
      <c r="Z862" s="3">
        <v>5</v>
      </c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6">
        <f t="shared" si="213"/>
        <v>5600</v>
      </c>
      <c r="CR862" s="6">
        <f t="shared" si="202"/>
        <v>0</v>
      </c>
      <c r="CS862" s="6">
        <f t="shared" si="214"/>
        <v>0</v>
      </c>
      <c r="CT862" s="6">
        <f t="shared" si="203"/>
        <v>0</v>
      </c>
      <c r="CU862" s="6">
        <f t="shared" si="215"/>
        <v>0</v>
      </c>
      <c r="CV862" s="6"/>
      <c r="CW862" s="6"/>
      <c r="CX862" s="6">
        <f t="shared" si="216"/>
        <v>5600</v>
      </c>
      <c r="CY862" s="3" t="s">
        <v>256</v>
      </c>
    </row>
    <row r="863" spans="1:103" x14ac:dyDescent="0.3">
      <c r="A863" s="2">
        <v>44692</v>
      </c>
      <c r="B863" s="2" t="str">
        <f t="shared" si="204"/>
        <v>May</v>
      </c>
      <c r="C863" s="3">
        <f t="shared" si="205"/>
        <v>20</v>
      </c>
      <c r="D863" s="2" t="str">
        <f t="shared" si="206"/>
        <v>Wed</v>
      </c>
      <c r="E863" s="2" t="str">
        <f t="shared" si="207"/>
        <v>2022</v>
      </c>
      <c r="F863" s="3">
        <f t="shared" si="208"/>
        <v>1</v>
      </c>
      <c r="G863" s="3">
        <f t="shared" si="209"/>
        <v>0</v>
      </c>
      <c r="H863" s="3">
        <v>1</v>
      </c>
      <c r="I863" s="3">
        <f t="shared" ca="1" si="210"/>
        <v>1</v>
      </c>
      <c r="J863" s="3" t="s">
        <v>71</v>
      </c>
      <c r="K863" s="3"/>
      <c r="L863" s="3"/>
      <c r="M863" s="3">
        <f t="shared" si="211"/>
        <v>0</v>
      </c>
      <c r="N863" s="3" t="str">
        <f t="shared" si="212"/>
        <v>No Lift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6">
        <f t="shared" si="213"/>
        <v>0</v>
      </c>
      <c r="CR863" s="6">
        <f t="shared" si="202"/>
        <v>0</v>
      </c>
      <c r="CS863" s="6">
        <f t="shared" si="214"/>
        <v>0</v>
      </c>
      <c r="CT863" s="6">
        <f t="shared" si="203"/>
        <v>0</v>
      </c>
      <c r="CU863" s="6">
        <f t="shared" si="215"/>
        <v>0</v>
      </c>
      <c r="CV863" s="6"/>
      <c r="CW863" s="6"/>
      <c r="CX863" s="6">
        <f t="shared" si="216"/>
        <v>0</v>
      </c>
      <c r="CY863" s="3" t="s">
        <v>257</v>
      </c>
    </row>
    <row r="864" spans="1:103" x14ac:dyDescent="0.3">
      <c r="A864" s="2">
        <v>44693</v>
      </c>
      <c r="B864" s="2" t="str">
        <f t="shared" si="204"/>
        <v>May</v>
      </c>
      <c r="C864" s="3">
        <f t="shared" si="205"/>
        <v>20</v>
      </c>
      <c r="D864" s="2" t="str">
        <f t="shared" si="206"/>
        <v>Thu</v>
      </c>
      <c r="E864" s="2" t="str">
        <f t="shared" si="207"/>
        <v>2022</v>
      </c>
      <c r="F864" s="3">
        <f t="shared" si="208"/>
        <v>1</v>
      </c>
      <c r="G864" s="3">
        <f t="shared" si="209"/>
        <v>0</v>
      </c>
      <c r="H864" s="3">
        <v>1</v>
      </c>
      <c r="I864" s="3">
        <f t="shared" ca="1" si="210"/>
        <v>1</v>
      </c>
      <c r="J864" s="3" t="s">
        <v>71</v>
      </c>
      <c r="K864" s="3" t="s">
        <v>105</v>
      </c>
      <c r="L864" s="3"/>
      <c r="M864" s="3">
        <f t="shared" si="211"/>
        <v>1</v>
      </c>
      <c r="N864" s="3" t="str">
        <f t="shared" si="212"/>
        <v>Upper</v>
      </c>
      <c r="O864" s="3" t="s">
        <v>49</v>
      </c>
      <c r="P864" s="3" t="s">
        <v>197</v>
      </c>
      <c r="Q864" s="3">
        <v>165</v>
      </c>
      <c r="R864" s="3">
        <v>5</v>
      </c>
      <c r="S864" s="3">
        <v>165</v>
      </c>
      <c r="T864" s="3">
        <v>5</v>
      </c>
      <c r="U864" s="3">
        <v>165</v>
      </c>
      <c r="V864" s="3">
        <v>5</v>
      </c>
      <c r="W864" s="3">
        <v>165</v>
      </c>
      <c r="X864" s="3">
        <v>5</v>
      </c>
      <c r="Y864" s="3"/>
      <c r="Z864" s="3"/>
      <c r="AA864" s="3"/>
      <c r="AB864" s="3"/>
      <c r="AC864" s="3" t="s">
        <v>208</v>
      </c>
      <c r="AD864" s="3">
        <v>165</v>
      </c>
      <c r="AE864" s="3">
        <v>5</v>
      </c>
      <c r="AF864" s="3">
        <v>155</v>
      </c>
      <c r="AG864" s="3">
        <v>5</v>
      </c>
      <c r="AH864" s="3">
        <v>145</v>
      </c>
      <c r="AI864" s="3">
        <v>5</v>
      </c>
      <c r="AJ864" s="3"/>
      <c r="AK864" s="3"/>
      <c r="AL864" s="3"/>
      <c r="AM864" s="3"/>
      <c r="AN864" s="3" t="s">
        <v>169</v>
      </c>
      <c r="AO864" s="3">
        <v>55</v>
      </c>
      <c r="AP864" s="3">
        <v>5</v>
      </c>
      <c r="AQ864" s="3">
        <v>55</v>
      </c>
      <c r="AR864" s="3">
        <v>5</v>
      </c>
      <c r="AS864" s="3">
        <v>55</v>
      </c>
      <c r="AT864" s="3">
        <v>5</v>
      </c>
      <c r="AU864" s="3"/>
      <c r="AV864" s="3"/>
      <c r="AW864" s="3"/>
      <c r="AX864" s="3"/>
      <c r="AY864" s="3" t="s">
        <v>201</v>
      </c>
      <c r="AZ864" s="3">
        <v>85</v>
      </c>
      <c r="BA864" s="3">
        <v>5</v>
      </c>
      <c r="BB864" s="3">
        <v>85</v>
      </c>
      <c r="BC864" s="3">
        <v>5</v>
      </c>
      <c r="BD864" s="3">
        <v>85</v>
      </c>
      <c r="BE864" s="3">
        <v>5</v>
      </c>
      <c r="BF864" s="3"/>
      <c r="BG864" s="3"/>
      <c r="BH864" s="3"/>
      <c r="BI864" s="3"/>
      <c r="BJ864" s="3" t="s">
        <v>203</v>
      </c>
      <c r="BK864" s="3">
        <v>135</v>
      </c>
      <c r="BL864" s="3">
        <v>5</v>
      </c>
      <c r="BM864" s="3">
        <v>135</v>
      </c>
      <c r="BN864" s="3">
        <v>5</v>
      </c>
      <c r="BO864" s="3">
        <v>135</v>
      </c>
      <c r="BP864" s="3">
        <v>5</v>
      </c>
      <c r="BQ864" s="3"/>
      <c r="BR864" s="3"/>
      <c r="BS864" s="3"/>
      <c r="BT864" s="3"/>
      <c r="BU864" s="3" t="s">
        <v>212</v>
      </c>
      <c r="BV864" s="3">
        <v>95</v>
      </c>
      <c r="BW864" s="3">
        <v>5</v>
      </c>
      <c r="BX864" s="3">
        <v>95</v>
      </c>
      <c r="BY864" s="3">
        <v>5</v>
      </c>
      <c r="BZ864" s="3">
        <v>95</v>
      </c>
      <c r="CA864" s="3">
        <v>5</v>
      </c>
      <c r="CB864" s="3"/>
      <c r="CC864" s="3"/>
      <c r="CD864" s="3"/>
      <c r="CE864" s="3"/>
      <c r="CF864" s="3" t="s">
        <v>146</v>
      </c>
      <c r="CG864" s="3">
        <v>25</v>
      </c>
      <c r="CH864" s="3">
        <v>5</v>
      </c>
      <c r="CI864" s="3">
        <v>25</v>
      </c>
      <c r="CJ864" s="3">
        <v>5</v>
      </c>
      <c r="CK864" s="3">
        <v>25</v>
      </c>
      <c r="CL864" s="3">
        <v>5</v>
      </c>
      <c r="CM864" s="3"/>
      <c r="CN864" s="3"/>
      <c r="CO864" s="3"/>
      <c r="CP864" s="3"/>
      <c r="CQ864" s="6">
        <f t="shared" si="213"/>
        <v>3300</v>
      </c>
      <c r="CR864" s="6">
        <f t="shared" ref="CR864:CR927" si="217">IFERROR(AD864*AE864, 0)+IFERROR(AF864*AG864, 0)+IFERROR(AH864*AI864, 0)+IFERROR(AJ864*AK864, 0)+IFERROR(AL864*AM864, 0)</f>
        <v>2325</v>
      </c>
      <c r="CS864" s="6">
        <f t="shared" si="214"/>
        <v>825</v>
      </c>
      <c r="CT864" s="6">
        <f t="shared" si="203"/>
        <v>1275</v>
      </c>
      <c r="CU864" s="6">
        <f t="shared" si="215"/>
        <v>2025</v>
      </c>
      <c r="CV864" s="6">
        <f>IFERROR(BV864*BW864, 0)+IFERROR(BX864*BY864, 0)+IFERROR(BZ864*CA864, 0)+IFERROR(CB864*CC864, 0)+IFERROR(CD864*CE864, 0)</f>
        <v>1425</v>
      </c>
      <c r="CW864" s="6">
        <f>IFERROR(CG864*CH864, 0)+IFERROR(CI864*CJ864, 0)+IFERROR(CK864*CL864, 0)+IFERROR(CM864*CN864, 0)+IFERROR(CO864*CP864, 0)</f>
        <v>375</v>
      </c>
      <c r="CX864" s="6">
        <f t="shared" si="216"/>
        <v>9750</v>
      </c>
      <c r="CY864" s="3" t="s">
        <v>256</v>
      </c>
    </row>
    <row r="865" spans="1:103" x14ac:dyDescent="0.3">
      <c r="A865" s="2">
        <v>44694</v>
      </c>
      <c r="B865" s="2" t="str">
        <f t="shared" si="204"/>
        <v>May</v>
      </c>
      <c r="C865" s="3">
        <f t="shared" si="205"/>
        <v>20</v>
      </c>
      <c r="D865" s="2" t="str">
        <f t="shared" si="206"/>
        <v>Fri</v>
      </c>
      <c r="E865" s="2" t="str">
        <f t="shared" si="207"/>
        <v>2022</v>
      </c>
      <c r="F865" s="3">
        <f t="shared" si="208"/>
        <v>1</v>
      </c>
      <c r="G865" s="3">
        <f t="shared" si="209"/>
        <v>0</v>
      </c>
      <c r="H865" s="3">
        <v>1</v>
      </c>
      <c r="I865" s="3">
        <f t="shared" ca="1" si="210"/>
        <v>1</v>
      </c>
      <c r="J865" s="3" t="s">
        <v>71</v>
      </c>
      <c r="K865" s="3"/>
      <c r="L865" s="3"/>
      <c r="M865" s="3">
        <f t="shared" si="211"/>
        <v>0</v>
      </c>
      <c r="N865" s="3" t="str">
        <f t="shared" si="212"/>
        <v>No Lift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6">
        <f t="shared" si="213"/>
        <v>0</v>
      </c>
      <c r="CR865" s="6">
        <f t="shared" si="217"/>
        <v>0</v>
      </c>
      <c r="CS865" s="6">
        <f t="shared" si="214"/>
        <v>0</v>
      </c>
      <c r="CT865" s="6">
        <f t="shared" si="203"/>
        <v>0</v>
      </c>
      <c r="CU865" s="6">
        <f t="shared" si="215"/>
        <v>0</v>
      </c>
      <c r="CV865" s="6"/>
      <c r="CW865" s="6"/>
      <c r="CX865" s="6">
        <f t="shared" si="216"/>
        <v>0</v>
      </c>
      <c r="CY865" s="3" t="s">
        <v>257</v>
      </c>
    </row>
    <row r="866" spans="1:103" x14ac:dyDescent="0.3">
      <c r="A866" s="2">
        <v>44695</v>
      </c>
      <c r="B866" s="2" t="str">
        <f t="shared" si="204"/>
        <v>May</v>
      </c>
      <c r="C866" s="3">
        <f t="shared" si="205"/>
        <v>20</v>
      </c>
      <c r="D866" s="2" t="str">
        <f t="shared" si="206"/>
        <v>Sat</v>
      </c>
      <c r="E866" s="2" t="str">
        <f t="shared" si="207"/>
        <v>2022</v>
      </c>
      <c r="F866" s="3">
        <f t="shared" si="208"/>
        <v>0</v>
      </c>
      <c r="G866" s="3">
        <f t="shared" si="209"/>
        <v>1</v>
      </c>
      <c r="H866" s="3">
        <v>1</v>
      </c>
      <c r="I866" s="3">
        <f t="shared" ca="1" si="210"/>
        <v>1</v>
      </c>
      <c r="J866" s="3" t="s">
        <v>71</v>
      </c>
      <c r="K866" s="3"/>
      <c r="L866" s="3"/>
      <c r="M866" s="3">
        <f t="shared" si="211"/>
        <v>0</v>
      </c>
      <c r="N866" s="3" t="str">
        <f t="shared" si="212"/>
        <v>No Lift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6">
        <f t="shared" si="213"/>
        <v>0</v>
      </c>
      <c r="CR866" s="6">
        <f t="shared" si="217"/>
        <v>0</v>
      </c>
      <c r="CS866" s="6">
        <f t="shared" si="214"/>
        <v>0</v>
      </c>
      <c r="CT866" s="6">
        <f t="shared" si="203"/>
        <v>0</v>
      </c>
      <c r="CU866" s="6">
        <f t="shared" si="215"/>
        <v>0</v>
      </c>
      <c r="CV866" s="6"/>
      <c r="CW866" s="6"/>
      <c r="CX866" s="6">
        <f t="shared" si="216"/>
        <v>0</v>
      </c>
      <c r="CY866" s="3" t="s">
        <v>257</v>
      </c>
    </row>
    <row r="867" spans="1:103" x14ac:dyDescent="0.3">
      <c r="A867" s="2">
        <v>44696</v>
      </c>
      <c r="B867" s="2" t="str">
        <f t="shared" si="204"/>
        <v>May</v>
      </c>
      <c r="C867" s="3">
        <f t="shared" si="205"/>
        <v>21</v>
      </c>
      <c r="D867" s="2" t="str">
        <f t="shared" si="206"/>
        <v>Sun</v>
      </c>
      <c r="E867" s="2" t="str">
        <f t="shared" si="207"/>
        <v>2022</v>
      </c>
      <c r="F867" s="3">
        <f t="shared" si="208"/>
        <v>0</v>
      </c>
      <c r="G867" s="3">
        <f t="shared" si="209"/>
        <v>1</v>
      </c>
      <c r="H867" s="3">
        <v>1</v>
      </c>
      <c r="I867" s="3">
        <f t="shared" ca="1" si="210"/>
        <v>1</v>
      </c>
      <c r="J867" s="3" t="s">
        <v>71</v>
      </c>
      <c r="K867" s="3"/>
      <c r="L867" s="3"/>
      <c r="M867" s="3">
        <f t="shared" si="211"/>
        <v>0</v>
      </c>
      <c r="N867" s="3" t="str">
        <f t="shared" si="212"/>
        <v>No Lift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6">
        <f t="shared" si="213"/>
        <v>0</v>
      </c>
      <c r="CR867" s="6">
        <f t="shared" si="217"/>
        <v>0</v>
      </c>
      <c r="CS867" s="6">
        <f t="shared" si="214"/>
        <v>0</v>
      </c>
      <c r="CT867" s="6">
        <f t="shared" si="203"/>
        <v>0</v>
      </c>
      <c r="CU867" s="6">
        <f t="shared" si="215"/>
        <v>0</v>
      </c>
      <c r="CV867" s="6"/>
      <c r="CW867" s="6"/>
      <c r="CX867" s="6">
        <f t="shared" si="216"/>
        <v>0</v>
      </c>
      <c r="CY867" s="3" t="s">
        <v>257</v>
      </c>
    </row>
    <row r="868" spans="1:103" x14ac:dyDescent="0.3">
      <c r="A868" s="2">
        <v>44697</v>
      </c>
      <c r="B868" s="2" t="str">
        <f t="shared" si="204"/>
        <v>May</v>
      </c>
      <c r="C868" s="3">
        <f t="shared" si="205"/>
        <v>21</v>
      </c>
      <c r="D868" s="2" t="str">
        <f t="shared" si="206"/>
        <v>Mon</v>
      </c>
      <c r="E868" s="2" t="str">
        <f t="shared" si="207"/>
        <v>2022</v>
      </c>
      <c r="F868" s="3">
        <f t="shared" si="208"/>
        <v>1</v>
      </c>
      <c r="G868" s="3">
        <f t="shared" si="209"/>
        <v>0</v>
      </c>
      <c r="H868" s="3">
        <v>1</v>
      </c>
      <c r="I868" s="3">
        <f t="shared" ca="1" si="210"/>
        <v>1</v>
      </c>
      <c r="J868" s="3" t="s">
        <v>71</v>
      </c>
      <c r="K868" s="3" t="s">
        <v>105</v>
      </c>
      <c r="L868" s="3"/>
      <c r="M868" s="3">
        <f t="shared" si="211"/>
        <v>1</v>
      </c>
      <c r="N868" s="3" t="str">
        <f t="shared" si="212"/>
        <v>Legs</v>
      </c>
      <c r="O868" s="3" t="s">
        <v>48</v>
      </c>
      <c r="P868" s="3" t="s">
        <v>100</v>
      </c>
      <c r="Q868" s="3">
        <v>205</v>
      </c>
      <c r="R868" s="3">
        <v>5</v>
      </c>
      <c r="S868" s="3">
        <v>205</v>
      </c>
      <c r="T868" s="3">
        <v>5</v>
      </c>
      <c r="U868" s="3">
        <v>225</v>
      </c>
      <c r="V868" s="3">
        <v>5</v>
      </c>
      <c r="W868" s="3">
        <v>225</v>
      </c>
      <c r="X868" s="3">
        <v>3</v>
      </c>
      <c r="Y868" s="3"/>
      <c r="Z868" s="3"/>
      <c r="AA868" s="3"/>
      <c r="AB868" s="3"/>
      <c r="AC868" s="3" t="s">
        <v>72</v>
      </c>
      <c r="AD868" s="3">
        <v>265</v>
      </c>
      <c r="AE868" s="3">
        <v>5</v>
      </c>
      <c r="AF868" s="3">
        <v>265</v>
      </c>
      <c r="AG868" s="3">
        <v>5</v>
      </c>
      <c r="AH868" s="3">
        <v>265</v>
      </c>
      <c r="AI868" s="3">
        <v>5</v>
      </c>
      <c r="AJ868" s="3"/>
      <c r="AK868" s="3"/>
      <c r="AL868" s="3"/>
      <c r="AM868" s="3"/>
      <c r="AN868" s="3" t="s">
        <v>108</v>
      </c>
      <c r="AO868" s="3">
        <v>205</v>
      </c>
      <c r="AP868" s="3">
        <v>5</v>
      </c>
      <c r="AQ868" s="3">
        <v>205</v>
      </c>
      <c r="AR868" s="3">
        <v>5</v>
      </c>
      <c r="AS868" s="3">
        <v>205</v>
      </c>
      <c r="AT868" s="3">
        <v>5</v>
      </c>
      <c r="AU868" s="3"/>
      <c r="AV868" s="3"/>
      <c r="AW868" s="3"/>
      <c r="AX868" s="3"/>
      <c r="AY868" s="3" t="s">
        <v>101</v>
      </c>
      <c r="AZ868" s="3">
        <v>180</v>
      </c>
      <c r="BA868" s="3">
        <v>5</v>
      </c>
      <c r="BB868" s="3">
        <v>180</v>
      </c>
      <c r="BC868" s="3">
        <v>5</v>
      </c>
      <c r="BD868" s="3">
        <v>180</v>
      </c>
      <c r="BE868" s="3">
        <v>5</v>
      </c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6">
        <f t="shared" si="213"/>
        <v>3850</v>
      </c>
      <c r="CR868" s="6">
        <f t="shared" si="217"/>
        <v>3975</v>
      </c>
      <c r="CS868" s="6">
        <f t="shared" si="214"/>
        <v>3075</v>
      </c>
      <c r="CT868" s="6">
        <f t="shared" ref="CT868:CT931" si="218">IFERROR(AZ868*BA868, 0)+IFERROR(BB868*BC868, 0)+IFERROR(BD868*BE868, 0)+IFERROR(BF868*BG868, 0)+IFERROR(BH868*BI868, 0)</f>
        <v>2700</v>
      </c>
      <c r="CU868" s="6">
        <f t="shared" si="215"/>
        <v>0</v>
      </c>
      <c r="CV868" s="6"/>
      <c r="CW868" s="6"/>
      <c r="CX868" s="6">
        <f t="shared" si="216"/>
        <v>13600</v>
      </c>
      <c r="CY868" s="3" t="s">
        <v>256</v>
      </c>
    </row>
    <row r="869" spans="1:103" x14ac:dyDescent="0.3">
      <c r="A869" s="2">
        <v>44698</v>
      </c>
      <c r="B869" s="2" t="str">
        <f t="shared" si="204"/>
        <v>May</v>
      </c>
      <c r="C869" s="3">
        <f t="shared" si="205"/>
        <v>21</v>
      </c>
      <c r="D869" s="2" t="str">
        <f t="shared" si="206"/>
        <v>Tue</v>
      </c>
      <c r="E869" s="2" t="str">
        <f t="shared" si="207"/>
        <v>2022</v>
      </c>
      <c r="F869" s="3">
        <f t="shared" si="208"/>
        <v>1</v>
      </c>
      <c r="G869" s="3">
        <f t="shared" si="209"/>
        <v>0</v>
      </c>
      <c r="H869" s="3">
        <v>1</v>
      </c>
      <c r="I869" s="3">
        <f t="shared" ca="1" si="210"/>
        <v>1</v>
      </c>
      <c r="J869" s="3" t="s">
        <v>71</v>
      </c>
      <c r="K869" s="3"/>
      <c r="L869" s="3"/>
      <c r="M869" s="3">
        <f t="shared" si="211"/>
        <v>0</v>
      </c>
      <c r="N869" s="3" t="str">
        <f t="shared" si="212"/>
        <v>No Lift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6">
        <f t="shared" si="213"/>
        <v>0</v>
      </c>
      <c r="CR869" s="6">
        <f t="shared" si="217"/>
        <v>0</v>
      </c>
      <c r="CS869" s="6">
        <f t="shared" si="214"/>
        <v>0</v>
      </c>
      <c r="CT869" s="6">
        <f t="shared" si="218"/>
        <v>0</v>
      </c>
      <c r="CU869" s="6">
        <f t="shared" si="215"/>
        <v>0</v>
      </c>
      <c r="CV869" s="6"/>
      <c r="CW869" s="6"/>
      <c r="CX869" s="6">
        <f t="shared" si="216"/>
        <v>0</v>
      </c>
      <c r="CY869" s="3" t="s">
        <v>257</v>
      </c>
    </row>
    <row r="870" spans="1:103" x14ac:dyDescent="0.3">
      <c r="A870" s="2">
        <v>44699</v>
      </c>
      <c r="B870" s="2" t="str">
        <f t="shared" si="204"/>
        <v>May</v>
      </c>
      <c r="C870" s="3">
        <f t="shared" si="205"/>
        <v>21</v>
      </c>
      <c r="D870" s="2" t="str">
        <f t="shared" si="206"/>
        <v>Wed</v>
      </c>
      <c r="E870" s="2" t="str">
        <f t="shared" si="207"/>
        <v>2022</v>
      </c>
      <c r="F870" s="3">
        <f t="shared" si="208"/>
        <v>1</v>
      </c>
      <c r="G870" s="3">
        <f t="shared" si="209"/>
        <v>0</v>
      </c>
      <c r="H870" s="3">
        <v>1</v>
      </c>
      <c r="I870" s="3">
        <f t="shared" ca="1" si="210"/>
        <v>1</v>
      </c>
      <c r="J870" s="3" t="s">
        <v>71</v>
      </c>
      <c r="K870" s="3"/>
      <c r="L870" s="3"/>
      <c r="M870" s="3">
        <f t="shared" si="211"/>
        <v>1</v>
      </c>
      <c r="N870" s="3" t="str">
        <f t="shared" si="212"/>
        <v>Upper</v>
      </c>
      <c r="O870" s="3" t="s">
        <v>46</v>
      </c>
      <c r="P870" s="3" t="s">
        <v>246</v>
      </c>
      <c r="Q870" s="3">
        <v>160</v>
      </c>
      <c r="R870" s="3">
        <v>5</v>
      </c>
      <c r="S870" s="3">
        <v>160</v>
      </c>
      <c r="T870" s="3">
        <v>5</v>
      </c>
      <c r="U870" s="3">
        <v>175</v>
      </c>
      <c r="V870" s="3">
        <v>5</v>
      </c>
      <c r="W870" s="3">
        <v>175</v>
      </c>
      <c r="X870" s="3">
        <v>5</v>
      </c>
      <c r="Y870" s="3"/>
      <c r="Z870" s="3"/>
      <c r="AA870" s="3"/>
      <c r="AB870" s="3"/>
      <c r="AC870" s="3" t="s">
        <v>241</v>
      </c>
      <c r="AD870" s="3">
        <v>45</v>
      </c>
      <c r="AE870" s="3">
        <v>5</v>
      </c>
      <c r="AF870" s="3">
        <v>45</v>
      </c>
      <c r="AG870" s="3">
        <v>5</v>
      </c>
      <c r="AH870" s="3">
        <v>45</v>
      </c>
      <c r="AI870" s="3">
        <v>5</v>
      </c>
      <c r="AJ870" s="3">
        <v>45</v>
      </c>
      <c r="AK870" s="3">
        <v>5</v>
      </c>
      <c r="AL870" s="3"/>
      <c r="AM870" s="3"/>
      <c r="AN870" s="3" t="s">
        <v>242</v>
      </c>
      <c r="AO870" s="3">
        <v>80</v>
      </c>
      <c r="AP870" s="3">
        <v>5</v>
      </c>
      <c r="AQ870" s="3">
        <v>90</v>
      </c>
      <c r="AR870" s="3">
        <v>5</v>
      </c>
      <c r="AS870" s="3">
        <v>90</v>
      </c>
      <c r="AT870" s="3">
        <v>5</v>
      </c>
      <c r="AU870" s="3"/>
      <c r="AV870" s="3"/>
      <c r="AW870" s="3"/>
      <c r="AX870" s="3"/>
      <c r="AY870" s="3" t="s">
        <v>245</v>
      </c>
      <c r="AZ870" s="3">
        <v>35</v>
      </c>
      <c r="BA870" s="3">
        <v>5</v>
      </c>
      <c r="BB870" s="3">
        <v>35</v>
      </c>
      <c r="BC870" s="3">
        <v>5</v>
      </c>
      <c r="BD870" s="3">
        <v>35</v>
      </c>
      <c r="BE870" s="3">
        <v>5</v>
      </c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6">
        <f t="shared" si="213"/>
        <v>3350</v>
      </c>
      <c r="CR870" s="6">
        <f t="shared" si="217"/>
        <v>900</v>
      </c>
      <c r="CS870" s="6">
        <f t="shared" si="214"/>
        <v>1300</v>
      </c>
      <c r="CT870" s="6">
        <f t="shared" si="218"/>
        <v>525</v>
      </c>
      <c r="CU870" s="6">
        <f t="shared" si="215"/>
        <v>0</v>
      </c>
      <c r="CV870" s="6"/>
      <c r="CW870" s="6"/>
      <c r="CX870" s="6">
        <f t="shared" si="216"/>
        <v>6075</v>
      </c>
      <c r="CY870" s="3" t="s">
        <v>256</v>
      </c>
    </row>
    <row r="871" spans="1:103" x14ac:dyDescent="0.3">
      <c r="A871" s="2">
        <v>44700</v>
      </c>
      <c r="B871" s="2" t="str">
        <f t="shared" si="204"/>
        <v>May</v>
      </c>
      <c r="C871" s="3">
        <f t="shared" si="205"/>
        <v>21</v>
      </c>
      <c r="D871" s="2" t="str">
        <f t="shared" si="206"/>
        <v>Thu</v>
      </c>
      <c r="E871" s="2" t="str">
        <f t="shared" si="207"/>
        <v>2022</v>
      </c>
      <c r="F871" s="3">
        <f t="shared" si="208"/>
        <v>1</v>
      </c>
      <c r="G871" s="3">
        <f t="shared" si="209"/>
        <v>0</v>
      </c>
      <c r="H871" s="3">
        <v>1</v>
      </c>
      <c r="I871" s="3">
        <f t="shared" ca="1" si="210"/>
        <v>1</v>
      </c>
      <c r="J871" s="3" t="s">
        <v>71</v>
      </c>
      <c r="K871" s="3"/>
      <c r="L871" s="3"/>
      <c r="M871" s="3">
        <f t="shared" si="211"/>
        <v>0</v>
      </c>
      <c r="N871" s="3" t="str">
        <f t="shared" si="212"/>
        <v>No Lift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6">
        <f t="shared" si="213"/>
        <v>0</v>
      </c>
      <c r="CR871" s="6">
        <f t="shared" si="217"/>
        <v>0</v>
      </c>
      <c r="CS871" s="6">
        <f t="shared" si="214"/>
        <v>0</v>
      </c>
      <c r="CT871" s="6">
        <f t="shared" si="218"/>
        <v>0</v>
      </c>
      <c r="CU871" s="6">
        <f t="shared" si="215"/>
        <v>0</v>
      </c>
      <c r="CV871" s="6"/>
      <c r="CW871" s="6"/>
      <c r="CX871" s="6">
        <f t="shared" si="216"/>
        <v>0</v>
      </c>
      <c r="CY871" s="3" t="s">
        <v>257</v>
      </c>
    </row>
    <row r="872" spans="1:103" x14ac:dyDescent="0.3">
      <c r="A872" s="2">
        <v>44701</v>
      </c>
      <c r="B872" s="2" t="str">
        <f t="shared" si="204"/>
        <v>May</v>
      </c>
      <c r="C872" s="3">
        <f t="shared" si="205"/>
        <v>21</v>
      </c>
      <c r="D872" s="2" t="str">
        <f t="shared" si="206"/>
        <v>Fri</v>
      </c>
      <c r="E872" s="2" t="str">
        <f t="shared" si="207"/>
        <v>2022</v>
      </c>
      <c r="F872" s="3">
        <f t="shared" si="208"/>
        <v>1</v>
      </c>
      <c r="G872" s="3">
        <f t="shared" si="209"/>
        <v>0</v>
      </c>
      <c r="H872" s="3">
        <v>1</v>
      </c>
      <c r="I872" s="3">
        <f t="shared" ca="1" si="210"/>
        <v>1</v>
      </c>
      <c r="J872" s="3" t="s">
        <v>71</v>
      </c>
      <c r="K872" s="3"/>
      <c r="L872" s="3"/>
      <c r="M872" s="3">
        <f t="shared" si="211"/>
        <v>0</v>
      </c>
      <c r="N872" s="3" t="str">
        <f t="shared" si="212"/>
        <v>No Lift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6">
        <f t="shared" si="213"/>
        <v>0</v>
      </c>
      <c r="CR872" s="6">
        <f t="shared" si="217"/>
        <v>0</v>
      </c>
      <c r="CS872" s="6">
        <f t="shared" si="214"/>
        <v>0</v>
      </c>
      <c r="CT872" s="6">
        <f t="shared" si="218"/>
        <v>0</v>
      </c>
      <c r="CU872" s="6">
        <f t="shared" si="215"/>
        <v>0</v>
      </c>
      <c r="CV872" s="6"/>
      <c r="CW872" s="6"/>
      <c r="CX872" s="6">
        <f t="shared" si="216"/>
        <v>0</v>
      </c>
      <c r="CY872" s="3" t="s">
        <v>257</v>
      </c>
    </row>
    <row r="873" spans="1:103" x14ac:dyDescent="0.3">
      <c r="A873" s="2">
        <v>44702</v>
      </c>
      <c r="B873" s="2" t="str">
        <f t="shared" si="204"/>
        <v>May</v>
      </c>
      <c r="C873" s="3">
        <f t="shared" si="205"/>
        <v>21</v>
      </c>
      <c r="D873" s="2" t="str">
        <f t="shared" si="206"/>
        <v>Sat</v>
      </c>
      <c r="E873" s="2" t="str">
        <f t="shared" si="207"/>
        <v>2022</v>
      </c>
      <c r="F873" s="3">
        <f t="shared" si="208"/>
        <v>0</v>
      </c>
      <c r="G873" s="3">
        <f t="shared" si="209"/>
        <v>1</v>
      </c>
      <c r="H873" s="3">
        <v>1</v>
      </c>
      <c r="I873" s="3">
        <f t="shared" ca="1" si="210"/>
        <v>1</v>
      </c>
      <c r="J873" s="3" t="s">
        <v>71</v>
      </c>
      <c r="K873" s="3" t="s">
        <v>105</v>
      </c>
      <c r="L873" s="3" t="s">
        <v>154</v>
      </c>
      <c r="M873" s="3">
        <f t="shared" si="211"/>
        <v>1</v>
      </c>
      <c r="N873" s="3" t="str">
        <f t="shared" si="212"/>
        <v>Legs</v>
      </c>
      <c r="O873" s="3" t="s">
        <v>45</v>
      </c>
      <c r="P873" s="3" t="s">
        <v>221</v>
      </c>
      <c r="Q873" s="3">
        <v>225</v>
      </c>
      <c r="R873" s="3">
        <v>2</v>
      </c>
      <c r="S873" s="3">
        <v>275</v>
      </c>
      <c r="T873" s="3">
        <v>2</v>
      </c>
      <c r="U873" s="3">
        <v>315</v>
      </c>
      <c r="V873" s="3">
        <v>1</v>
      </c>
      <c r="W873" s="3">
        <v>335</v>
      </c>
      <c r="X873" s="3">
        <v>1</v>
      </c>
      <c r="Y873" s="3">
        <v>285</v>
      </c>
      <c r="Z873" s="3">
        <v>0</v>
      </c>
      <c r="AA873" s="3">
        <v>365</v>
      </c>
      <c r="AB873" s="3">
        <v>1</v>
      </c>
      <c r="AC873" s="3" t="s">
        <v>72</v>
      </c>
      <c r="AD873" s="3">
        <v>255</v>
      </c>
      <c r="AE873" s="3">
        <v>5</v>
      </c>
      <c r="AF873" s="3">
        <v>255</v>
      </c>
      <c r="AG873" s="3">
        <v>5</v>
      </c>
      <c r="AH873" s="3">
        <v>255</v>
      </c>
      <c r="AI873" s="3">
        <v>5</v>
      </c>
      <c r="AJ873" s="3"/>
      <c r="AK873" s="3"/>
      <c r="AL873" s="3"/>
      <c r="AM873" s="3"/>
      <c r="AN873" s="3" t="s">
        <v>230</v>
      </c>
      <c r="AO873" s="3">
        <v>185</v>
      </c>
      <c r="AP873" s="3">
        <v>5</v>
      </c>
      <c r="AQ873" s="3">
        <v>185</v>
      </c>
      <c r="AR873" s="3">
        <v>5</v>
      </c>
      <c r="AS873" s="3">
        <v>185</v>
      </c>
      <c r="AT873" s="3">
        <v>5</v>
      </c>
      <c r="AU873" s="3"/>
      <c r="AV873" s="3"/>
      <c r="AW873" s="3"/>
      <c r="AX873" s="3"/>
      <c r="AY873" s="3" t="s">
        <v>101</v>
      </c>
      <c r="AZ873" s="3">
        <v>180</v>
      </c>
      <c r="BA873" s="3">
        <v>5</v>
      </c>
      <c r="BB873" s="3">
        <v>180</v>
      </c>
      <c r="BC873" s="3">
        <v>5</v>
      </c>
      <c r="BD873" s="3">
        <v>180</v>
      </c>
      <c r="BE873" s="3">
        <v>5</v>
      </c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6">
        <f t="shared" si="213"/>
        <v>1650</v>
      </c>
      <c r="CR873" s="6">
        <f t="shared" si="217"/>
        <v>3825</v>
      </c>
      <c r="CS873" s="6">
        <f t="shared" si="214"/>
        <v>2775</v>
      </c>
      <c r="CT873" s="6">
        <f t="shared" si="218"/>
        <v>2700</v>
      </c>
      <c r="CU873" s="6">
        <f t="shared" si="215"/>
        <v>0</v>
      </c>
      <c r="CV873" s="6"/>
      <c r="CW873" s="6"/>
      <c r="CX873" s="6">
        <f t="shared" si="216"/>
        <v>10950</v>
      </c>
      <c r="CY873" s="3" t="s">
        <v>256</v>
      </c>
    </row>
    <row r="874" spans="1:103" x14ac:dyDescent="0.3">
      <c r="A874" s="2">
        <v>44703</v>
      </c>
      <c r="B874" s="2" t="str">
        <f t="shared" si="204"/>
        <v>May</v>
      </c>
      <c r="C874" s="3">
        <f t="shared" si="205"/>
        <v>22</v>
      </c>
      <c r="D874" s="2" t="str">
        <f t="shared" si="206"/>
        <v>Sun</v>
      </c>
      <c r="E874" s="2" t="str">
        <f t="shared" si="207"/>
        <v>2022</v>
      </c>
      <c r="F874" s="3">
        <f t="shared" si="208"/>
        <v>0</v>
      </c>
      <c r="G874" s="3">
        <f t="shared" si="209"/>
        <v>1</v>
      </c>
      <c r="H874" s="3">
        <v>1</v>
      </c>
      <c r="I874" s="3">
        <f t="shared" ca="1" si="210"/>
        <v>1</v>
      </c>
      <c r="J874" s="3" t="s">
        <v>71</v>
      </c>
      <c r="K874" s="3"/>
      <c r="L874" s="3"/>
      <c r="M874" s="3">
        <f t="shared" si="211"/>
        <v>0</v>
      </c>
      <c r="N874" s="3" t="str">
        <f t="shared" si="212"/>
        <v>No Lift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6">
        <f t="shared" si="213"/>
        <v>0</v>
      </c>
      <c r="CR874" s="6">
        <f t="shared" si="217"/>
        <v>0</v>
      </c>
      <c r="CS874" s="6">
        <f t="shared" si="214"/>
        <v>0</v>
      </c>
      <c r="CT874" s="6">
        <f t="shared" si="218"/>
        <v>0</v>
      </c>
      <c r="CU874" s="6">
        <f t="shared" si="215"/>
        <v>0</v>
      </c>
      <c r="CV874" s="6"/>
      <c r="CW874" s="6"/>
      <c r="CX874" s="6">
        <f t="shared" si="216"/>
        <v>0</v>
      </c>
      <c r="CY874" s="3" t="s">
        <v>257</v>
      </c>
    </row>
    <row r="875" spans="1:103" x14ac:dyDescent="0.3">
      <c r="A875" s="2">
        <v>44704</v>
      </c>
      <c r="B875" s="2" t="str">
        <f t="shared" si="204"/>
        <v>May</v>
      </c>
      <c r="C875" s="3">
        <f t="shared" si="205"/>
        <v>22</v>
      </c>
      <c r="D875" s="2" t="str">
        <f t="shared" si="206"/>
        <v>Mon</v>
      </c>
      <c r="E875" s="2" t="str">
        <f t="shared" si="207"/>
        <v>2022</v>
      </c>
      <c r="F875" s="3">
        <f t="shared" si="208"/>
        <v>1</v>
      </c>
      <c r="G875" s="3">
        <f t="shared" si="209"/>
        <v>0</v>
      </c>
      <c r="H875" s="3">
        <v>1</v>
      </c>
      <c r="I875" s="3">
        <f t="shared" ca="1" si="210"/>
        <v>1</v>
      </c>
      <c r="J875" s="3" t="s">
        <v>71</v>
      </c>
      <c r="K875" s="3" t="s">
        <v>105</v>
      </c>
      <c r="L875" s="3" t="s">
        <v>207</v>
      </c>
      <c r="M875" s="3">
        <f t="shared" si="211"/>
        <v>1</v>
      </c>
      <c r="N875" s="3" t="str">
        <f t="shared" si="212"/>
        <v>Upper</v>
      </c>
      <c r="O875" s="3" t="s">
        <v>49</v>
      </c>
      <c r="P875" s="3" t="s">
        <v>197</v>
      </c>
      <c r="Q875" s="3">
        <v>165</v>
      </c>
      <c r="R875" s="3">
        <v>3</v>
      </c>
      <c r="S875" s="3">
        <v>185</v>
      </c>
      <c r="T875" s="3">
        <v>1</v>
      </c>
      <c r="U875" s="3">
        <v>205</v>
      </c>
      <c r="V875" s="3">
        <v>1</v>
      </c>
      <c r="W875" s="3">
        <v>215</v>
      </c>
      <c r="X875" s="3">
        <v>0</v>
      </c>
      <c r="Y875" s="3"/>
      <c r="Z875" s="3"/>
      <c r="AA875" s="3"/>
      <c r="AB875" s="3"/>
      <c r="AC875" s="3" t="s">
        <v>208</v>
      </c>
      <c r="AD875" s="3">
        <v>145</v>
      </c>
      <c r="AE875" s="3">
        <v>5</v>
      </c>
      <c r="AF875" s="3">
        <v>145</v>
      </c>
      <c r="AG875" s="3">
        <v>5</v>
      </c>
      <c r="AH875" s="3">
        <v>145</v>
      </c>
      <c r="AI875" s="3">
        <v>5</v>
      </c>
      <c r="AJ875" s="3"/>
      <c r="AK875" s="3"/>
      <c r="AL875" s="3"/>
      <c r="AM875" s="3"/>
      <c r="AN875" s="3" t="s">
        <v>169</v>
      </c>
      <c r="AO875" s="3">
        <v>65</v>
      </c>
      <c r="AP875" s="3">
        <v>5</v>
      </c>
      <c r="AQ875" s="3">
        <v>65</v>
      </c>
      <c r="AR875" s="3">
        <v>5</v>
      </c>
      <c r="AS875" s="3">
        <v>65</v>
      </c>
      <c r="AT875" s="3">
        <v>5</v>
      </c>
      <c r="AU875" s="3"/>
      <c r="AV875" s="3"/>
      <c r="AW875" s="3"/>
      <c r="AX875" s="3"/>
      <c r="AY875" s="3" t="s">
        <v>201</v>
      </c>
      <c r="AZ875" s="3">
        <v>95</v>
      </c>
      <c r="BA875" s="3">
        <v>5</v>
      </c>
      <c r="BB875" s="3">
        <v>95</v>
      </c>
      <c r="BC875" s="3">
        <v>5</v>
      </c>
      <c r="BD875" s="3">
        <v>95</v>
      </c>
      <c r="BE875" s="3">
        <v>5</v>
      </c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 t="s">
        <v>142</v>
      </c>
      <c r="BV875" s="3">
        <v>50</v>
      </c>
      <c r="BW875" s="3">
        <v>5</v>
      </c>
      <c r="BX875" s="3">
        <v>50</v>
      </c>
      <c r="BY875" s="3">
        <v>5</v>
      </c>
      <c r="BZ875" s="3">
        <v>50</v>
      </c>
      <c r="CA875" s="3">
        <v>5</v>
      </c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6">
        <f t="shared" si="213"/>
        <v>885</v>
      </c>
      <c r="CR875" s="6">
        <f t="shared" si="217"/>
        <v>2175</v>
      </c>
      <c r="CS875" s="6">
        <f t="shared" si="214"/>
        <v>975</v>
      </c>
      <c r="CT875" s="6">
        <f t="shared" si="218"/>
        <v>1425</v>
      </c>
      <c r="CU875" s="6">
        <f t="shared" si="215"/>
        <v>0</v>
      </c>
      <c r="CV875" s="6">
        <f>IFERROR(BV875*BW875, 0)+IFERROR(BX875*BY875, 0)+IFERROR(BZ875*CA875, 0)+IFERROR(CB875*CC875, 0)+IFERROR(CD875*CE875, 0)</f>
        <v>750</v>
      </c>
      <c r="CW875" s="6">
        <f>IFERROR(CG875*CH875, 0)+IFERROR(CI875*CJ875, 0)+IFERROR(CK875*CL875, 0)+IFERROR(CM875*CN875, 0)+IFERROR(CO875*CP875, 0)</f>
        <v>0</v>
      </c>
      <c r="CX875" s="6">
        <f t="shared" si="216"/>
        <v>5460</v>
      </c>
      <c r="CY875" s="3" t="s">
        <v>256</v>
      </c>
    </row>
    <row r="876" spans="1:103" x14ac:dyDescent="0.3">
      <c r="A876" s="2">
        <v>44705</v>
      </c>
      <c r="B876" s="2" t="str">
        <f t="shared" si="204"/>
        <v>May</v>
      </c>
      <c r="C876" s="3">
        <f t="shared" si="205"/>
        <v>22</v>
      </c>
      <c r="D876" s="2" t="str">
        <f t="shared" si="206"/>
        <v>Tue</v>
      </c>
      <c r="E876" s="2" t="str">
        <f t="shared" si="207"/>
        <v>2022</v>
      </c>
      <c r="F876" s="3">
        <f t="shared" si="208"/>
        <v>1</v>
      </c>
      <c r="G876" s="3">
        <f t="shared" si="209"/>
        <v>0</v>
      </c>
      <c r="H876" s="3">
        <v>1</v>
      </c>
      <c r="I876" s="3">
        <f t="shared" ca="1" si="210"/>
        <v>1</v>
      </c>
      <c r="J876" s="3" t="s">
        <v>71</v>
      </c>
      <c r="K876" s="3"/>
      <c r="L876" s="3"/>
      <c r="M876" s="3">
        <f t="shared" si="211"/>
        <v>0</v>
      </c>
      <c r="N876" s="3" t="str">
        <f t="shared" si="212"/>
        <v>No Lift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6">
        <f t="shared" si="213"/>
        <v>0</v>
      </c>
      <c r="CR876" s="6">
        <f t="shared" si="217"/>
        <v>0</v>
      </c>
      <c r="CS876" s="6">
        <f t="shared" si="214"/>
        <v>0</v>
      </c>
      <c r="CT876" s="6">
        <f t="shared" si="218"/>
        <v>0</v>
      </c>
      <c r="CU876" s="6">
        <f t="shared" si="215"/>
        <v>0</v>
      </c>
      <c r="CV876" s="6"/>
      <c r="CW876" s="6"/>
      <c r="CX876" s="6">
        <f t="shared" si="216"/>
        <v>0</v>
      </c>
      <c r="CY876" s="3" t="s">
        <v>257</v>
      </c>
    </row>
    <row r="877" spans="1:103" x14ac:dyDescent="0.3">
      <c r="A877" s="2">
        <v>44706</v>
      </c>
      <c r="B877" s="2" t="str">
        <f t="shared" si="204"/>
        <v>May</v>
      </c>
      <c r="C877" s="3">
        <f t="shared" si="205"/>
        <v>22</v>
      </c>
      <c r="D877" s="2" t="str">
        <f t="shared" si="206"/>
        <v>Wed</v>
      </c>
      <c r="E877" s="2" t="str">
        <f t="shared" si="207"/>
        <v>2022</v>
      </c>
      <c r="F877" s="3">
        <f t="shared" si="208"/>
        <v>1</v>
      </c>
      <c r="G877" s="3">
        <f t="shared" si="209"/>
        <v>0</v>
      </c>
      <c r="H877" s="3">
        <v>1</v>
      </c>
      <c r="I877" s="3">
        <f t="shared" ca="1" si="210"/>
        <v>1</v>
      </c>
      <c r="J877" s="3" t="s">
        <v>71</v>
      </c>
      <c r="K877" s="3"/>
      <c r="L877" s="3"/>
      <c r="M877" s="3">
        <f t="shared" si="211"/>
        <v>0</v>
      </c>
      <c r="N877" s="3" t="str">
        <f t="shared" si="212"/>
        <v>No Lift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6">
        <f t="shared" si="213"/>
        <v>0</v>
      </c>
      <c r="CR877" s="6">
        <f t="shared" si="217"/>
        <v>0</v>
      </c>
      <c r="CS877" s="6">
        <f t="shared" si="214"/>
        <v>0</v>
      </c>
      <c r="CT877" s="6">
        <f t="shared" si="218"/>
        <v>0</v>
      </c>
      <c r="CU877" s="6">
        <f t="shared" si="215"/>
        <v>0</v>
      </c>
      <c r="CV877" s="6"/>
      <c r="CW877" s="6"/>
      <c r="CX877" s="6">
        <f t="shared" si="216"/>
        <v>0</v>
      </c>
      <c r="CY877" s="3" t="s">
        <v>257</v>
      </c>
    </row>
    <row r="878" spans="1:103" x14ac:dyDescent="0.3">
      <c r="A878" s="2">
        <v>44707</v>
      </c>
      <c r="B878" s="2" t="str">
        <f t="shared" si="204"/>
        <v>May</v>
      </c>
      <c r="C878" s="3">
        <f t="shared" si="205"/>
        <v>22</v>
      </c>
      <c r="D878" s="2" t="str">
        <f t="shared" si="206"/>
        <v>Thu</v>
      </c>
      <c r="E878" s="2" t="str">
        <f t="shared" si="207"/>
        <v>2022</v>
      </c>
      <c r="F878" s="3">
        <f t="shared" si="208"/>
        <v>1</v>
      </c>
      <c r="G878" s="3">
        <f t="shared" si="209"/>
        <v>0</v>
      </c>
      <c r="H878" s="3">
        <v>1</v>
      </c>
      <c r="I878" s="3">
        <f t="shared" ca="1" si="210"/>
        <v>1</v>
      </c>
      <c r="J878" s="3" t="s">
        <v>71</v>
      </c>
      <c r="K878" s="3"/>
      <c r="L878" s="3"/>
      <c r="M878" s="3">
        <f t="shared" si="211"/>
        <v>0</v>
      </c>
      <c r="N878" s="3" t="str">
        <f t="shared" si="212"/>
        <v>No Lift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6">
        <f t="shared" si="213"/>
        <v>0</v>
      </c>
      <c r="CR878" s="6">
        <f t="shared" si="217"/>
        <v>0</v>
      </c>
      <c r="CS878" s="6">
        <f t="shared" si="214"/>
        <v>0</v>
      </c>
      <c r="CT878" s="6">
        <f t="shared" si="218"/>
        <v>0</v>
      </c>
      <c r="CU878" s="6">
        <f t="shared" si="215"/>
        <v>0</v>
      </c>
      <c r="CV878" s="6"/>
      <c r="CW878" s="6"/>
      <c r="CX878" s="6">
        <f t="shared" si="216"/>
        <v>0</v>
      </c>
      <c r="CY878" s="3" t="s">
        <v>257</v>
      </c>
    </row>
    <row r="879" spans="1:103" x14ac:dyDescent="0.3">
      <c r="A879" s="2">
        <v>44708</v>
      </c>
      <c r="B879" s="2" t="str">
        <f t="shared" si="204"/>
        <v>May</v>
      </c>
      <c r="C879" s="3">
        <f t="shared" si="205"/>
        <v>22</v>
      </c>
      <c r="D879" s="2" t="str">
        <f t="shared" si="206"/>
        <v>Fri</v>
      </c>
      <c r="E879" s="2" t="str">
        <f t="shared" si="207"/>
        <v>2022</v>
      </c>
      <c r="F879" s="3">
        <f t="shared" si="208"/>
        <v>1</v>
      </c>
      <c r="G879" s="3">
        <f t="shared" si="209"/>
        <v>0</v>
      </c>
      <c r="H879" s="3">
        <v>1</v>
      </c>
      <c r="I879" s="3">
        <f t="shared" ca="1" si="210"/>
        <v>1</v>
      </c>
      <c r="J879" s="3" t="s">
        <v>71</v>
      </c>
      <c r="K879" s="3" t="s">
        <v>105</v>
      </c>
      <c r="L879" s="3"/>
      <c r="M879" s="3">
        <f t="shared" si="211"/>
        <v>1</v>
      </c>
      <c r="N879" s="3" t="str">
        <f t="shared" si="212"/>
        <v>Legs</v>
      </c>
      <c r="O879" s="3" t="s">
        <v>48</v>
      </c>
      <c r="P879" s="3" t="s">
        <v>100</v>
      </c>
      <c r="Q879" s="3">
        <v>205</v>
      </c>
      <c r="R879" s="3">
        <v>5</v>
      </c>
      <c r="S879" s="3">
        <v>225</v>
      </c>
      <c r="T879" s="3">
        <v>3</v>
      </c>
      <c r="U879" s="3">
        <v>245</v>
      </c>
      <c r="V879" s="3">
        <v>1</v>
      </c>
      <c r="W879" s="3">
        <v>265</v>
      </c>
      <c r="X879" s="3">
        <v>1</v>
      </c>
      <c r="Y879" s="3">
        <v>275</v>
      </c>
      <c r="Z879" s="3">
        <v>1</v>
      </c>
      <c r="AA879" s="3"/>
      <c r="AB879" s="3"/>
      <c r="AC879" s="3" t="s">
        <v>72</v>
      </c>
      <c r="AD879" s="3">
        <v>275</v>
      </c>
      <c r="AE879" s="3">
        <v>5</v>
      </c>
      <c r="AF879" s="3">
        <v>275</v>
      </c>
      <c r="AG879" s="3">
        <v>5</v>
      </c>
      <c r="AH879" s="3">
        <v>275</v>
      </c>
      <c r="AI879" s="3">
        <v>5</v>
      </c>
      <c r="AJ879" s="3"/>
      <c r="AK879" s="3"/>
      <c r="AL879" s="3"/>
      <c r="AM879" s="3"/>
      <c r="AN879" s="3" t="s">
        <v>108</v>
      </c>
      <c r="AO879" s="3">
        <v>205</v>
      </c>
      <c r="AP879" s="3">
        <v>5</v>
      </c>
      <c r="AQ879" s="3">
        <v>205</v>
      </c>
      <c r="AR879" s="3">
        <v>5</v>
      </c>
      <c r="AS879" s="3">
        <v>205</v>
      </c>
      <c r="AT879" s="3">
        <v>5</v>
      </c>
      <c r="AU879" s="3"/>
      <c r="AV879" s="3"/>
      <c r="AW879" s="3"/>
      <c r="AX879" s="3"/>
      <c r="AY879" s="3" t="s">
        <v>101</v>
      </c>
      <c r="AZ879" s="3">
        <v>180</v>
      </c>
      <c r="BA879" s="3">
        <v>5</v>
      </c>
      <c r="BB879" s="3">
        <v>180</v>
      </c>
      <c r="BC879" s="3">
        <v>5</v>
      </c>
      <c r="BD879" s="3">
        <v>200</v>
      </c>
      <c r="BE879" s="3">
        <v>5</v>
      </c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6">
        <f t="shared" si="213"/>
        <v>2485</v>
      </c>
      <c r="CR879" s="6">
        <f t="shared" si="217"/>
        <v>4125</v>
      </c>
      <c r="CS879" s="6">
        <f t="shared" si="214"/>
        <v>3075</v>
      </c>
      <c r="CT879" s="6">
        <f t="shared" si="218"/>
        <v>2800</v>
      </c>
      <c r="CU879" s="6">
        <f t="shared" si="215"/>
        <v>0</v>
      </c>
      <c r="CV879" s="6"/>
      <c r="CW879" s="6"/>
      <c r="CX879" s="6">
        <f t="shared" si="216"/>
        <v>12485</v>
      </c>
      <c r="CY879" s="3" t="s">
        <v>256</v>
      </c>
    </row>
    <row r="880" spans="1:103" x14ac:dyDescent="0.3">
      <c r="A880" s="2">
        <v>44709</v>
      </c>
      <c r="B880" s="2" t="str">
        <f t="shared" si="204"/>
        <v>May</v>
      </c>
      <c r="C880" s="3">
        <f t="shared" si="205"/>
        <v>22</v>
      </c>
      <c r="D880" s="2" t="str">
        <f t="shared" si="206"/>
        <v>Sat</v>
      </c>
      <c r="E880" s="2" t="str">
        <f t="shared" si="207"/>
        <v>2022</v>
      </c>
      <c r="F880" s="3">
        <f t="shared" si="208"/>
        <v>0</v>
      </c>
      <c r="G880" s="3">
        <f t="shared" si="209"/>
        <v>1</v>
      </c>
      <c r="H880" s="3">
        <v>1</v>
      </c>
      <c r="I880" s="3">
        <f t="shared" ca="1" si="210"/>
        <v>1</v>
      </c>
      <c r="J880" s="3" t="s">
        <v>71</v>
      </c>
      <c r="K880" s="3"/>
      <c r="L880" s="3"/>
      <c r="M880" s="3">
        <f t="shared" si="211"/>
        <v>0</v>
      </c>
      <c r="N880" s="3" t="str">
        <f t="shared" si="212"/>
        <v>No Lift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6">
        <f t="shared" si="213"/>
        <v>0</v>
      </c>
      <c r="CR880" s="6">
        <f t="shared" si="217"/>
        <v>0</v>
      </c>
      <c r="CS880" s="6">
        <f t="shared" si="214"/>
        <v>0</v>
      </c>
      <c r="CT880" s="6">
        <f t="shared" si="218"/>
        <v>0</v>
      </c>
      <c r="CU880" s="6">
        <f t="shared" si="215"/>
        <v>0</v>
      </c>
      <c r="CV880" s="6"/>
      <c r="CW880" s="6"/>
      <c r="CX880" s="6">
        <f t="shared" si="216"/>
        <v>0</v>
      </c>
      <c r="CY880" s="3" t="s">
        <v>257</v>
      </c>
    </row>
    <row r="881" spans="1:103" x14ac:dyDescent="0.3">
      <c r="A881" s="2">
        <v>44710</v>
      </c>
      <c r="B881" s="2" t="str">
        <f t="shared" si="204"/>
        <v>May</v>
      </c>
      <c r="C881" s="3">
        <f t="shared" si="205"/>
        <v>23</v>
      </c>
      <c r="D881" s="2" t="str">
        <f t="shared" si="206"/>
        <v>Sun</v>
      </c>
      <c r="E881" s="2" t="str">
        <f t="shared" si="207"/>
        <v>2022</v>
      </c>
      <c r="F881" s="3">
        <f t="shared" si="208"/>
        <v>0</v>
      </c>
      <c r="G881" s="3">
        <f t="shared" si="209"/>
        <v>1</v>
      </c>
      <c r="H881" s="3">
        <v>1</v>
      </c>
      <c r="I881" s="3">
        <f t="shared" ca="1" si="210"/>
        <v>1</v>
      </c>
      <c r="J881" s="3" t="s">
        <v>71</v>
      </c>
      <c r="K881" s="3"/>
      <c r="L881" s="3"/>
      <c r="M881" s="3">
        <f t="shared" si="211"/>
        <v>0</v>
      </c>
      <c r="N881" s="3" t="str">
        <f t="shared" si="212"/>
        <v>No Lift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6">
        <f t="shared" si="213"/>
        <v>0</v>
      </c>
      <c r="CR881" s="6">
        <f t="shared" si="217"/>
        <v>0</v>
      </c>
      <c r="CS881" s="6">
        <f t="shared" si="214"/>
        <v>0</v>
      </c>
      <c r="CT881" s="6">
        <f t="shared" si="218"/>
        <v>0</v>
      </c>
      <c r="CU881" s="6">
        <f t="shared" si="215"/>
        <v>0</v>
      </c>
      <c r="CV881" s="6"/>
      <c r="CW881" s="6"/>
      <c r="CX881" s="6">
        <f t="shared" si="216"/>
        <v>0</v>
      </c>
      <c r="CY881" s="3" t="s">
        <v>257</v>
      </c>
    </row>
    <row r="882" spans="1:103" x14ac:dyDescent="0.3">
      <c r="A882" s="2">
        <v>44711</v>
      </c>
      <c r="B882" s="2" t="str">
        <f t="shared" si="204"/>
        <v>May</v>
      </c>
      <c r="C882" s="3">
        <f t="shared" si="205"/>
        <v>23</v>
      </c>
      <c r="D882" s="2" t="str">
        <f t="shared" si="206"/>
        <v>Mon</v>
      </c>
      <c r="E882" s="2" t="str">
        <f t="shared" si="207"/>
        <v>2022</v>
      </c>
      <c r="F882" s="3">
        <f t="shared" si="208"/>
        <v>1</v>
      </c>
      <c r="G882" s="3">
        <f t="shared" si="209"/>
        <v>0</v>
      </c>
      <c r="H882" s="3">
        <v>1</v>
      </c>
      <c r="I882" s="3">
        <f t="shared" ca="1" si="210"/>
        <v>1</v>
      </c>
      <c r="J882" s="3" t="s">
        <v>71</v>
      </c>
      <c r="K882" s="3"/>
      <c r="L882" s="3"/>
      <c r="M882" s="3">
        <f t="shared" si="211"/>
        <v>1</v>
      </c>
      <c r="N882" s="3" t="str">
        <f t="shared" si="212"/>
        <v>Upper</v>
      </c>
      <c r="O882" s="3" t="s">
        <v>46</v>
      </c>
      <c r="P882" s="3" t="s">
        <v>246</v>
      </c>
      <c r="Q882" s="3">
        <v>80</v>
      </c>
      <c r="R882" s="3">
        <v>5</v>
      </c>
      <c r="S882" s="3">
        <v>80</v>
      </c>
      <c r="T882" s="3">
        <v>5</v>
      </c>
      <c r="U882" s="3">
        <v>85</v>
      </c>
      <c r="V882" s="3">
        <v>5</v>
      </c>
      <c r="W882" s="3">
        <v>85</v>
      </c>
      <c r="X882" s="3">
        <v>5</v>
      </c>
      <c r="Y882" s="3"/>
      <c r="Z882" s="3"/>
      <c r="AA882" s="3"/>
      <c r="AB882" s="3"/>
      <c r="AC882" s="3" t="s">
        <v>241</v>
      </c>
      <c r="AD882" s="3">
        <v>45</v>
      </c>
      <c r="AE882" s="3">
        <v>5</v>
      </c>
      <c r="AF882" s="3">
        <v>45</v>
      </c>
      <c r="AG882" s="3">
        <v>5</v>
      </c>
      <c r="AH882" s="3">
        <v>45</v>
      </c>
      <c r="AI882" s="3">
        <v>5</v>
      </c>
      <c r="AJ882" s="3">
        <v>45</v>
      </c>
      <c r="AK882" s="3">
        <v>5</v>
      </c>
      <c r="AL882" s="3"/>
      <c r="AM882" s="3"/>
      <c r="AN882" s="3" t="s">
        <v>242</v>
      </c>
      <c r="AO882" s="3">
        <v>160</v>
      </c>
      <c r="AP882" s="3">
        <v>5</v>
      </c>
      <c r="AQ882" s="3">
        <v>170</v>
      </c>
      <c r="AR882" s="3">
        <v>5</v>
      </c>
      <c r="AS882" s="3">
        <v>170</v>
      </c>
      <c r="AT882" s="3">
        <v>5</v>
      </c>
      <c r="AU882" s="3"/>
      <c r="AV882" s="3"/>
      <c r="AW882" s="3"/>
      <c r="AX882" s="3"/>
      <c r="AY882" s="3" t="s">
        <v>245</v>
      </c>
      <c r="AZ882" s="3">
        <v>35</v>
      </c>
      <c r="BA882" s="3">
        <v>5</v>
      </c>
      <c r="BB882" s="3">
        <v>35</v>
      </c>
      <c r="BC882" s="3">
        <v>5</v>
      </c>
      <c r="BD882" s="3">
        <v>35</v>
      </c>
      <c r="BE882" s="3">
        <v>5</v>
      </c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6">
        <f t="shared" si="213"/>
        <v>1650</v>
      </c>
      <c r="CR882" s="6">
        <f t="shared" si="217"/>
        <v>900</v>
      </c>
      <c r="CS882" s="6">
        <f t="shared" si="214"/>
        <v>2500</v>
      </c>
      <c r="CT882" s="6">
        <f t="shared" si="218"/>
        <v>525</v>
      </c>
      <c r="CU882" s="6">
        <f t="shared" si="215"/>
        <v>0</v>
      </c>
      <c r="CV882" s="6"/>
      <c r="CW882" s="6"/>
      <c r="CX882" s="6">
        <f t="shared" si="216"/>
        <v>5575</v>
      </c>
      <c r="CY882" s="3" t="s">
        <v>256</v>
      </c>
    </row>
    <row r="883" spans="1:103" x14ac:dyDescent="0.3">
      <c r="A883" s="2">
        <v>44712</v>
      </c>
      <c r="B883" s="2" t="str">
        <f t="shared" si="204"/>
        <v>May</v>
      </c>
      <c r="C883" s="3">
        <f t="shared" si="205"/>
        <v>23</v>
      </c>
      <c r="D883" s="2" t="str">
        <f t="shared" si="206"/>
        <v>Tue</v>
      </c>
      <c r="E883" s="2" t="str">
        <f t="shared" si="207"/>
        <v>2022</v>
      </c>
      <c r="F883" s="3">
        <f t="shared" si="208"/>
        <v>1</v>
      </c>
      <c r="G883" s="3">
        <f t="shared" si="209"/>
        <v>0</v>
      </c>
      <c r="H883" s="3">
        <v>1</v>
      </c>
      <c r="I883" s="3">
        <f t="shared" ca="1" si="210"/>
        <v>1</v>
      </c>
      <c r="J883" s="3" t="s">
        <v>71</v>
      </c>
      <c r="K883" s="3"/>
      <c r="L883" s="3"/>
      <c r="M883" s="3">
        <f t="shared" si="211"/>
        <v>0</v>
      </c>
      <c r="N883" s="3" t="str">
        <f t="shared" si="212"/>
        <v>No Lift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6">
        <f t="shared" si="213"/>
        <v>0</v>
      </c>
      <c r="CR883" s="6">
        <f t="shared" si="217"/>
        <v>0</v>
      </c>
      <c r="CS883" s="6">
        <f t="shared" si="214"/>
        <v>0</v>
      </c>
      <c r="CT883" s="6">
        <f t="shared" si="218"/>
        <v>0</v>
      </c>
      <c r="CU883" s="6">
        <f t="shared" si="215"/>
        <v>0</v>
      </c>
      <c r="CV883" s="6"/>
      <c r="CW883" s="6"/>
      <c r="CX883" s="6">
        <f t="shared" si="216"/>
        <v>0</v>
      </c>
      <c r="CY883" s="3" t="s">
        <v>257</v>
      </c>
    </row>
    <row r="884" spans="1:103" x14ac:dyDescent="0.3">
      <c r="A884" s="2">
        <v>44713</v>
      </c>
      <c r="B884" s="2" t="str">
        <f t="shared" si="204"/>
        <v>Jun</v>
      </c>
      <c r="C884" s="3">
        <f t="shared" si="205"/>
        <v>23</v>
      </c>
      <c r="D884" s="2" t="str">
        <f t="shared" si="206"/>
        <v>Wed</v>
      </c>
      <c r="E884" s="2" t="str">
        <f t="shared" si="207"/>
        <v>2022</v>
      </c>
      <c r="F884" s="3">
        <f t="shared" si="208"/>
        <v>1</v>
      </c>
      <c r="G884" s="3">
        <f t="shared" si="209"/>
        <v>0</v>
      </c>
      <c r="H884" s="3">
        <v>1</v>
      </c>
      <c r="I884" s="3">
        <f t="shared" ca="1" si="210"/>
        <v>1</v>
      </c>
      <c r="J884" s="3" t="s">
        <v>71</v>
      </c>
      <c r="K884" s="3"/>
      <c r="L884" s="3"/>
      <c r="M884" s="3">
        <f t="shared" si="211"/>
        <v>0</v>
      </c>
      <c r="N884" s="3" t="str">
        <f t="shared" si="212"/>
        <v>No Lift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6">
        <f t="shared" si="213"/>
        <v>0</v>
      </c>
      <c r="CR884" s="6">
        <f t="shared" si="217"/>
        <v>0</v>
      </c>
      <c r="CS884" s="6">
        <f t="shared" si="214"/>
        <v>0</v>
      </c>
      <c r="CT884" s="6">
        <f t="shared" si="218"/>
        <v>0</v>
      </c>
      <c r="CU884" s="6">
        <f t="shared" si="215"/>
        <v>0</v>
      </c>
      <c r="CV884" s="6"/>
      <c r="CW884" s="6"/>
      <c r="CX884" s="6">
        <f t="shared" si="216"/>
        <v>0</v>
      </c>
      <c r="CY884" s="3" t="s">
        <v>257</v>
      </c>
    </row>
    <row r="885" spans="1:103" x14ac:dyDescent="0.3">
      <c r="A885" s="2">
        <v>44714</v>
      </c>
      <c r="B885" s="2" t="str">
        <f t="shared" si="204"/>
        <v>Jun</v>
      </c>
      <c r="C885" s="3">
        <f t="shared" si="205"/>
        <v>23</v>
      </c>
      <c r="D885" s="2" t="str">
        <f t="shared" si="206"/>
        <v>Thu</v>
      </c>
      <c r="E885" s="2" t="str">
        <f t="shared" si="207"/>
        <v>2022</v>
      </c>
      <c r="F885" s="3">
        <f t="shared" si="208"/>
        <v>1</v>
      </c>
      <c r="G885" s="3">
        <f t="shared" si="209"/>
        <v>0</v>
      </c>
      <c r="H885" s="3">
        <v>1</v>
      </c>
      <c r="I885" s="3">
        <f t="shared" ca="1" si="210"/>
        <v>1</v>
      </c>
      <c r="J885" s="3" t="s">
        <v>71</v>
      </c>
      <c r="K885" s="3" t="s">
        <v>105</v>
      </c>
      <c r="L885" s="3"/>
      <c r="M885" s="3">
        <f t="shared" si="211"/>
        <v>1</v>
      </c>
      <c r="N885" s="3" t="str">
        <f t="shared" si="212"/>
        <v>Legs</v>
      </c>
      <c r="O885" s="3" t="s">
        <v>45</v>
      </c>
      <c r="P885" s="3" t="s">
        <v>221</v>
      </c>
      <c r="Q885" s="3">
        <v>275</v>
      </c>
      <c r="R885" s="3">
        <v>5</v>
      </c>
      <c r="S885" s="3">
        <v>275</v>
      </c>
      <c r="T885" s="3">
        <v>3</v>
      </c>
      <c r="U885" s="3">
        <v>255</v>
      </c>
      <c r="V885" s="3">
        <v>5</v>
      </c>
      <c r="W885" s="3">
        <v>255</v>
      </c>
      <c r="X885" s="3">
        <v>5</v>
      </c>
      <c r="Y885" s="3"/>
      <c r="Z885" s="3"/>
      <c r="AA885" s="3"/>
      <c r="AB885" s="3"/>
      <c r="AC885" s="3" t="s">
        <v>101</v>
      </c>
      <c r="AD885" s="3">
        <v>180</v>
      </c>
      <c r="AE885" s="3">
        <v>5</v>
      </c>
      <c r="AF885" s="3">
        <v>180</v>
      </c>
      <c r="AG885" s="3">
        <v>5</v>
      </c>
      <c r="AH885" s="3">
        <v>180</v>
      </c>
      <c r="AI885" s="3">
        <v>5</v>
      </c>
      <c r="AJ885" s="3"/>
      <c r="AK885" s="3"/>
      <c r="AL885" s="3"/>
      <c r="AM885" s="3"/>
      <c r="AN885" s="3" t="s">
        <v>230</v>
      </c>
      <c r="AO885" s="3">
        <v>205</v>
      </c>
      <c r="AP885" s="3">
        <v>5</v>
      </c>
      <c r="AQ885" s="3">
        <v>205</v>
      </c>
      <c r="AR885" s="3">
        <v>5</v>
      </c>
      <c r="AS885" s="3">
        <v>205</v>
      </c>
      <c r="AT885" s="3">
        <v>5</v>
      </c>
      <c r="AU885" s="3"/>
      <c r="AV885" s="3"/>
      <c r="AW885" s="3"/>
      <c r="AX885" s="3"/>
      <c r="AY885" s="3" t="s">
        <v>72</v>
      </c>
      <c r="AZ885" s="3">
        <v>255</v>
      </c>
      <c r="BA885" s="3">
        <v>5</v>
      </c>
      <c r="BB885" s="3">
        <v>255</v>
      </c>
      <c r="BC885" s="3">
        <v>5</v>
      </c>
      <c r="BD885" s="3">
        <v>255</v>
      </c>
      <c r="BE885" s="3">
        <v>5</v>
      </c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6">
        <f t="shared" si="213"/>
        <v>4750</v>
      </c>
      <c r="CR885" s="6">
        <f t="shared" si="217"/>
        <v>2700</v>
      </c>
      <c r="CS885" s="6">
        <f t="shared" si="214"/>
        <v>3075</v>
      </c>
      <c r="CT885" s="6">
        <f t="shared" si="218"/>
        <v>3825</v>
      </c>
      <c r="CU885" s="6">
        <f t="shared" si="215"/>
        <v>0</v>
      </c>
      <c r="CV885" s="6"/>
      <c r="CW885" s="6"/>
      <c r="CX885" s="6">
        <f t="shared" si="216"/>
        <v>14350</v>
      </c>
      <c r="CY885" s="3" t="s">
        <v>256</v>
      </c>
    </row>
    <row r="886" spans="1:103" x14ac:dyDescent="0.3">
      <c r="A886" s="2">
        <v>44715</v>
      </c>
      <c r="B886" s="2" t="str">
        <f t="shared" si="204"/>
        <v>Jun</v>
      </c>
      <c r="C886" s="3">
        <f t="shared" si="205"/>
        <v>23</v>
      </c>
      <c r="D886" s="2" t="str">
        <f t="shared" si="206"/>
        <v>Fri</v>
      </c>
      <c r="E886" s="2" t="str">
        <f t="shared" si="207"/>
        <v>2022</v>
      </c>
      <c r="F886" s="3">
        <f t="shared" si="208"/>
        <v>1</v>
      </c>
      <c r="G886" s="3">
        <f t="shared" si="209"/>
        <v>0</v>
      </c>
      <c r="H886" s="3">
        <v>1</v>
      </c>
      <c r="I886" s="3">
        <f t="shared" ca="1" si="210"/>
        <v>1</v>
      </c>
      <c r="J886" s="3" t="s">
        <v>71</v>
      </c>
      <c r="K886" s="3"/>
      <c r="L886" s="3"/>
      <c r="M886" s="3">
        <f t="shared" si="211"/>
        <v>0</v>
      </c>
      <c r="N886" s="3" t="str">
        <f t="shared" si="212"/>
        <v>No Lift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6">
        <f t="shared" si="213"/>
        <v>0</v>
      </c>
      <c r="CR886" s="6">
        <f t="shared" si="217"/>
        <v>0</v>
      </c>
      <c r="CS886" s="6">
        <f t="shared" si="214"/>
        <v>0</v>
      </c>
      <c r="CT886" s="6">
        <f t="shared" si="218"/>
        <v>0</v>
      </c>
      <c r="CU886" s="6">
        <f t="shared" si="215"/>
        <v>0</v>
      </c>
      <c r="CV886" s="6"/>
      <c r="CW886" s="6"/>
      <c r="CX886" s="6">
        <f t="shared" si="216"/>
        <v>0</v>
      </c>
      <c r="CY886" s="3" t="s">
        <v>257</v>
      </c>
    </row>
    <row r="887" spans="1:103" x14ac:dyDescent="0.3">
      <c r="A887" s="2">
        <v>44716</v>
      </c>
      <c r="B887" s="2" t="str">
        <f t="shared" si="204"/>
        <v>Jun</v>
      </c>
      <c r="C887" s="3">
        <f t="shared" si="205"/>
        <v>23</v>
      </c>
      <c r="D887" s="2" t="str">
        <f t="shared" si="206"/>
        <v>Sat</v>
      </c>
      <c r="E887" s="2" t="str">
        <f t="shared" si="207"/>
        <v>2022</v>
      </c>
      <c r="F887" s="3">
        <f t="shared" si="208"/>
        <v>0</v>
      </c>
      <c r="G887" s="3">
        <f t="shared" si="209"/>
        <v>1</v>
      </c>
      <c r="H887" s="3">
        <v>1</v>
      </c>
      <c r="I887" s="3">
        <f t="shared" ca="1" si="210"/>
        <v>1</v>
      </c>
      <c r="J887" s="3" t="s">
        <v>71</v>
      </c>
      <c r="K887" s="3"/>
      <c r="L887" s="3"/>
      <c r="M887" s="3">
        <f t="shared" si="211"/>
        <v>0</v>
      </c>
      <c r="N887" s="3" t="str">
        <f t="shared" si="212"/>
        <v>No Lift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6">
        <f t="shared" si="213"/>
        <v>0</v>
      </c>
      <c r="CR887" s="6">
        <f t="shared" si="217"/>
        <v>0</v>
      </c>
      <c r="CS887" s="6">
        <f t="shared" si="214"/>
        <v>0</v>
      </c>
      <c r="CT887" s="6">
        <f t="shared" si="218"/>
        <v>0</v>
      </c>
      <c r="CU887" s="6">
        <f t="shared" si="215"/>
        <v>0</v>
      </c>
      <c r="CV887" s="6"/>
      <c r="CW887" s="6"/>
      <c r="CX887" s="6">
        <f t="shared" si="216"/>
        <v>0</v>
      </c>
      <c r="CY887" s="3" t="s">
        <v>257</v>
      </c>
    </row>
    <row r="888" spans="1:103" x14ac:dyDescent="0.3">
      <c r="A888" s="2">
        <v>44717</v>
      </c>
      <c r="B888" s="2" t="str">
        <f t="shared" si="204"/>
        <v>Jun</v>
      </c>
      <c r="C888" s="3">
        <f t="shared" si="205"/>
        <v>24</v>
      </c>
      <c r="D888" s="2" t="str">
        <f t="shared" si="206"/>
        <v>Sun</v>
      </c>
      <c r="E888" s="2" t="str">
        <f t="shared" si="207"/>
        <v>2022</v>
      </c>
      <c r="F888" s="3">
        <f t="shared" si="208"/>
        <v>0</v>
      </c>
      <c r="G888" s="3">
        <f t="shared" si="209"/>
        <v>1</v>
      </c>
      <c r="H888" s="3">
        <v>1</v>
      </c>
      <c r="I888" s="3">
        <f t="shared" ca="1" si="210"/>
        <v>1</v>
      </c>
      <c r="J888" s="3" t="s">
        <v>71</v>
      </c>
      <c r="K888" s="3"/>
      <c r="L888" s="3"/>
      <c r="M888" s="3">
        <f t="shared" si="211"/>
        <v>0</v>
      </c>
      <c r="N888" s="3" t="str">
        <f t="shared" si="212"/>
        <v>No Lift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6">
        <f t="shared" si="213"/>
        <v>0</v>
      </c>
      <c r="CR888" s="6">
        <f t="shared" si="217"/>
        <v>0</v>
      </c>
      <c r="CS888" s="6">
        <f t="shared" si="214"/>
        <v>0</v>
      </c>
      <c r="CT888" s="6">
        <f t="shared" si="218"/>
        <v>0</v>
      </c>
      <c r="CU888" s="6">
        <f t="shared" si="215"/>
        <v>0</v>
      </c>
      <c r="CV888" s="6"/>
      <c r="CW888" s="6"/>
      <c r="CX888" s="6">
        <f t="shared" si="216"/>
        <v>0</v>
      </c>
      <c r="CY888" s="3" t="s">
        <v>257</v>
      </c>
    </row>
    <row r="889" spans="1:103" x14ac:dyDescent="0.3">
      <c r="A889" s="2">
        <v>44718</v>
      </c>
      <c r="B889" s="2" t="str">
        <f t="shared" si="204"/>
        <v>Jun</v>
      </c>
      <c r="C889" s="3">
        <f t="shared" si="205"/>
        <v>24</v>
      </c>
      <c r="D889" s="2" t="str">
        <f t="shared" si="206"/>
        <v>Mon</v>
      </c>
      <c r="E889" s="2" t="str">
        <f t="shared" si="207"/>
        <v>2022</v>
      </c>
      <c r="F889" s="3">
        <f t="shared" si="208"/>
        <v>1</v>
      </c>
      <c r="G889" s="3">
        <f t="shared" si="209"/>
        <v>0</v>
      </c>
      <c r="H889" s="3">
        <v>1</v>
      </c>
      <c r="I889" s="3">
        <f t="shared" ca="1" si="210"/>
        <v>1</v>
      </c>
      <c r="J889" s="3" t="s">
        <v>71</v>
      </c>
      <c r="K889" s="3"/>
      <c r="L889" s="3"/>
      <c r="M889" s="3">
        <f t="shared" si="211"/>
        <v>1</v>
      </c>
      <c r="N889" s="3" t="str">
        <f t="shared" si="212"/>
        <v>Upper</v>
      </c>
      <c r="O889" s="3" t="s">
        <v>49</v>
      </c>
      <c r="P889" s="3" t="s">
        <v>197</v>
      </c>
      <c r="Q889" s="3">
        <v>165</v>
      </c>
      <c r="R889" s="3">
        <v>5</v>
      </c>
      <c r="S889" s="3">
        <v>165</v>
      </c>
      <c r="T889" s="3">
        <v>5</v>
      </c>
      <c r="U889" s="3">
        <v>165</v>
      </c>
      <c r="V889" s="3">
        <v>5</v>
      </c>
      <c r="W889" s="3">
        <v>165</v>
      </c>
      <c r="X889" s="3">
        <v>5</v>
      </c>
      <c r="Y889" s="3"/>
      <c r="Z889" s="3"/>
      <c r="AA889" s="3"/>
      <c r="AB889" s="3"/>
      <c r="AC889" s="3" t="s">
        <v>208</v>
      </c>
      <c r="AD889" s="3">
        <v>155</v>
      </c>
      <c r="AE889" s="3">
        <v>5</v>
      </c>
      <c r="AF889" s="3">
        <v>155</v>
      </c>
      <c r="AG889" s="3">
        <v>5</v>
      </c>
      <c r="AH889" s="3">
        <v>155</v>
      </c>
      <c r="AI889" s="3">
        <v>5</v>
      </c>
      <c r="AJ889" s="3"/>
      <c r="AK889" s="3"/>
      <c r="AL889" s="3"/>
      <c r="AM889" s="3"/>
      <c r="AN889" s="3" t="s">
        <v>169</v>
      </c>
      <c r="AO889" s="3">
        <v>65</v>
      </c>
      <c r="AP889" s="3">
        <v>5</v>
      </c>
      <c r="AQ889" s="3">
        <v>65</v>
      </c>
      <c r="AR889" s="3">
        <v>5</v>
      </c>
      <c r="AS889" s="3">
        <v>65</v>
      </c>
      <c r="AT889" s="3">
        <v>5</v>
      </c>
      <c r="AU889" s="3"/>
      <c r="AV889" s="3"/>
      <c r="AW889" s="3"/>
      <c r="AX889" s="3"/>
      <c r="AY889" s="3" t="s">
        <v>201</v>
      </c>
      <c r="AZ889" s="3">
        <v>95</v>
      </c>
      <c r="BA889" s="3">
        <v>5</v>
      </c>
      <c r="BB889" s="3">
        <v>95</v>
      </c>
      <c r="BC889" s="3">
        <v>5</v>
      </c>
      <c r="BD889" s="3">
        <v>95</v>
      </c>
      <c r="BE889" s="3">
        <v>5</v>
      </c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 t="s">
        <v>142</v>
      </c>
      <c r="BV889" s="3">
        <v>50</v>
      </c>
      <c r="BW889" s="3">
        <v>5</v>
      </c>
      <c r="BX889" s="3">
        <v>50</v>
      </c>
      <c r="BY889" s="3">
        <v>50</v>
      </c>
      <c r="BZ889" s="3">
        <v>50</v>
      </c>
      <c r="CA889" s="3">
        <v>5</v>
      </c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6">
        <f t="shared" si="213"/>
        <v>3300</v>
      </c>
      <c r="CR889" s="6">
        <f t="shared" si="217"/>
        <v>2325</v>
      </c>
      <c r="CS889" s="6">
        <f t="shared" si="214"/>
        <v>975</v>
      </c>
      <c r="CT889" s="6">
        <f t="shared" si="218"/>
        <v>1425</v>
      </c>
      <c r="CU889" s="6">
        <f t="shared" si="215"/>
        <v>0</v>
      </c>
      <c r="CV889" s="6">
        <f>IFERROR(BV889*BW889, 0)+IFERROR(BX889*BY889, 0)+IFERROR(BZ889*CA889, 0)+IFERROR(CB889*CC889, 0)+IFERROR(CD889*CE889, 0)</f>
        <v>3000</v>
      </c>
      <c r="CW889" s="6">
        <f>IFERROR(CG889*CH889, 0)+IFERROR(CI889*CJ889, 0)+IFERROR(CK889*CL889, 0)+IFERROR(CM889*CN889, 0)+IFERROR(CO889*CP889, 0)</f>
        <v>0</v>
      </c>
      <c r="CX889" s="6">
        <f t="shared" si="216"/>
        <v>8025</v>
      </c>
      <c r="CY889" s="3" t="s">
        <v>256</v>
      </c>
    </row>
    <row r="890" spans="1:103" x14ac:dyDescent="0.3">
      <c r="A890" s="2">
        <v>44719</v>
      </c>
      <c r="B890" s="2" t="str">
        <f t="shared" si="204"/>
        <v>Jun</v>
      </c>
      <c r="C890" s="3">
        <f t="shared" si="205"/>
        <v>24</v>
      </c>
      <c r="D890" s="2" t="str">
        <f t="shared" si="206"/>
        <v>Tue</v>
      </c>
      <c r="E890" s="2" t="str">
        <f t="shared" si="207"/>
        <v>2022</v>
      </c>
      <c r="F890" s="3">
        <f t="shared" si="208"/>
        <v>1</v>
      </c>
      <c r="G890" s="3">
        <f t="shared" si="209"/>
        <v>0</v>
      </c>
      <c r="H890" s="3">
        <v>1</v>
      </c>
      <c r="I890" s="3">
        <f t="shared" ca="1" si="210"/>
        <v>1</v>
      </c>
      <c r="J890" s="3" t="s">
        <v>71</v>
      </c>
      <c r="K890" s="3" t="s">
        <v>103</v>
      </c>
      <c r="L890" s="3"/>
      <c r="M890" s="3">
        <f t="shared" si="211"/>
        <v>1</v>
      </c>
      <c r="N890" s="3" t="str">
        <f t="shared" si="212"/>
        <v>Legs</v>
      </c>
      <c r="O890" s="3" t="s">
        <v>48</v>
      </c>
      <c r="P890" s="3" t="s">
        <v>100</v>
      </c>
      <c r="Q890" s="3">
        <v>205</v>
      </c>
      <c r="R890" s="3">
        <v>5</v>
      </c>
      <c r="S890" s="3">
        <v>205</v>
      </c>
      <c r="T890" s="3">
        <v>5</v>
      </c>
      <c r="U890" s="3">
        <v>225</v>
      </c>
      <c r="V890" s="3">
        <v>5</v>
      </c>
      <c r="W890" s="3">
        <v>225</v>
      </c>
      <c r="X890" s="3">
        <v>4</v>
      </c>
      <c r="Y890" s="3"/>
      <c r="Z890" s="3"/>
      <c r="AA890" s="3"/>
      <c r="AB890" s="3"/>
      <c r="AC890" s="3" t="s">
        <v>72</v>
      </c>
      <c r="AD890" s="3">
        <v>275</v>
      </c>
      <c r="AE890" s="3">
        <v>5</v>
      </c>
      <c r="AF890" s="3">
        <v>275</v>
      </c>
      <c r="AG890" s="3">
        <v>5</v>
      </c>
      <c r="AH890" s="3">
        <v>275</v>
      </c>
      <c r="AI890" s="3">
        <v>5</v>
      </c>
      <c r="AJ890" s="3"/>
      <c r="AK890" s="3"/>
      <c r="AL890" s="3"/>
      <c r="AM890" s="3"/>
      <c r="AN890" s="3" t="s">
        <v>108</v>
      </c>
      <c r="AO890" s="3">
        <v>205</v>
      </c>
      <c r="AP890" s="3">
        <v>5</v>
      </c>
      <c r="AQ890" s="3">
        <v>205</v>
      </c>
      <c r="AR890" s="3">
        <v>5</v>
      </c>
      <c r="AS890" s="3">
        <v>205</v>
      </c>
      <c r="AT890" s="3">
        <v>5</v>
      </c>
      <c r="AU890" s="3"/>
      <c r="AV890" s="3"/>
      <c r="AW890" s="3"/>
      <c r="AX890" s="3"/>
      <c r="AY890" s="3" t="s">
        <v>101</v>
      </c>
      <c r="AZ890" s="3">
        <v>270</v>
      </c>
      <c r="BA890" s="3">
        <v>5</v>
      </c>
      <c r="BB890" s="3">
        <v>270</v>
      </c>
      <c r="BC890" s="3">
        <v>5</v>
      </c>
      <c r="BD890" s="3">
        <v>270</v>
      </c>
      <c r="BE890" s="3">
        <v>5</v>
      </c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6">
        <f t="shared" si="213"/>
        <v>4075</v>
      </c>
      <c r="CR890" s="6">
        <f t="shared" si="217"/>
        <v>4125</v>
      </c>
      <c r="CS890" s="6">
        <f t="shared" si="214"/>
        <v>3075</v>
      </c>
      <c r="CT890" s="6">
        <f t="shared" si="218"/>
        <v>4050</v>
      </c>
      <c r="CU890" s="6">
        <f t="shared" si="215"/>
        <v>0</v>
      </c>
      <c r="CV890" s="6"/>
      <c r="CW890" s="6"/>
      <c r="CX890" s="6">
        <f t="shared" si="216"/>
        <v>15325</v>
      </c>
      <c r="CY890" s="3" t="s">
        <v>256</v>
      </c>
    </row>
    <row r="891" spans="1:103" x14ac:dyDescent="0.3">
      <c r="A891" s="2">
        <v>44720</v>
      </c>
      <c r="B891" s="2" t="str">
        <f t="shared" si="204"/>
        <v>Jun</v>
      </c>
      <c r="C891" s="3">
        <f t="shared" si="205"/>
        <v>24</v>
      </c>
      <c r="D891" s="2" t="str">
        <f t="shared" si="206"/>
        <v>Wed</v>
      </c>
      <c r="E891" s="2" t="str">
        <f t="shared" si="207"/>
        <v>2022</v>
      </c>
      <c r="F891" s="3">
        <f t="shared" si="208"/>
        <v>1</v>
      </c>
      <c r="G891" s="3">
        <f t="shared" si="209"/>
        <v>0</v>
      </c>
      <c r="H891" s="3">
        <v>1</v>
      </c>
      <c r="I891" s="3">
        <f t="shared" ca="1" si="210"/>
        <v>1</v>
      </c>
      <c r="J891" s="3" t="s">
        <v>71</v>
      </c>
      <c r="K891" s="3"/>
      <c r="L891" s="3"/>
      <c r="M891" s="3">
        <f t="shared" si="211"/>
        <v>1</v>
      </c>
      <c r="N891" s="3" t="str">
        <f t="shared" si="212"/>
        <v>Upper</v>
      </c>
      <c r="O891" s="3" t="s">
        <v>46</v>
      </c>
      <c r="P891" s="3" t="s">
        <v>246</v>
      </c>
      <c r="Q891" s="3">
        <v>160</v>
      </c>
      <c r="R891" s="3">
        <v>5</v>
      </c>
      <c r="S891" s="3">
        <v>160</v>
      </c>
      <c r="T891" s="3">
        <v>5</v>
      </c>
      <c r="U891" s="3">
        <v>170</v>
      </c>
      <c r="V891" s="3">
        <v>5</v>
      </c>
      <c r="W891" s="3">
        <v>170</v>
      </c>
      <c r="X891" s="3">
        <v>5</v>
      </c>
      <c r="Y891" s="3"/>
      <c r="Z891" s="3"/>
      <c r="AA891" s="3"/>
      <c r="AB891" s="3"/>
      <c r="AC891" s="3" t="s">
        <v>241</v>
      </c>
      <c r="AD891" s="3">
        <v>45</v>
      </c>
      <c r="AE891" s="3">
        <v>5</v>
      </c>
      <c r="AF891" s="3">
        <v>45</v>
      </c>
      <c r="AG891" s="3">
        <v>5</v>
      </c>
      <c r="AH891" s="3">
        <v>45</v>
      </c>
      <c r="AI891" s="3">
        <v>5</v>
      </c>
      <c r="AJ891" s="3">
        <v>45</v>
      </c>
      <c r="AK891" s="3">
        <v>5</v>
      </c>
      <c r="AL891" s="3"/>
      <c r="AM891" s="3"/>
      <c r="AN891" s="3" t="s">
        <v>242</v>
      </c>
      <c r="AO891" s="3">
        <v>80</v>
      </c>
      <c r="AP891" s="3">
        <v>5</v>
      </c>
      <c r="AQ891" s="3">
        <v>90</v>
      </c>
      <c r="AR891" s="3">
        <v>5</v>
      </c>
      <c r="AS891" s="3">
        <v>90</v>
      </c>
      <c r="AT891" s="3">
        <v>5</v>
      </c>
      <c r="AU891" s="3"/>
      <c r="AV891" s="3"/>
      <c r="AW891" s="3"/>
      <c r="AX891" s="3"/>
      <c r="AY891" s="3" t="s">
        <v>245</v>
      </c>
      <c r="AZ891" s="3">
        <v>35</v>
      </c>
      <c r="BA891" s="3">
        <v>5</v>
      </c>
      <c r="BB891" s="3">
        <v>35</v>
      </c>
      <c r="BC891" s="3">
        <v>5</v>
      </c>
      <c r="BD891" s="3">
        <v>35</v>
      </c>
      <c r="BE891" s="3">
        <v>5</v>
      </c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6">
        <f t="shared" si="213"/>
        <v>3300</v>
      </c>
      <c r="CR891" s="6">
        <f t="shared" si="217"/>
        <v>900</v>
      </c>
      <c r="CS891" s="6">
        <f t="shared" si="214"/>
        <v>1300</v>
      </c>
      <c r="CT891" s="6">
        <f t="shared" si="218"/>
        <v>525</v>
      </c>
      <c r="CU891" s="6">
        <f t="shared" si="215"/>
        <v>0</v>
      </c>
      <c r="CV891" s="6"/>
      <c r="CW891" s="6"/>
      <c r="CX891" s="6">
        <f t="shared" si="216"/>
        <v>6025</v>
      </c>
      <c r="CY891" s="3" t="s">
        <v>256</v>
      </c>
    </row>
    <row r="892" spans="1:103" x14ac:dyDescent="0.3">
      <c r="A892" s="2">
        <v>44721</v>
      </c>
      <c r="B892" s="2" t="str">
        <f t="shared" si="204"/>
        <v>Jun</v>
      </c>
      <c r="C892" s="3">
        <f t="shared" si="205"/>
        <v>24</v>
      </c>
      <c r="D892" s="2" t="str">
        <f t="shared" si="206"/>
        <v>Thu</v>
      </c>
      <c r="E892" s="2" t="str">
        <f t="shared" si="207"/>
        <v>2022</v>
      </c>
      <c r="F892" s="3">
        <f t="shared" si="208"/>
        <v>1</v>
      </c>
      <c r="G892" s="3">
        <f t="shared" si="209"/>
        <v>0</v>
      </c>
      <c r="H892" s="3">
        <v>1</v>
      </c>
      <c r="I892" s="3">
        <f t="shared" ca="1" si="210"/>
        <v>1</v>
      </c>
      <c r="J892" s="3" t="s">
        <v>71</v>
      </c>
      <c r="K892" s="3"/>
      <c r="L892" s="3"/>
      <c r="M892" s="3">
        <f t="shared" si="211"/>
        <v>0</v>
      </c>
      <c r="N892" s="3" t="str">
        <f t="shared" si="212"/>
        <v>No Lift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6">
        <f t="shared" si="213"/>
        <v>0</v>
      </c>
      <c r="CR892" s="6">
        <f t="shared" si="217"/>
        <v>0</v>
      </c>
      <c r="CS892" s="6">
        <f t="shared" si="214"/>
        <v>0</v>
      </c>
      <c r="CT892" s="6">
        <f t="shared" si="218"/>
        <v>0</v>
      </c>
      <c r="CU892" s="6">
        <f t="shared" si="215"/>
        <v>0</v>
      </c>
      <c r="CV892" s="6"/>
      <c r="CW892" s="6"/>
      <c r="CX892" s="6">
        <f t="shared" si="216"/>
        <v>0</v>
      </c>
      <c r="CY892" s="3" t="s">
        <v>257</v>
      </c>
    </row>
    <row r="893" spans="1:103" x14ac:dyDescent="0.3">
      <c r="A893" s="2">
        <v>44722</v>
      </c>
      <c r="B893" s="2" t="str">
        <f t="shared" si="204"/>
        <v>Jun</v>
      </c>
      <c r="C893" s="3">
        <f t="shared" si="205"/>
        <v>24</v>
      </c>
      <c r="D893" s="2" t="str">
        <f t="shared" si="206"/>
        <v>Fri</v>
      </c>
      <c r="E893" s="2" t="str">
        <f t="shared" si="207"/>
        <v>2022</v>
      </c>
      <c r="F893" s="3">
        <f t="shared" si="208"/>
        <v>1</v>
      </c>
      <c r="G893" s="3">
        <f t="shared" si="209"/>
        <v>0</v>
      </c>
      <c r="H893" s="3">
        <v>1</v>
      </c>
      <c r="I893" s="3">
        <f t="shared" ca="1" si="210"/>
        <v>1</v>
      </c>
      <c r="J893" s="3">
        <v>225</v>
      </c>
      <c r="K893" s="3"/>
      <c r="L893" s="3"/>
      <c r="M893" s="3">
        <f t="shared" si="211"/>
        <v>0</v>
      </c>
      <c r="N893" s="3" t="str">
        <f t="shared" si="212"/>
        <v>No Lift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6">
        <f t="shared" si="213"/>
        <v>0</v>
      </c>
      <c r="CR893" s="6">
        <f t="shared" si="217"/>
        <v>0</v>
      </c>
      <c r="CS893" s="6">
        <f t="shared" si="214"/>
        <v>0</v>
      </c>
      <c r="CT893" s="6">
        <f t="shared" si="218"/>
        <v>0</v>
      </c>
      <c r="CU893" s="6">
        <f t="shared" si="215"/>
        <v>0</v>
      </c>
      <c r="CV893" s="6"/>
      <c r="CW893" s="6"/>
      <c r="CX893" s="6">
        <f t="shared" si="216"/>
        <v>0</v>
      </c>
      <c r="CY893" s="3" t="s">
        <v>257</v>
      </c>
    </row>
    <row r="894" spans="1:103" x14ac:dyDescent="0.3">
      <c r="A894" s="2">
        <v>44723</v>
      </c>
      <c r="B894" s="2" t="str">
        <f t="shared" si="204"/>
        <v>Jun</v>
      </c>
      <c r="C894" s="3">
        <f t="shared" si="205"/>
        <v>24</v>
      </c>
      <c r="D894" s="2" t="str">
        <f t="shared" si="206"/>
        <v>Sat</v>
      </c>
      <c r="E894" s="2" t="str">
        <f t="shared" si="207"/>
        <v>2022</v>
      </c>
      <c r="F894" s="3">
        <f t="shared" si="208"/>
        <v>0</v>
      </c>
      <c r="G894" s="3">
        <f t="shared" si="209"/>
        <v>1</v>
      </c>
      <c r="H894" s="3">
        <v>1</v>
      </c>
      <c r="I894" s="3">
        <f t="shared" ca="1" si="210"/>
        <v>1</v>
      </c>
      <c r="J894" s="3" t="s">
        <v>71</v>
      </c>
      <c r="K894" s="3"/>
      <c r="L894" s="3"/>
      <c r="M894" s="3">
        <f t="shared" si="211"/>
        <v>0</v>
      </c>
      <c r="N894" s="3" t="str">
        <f t="shared" si="212"/>
        <v>No Lift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6">
        <f t="shared" si="213"/>
        <v>0</v>
      </c>
      <c r="CR894" s="6">
        <f t="shared" si="217"/>
        <v>0</v>
      </c>
      <c r="CS894" s="6">
        <f t="shared" si="214"/>
        <v>0</v>
      </c>
      <c r="CT894" s="6">
        <f t="shared" si="218"/>
        <v>0</v>
      </c>
      <c r="CU894" s="6">
        <f t="shared" si="215"/>
        <v>0</v>
      </c>
      <c r="CV894" s="6"/>
      <c r="CW894" s="6"/>
      <c r="CX894" s="6">
        <f t="shared" si="216"/>
        <v>0</v>
      </c>
      <c r="CY894" s="3" t="s">
        <v>257</v>
      </c>
    </row>
    <row r="895" spans="1:103" x14ac:dyDescent="0.3">
      <c r="A895" s="2">
        <v>44724</v>
      </c>
      <c r="B895" s="2" t="str">
        <f t="shared" si="204"/>
        <v>Jun</v>
      </c>
      <c r="C895" s="3">
        <f t="shared" si="205"/>
        <v>25</v>
      </c>
      <c r="D895" s="2" t="str">
        <f t="shared" si="206"/>
        <v>Sun</v>
      </c>
      <c r="E895" s="2" t="str">
        <f t="shared" si="207"/>
        <v>2022</v>
      </c>
      <c r="F895" s="3">
        <f t="shared" si="208"/>
        <v>0</v>
      </c>
      <c r="G895" s="3">
        <f t="shared" si="209"/>
        <v>1</v>
      </c>
      <c r="H895" s="3">
        <v>1</v>
      </c>
      <c r="I895" s="3">
        <f t="shared" ca="1" si="210"/>
        <v>1</v>
      </c>
      <c r="J895" s="3" t="s">
        <v>71</v>
      </c>
      <c r="K895" s="3" t="s">
        <v>105</v>
      </c>
      <c r="L895" s="3"/>
      <c r="M895" s="3">
        <f t="shared" si="211"/>
        <v>1</v>
      </c>
      <c r="N895" s="3" t="str">
        <f t="shared" si="212"/>
        <v>Legs</v>
      </c>
      <c r="O895" s="3" t="s">
        <v>45</v>
      </c>
      <c r="P895" s="3" t="s">
        <v>221</v>
      </c>
      <c r="Q895" s="3">
        <v>275</v>
      </c>
      <c r="R895" s="3">
        <v>5</v>
      </c>
      <c r="S895" s="3">
        <v>275</v>
      </c>
      <c r="T895" s="3">
        <v>5</v>
      </c>
      <c r="U895" s="3">
        <v>275</v>
      </c>
      <c r="V895" s="3">
        <v>5</v>
      </c>
      <c r="W895" s="3">
        <v>275</v>
      </c>
      <c r="X895" s="3">
        <v>5</v>
      </c>
      <c r="Y895" s="3"/>
      <c r="Z895" s="3"/>
      <c r="AA895" s="3"/>
      <c r="AB895" s="3"/>
      <c r="AC895" s="3" t="s">
        <v>72</v>
      </c>
      <c r="AD895" s="3">
        <v>230</v>
      </c>
      <c r="AE895" s="3">
        <v>5</v>
      </c>
      <c r="AF895" s="3">
        <v>230</v>
      </c>
      <c r="AG895" s="3">
        <v>5</v>
      </c>
      <c r="AH895" s="3">
        <v>230</v>
      </c>
      <c r="AI895" s="3">
        <v>5</v>
      </c>
      <c r="AJ895" s="3"/>
      <c r="AK895" s="3"/>
      <c r="AL895" s="3"/>
      <c r="AM895" s="3"/>
      <c r="AN895" s="3" t="s">
        <v>230</v>
      </c>
      <c r="AO895" s="3">
        <v>205</v>
      </c>
      <c r="AP895" s="3">
        <v>5</v>
      </c>
      <c r="AQ895" s="3">
        <v>205</v>
      </c>
      <c r="AR895" s="3">
        <v>5</v>
      </c>
      <c r="AS895" s="3">
        <v>205</v>
      </c>
      <c r="AT895" s="3">
        <v>5</v>
      </c>
      <c r="AU895" s="3"/>
      <c r="AV895" s="3"/>
      <c r="AW895" s="3"/>
      <c r="AX895" s="3"/>
      <c r="AY895" s="3" t="s">
        <v>101</v>
      </c>
      <c r="AZ895" s="3">
        <v>180</v>
      </c>
      <c r="BA895" s="3">
        <v>5</v>
      </c>
      <c r="BB895" s="3">
        <v>180</v>
      </c>
      <c r="BC895" s="3">
        <v>5</v>
      </c>
      <c r="BD895" s="3">
        <v>180</v>
      </c>
      <c r="BE895" s="3">
        <v>5</v>
      </c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6">
        <f t="shared" si="213"/>
        <v>5500</v>
      </c>
      <c r="CR895" s="6">
        <f t="shared" si="217"/>
        <v>3450</v>
      </c>
      <c r="CS895" s="6">
        <f t="shared" si="214"/>
        <v>3075</v>
      </c>
      <c r="CT895" s="6">
        <f t="shared" si="218"/>
        <v>2700</v>
      </c>
      <c r="CU895" s="6">
        <f t="shared" si="215"/>
        <v>0</v>
      </c>
      <c r="CV895" s="6"/>
      <c r="CW895" s="6"/>
      <c r="CX895" s="6">
        <f t="shared" si="216"/>
        <v>14725</v>
      </c>
      <c r="CY895" s="3" t="s">
        <v>256</v>
      </c>
    </row>
    <row r="896" spans="1:103" x14ac:dyDescent="0.3">
      <c r="A896" s="2">
        <v>44725</v>
      </c>
      <c r="B896" s="2" t="str">
        <f t="shared" si="204"/>
        <v>Jun</v>
      </c>
      <c r="C896" s="3">
        <f t="shared" si="205"/>
        <v>25</v>
      </c>
      <c r="D896" s="2" t="str">
        <f t="shared" si="206"/>
        <v>Mon</v>
      </c>
      <c r="E896" s="2" t="str">
        <f t="shared" si="207"/>
        <v>2022</v>
      </c>
      <c r="F896" s="3">
        <f t="shared" si="208"/>
        <v>1</v>
      </c>
      <c r="G896" s="3">
        <f t="shared" si="209"/>
        <v>0</v>
      </c>
      <c r="H896" s="3">
        <v>1</v>
      </c>
      <c r="I896" s="3">
        <f t="shared" ca="1" si="210"/>
        <v>1</v>
      </c>
      <c r="J896" s="3">
        <v>224</v>
      </c>
      <c r="K896" s="3" t="s">
        <v>105</v>
      </c>
      <c r="L896" s="3"/>
      <c r="M896" s="3">
        <f t="shared" si="211"/>
        <v>1</v>
      </c>
      <c r="N896" s="3" t="str">
        <f t="shared" si="212"/>
        <v>Upper</v>
      </c>
      <c r="O896" s="3" t="s">
        <v>49</v>
      </c>
      <c r="P896" s="3" t="s">
        <v>197</v>
      </c>
      <c r="Q896" s="3">
        <v>165</v>
      </c>
      <c r="R896" s="3">
        <v>5</v>
      </c>
      <c r="S896" s="3">
        <v>165</v>
      </c>
      <c r="T896" s="3">
        <v>5</v>
      </c>
      <c r="U896" s="3">
        <v>165</v>
      </c>
      <c r="V896" s="3">
        <v>5</v>
      </c>
      <c r="W896" s="3">
        <v>165</v>
      </c>
      <c r="X896" s="3">
        <v>5</v>
      </c>
      <c r="Y896" s="3"/>
      <c r="Z896" s="3"/>
      <c r="AA896" s="3"/>
      <c r="AB896" s="3"/>
      <c r="AC896" s="3" t="s">
        <v>208</v>
      </c>
      <c r="AD896" s="3">
        <v>75</v>
      </c>
      <c r="AE896" s="3">
        <v>5</v>
      </c>
      <c r="AF896" s="3">
        <v>75</v>
      </c>
      <c r="AG896" s="3">
        <v>5</v>
      </c>
      <c r="AH896" s="3">
        <v>75</v>
      </c>
      <c r="AI896" s="3">
        <v>5</v>
      </c>
      <c r="AJ896" s="3"/>
      <c r="AK896" s="3"/>
      <c r="AL896" s="3"/>
      <c r="AM896" s="3"/>
      <c r="AN896" s="3" t="s">
        <v>203</v>
      </c>
      <c r="AO896" s="3">
        <v>135</v>
      </c>
      <c r="AP896" s="3">
        <v>5</v>
      </c>
      <c r="AQ896" s="3">
        <v>135</v>
      </c>
      <c r="AR896" s="3">
        <v>5</v>
      </c>
      <c r="AS896" s="3">
        <v>135</v>
      </c>
      <c r="AT896" s="3">
        <v>5</v>
      </c>
      <c r="AU896" s="3"/>
      <c r="AV896" s="3"/>
      <c r="AW896" s="3"/>
      <c r="AX896" s="3"/>
      <c r="AY896" s="3" t="s">
        <v>201</v>
      </c>
      <c r="AZ896" s="3">
        <v>85</v>
      </c>
      <c r="BA896" s="3">
        <v>5</v>
      </c>
      <c r="BB896" s="3">
        <v>95</v>
      </c>
      <c r="BC896" s="3">
        <v>5</v>
      </c>
      <c r="BD896" s="3">
        <v>95</v>
      </c>
      <c r="BE896" s="3">
        <v>5</v>
      </c>
      <c r="BF896" s="3"/>
      <c r="BG896" s="3"/>
      <c r="BH896" s="3"/>
      <c r="BI896" s="3"/>
      <c r="BJ896" s="3" t="s">
        <v>142</v>
      </c>
      <c r="BK896" s="3">
        <v>50</v>
      </c>
      <c r="BL896" s="3">
        <v>5</v>
      </c>
      <c r="BM896" s="3">
        <v>50</v>
      </c>
      <c r="BN896" s="3">
        <v>5</v>
      </c>
      <c r="BO896" s="3">
        <v>50</v>
      </c>
      <c r="BP896" s="3">
        <v>5</v>
      </c>
      <c r="BQ896" s="3"/>
      <c r="BR896" s="3"/>
      <c r="BS896" s="3"/>
      <c r="BT896" s="3"/>
      <c r="BU896" s="3" t="s">
        <v>169</v>
      </c>
      <c r="BV896" s="3">
        <v>65</v>
      </c>
      <c r="BW896" s="3">
        <v>5</v>
      </c>
      <c r="BX896" s="3">
        <v>65</v>
      </c>
      <c r="BY896" s="3">
        <v>5</v>
      </c>
      <c r="BZ896" s="3">
        <v>65</v>
      </c>
      <c r="CA896" s="3">
        <v>5</v>
      </c>
      <c r="CB896" s="3"/>
      <c r="CC896" s="3"/>
      <c r="CD896" s="3"/>
      <c r="CE896" s="3"/>
      <c r="CF896" s="3" t="s">
        <v>146</v>
      </c>
      <c r="CG896" s="3">
        <v>25</v>
      </c>
      <c r="CH896" s="3">
        <v>5</v>
      </c>
      <c r="CI896" s="3">
        <v>25</v>
      </c>
      <c r="CJ896" s="3">
        <v>5</v>
      </c>
      <c r="CK896" s="3">
        <v>25</v>
      </c>
      <c r="CL896" s="3">
        <v>5</v>
      </c>
      <c r="CM896" s="3"/>
      <c r="CN896" s="3"/>
      <c r="CO896" s="3"/>
      <c r="CP896" s="3"/>
      <c r="CQ896" s="6">
        <f t="shared" si="213"/>
        <v>3300</v>
      </c>
      <c r="CR896" s="6">
        <f t="shared" si="217"/>
        <v>1125</v>
      </c>
      <c r="CS896" s="6">
        <f t="shared" si="214"/>
        <v>2025</v>
      </c>
      <c r="CT896" s="6">
        <f t="shared" si="218"/>
        <v>1375</v>
      </c>
      <c r="CU896" s="6">
        <f t="shared" si="215"/>
        <v>750</v>
      </c>
      <c r="CV896" s="6">
        <f>IFERROR(BV896*BW896, 0)+IFERROR(BX896*BY896, 0)+IFERROR(BZ896*CA896, 0)+IFERROR(CB896*CC896, 0)+IFERROR(CD896*CE896, 0)</f>
        <v>975</v>
      </c>
      <c r="CW896" s="6">
        <f>IFERROR(CG896*CH896, 0)+IFERROR(CI896*CJ896, 0)+IFERROR(CK896*CL896, 0)+IFERROR(CM896*CN896, 0)+IFERROR(CO896*CP896, 0)</f>
        <v>375</v>
      </c>
      <c r="CX896" s="6">
        <f t="shared" si="216"/>
        <v>8575</v>
      </c>
      <c r="CY896" s="3" t="s">
        <v>256</v>
      </c>
    </row>
    <row r="897" spans="1:103" x14ac:dyDescent="0.3">
      <c r="A897" s="2">
        <v>44726</v>
      </c>
      <c r="B897" s="2" t="str">
        <f t="shared" si="204"/>
        <v>Jun</v>
      </c>
      <c r="C897" s="3">
        <f t="shared" si="205"/>
        <v>25</v>
      </c>
      <c r="D897" s="2" t="str">
        <f t="shared" si="206"/>
        <v>Tue</v>
      </c>
      <c r="E897" s="2" t="str">
        <f t="shared" si="207"/>
        <v>2022</v>
      </c>
      <c r="F897" s="3">
        <f t="shared" si="208"/>
        <v>1</v>
      </c>
      <c r="G897" s="3">
        <f t="shared" si="209"/>
        <v>0</v>
      </c>
      <c r="H897" s="3">
        <v>1</v>
      </c>
      <c r="I897" s="3">
        <f t="shared" ca="1" si="210"/>
        <v>1</v>
      </c>
      <c r="J897" s="3" t="s">
        <v>71</v>
      </c>
      <c r="K897" s="3" t="s">
        <v>103</v>
      </c>
      <c r="L897" s="3"/>
      <c r="M897" s="3">
        <f t="shared" si="211"/>
        <v>1</v>
      </c>
      <c r="N897" s="3" t="str">
        <f t="shared" si="212"/>
        <v>Legs</v>
      </c>
      <c r="O897" s="3" t="s">
        <v>48</v>
      </c>
      <c r="P897" s="3" t="s">
        <v>100</v>
      </c>
      <c r="Q897" s="3">
        <v>205</v>
      </c>
      <c r="R897" s="3">
        <v>5</v>
      </c>
      <c r="S897" s="3">
        <v>205</v>
      </c>
      <c r="T897" s="3">
        <v>5</v>
      </c>
      <c r="U897" s="3">
        <v>225</v>
      </c>
      <c r="V897" s="3">
        <v>5</v>
      </c>
      <c r="W897" s="3">
        <v>225</v>
      </c>
      <c r="X897" s="3">
        <v>5</v>
      </c>
      <c r="Y897" s="3"/>
      <c r="Z897" s="3"/>
      <c r="AA897" s="3"/>
      <c r="AB897" s="3"/>
      <c r="AC897" s="3" t="s">
        <v>72</v>
      </c>
      <c r="AD897" s="3">
        <v>275</v>
      </c>
      <c r="AE897" s="3">
        <v>5</v>
      </c>
      <c r="AF897" s="3">
        <v>275</v>
      </c>
      <c r="AG897" s="3">
        <v>5</v>
      </c>
      <c r="AH897" s="3">
        <v>275</v>
      </c>
      <c r="AI897" s="3">
        <v>5</v>
      </c>
      <c r="AJ897" s="3"/>
      <c r="AK897" s="3"/>
      <c r="AL897" s="3"/>
      <c r="AM897" s="3"/>
      <c r="AN897" s="3" t="s">
        <v>108</v>
      </c>
      <c r="AO897" s="3">
        <v>205</v>
      </c>
      <c r="AP897" s="3">
        <v>5</v>
      </c>
      <c r="AQ897" s="3">
        <v>205</v>
      </c>
      <c r="AR897" s="3">
        <v>5</v>
      </c>
      <c r="AS897" s="3">
        <v>205</v>
      </c>
      <c r="AT897" s="3">
        <v>5</v>
      </c>
      <c r="AU897" s="3"/>
      <c r="AV897" s="3"/>
      <c r="AW897" s="3"/>
      <c r="AX897" s="3"/>
      <c r="AY897" s="3" t="s">
        <v>101</v>
      </c>
      <c r="AZ897" s="3">
        <v>270</v>
      </c>
      <c r="BA897" s="3">
        <v>5</v>
      </c>
      <c r="BB897" s="3">
        <v>270</v>
      </c>
      <c r="BC897" s="3">
        <v>5</v>
      </c>
      <c r="BD897" s="3">
        <v>270</v>
      </c>
      <c r="BE897" s="3">
        <v>5</v>
      </c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6">
        <f t="shared" si="213"/>
        <v>4300</v>
      </c>
      <c r="CR897" s="6">
        <f t="shared" si="217"/>
        <v>4125</v>
      </c>
      <c r="CS897" s="6">
        <f t="shared" si="214"/>
        <v>3075</v>
      </c>
      <c r="CT897" s="6">
        <f t="shared" si="218"/>
        <v>4050</v>
      </c>
      <c r="CU897" s="6">
        <f t="shared" si="215"/>
        <v>0</v>
      </c>
      <c r="CV897" s="6"/>
      <c r="CW897" s="6"/>
      <c r="CX897" s="6">
        <f t="shared" si="216"/>
        <v>15550</v>
      </c>
      <c r="CY897" s="3" t="s">
        <v>256</v>
      </c>
    </row>
    <row r="898" spans="1:103" x14ac:dyDescent="0.3">
      <c r="A898" s="2">
        <v>44727</v>
      </c>
      <c r="B898" s="2" t="str">
        <f t="shared" ref="B898:B961" si="219">TEXT(A898, "Mmm")</f>
        <v>Jun</v>
      </c>
      <c r="C898" s="3">
        <f t="shared" ref="C898:C961" si="220">WEEKNUM(A898)</f>
        <v>25</v>
      </c>
      <c r="D898" s="2" t="str">
        <f t="shared" ref="D898:D961" si="221">TEXT(A898,"Ddd")</f>
        <v>Wed</v>
      </c>
      <c r="E898" s="2" t="str">
        <f t="shared" ref="E898:E961" si="222">TEXT(A898,"Yyyy")</f>
        <v>2022</v>
      </c>
      <c r="F898" s="3">
        <f t="shared" ref="F898:F961" si="223">IF(OR(WEEKDAY(A898)=1, WEEKDAY(A898)=7), 0, 1)</f>
        <v>1</v>
      </c>
      <c r="G898" s="3">
        <f t="shared" ref="G898:G961" si="224">IF(OR(WEEKDAY(A898)=1, WEEKDAY(A898)=7), 1, 0)</f>
        <v>0</v>
      </c>
      <c r="H898" s="3">
        <v>1</v>
      </c>
      <c r="I898" s="3">
        <f t="shared" ref="I898:I961" ca="1" si="225">IF(A898&lt;TODAY(), 1, 0)</f>
        <v>1</v>
      </c>
      <c r="J898" s="3" t="s">
        <v>71</v>
      </c>
      <c r="K898" s="3"/>
      <c r="L898" s="3"/>
      <c r="M898" s="3">
        <f t="shared" ref="M898:M961" si="226">IF(OR(COUNTIF(O898, "Leg*"), COUNTIF(O898, "Upper*"), COUNTIF(O898, "Should*")), 1, 0)</f>
        <v>0</v>
      </c>
      <c r="N898" s="3" t="str">
        <f t="shared" ref="N898:N961" si="227">IF(COUNTIF(O898,"Leg*")=1, "Legs", IF(COUNTIF(O898, "Upp*")=1, "Upper", IF(ISBLANK(O898), "No Lift", "Shoulders")))</f>
        <v>No Lift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6">
        <f t="shared" ref="CQ898:CQ961" si="228">IFERROR(Q898*R898, 0)+IFERROR(S898*T898, 0)+IFERROR(U898*V898, 0)+IFERROR(W898*X898, 0)+IFERROR(Y898*Z898, 0)</f>
        <v>0</v>
      </c>
      <c r="CR898" s="6">
        <f t="shared" si="217"/>
        <v>0</v>
      </c>
      <c r="CS898" s="6">
        <f t="shared" ref="CS898:CS961" si="229">IFERROR(AO898*AP898, 0)+IFERROR(AQ898*AR898, 0)+IFERROR(AS898*AT898, 0)+IFERROR(AU898*AV898, 0)+IFERROR(AW898*AX898, 0)</f>
        <v>0</v>
      </c>
      <c r="CT898" s="6">
        <f t="shared" si="218"/>
        <v>0</v>
      </c>
      <c r="CU898" s="6">
        <f t="shared" ref="CU898:CU961" si="230">IFERROR(BK898*BL898, 0)+IFERROR(BM898*BN898, 0)+IFERROR(BO898*BP898, 0)+IFERROR(BQ898*BR898, 0)+IFERROR(BS898*BT898, 0)</f>
        <v>0</v>
      </c>
      <c r="CV898" s="6"/>
      <c r="CW898" s="6"/>
      <c r="CX898" s="6">
        <f t="shared" ref="CX898:CX961" si="231">SUM(CQ898:CU898)</f>
        <v>0</v>
      </c>
      <c r="CY898" s="3" t="s">
        <v>257</v>
      </c>
    </row>
    <row r="899" spans="1:103" x14ac:dyDescent="0.3">
      <c r="A899" s="2">
        <v>44728</v>
      </c>
      <c r="B899" s="2" t="str">
        <f t="shared" si="219"/>
        <v>Jun</v>
      </c>
      <c r="C899" s="3">
        <f t="shared" si="220"/>
        <v>25</v>
      </c>
      <c r="D899" s="2" t="str">
        <f t="shared" si="221"/>
        <v>Thu</v>
      </c>
      <c r="E899" s="2" t="str">
        <f t="shared" si="222"/>
        <v>2022</v>
      </c>
      <c r="F899" s="3">
        <f t="shared" si="223"/>
        <v>1</v>
      </c>
      <c r="G899" s="3">
        <f t="shared" si="224"/>
        <v>0</v>
      </c>
      <c r="H899" s="3">
        <v>1</v>
      </c>
      <c r="I899" s="3">
        <f t="shared" ca="1" si="225"/>
        <v>1</v>
      </c>
      <c r="J899" s="3" t="s">
        <v>71</v>
      </c>
      <c r="K899" s="3"/>
      <c r="L899" s="3"/>
      <c r="M899" s="3">
        <f t="shared" si="226"/>
        <v>0</v>
      </c>
      <c r="N899" s="3" t="str">
        <f t="shared" si="227"/>
        <v>No Lift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6">
        <f t="shared" si="228"/>
        <v>0</v>
      </c>
      <c r="CR899" s="6">
        <f t="shared" si="217"/>
        <v>0</v>
      </c>
      <c r="CS899" s="6">
        <f t="shared" si="229"/>
        <v>0</v>
      </c>
      <c r="CT899" s="6">
        <f t="shared" si="218"/>
        <v>0</v>
      </c>
      <c r="CU899" s="6">
        <f t="shared" si="230"/>
        <v>0</v>
      </c>
      <c r="CV899" s="6"/>
      <c r="CW899" s="6"/>
      <c r="CX899" s="6">
        <f t="shared" si="231"/>
        <v>0</v>
      </c>
      <c r="CY899" s="3" t="s">
        <v>257</v>
      </c>
    </row>
    <row r="900" spans="1:103" x14ac:dyDescent="0.3">
      <c r="A900" s="2">
        <v>44729</v>
      </c>
      <c r="B900" s="2" t="str">
        <f t="shared" si="219"/>
        <v>Jun</v>
      </c>
      <c r="C900" s="3">
        <f t="shared" si="220"/>
        <v>25</v>
      </c>
      <c r="D900" s="2" t="str">
        <f t="shared" si="221"/>
        <v>Fri</v>
      </c>
      <c r="E900" s="2" t="str">
        <f t="shared" si="222"/>
        <v>2022</v>
      </c>
      <c r="F900" s="3">
        <f t="shared" si="223"/>
        <v>1</v>
      </c>
      <c r="G900" s="3">
        <f t="shared" si="224"/>
        <v>0</v>
      </c>
      <c r="H900" s="3">
        <v>1</v>
      </c>
      <c r="I900" s="3">
        <f t="shared" ca="1" si="225"/>
        <v>1</v>
      </c>
      <c r="J900" s="3" t="s">
        <v>71</v>
      </c>
      <c r="K900" s="3"/>
      <c r="L900" s="3"/>
      <c r="M900" s="3">
        <f t="shared" si="226"/>
        <v>0</v>
      </c>
      <c r="N900" s="3" t="str">
        <f t="shared" si="227"/>
        <v>No Lift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6">
        <f t="shared" si="228"/>
        <v>0</v>
      </c>
      <c r="CR900" s="6">
        <f t="shared" si="217"/>
        <v>0</v>
      </c>
      <c r="CS900" s="6">
        <f t="shared" si="229"/>
        <v>0</v>
      </c>
      <c r="CT900" s="6">
        <f t="shared" si="218"/>
        <v>0</v>
      </c>
      <c r="CU900" s="6">
        <f t="shared" si="230"/>
        <v>0</v>
      </c>
      <c r="CV900" s="6"/>
      <c r="CW900" s="6"/>
      <c r="CX900" s="6">
        <f t="shared" si="231"/>
        <v>0</v>
      </c>
      <c r="CY900" s="3" t="s">
        <v>257</v>
      </c>
    </row>
    <row r="901" spans="1:103" x14ac:dyDescent="0.3">
      <c r="A901" s="2">
        <v>44730</v>
      </c>
      <c r="B901" s="2" t="str">
        <f t="shared" si="219"/>
        <v>Jun</v>
      </c>
      <c r="C901" s="3">
        <f t="shared" si="220"/>
        <v>25</v>
      </c>
      <c r="D901" s="2" t="str">
        <f t="shared" si="221"/>
        <v>Sat</v>
      </c>
      <c r="E901" s="2" t="str">
        <f t="shared" si="222"/>
        <v>2022</v>
      </c>
      <c r="F901" s="3">
        <f t="shared" si="223"/>
        <v>0</v>
      </c>
      <c r="G901" s="3">
        <f t="shared" si="224"/>
        <v>1</v>
      </c>
      <c r="H901" s="3">
        <v>1</v>
      </c>
      <c r="I901" s="3">
        <f t="shared" ca="1" si="225"/>
        <v>1</v>
      </c>
      <c r="J901" s="3" t="s">
        <v>71</v>
      </c>
      <c r="K901" s="3"/>
      <c r="L901" s="3"/>
      <c r="M901" s="3">
        <f t="shared" si="226"/>
        <v>0</v>
      </c>
      <c r="N901" s="3" t="str">
        <f t="shared" si="227"/>
        <v>No Lift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6">
        <f t="shared" si="228"/>
        <v>0</v>
      </c>
      <c r="CR901" s="6">
        <f t="shared" si="217"/>
        <v>0</v>
      </c>
      <c r="CS901" s="6">
        <f t="shared" si="229"/>
        <v>0</v>
      </c>
      <c r="CT901" s="6">
        <f t="shared" si="218"/>
        <v>0</v>
      </c>
      <c r="CU901" s="6">
        <f t="shared" si="230"/>
        <v>0</v>
      </c>
      <c r="CV901" s="6"/>
      <c r="CW901" s="6"/>
      <c r="CX901" s="6">
        <f t="shared" si="231"/>
        <v>0</v>
      </c>
      <c r="CY901" s="3" t="s">
        <v>257</v>
      </c>
    </row>
    <row r="902" spans="1:103" x14ac:dyDescent="0.3">
      <c r="A902" s="2">
        <v>44731</v>
      </c>
      <c r="B902" s="2" t="str">
        <f t="shared" si="219"/>
        <v>Jun</v>
      </c>
      <c r="C902" s="3">
        <f t="shared" si="220"/>
        <v>26</v>
      </c>
      <c r="D902" s="2" t="str">
        <f t="shared" si="221"/>
        <v>Sun</v>
      </c>
      <c r="E902" s="2" t="str">
        <f t="shared" si="222"/>
        <v>2022</v>
      </c>
      <c r="F902" s="3">
        <f t="shared" si="223"/>
        <v>0</v>
      </c>
      <c r="G902" s="3">
        <f t="shared" si="224"/>
        <v>1</v>
      </c>
      <c r="H902" s="3">
        <v>1</v>
      </c>
      <c r="I902" s="3">
        <f t="shared" ca="1" si="225"/>
        <v>1</v>
      </c>
      <c r="J902" s="3" t="s">
        <v>71</v>
      </c>
      <c r="K902" s="3"/>
      <c r="L902" s="3"/>
      <c r="M902" s="3">
        <f t="shared" si="226"/>
        <v>0</v>
      </c>
      <c r="N902" s="3" t="str">
        <f t="shared" si="227"/>
        <v>No Lift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6">
        <f t="shared" si="228"/>
        <v>0</v>
      </c>
      <c r="CR902" s="6">
        <f t="shared" si="217"/>
        <v>0</v>
      </c>
      <c r="CS902" s="6">
        <f t="shared" si="229"/>
        <v>0</v>
      </c>
      <c r="CT902" s="6">
        <f t="shared" si="218"/>
        <v>0</v>
      </c>
      <c r="CU902" s="6">
        <f t="shared" si="230"/>
        <v>0</v>
      </c>
      <c r="CV902" s="6"/>
      <c r="CW902" s="6"/>
      <c r="CX902" s="6">
        <f t="shared" si="231"/>
        <v>0</v>
      </c>
      <c r="CY902" s="3" t="s">
        <v>257</v>
      </c>
    </row>
    <row r="903" spans="1:103" x14ac:dyDescent="0.3">
      <c r="A903" s="2">
        <v>44732</v>
      </c>
      <c r="B903" s="2" t="str">
        <f t="shared" si="219"/>
        <v>Jun</v>
      </c>
      <c r="C903" s="3">
        <f t="shared" si="220"/>
        <v>26</v>
      </c>
      <c r="D903" s="2" t="str">
        <f t="shared" si="221"/>
        <v>Mon</v>
      </c>
      <c r="E903" s="2" t="str">
        <f t="shared" si="222"/>
        <v>2022</v>
      </c>
      <c r="F903" s="3">
        <f t="shared" si="223"/>
        <v>1</v>
      </c>
      <c r="G903" s="3">
        <f t="shared" si="224"/>
        <v>0</v>
      </c>
      <c r="H903" s="3">
        <v>1</v>
      </c>
      <c r="I903" s="3">
        <f t="shared" ca="1" si="225"/>
        <v>1</v>
      </c>
      <c r="J903" s="3" t="s">
        <v>71</v>
      </c>
      <c r="K903" s="3"/>
      <c r="L903" s="3"/>
      <c r="M903" s="3">
        <f t="shared" si="226"/>
        <v>0</v>
      </c>
      <c r="N903" s="3" t="str">
        <f t="shared" si="227"/>
        <v>No Lift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6">
        <f t="shared" si="228"/>
        <v>0</v>
      </c>
      <c r="CR903" s="6">
        <f t="shared" si="217"/>
        <v>0</v>
      </c>
      <c r="CS903" s="6">
        <f t="shared" si="229"/>
        <v>0</v>
      </c>
      <c r="CT903" s="6">
        <f t="shared" si="218"/>
        <v>0</v>
      </c>
      <c r="CU903" s="6">
        <f t="shared" si="230"/>
        <v>0</v>
      </c>
      <c r="CV903" s="6"/>
      <c r="CW903" s="6"/>
      <c r="CX903" s="6">
        <f t="shared" si="231"/>
        <v>0</v>
      </c>
      <c r="CY903" s="3" t="s">
        <v>257</v>
      </c>
    </row>
    <row r="904" spans="1:103" x14ac:dyDescent="0.3">
      <c r="A904" s="2">
        <v>44733</v>
      </c>
      <c r="B904" s="2" t="str">
        <f t="shared" si="219"/>
        <v>Jun</v>
      </c>
      <c r="C904" s="3">
        <f t="shared" si="220"/>
        <v>26</v>
      </c>
      <c r="D904" s="2" t="str">
        <f t="shared" si="221"/>
        <v>Tue</v>
      </c>
      <c r="E904" s="2" t="str">
        <f t="shared" si="222"/>
        <v>2022</v>
      </c>
      <c r="F904" s="3">
        <f t="shared" si="223"/>
        <v>1</v>
      </c>
      <c r="G904" s="3">
        <f t="shared" si="224"/>
        <v>0</v>
      </c>
      <c r="H904" s="3">
        <v>1</v>
      </c>
      <c r="I904" s="3">
        <f t="shared" ca="1" si="225"/>
        <v>1</v>
      </c>
      <c r="J904" s="3">
        <v>220.4</v>
      </c>
      <c r="K904" s="3"/>
      <c r="L904" s="3"/>
      <c r="M904" s="3">
        <f t="shared" si="226"/>
        <v>0</v>
      </c>
      <c r="N904" s="3" t="str">
        <f t="shared" si="227"/>
        <v>No Lift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6">
        <f t="shared" si="228"/>
        <v>0</v>
      </c>
      <c r="CR904" s="6">
        <f t="shared" si="217"/>
        <v>0</v>
      </c>
      <c r="CS904" s="6">
        <f t="shared" si="229"/>
        <v>0</v>
      </c>
      <c r="CT904" s="6">
        <f t="shared" si="218"/>
        <v>0</v>
      </c>
      <c r="CU904" s="6">
        <f t="shared" si="230"/>
        <v>0</v>
      </c>
      <c r="CV904" s="6"/>
      <c r="CW904" s="6"/>
      <c r="CX904" s="6">
        <f t="shared" si="231"/>
        <v>0</v>
      </c>
      <c r="CY904" s="3" t="s">
        <v>257</v>
      </c>
    </row>
    <row r="905" spans="1:103" x14ac:dyDescent="0.3">
      <c r="A905" s="2">
        <v>44734</v>
      </c>
      <c r="B905" s="2" t="str">
        <f t="shared" si="219"/>
        <v>Jun</v>
      </c>
      <c r="C905" s="3">
        <f t="shared" si="220"/>
        <v>26</v>
      </c>
      <c r="D905" s="2" t="str">
        <f t="shared" si="221"/>
        <v>Wed</v>
      </c>
      <c r="E905" s="2" t="str">
        <f t="shared" si="222"/>
        <v>2022</v>
      </c>
      <c r="F905" s="3">
        <f t="shared" si="223"/>
        <v>1</v>
      </c>
      <c r="G905" s="3">
        <f t="shared" si="224"/>
        <v>0</v>
      </c>
      <c r="H905" s="3">
        <v>1</v>
      </c>
      <c r="I905" s="3">
        <f t="shared" ca="1" si="225"/>
        <v>1</v>
      </c>
      <c r="J905" s="3" t="s">
        <v>71</v>
      </c>
      <c r="K905" s="3"/>
      <c r="L905" s="3"/>
      <c r="M905" s="3">
        <f t="shared" si="226"/>
        <v>1</v>
      </c>
      <c r="N905" s="3" t="str">
        <f t="shared" si="227"/>
        <v>Upper</v>
      </c>
      <c r="O905" s="3" t="s">
        <v>46</v>
      </c>
      <c r="P905" s="3" t="s">
        <v>246</v>
      </c>
      <c r="Q905" s="3">
        <v>80</v>
      </c>
      <c r="R905" s="3">
        <v>5</v>
      </c>
      <c r="S905" s="3">
        <v>85</v>
      </c>
      <c r="T905" s="3">
        <v>5</v>
      </c>
      <c r="U905" s="3">
        <v>85</v>
      </c>
      <c r="V905" s="3">
        <v>5</v>
      </c>
      <c r="W905" s="3">
        <v>85</v>
      </c>
      <c r="X905" s="3">
        <v>5</v>
      </c>
      <c r="Y905" s="3"/>
      <c r="Z905" s="3"/>
      <c r="AA905" s="3"/>
      <c r="AB905" s="3"/>
      <c r="AC905" s="3" t="s">
        <v>241</v>
      </c>
      <c r="AD905" s="3">
        <v>45</v>
      </c>
      <c r="AE905" s="3">
        <v>5</v>
      </c>
      <c r="AF905" s="3">
        <v>45</v>
      </c>
      <c r="AG905" s="3">
        <v>5</v>
      </c>
      <c r="AH905" s="3">
        <v>45</v>
      </c>
      <c r="AI905" s="3">
        <v>5</v>
      </c>
      <c r="AJ905" s="3">
        <v>45</v>
      </c>
      <c r="AK905" s="3">
        <v>5</v>
      </c>
      <c r="AL905" s="3"/>
      <c r="AM905" s="3"/>
      <c r="AN905" s="3" t="s">
        <v>242</v>
      </c>
      <c r="AO905" s="3">
        <v>175</v>
      </c>
      <c r="AP905" s="3">
        <v>5</v>
      </c>
      <c r="AQ905" s="3">
        <v>175</v>
      </c>
      <c r="AR905" s="3">
        <v>5</v>
      </c>
      <c r="AS905" s="3">
        <v>175</v>
      </c>
      <c r="AT905" s="3">
        <v>5</v>
      </c>
      <c r="AU905" s="3"/>
      <c r="AV905" s="3"/>
      <c r="AW905" s="3"/>
      <c r="AX905" s="3"/>
      <c r="AY905" s="3" t="s">
        <v>245</v>
      </c>
      <c r="AZ905" s="3">
        <v>35</v>
      </c>
      <c r="BA905" s="3">
        <v>5</v>
      </c>
      <c r="BB905" s="3">
        <v>35</v>
      </c>
      <c r="BC905" s="3">
        <v>5</v>
      </c>
      <c r="BD905" s="3">
        <v>35</v>
      </c>
      <c r="BE905" s="3">
        <v>5</v>
      </c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6">
        <f t="shared" si="228"/>
        <v>1675</v>
      </c>
      <c r="CR905" s="6">
        <f t="shared" si="217"/>
        <v>900</v>
      </c>
      <c r="CS905" s="6">
        <f t="shared" si="229"/>
        <v>2625</v>
      </c>
      <c r="CT905" s="6">
        <f t="shared" si="218"/>
        <v>525</v>
      </c>
      <c r="CU905" s="6">
        <f t="shared" si="230"/>
        <v>0</v>
      </c>
      <c r="CV905" s="6"/>
      <c r="CW905" s="6"/>
      <c r="CX905" s="6">
        <f t="shared" si="231"/>
        <v>5725</v>
      </c>
      <c r="CY905" s="3" t="s">
        <v>256</v>
      </c>
    </row>
    <row r="906" spans="1:103" x14ac:dyDescent="0.3">
      <c r="A906" s="2">
        <v>44735</v>
      </c>
      <c r="B906" s="2" t="str">
        <f t="shared" si="219"/>
        <v>Jun</v>
      </c>
      <c r="C906" s="3">
        <f t="shared" si="220"/>
        <v>26</v>
      </c>
      <c r="D906" s="2" t="str">
        <f t="shared" si="221"/>
        <v>Thu</v>
      </c>
      <c r="E906" s="2" t="str">
        <f t="shared" si="222"/>
        <v>2022</v>
      </c>
      <c r="F906" s="3">
        <f t="shared" si="223"/>
        <v>1</v>
      </c>
      <c r="G906" s="3">
        <f t="shared" si="224"/>
        <v>0</v>
      </c>
      <c r="H906" s="3">
        <v>1</v>
      </c>
      <c r="I906" s="3">
        <f t="shared" ca="1" si="225"/>
        <v>1</v>
      </c>
      <c r="J906" s="3" t="s">
        <v>71</v>
      </c>
      <c r="K906" s="3"/>
      <c r="L906" s="3"/>
      <c r="M906" s="3">
        <f t="shared" si="226"/>
        <v>0</v>
      </c>
      <c r="N906" s="3" t="str">
        <f t="shared" si="227"/>
        <v>No Lift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6">
        <f t="shared" si="228"/>
        <v>0</v>
      </c>
      <c r="CR906" s="6">
        <f t="shared" si="217"/>
        <v>0</v>
      </c>
      <c r="CS906" s="6">
        <f t="shared" si="229"/>
        <v>0</v>
      </c>
      <c r="CT906" s="6">
        <f t="shared" si="218"/>
        <v>0</v>
      </c>
      <c r="CU906" s="6">
        <f t="shared" si="230"/>
        <v>0</v>
      </c>
      <c r="CV906" s="6"/>
      <c r="CW906" s="6"/>
      <c r="CX906" s="6">
        <f t="shared" si="231"/>
        <v>0</v>
      </c>
      <c r="CY906" s="3" t="s">
        <v>257</v>
      </c>
    </row>
    <row r="907" spans="1:103" x14ac:dyDescent="0.3">
      <c r="A907" s="2">
        <v>44736</v>
      </c>
      <c r="B907" s="2" t="str">
        <f t="shared" si="219"/>
        <v>Jun</v>
      </c>
      <c r="C907" s="3">
        <f t="shared" si="220"/>
        <v>26</v>
      </c>
      <c r="D907" s="2" t="str">
        <f t="shared" si="221"/>
        <v>Fri</v>
      </c>
      <c r="E907" s="2" t="str">
        <f t="shared" si="222"/>
        <v>2022</v>
      </c>
      <c r="F907" s="3">
        <f t="shared" si="223"/>
        <v>1</v>
      </c>
      <c r="G907" s="3">
        <f t="shared" si="224"/>
        <v>0</v>
      </c>
      <c r="H907" s="3">
        <v>1</v>
      </c>
      <c r="I907" s="3">
        <f t="shared" ca="1" si="225"/>
        <v>1</v>
      </c>
      <c r="J907" s="3" t="s">
        <v>71</v>
      </c>
      <c r="K907" s="3" t="s">
        <v>105</v>
      </c>
      <c r="L907" s="3"/>
      <c r="M907" s="3">
        <f t="shared" si="226"/>
        <v>1</v>
      </c>
      <c r="N907" s="3" t="str">
        <f t="shared" si="227"/>
        <v>Legs</v>
      </c>
      <c r="O907" s="3" t="s">
        <v>45</v>
      </c>
      <c r="P907" s="3" t="s">
        <v>221</v>
      </c>
      <c r="Q907" s="3">
        <v>275</v>
      </c>
      <c r="R907" s="3">
        <v>5</v>
      </c>
      <c r="S907" s="3">
        <v>275</v>
      </c>
      <c r="T907" s="3">
        <v>5</v>
      </c>
      <c r="U907" s="3">
        <v>275</v>
      </c>
      <c r="V907" s="3">
        <v>5</v>
      </c>
      <c r="W907" s="3">
        <v>295</v>
      </c>
      <c r="X907" s="3">
        <v>5</v>
      </c>
      <c r="Y907" s="3"/>
      <c r="Z907" s="3"/>
      <c r="AA907" s="3"/>
      <c r="AB907" s="3"/>
      <c r="AC907" s="3" t="s">
        <v>101</v>
      </c>
      <c r="AD907" s="3">
        <v>180</v>
      </c>
      <c r="AE907" s="3">
        <v>5</v>
      </c>
      <c r="AF907" s="3">
        <v>180</v>
      </c>
      <c r="AG907" s="3">
        <v>5</v>
      </c>
      <c r="AH907" s="3">
        <v>200</v>
      </c>
      <c r="AI907" s="3">
        <v>5</v>
      </c>
      <c r="AJ907" s="3"/>
      <c r="AK907" s="3"/>
      <c r="AL907" s="3"/>
      <c r="AM907" s="3"/>
      <c r="AN907" s="3" t="s">
        <v>230</v>
      </c>
      <c r="AO907" s="3">
        <v>205</v>
      </c>
      <c r="AP907" s="3">
        <v>5</v>
      </c>
      <c r="AQ907" s="3">
        <v>205</v>
      </c>
      <c r="AR907" s="3">
        <v>5</v>
      </c>
      <c r="AS907" s="3">
        <v>205</v>
      </c>
      <c r="AT907" s="3">
        <v>5</v>
      </c>
      <c r="AU907" s="3"/>
      <c r="AV907" s="3"/>
      <c r="AW907" s="3"/>
      <c r="AX907" s="3"/>
      <c r="AY907" s="3" t="s">
        <v>72</v>
      </c>
      <c r="AZ907" s="3">
        <v>270</v>
      </c>
      <c r="BA907" s="3">
        <v>5</v>
      </c>
      <c r="BB907" s="3">
        <v>270</v>
      </c>
      <c r="BC907" s="3">
        <v>5</v>
      </c>
      <c r="BD907" s="3">
        <v>270</v>
      </c>
      <c r="BE907" s="3">
        <v>5</v>
      </c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6">
        <f t="shared" si="228"/>
        <v>5600</v>
      </c>
      <c r="CR907" s="6">
        <f t="shared" si="217"/>
        <v>2800</v>
      </c>
      <c r="CS907" s="6">
        <f t="shared" si="229"/>
        <v>3075</v>
      </c>
      <c r="CT907" s="6">
        <f t="shared" si="218"/>
        <v>4050</v>
      </c>
      <c r="CU907" s="6">
        <f t="shared" si="230"/>
        <v>0</v>
      </c>
      <c r="CV907" s="6"/>
      <c r="CW907" s="6"/>
      <c r="CX907" s="6">
        <f t="shared" si="231"/>
        <v>15525</v>
      </c>
      <c r="CY907" s="3" t="s">
        <v>256</v>
      </c>
    </row>
    <row r="908" spans="1:103" x14ac:dyDescent="0.3">
      <c r="A908" s="2">
        <v>44737</v>
      </c>
      <c r="B908" s="2" t="str">
        <f t="shared" si="219"/>
        <v>Jun</v>
      </c>
      <c r="C908" s="3">
        <f t="shared" si="220"/>
        <v>26</v>
      </c>
      <c r="D908" s="2" t="str">
        <f t="shared" si="221"/>
        <v>Sat</v>
      </c>
      <c r="E908" s="2" t="str">
        <f t="shared" si="222"/>
        <v>2022</v>
      </c>
      <c r="F908" s="3">
        <f t="shared" si="223"/>
        <v>0</v>
      </c>
      <c r="G908" s="3">
        <f t="shared" si="224"/>
        <v>1</v>
      </c>
      <c r="H908" s="3">
        <v>1</v>
      </c>
      <c r="I908" s="3">
        <f t="shared" ca="1" si="225"/>
        <v>1</v>
      </c>
      <c r="J908" s="3" t="s">
        <v>71</v>
      </c>
      <c r="K908" s="3"/>
      <c r="L908" s="3"/>
      <c r="M908" s="3">
        <f t="shared" si="226"/>
        <v>0</v>
      </c>
      <c r="N908" s="3" t="str">
        <f t="shared" si="227"/>
        <v>No Lift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6">
        <f t="shared" si="228"/>
        <v>0</v>
      </c>
      <c r="CR908" s="6">
        <f t="shared" si="217"/>
        <v>0</v>
      </c>
      <c r="CS908" s="6">
        <f t="shared" si="229"/>
        <v>0</v>
      </c>
      <c r="CT908" s="6">
        <f t="shared" si="218"/>
        <v>0</v>
      </c>
      <c r="CU908" s="6">
        <f t="shared" si="230"/>
        <v>0</v>
      </c>
      <c r="CV908" s="6"/>
      <c r="CW908" s="6"/>
      <c r="CX908" s="6">
        <f t="shared" si="231"/>
        <v>0</v>
      </c>
      <c r="CY908" s="3" t="s">
        <v>257</v>
      </c>
    </row>
    <row r="909" spans="1:103" x14ac:dyDescent="0.3">
      <c r="A909" s="2">
        <v>44738</v>
      </c>
      <c r="B909" s="2" t="str">
        <f t="shared" si="219"/>
        <v>Jun</v>
      </c>
      <c r="C909" s="3">
        <f t="shared" si="220"/>
        <v>27</v>
      </c>
      <c r="D909" s="2" t="str">
        <f t="shared" si="221"/>
        <v>Sun</v>
      </c>
      <c r="E909" s="2" t="str">
        <f t="shared" si="222"/>
        <v>2022</v>
      </c>
      <c r="F909" s="3">
        <f t="shared" si="223"/>
        <v>0</v>
      </c>
      <c r="G909" s="3">
        <f t="shared" si="224"/>
        <v>1</v>
      </c>
      <c r="H909" s="3">
        <v>1</v>
      </c>
      <c r="I909" s="3">
        <f t="shared" ca="1" si="225"/>
        <v>1</v>
      </c>
      <c r="J909" s="3" t="s">
        <v>71</v>
      </c>
      <c r="K909" s="3"/>
      <c r="L909" s="3"/>
      <c r="M909" s="3">
        <f t="shared" si="226"/>
        <v>0</v>
      </c>
      <c r="N909" s="3" t="str">
        <f t="shared" si="227"/>
        <v>No Lift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6">
        <f t="shared" si="228"/>
        <v>0</v>
      </c>
      <c r="CR909" s="6">
        <f t="shared" si="217"/>
        <v>0</v>
      </c>
      <c r="CS909" s="6">
        <f t="shared" si="229"/>
        <v>0</v>
      </c>
      <c r="CT909" s="6">
        <f t="shared" si="218"/>
        <v>0</v>
      </c>
      <c r="CU909" s="6">
        <f t="shared" si="230"/>
        <v>0</v>
      </c>
      <c r="CV909" s="6"/>
      <c r="CW909" s="6"/>
      <c r="CX909" s="6">
        <f t="shared" si="231"/>
        <v>0</v>
      </c>
      <c r="CY909" s="3" t="s">
        <v>257</v>
      </c>
    </row>
    <row r="910" spans="1:103" x14ac:dyDescent="0.3">
      <c r="A910" s="2">
        <v>44739</v>
      </c>
      <c r="B910" s="2" t="str">
        <f t="shared" si="219"/>
        <v>Jun</v>
      </c>
      <c r="C910" s="3">
        <f t="shared" si="220"/>
        <v>27</v>
      </c>
      <c r="D910" s="2" t="str">
        <f t="shared" si="221"/>
        <v>Mon</v>
      </c>
      <c r="E910" s="2" t="str">
        <f t="shared" si="222"/>
        <v>2022</v>
      </c>
      <c r="F910" s="3">
        <f t="shared" si="223"/>
        <v>1</v>
      </c>
      <c r="G910" s="3">
        <f t="shared" si="224"/>
        <v>0</v>
      </c>
      <c r="H910" s="3">
        <v>1</v>
      </c>
      <c r="I910" s="3">
        <f t="shared" ca="1" si="225"/>
        <v>1</v>
      </c>
      <c r="J910" s="3">
        <v>217.8</v>
      </c>
      <c r="K910" s="3" t="s">
        <v>121</v>
      </c>
      <c r="L910" s="3"/>
      <c r="M910" s="3">
        <f t="shared" si="226"/>
        <v>1</v>
      </c>
      <c r="N910" s="3" t="str">
        <f t="shared" si="227"/>
        <v>Upper</v>
      </c>
      <c r="O910" s="3" t="s">
        <v>49</v>
      </c>
      <c r="P910" s="3" t="s">
        <v>197</v>
      </c>
      <c r="Q910" s="3">
        <v>165</v>
      </c>
      <c r="R910" s="3">
        <v>5</v>
      </c>
      <c r="S910" s="3">
        <v>165</v>
      </c>
      <c r="T910" s="3">
        <v>5</v>
      </c>
      <c r="U910" s="3">
        <v>165</v>
      </c>
      <c r="V910" s="3">
        <v>5</v>
      </c>
      <c r="W910" s="3">
        <v>165</v>
      </c>
      <c r="X910" s="3">
        <v>4</v>
      </c>
      <c r="Y910" s="3"/>
      <c r="Z910" s="3"/>
      <c r="AA910" s="3"/>
      <c r="AB910" s="3"/>
      <c r="AC910" s="3" t="s">
        <v>208</v>
      </c>
      <c r="AD910" s="3">
        <v>130</v>
      </c>
      <c r="AE910" s="3">
        <v>5</v>
      </c>
      <c r="AF910" s="3">
        <v>145</v>
      </c>
      <c r="AG910" s="3">
        <v>5</v>
      </c>
      <c r="AH910" s="3">
        <v>145</v>
      </c>
      <c r="AI910" s="3">
        <v>5</v>
      </c>
      <c r="AJ910" s="3"/>
      <c r="AK910" s="3"/>
      <c r="AL910" s="3"/>
      <c r="AM910" s="3"/>
      <c r="AN910" s="3" t="s">
        <v>169</v>
      </c>
      <c r="AO910" s="3">
        <v>50</v>
      </c>
      <c r="AP910" s="3">
        <v>5</v>
      </c>
      <c r="AQ910" s="3">
        <v>60</v>
      </c>
      <c r="AR910" s="3">
        <v>5</v>
      </c>
      <c r="AS910" s="3">
        <v>70</v>
      </c>
      <c r="AT910" s="3">
        <v>5</v>
      </c>
      <c r="AU910" s="3"/>
      <c r="AV910" s="3"/>
      <c r="AW910" s="3"/>
      <c r="AX910" s="3"/>
      <c r="AY910" s="3" t="s">
        <v>142</v>
      </c>
      <c r="AZ910" s="3">
        <v>50</v>
      </c>
      <c r="BA910" s="3">
        <v>5</v>
      </c>
      <c r="BB910" s="3">
        <v>50</v>
      </c>
      <c r="BC910" s="3">
        <v>5</v>
      </c>
      <c r="BD910" s="3">
        <v>50</v>
      </c>
      <c r="BE910" s="3">
        <v>5</v>
      </c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6">
        <f t="shared" si="228"/>
        <v>3135</v>
      </c>
      <c r="CR910" s="6">
        <f t="shared" si="217"/>
        <v>2100</v>
      </c>
      <c r="CS910" s="6">
        <f t="shared" si="229"/>
        <v>900</v>
      </c>
      <c r="CT910" s="6">
        <f t="shared" si="218"/>
        <v>750</v>
      </c>
      <c r="CU910" s="6">
        <f t="shared" si="230"/>
        <v>0</v>
      </c>
      <c r="CV910" s="6">
        <f>IFERROR(BV910*BW910, 0)+IFERROR(BX910*BY910, 0)+IFERROR(BZ910*CA910, 0)+IFERROR(CB910*CC910, 0)+IFERROR(CD910*CE910, 0)</f>
        <v>0</v>
      </c>
      <c r="CW910" s="6">
        <f>IFERROR(CG910*CH910, 0)+IFERROR(CI910*CJ910, 0)+IFERROR(CK910*CL910, 0)+IFERROR(CM910*CN910, 0)+IFERROR(CO910*CP910, 0)</f>
        <v>0</v>
      </c>
      <c r="CX910" s="6">
        <f t="shared" si="231"/>
        <v>6885</v>
      </c>
      <c r="CY910" s="3" t="s">
        <v>256</v>
      </c>
    </row>
    <row r="911" spans="1:103" x14ac:dyDescent="0.3">
      <c r="A911" s="2">
        <v>44740</v>
      </c>
      <c r="B911" s="2" t="str">
        <f t="shared" si="219"/>
        <v>Jun</v>
      </c>
      <c r="C911" s="3">
        <f t="shared" si="220"/>
        <v>27</v>
      </c>
      <c r="D911" s="2" t="str">
        <f t="shared" si="221"/>
        <v>Tue</v>
      </c>
      <c r="E911" s="2" t="str">
        <f t="shared" si="222"/>
        <v>2022</v>
      </c>
      <c r="F911" s="3">
        <f t="shared" si="223"/>
        <v>1</v>
      </c>
      <c r="G911" s="3">
        <f t="shared" si="224"/>
        <v>0</v>
      </c>
      <c r="H911" s="3">
        <v>1</v>
      </c>
      <c r="I911" s="3">
        <f t="shared" ca="1" si="225"/>
        <v>1</v>
      </c>
      <c r="J911" s="3" t="s">
        <v>71</v>
      </c>
      <c r="K911" s="3" t="s">
        <v>103</v>
      </c>
      <c r="L911" s="3"/>
      <c r="M911" s="3">
        <f t="shared" si="226"/>
        <v>1</v>
      </c>
      <c r="N911" s="3" t="str">
        <f t="shared" si="227"/>
        <v>Legs</v>
      </c>
      <c r="O911" s="3" t="s">
        <v>48</v>
      </c>
      <c r="P911" s="3" t="s">
        <v>100</v>
      </c>
      <c r="Q911" s="3">
        <v>205</v>
      </c>
      <c r="R911" s="3">
        <v>5</v>
      </c>
      <c r="S911" s="3">
        <v>205</v>
      </c>
      <c r="T911" s="3">
        <v>5</v>
      </c>
      <c r="U911" s="3">
        <v>225</v>
      </c>
      <c r="V911" s="3">
        <v>4</v>
      </c>
      <c r="W911" s="3">
        <v>225</v>
      </c>
      <c r="X911" s="3">
        <v>4</v>
      </c>
      <c r="Y911" s="3"/>
      <c r="Z911" s="3"/>
      <c r="AA911" s="3"/>
      <c r="AB911" s="3"/>
      <c r="AC911" s="3" t="s">
        <v>72</v>
      </c>
      <c r="AD911" s="3">
        <v>275</v>
      </c>
      <c r="AE911" s="3">
        <v>5</v>
      </c>
      <c r="AF911" s="3">
        <v>275</v>
      </c>
      <c r="AG911" s="3">
        <v>5</v>
      </c>
      <c r="AH911" s="3">
        <v>275</v>
      </c>
      <c r="AI911" s="3">
        <v>5</v>
      </c>
      <c r="AJ911" s="3"/>
      <c r="AK911" s="3"/>
      <c r="AL911" s="3"/>
      <c r="AM911" s="3"/>
      <c r="AN911" s="3" t="s">
        <v>108</v>
      </c>
      <c r="AO911" s="3">
        <v>205</v>
      </c>
      <c r="AP911" s="3">
        <v>5</v>
      </c>
      <c r="AQ911" s="3">
        <v>205</v>
      </c>
      <c r="AR911" s="3">
        <v>5</v>
      </c>
      <c r="AS911" s="3">
        <v>205</v>
      </c>
      <c r="AT911" s="3">
        <v>5</v>
      </c>
      <c r="AU911" s="3"/>
      <c r="AV911" s="3"/>
      <c r="AW911" s="3"/>
      <c r="AX911" s="3"/>
      <c r="AY911" s="3" t="s">
        <v>101</v>
      </c>
      <c r="AZ911" s="3">
        <v>270</v>
      </c>
      <c r="BA911" s="3">
        <v>5</v>
      </c>
      <c r="BB911" s="3">
        <v>270</v>
      </c>
      <c r="BC911" s="3">
        <v>5</v>
      </c>
      <c r="BD911" s="3">
        <v>270</v>
      </c>
      <c r="BE911" s="3">
        <v>5</v>
      </c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6">
        <f t="shared" si="228"/>
        <v>3850</v>
      </c>
      <c r="CR911" s="6">
        <f t="shared" si="217"/>
        <v>4125</v>
      </c>
      <c r="CS911" s="6">
        <f t="shared" si="229"/>
        <v>3075</v>
      </c>
      <c r="CT911" s="6">
        <f t="shared" si="218"/>
        <v>4050</v>
      </c>
      <c r="CU911" s="6">
        <f t="shared" si="230"/>
        <v>0</v>
      </c>
      <c r="CV911" s="6"/>
      <c r="CW911" s="6"/>
      <c r="CX911" s="6">
        <f t="shared" si="231"/>
        <v>15100</v>
      </c>
      <c r="CY911" s="3" t="s">
        <v>256</v>
      </c>
    </row>
    <row r="912" spans="1:103" x14ac:dyDescent="0.3">
      <c r="A912" s="2">
        <v>44741</v>
      </c>
      <c r="B912" s="2" t="str">
        <f t="shared" si="219"/>
        <v>Jun</v>
      </c>
      <c r="C912" s="3">
        <f t="shared" si="220"/>
        <v>27</v>
      </c>
      <c r="D912" s="2" t="str">
        <f t="shared" si="221"/>
        <v>Wed</v>
      </c>
      <c r="E912" s="2" t="str">
        <f t="shared" si="222"/>
        <v>2022</v>
      </c>
      <c r="F912" s="3">
        <f t="shared" si="223"/>
        <v>1</v>
      </c>
      <c r="G912" s="3">
        <f t="shared" si="224"/>
        <v>0</v>
      </c>
      <c r="H912" s="3">
        <v>1</v>
      </c>
      <c r="I912" s="3">
        <f t="shared" ca="1" si="225"/>
        <v>1</v>
      </c>
      <c r="J912" s="3" t="s">
        <v>71</v>
      </c>
      <c r="K912" s="3"/>
      <c r="L912" s="3"/>
      <c r="M912" s="3">
        <f t="shared" si="226"/>
        <v>1</v>
      </c>
      <c r="N912" s="3" t="str">
        <f t="shared" si="227"/>
        <v>Upper</v>
      </c>
      <c r="O912" s="3" t="s">
        <v>46</v>
      </c>
      <c r="P912" s="3" t="s">
        <v>246</v>
      </c>
      <c r="Q912" s="3">
        <v>160</v>
      </c>
      <c r="R912" s="3">
        <v>5</v>
      </c>
      <c r="S912" s="3">
        <v>160</v>
      </c>
      <c r="T912" s="3">
        <v>5</v>
      </c>
      <c r="U912" s="3">
        <v>170</v>
      </c>
      <c r="V912" s="3">
        <v>5</v>
      </c>
      <c r="W912" s="3">
        <v>170</v>
      </c>
      <c r="X912" s="3">
        <v>5</v>
      </c>
      <c r="Y912" s="3"/>
      <c r="Z912" s="3"/>
      <c r="AA912" s="3"/>
      <c r="AB912" s="3"/>
      <c r="AC912" s="3" t="s">
        <v>241</v>
      </c>
      <c r="AD912" s="3">
        <v>45</v>
      </c>
      <c r="AE912" s="3">
        <v>5</v>
      </c>
      <c r="AF912" s="3">
        <v>45</v>
      </c>
      <c r="AG912" s="3">
        <v>5</v>
      </c>
      <c r="AH912" s="3">
        <v>45</v>
      </c>
      <c r="AI912" s="3">
        <v>5</v>
      </c>
      <c r="AJ912" s="3">
        <v>45</v>
      </c>
      <c r="AK912" s="3">
        <v>5</v>
      </c>
      <c r="AL912" s="3"/>
      <c r="AM912" s="3"/>
      <c r="AN912" s="3" t="s">
        <v>242</v>
      </c>
      <c r="AO912" s="3">
        <v>90</v>
      </c>
      <c r="AP912" s="3">
        <v>5</v>
      </c>
      <c r="AQ912" s="3">
        <v>90</v>
      </c>
      <c r="AR912" s="3">
        <v>5</v>
      </c>
      <c r="AS912" s="3">
        <v>90</v>
      </c>
      <c r="AT912" s="3">
        <v>5</v>
      </c>
      <c r="AU912" s="3"/>
      <c r="AV912" s="3"/>
      <c r="AW912" s="3"/>
      <c r="AX912" s="3"/>
      <c r="AY912" s="3" t="s">
        <v>245</v>
      </c>
      <c r="AZ912" s="3">
        <v>35</v>
      </c>
      <c r="BA912" s="3">
        <v>5</v>
      </c>
      <c r="BB912" s="3">
        <v>35</v>
      </c>
      <c r="BC912" s="3">
        <v>5</v>
      </c>
      <c r="BD912" s="3">
        <v>35</v>
      </c>
      <c r="BE912" s="3">
        <v>5</v>
      </c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6">
        <f t="shared" si="228"/>
        <v>3300</v>
      </c>
      <c r="CR912" s="6">
        <f t="shared" si="217"/>
        <v>900</v>
      </c>
      <c r="CS912" s="6">
        <f t="shared" si="229"/>
        <v>1350</v>
      </c>
      <c r="CT912" s="6">
        <f t="shared" si="218"/>
        <v>525</v>
      </c>
      <c r="CU912" s="6">
        <f t="shared" si="230"/>
        <v>0</v>
      </c>
      <c r="CV912" s="6"/>
      <c r="CW912" s="6"/>
      <c r="CX912" s="6">
        <f t="shared" si="231"/>
        <v>6075</v>
      </c>
      <c r="CY912" s="3" t="s">
        <v>256</v>
      </c>
    </row>
    <row r="913" spans="1:103" x14ac:dyDescent="0.3">
      <c r="A913" s="2">
        <v>44742</v>
      </c>
      <c r="B913" s="2" t="str">
        <f t="shared" si="219"/>
        <v>Jun</v>
      </c>
      <c r="C913" s="3">
        <f t="shared" si="220"/>
        <v>27</v>
      </c>
      <c r="D913" s="2" t="str">
        <f t="shared" si="221"/>
        <v>Thu</v>
      </c>
      <c r="E913" s="2" t="str">
        <f t="shared" si="222"/>
        <v>2022</v>
      </c>
      <c r="F913" s="3">
        <f t="shared" si="223"/>
        <v>1</v>
      </c>
      <c r="G913" s="3">
        <f t="shared" si="224"/>
        <v>0</v>
      </c>
      <c r="H913" s="3">
        <v>1</v>
      </c>
      <c r="I913" s="3">
        <f t="shared" ca="1" si="225"/>
        <v>1</v>
      </c>
      <c r="J913" s="3" t="s">
        <v>71</v>
      </c>
      <c r="K913" s="3"/>
      <c r="L913" s="3"/>
      <c r="M913" s="3">
        <f t="shared" si="226"/>
        <v>0</v>
      </c>
      <c r="N913" s="3" t="str">
        <f t="shared" si="227"/>
        <v>No Lift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6">
        <f t="shared" si="228"/>
        <v>0</v>
      </c>
      <c r="CR913" s="6">
        <f t="shared" si="217"/>
        <v>0</v>
      </c>
      <c r="CS913" s="6">
        <f t="shared" si="229"/>
        <v>0</v>
      </c>
      <c r="CT913" s="6">
        <f t="shared" si="218"/>
        <v>0</v>
      </c>
      <c r="CU913" s="6">
        <f t="shared" si="230"/>
        <v>0</v>
      </c>
      <c r="CV913" s="6"/>
      <c r="CW913" s="6"/>
      <c r="CX913" s="6">
        <f t="shared" si="231"/>
        <v>0</v>
      </c>
      <c r="CY913" s="3" t="s">
        <v>257</v>
      </c>
    </row>
    <row r="914" spans="1:103" x14ac:dyDescent="0.3">
      <c r="A914" s="2">
        <v>44743</v>
      </c>
      <c r="B914" s="2" t="str">
        <f t="shared" si="219"/>
        <v>Jul</v>
      </c>
      <c r="C914" s="3">
        <f t="shared" si="220"/>
        <v>27</v>
      </c>
      <c r="D914" s="2" t="str">
        <f t="shared" si="221"/>
        <v>Fri</v>
      </c>
      <c r="E914" s="2" t="str">
        <f t="shared" si="222"/>
        <v>2022</v>
      </c>
      <c r="F914" s="3">
        <f t="shared" si="223"/>
        <v>1</v>
      </c>
      <c r="G914" s="3">
        <f t="shared" si="224"/>
        <v>0</v>
      </c>
      <c r="H914" s="3">
        <v>1</v>
      </c>
      <c r="I914" s="3">
        <f t="shared" ca="1" si="225"/>
        <v>1</v>
      </c>
      <c r="J914" s="3" t="s">
        <v>71</v>
      </c>
      <c r="K914" s="3"/>
      <c r="L914" s="3"/>
      <c r="M914" s="3">
        <f t="shared" si="226"/>
        <v>0</v>
      </c>
      <c r="N914" s="3" t="str">
        <f t="shared" si="227"/>
        <v>No Lift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6">
        <f t="shared" si="228"/>
        <v>0</v>
      </c>
      <c r="CR914" s="6">
        <f t="shared" si="217"/>
        <v>0</v>
      </c>
      <c r="CS914" s="6">
        <f t="shared" si="229"/>
        <v>0</v>
      </c>
      <c r="CT914" s="6">
        <f t="shared" si="218"/>
        <v>0</v>
      </c>
      <c r="CU914" s="6">
        <f t="shared" si="230"/>
        <v>0</v>
      </c>
      <c r="CV914" s="6"/>
      <c r="CW914" s="6"/>
      <c r="CX914" s="6">
        <f t="shared" si="231"/>
        <v>0</v>
      </c>
      <c r="CY914" s="3" t="s">
        <v>257</v>
      </c>
    </row>
    <row r="915" spans="1:103" x14ac:dyDescent="0.3">
      <c r="A915" s="2">
        <v>44744</v>
      </c>
      <c r="B915" s="2" t="str">
        <f t="shared" si="219"/>
        <v>Jul</v>
      </c>
      <c r="C915" s="3">
        <f t="shared" si="220"/>
        <v>27</v>
      </c>
      <c r="D915" s="2" t="str">
        <f t="shared" si="221"/>
        <v>Sat</v>
      </c>
      <c r="E915" s="2" t="str">
        <f t="shared" si="222"/>
        <v>2022</v>
      </c>
      <c r="F915" s="3">
        <f t="shared" si="223"/>
        <v>0</v>
      </c>
      <c r="G915" s="3">
        <f t="shared" si="224"/>
        <v>1</v>
      </c>
      <c r="H915" s="3">
        <v>1</v>
      </c>
      <c r="I915" s="3">
        <f t="shared" ca="1" si="225"/>
        <v>1</v>
      </c>
      <c r="J915" s="3" t="s">
        <v>71</v>
      </c>
      <c r="K915" s="3"/>
      <c r="L915" s="3"/>
      <c r="M915" s="3">
        <f t="shared" si="226"/>
        <v>0</v>
      </c>
      <c r="N915" s="3" t="str">
        <f t="shared" si="227"/>
        <v>No Lift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6">
        <f t="shared" si="228"/>
        <v>0</v>
      </c>
      <c r="CR915" s="6">
        <f t="shared" si="217"/>
        <v>0</v>
      </c>
      <c r="CS915" s="6">
        <f t="shared" si="229"/>
        <v>0</v>
      </c>
      <c r="CT915" s="6">
        <f t="shared" si="218"/>
        <v>0</v>
      </c>
      <c r="CU915" s="6">
        <f t="shared" si="230"/>
        <v>0</v>
      </c>
      <c r="CV915" s="6"/>
      <c r="CW915" s="6"/>
      <c r="CX915" s="6">
        <f t="shared" si="231"/>
        <v>0</v>
      </c>
      <c r="CY915" s="3" t="s">
        <v>257</v>
      </c>
    </row>
    <row r="916" spans="1:103" x14ac:dyDescent="0.3">
      <c r="A916" s="2">
        <v>44745</v>
      </c>
      <c r="B916" s="2" t="str">
        <f t="shared" si="219"/>
        <v>Jul</v>
      </c>
      <c r="C916" s="3">
        <f t="shared" si="220"/>
        <v>28</v>
      </c>
      <c r="D916" s="2" t="str">
        <f t="shared" si="221"/>
        <v>Sun</v>
      </c>
      <c r="E916" s="2" t="str">
        <f t="shared" si="222"/>
        <v>2022</v>
      </c>
      <c r="F916" s="3">
        <f t="shared" si="223"/>
        <v>0</v>
      </c>
      <c r="G916" s="3">
        <f t="shared" si="224"/>
        <v>1</v>
      </c>
      <c r="H916" s="3">
        <v>1</v>
      </c>
      <c r="I916" s="3">
        <f t="shared" ca="1" si="225"/>
        <v>1</v>
      </c>
      <c r="J916" s="3" t="s">
        <v>71</v>
      </c>
      <c r="K916" s="3"/>
      <c r="L916" s="3"/>
      <c r="M916" s="3">
        <f t="shared" si="226"/>
        <v>0</v>
      </c>
      <c r="N916" s="3" t="str">
        <f t="shared" si="227"/>
        <v>No Lift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6">
        <f t="shared" si="228"/>
        <v>0</v>
      </c>
      <c r="CR916" s="6">
        <f t="shared" si="217"/>
        <v>0</v>
      </c>
      <c r="CS916" s="6">
        <f t="shared" si="229"/>
        <v>0</v>
      </c>
      <c r="CT916" s="6">
        <f t="shared" si="218"/>
        <v>0</v>
      </c>
      <c r="CU916" s="6">
        <f t="shared" si="230"/>
        <v>0</v>
      </c>
      <c r="CV916" s="6"/>
      <c r="CW916" s="6"/>
      <c r="CX916" s="6">
        <f t="shared" si="231"/>
        <v>0</v>
      </c>
      <c r="CY916" s="3" t="s">
        <v>257</v>
      </c>
    </row>
    <row r="917" spans="1:103" x14ac:dyDescent="0.3">
      <c r="A917" s="2">
        <v>44746</v>
      </c>
      <c r="B917" s="2" t="str">
        <f t="shared" si="219"/>
        <v>Jul</v>
      </c>
      <c r="C917" s="3">
        <f t="shared" si="220"/>
        <v>28</v>
      </c>
      <c r="D917" s="2" t="str">
        <f t="shared" si="221"/>
        <v>Mon</v>
      </c>
      <c r="E917" s="2" t="str">
        <f t="shared" si="222"/>
        <v>2022</v>
      </c>
      <c r="F917" s="3">
        <f t="shared" si="223"/>
        <v>1</v>
      </c>
      <c r="G917" s="3">
        <f t="shared" si="224"/>
        <v>0</v>
      </c>
      <c r="H917" s="3">
        <v>1</v>
      </c>
      <c r="I917" s="3">
        <f t="shared" ca="1" si="225"/>
        <v>1</v>
      </c>
      <c r="J917" s="3" t="s">
        <v>71</v>
      </c>
      <c r="K917" s="3"/>
      <c r="L917" s="3"/>
      <c r="M917" s="3">
        <f t="shared" si="226"/>
        <v>0</v>
      </c>
      <c r="N917" s="3" t="str">
        <f t="shared" si="227"/>
        <v>No Lift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6">
        <f t="shared" si="228"/>
        <v>0</v>
      </c>
      <c r="CR917" s="6">
        <f t="shared" si="217"/>
        <v>0</v>
      </c>
      <c r="CS917" s="6">
        <f t="shared" si="229"/>
        <v>0</v>
      </c>
      <c r="CT917" s="6">
        <f t="shared" si="218"/>
        <v>0</v>
      </c>
      <c r="CU917" s="6">
        <f t="shared" si="230"/>
        <v>0</v>
      </c>
      <c r="CV917" s="6"/>
      <c r="CW917" s="6"/>
      <c r="CX917" s="6">
        <f t="shared" si="231"/>
        <v>0</v>
      </c>
      <c r="CY917" s="3" t="s">
        <v>257</v>
      </c>
    </row>
    <row r="918" spans="1:103" x14ac:dyDescent="0.3">
      <c r="A918" s="2">
        <v>44747</v>
      </c>
      <c r="B918" s="2" t="str">
        <f t="shared" si="219"/>
        <v>Jul</v>
      </c>
      <c r="C918" s="3">
        <f t="shared" si="220"/>
        <v>28</v>
      </c>
      <c r="D918" s="2" t="str">
        <f t="shared" si="221"/>
        <v>Tue</v>
      </c>
      <c r="E918" s="2" t="str">
        <f t="shared" si="222"/>
        <v>2022</v>
      </c>
      <c r="F918" s="3">
        <f t="shared" si="223"/>
        <v>1</v>
      </c>
      <c r="G918" s="3">
        <f t="shared" si="224"/>
        <v>0</v>
      </c>
      <c r="H918" s="3">
        <v>1</v>
      </c>
      <c r="I918" s="3">
        <f t="shared" ca="1" si="225"/>
        <v>1</v>
      </c>
      <c r="J918" s="3" t="s">
        <v>71</v>
      </c>
      <c r="K918" s="3" t="s">
        <v>105</v>
      </c>
      <c r="L918" s="3"/>
      <c r="M918" s="3">
        <f t="shared" si="226"/>
        <v>1</v>
      </c>
      <c r="N918" s="3" t="str">
        <f t="shared" si="227"/>
        <v>Legs</v>
      </c>
      <c r="O918" s="3" t="s">
        <v>45</v>
      </c>
      <c r="P918" s="3" t="s">
        <v>221</v>
      </c>
      <c r="Q918" s="3">
        <v>275</v>
      </c>
      <c r="R918" s="3">
        <v>5</v>
      </c>
      <c r="S918" s="3">
        <v>275</v>
      </c>
      <c r="T918" s="3">
        <v>5</v>
      </c>
      <c r="U918" s="3">
        <v>275</v>
      </c>
      <c r="V918" s="3">
        <v>5</v>
      </c>
      <c r="W918" s="3">
        <v>295</v>
      </c>
      <c r="X918" s="3">
        <v>5</v>
      </c>
      <c r="Y918" s="3"/>
      <c r="Z918" s="3"/>
      <c r="AA918" s="3"/>
      <c r="AB918" s="3"/>
      <c r="AC918" s="3" t="s">
        <v>72</v>
      </c>
      <c r="AD918" s="3">
        <v>275</v>
      </c>
      <c r="AE918" s="3">
        <v>5</v>
      </c>
      <c r="AF918" s="3">
        <v>275</v>
      </c>
      <c r="AG918" s="3">
        <v>5</v>
      </c>
      <c r="AH918" s="3">
        <v>275</v>
      </c>
      <c r="AI918" s="3">
        <v>5</v>
      </c>
      <c r="AJ918" s="3"/>
      <c r="AK918" s="3"/>
      <c r="AL918" s="3"/>
      <c r="AM918" s="3"/>
      <c r="AN918" s="3" t="s">
        <v>230</v>
      </c>
      <c r="AO918" s="3">
        <v>205</v>
      </c>
      <c r="AP918" s="3">
        <v>5</v>
      </c>
      <c r="AQ918" s="3">
        <v>205</v>
      </c>
      <c r="AR918" s="3">
        <v>5</v>
      </c>
      <c r="AS918" s="3">
        <v>205</v>
      </c>
      <c r="AT918" s="3">
        <v>5</v>
      </c>
      <c r="AU918" s="3"/>
      <c r="AV918" s="3"/>
      <c r="AW918" s="3"/>
      <c r="AX918" s="3"/>
      <c r="AY918" s="3" t="s">
        <v>101</v>
      </c>
      <c r="AZ918" s="3">
        <v>180</v>
      </c>
      <c r="BA918" s="3">
        <v>5</v>
      </c>
      <c r="BB918" s="3">
        <v>180</v>
      </c>
      <c r="BC918" s="3">
        <v>5</v>
      </c>
      <c r="BD918" s="3">
        <v>180</v>
      </c>
      <c r="BE918" s="3">
        <v>5</v>
      </c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6">
        <f t="shared" si="228"/>
        <v>5600</v>
      </c>
      <c r="CR918" s="6">
        <f t="shared" si="217"/>
        <v>4125</v>
      </c>
      <c r="CS918" s="6">
        <f t="shared" si="229"/>
        <v>3075</v>
      </c>
      <c r="CT918" s="6">
        <f t="shared" si="218"/>
        <v>2700</v>
      </c>
      <c r="CU918" s="6">
        <f t="shared" si="230"/>
        <v>0</v>
      </c>
      <c r="CV918" s="6"/>
      <c r="CW918" s="6"/>
      <c r="CX918" s="6">
        <f t="shared" si="231"/>
        <v>15500</v>
      </c>
      <c r="CY918" s="3" t="s">
        <v>256</v>
      </c>
    </row>
    <row r="919" spans="1:103" x14ac:dyDescent="0.3">
      <c r="A919" s="2">
        <v>44748</v>
      </c>
      <c r="B919" s="2" t="str">
        <f t="shared" si="219"/>
        <v>Jul</v>
      </c>
      <c r="C919" s="3">
        <f t="shared" si="220"/>
        <v>28</v>
      </c>
      <c r="D919" s="2" t="str">
        <f t="shared" si="221"/>
        <v>Wed</v>
      </c>
      <c r="E919" s="2" t="str">
        <f t="shared" si="222"/>
        <v>2022</v>
      </c>
      <c r="F919" s="3">
        <f t="shared" si="223"/>
        <v>1</v>
      </c>
      <c r="G919" s="3">
        <f t="shared" si="224"/>
        <v>0</v>
      </c>
      <c r="H919" s="3">
        <v>1</v>
      </c>
      <c r="I919" s="3">
        <f t="shared" ca="1" si="225"/>
        <v>1</v>
      </c>
      <c r="J919" s="3">
        <v>217.8</v>
      </c>
      <c r="K919" s="3" t="s">
        <v>92</v>
      </c>
      <c r="L919" s="3"/>
      <c r="M919" s="3">
        <f t="shared" si="226"/>
        <v>1</v>
      </c>
      <c r="N919" s="3" t="str">
        <f t="shared" si="227"/>
        <v>Upper</v>
      </c>
      <c r="O919" s="3" t="s">
        <v>49</v>
      </c>
      <c r="P919" s="3" t="s">
        <v>197</v>
      </c>
      <c r="Q919" s="3">
        <v>165</v>
      </c>
      <c r="R919" s="3">
        <v>5</v>
      </c>
      <c r="S919" s="3">
        <v>165</v>
      </c>
      <c r="T919" s="3">
        <v>5</v>
      </c>
      <c r="U919" s="3">
        <v>165</v>
      </c>
      <c r="V919" s="3">
        <v>5</v>
      </c>
      <c r="W919" s="3">
        <v>165</v>
      </c>
      <c r="X919" s="3">
        <v>5</v>
      </c>
      <c r="Y919" s="3"/>
      <c r="Z919" s="3"/>
      <c r="AA919" s="3"/>
      <c r="AB919" s="3"/>
      <c r="AC919" s="3" t="s">
        <v>210</v>
      </c>
      <c r="AD919" s="3">
        <v>40</v>
      </c>
      <c r="AE919" s="3">
        <v>5</v>
      </c>
      <c r="AF919" s="3">
        <v>40</v>
      </c>
      <c r="AG919" s="3">
        <v>5</v>
      </c>
      <c r="AH919" s="3">
        <v>50</v>
      </c>
      <c r="AI919" s="3">
        <v>5</v>
      </c>
      <c r="AJ919" s="3"/>
      <c r="AK919" s="3"/>
      <c r="AL919" s="3"/>
      <c r="AM919" s="3"/>
      <c r="AN919" s="3" t="s">
        <v>199</v>
      </c>
      <c r="AO919" s="3">
        <v>55</v>
      </c>
      <c r="AP919" s="3">
        <v>5</v>
      </c>
      <c r="AQ919" s="3">
        <v>55</v>
      </c>
      <c r="AR919" s="3">
        <v>5</v>
      </c>
      <c r="AS919" s="3">
        <v>55</v>
      </c>
      <c r="AT919" s="3">
        <v>5</v>
      </c>
      <c r="AU919" s="3"/>
      <c r="AV919" s="3"/>
      <c r="AW919" s="3"/>
      <c r="AX919" s="3"/>
      <c r="AY919" s="3" t="s">
        <v>201</v>
      </c>
      <c r="AZ919" s="3">
        <v>95</v>
      </c>
      <c r="BA919" s="3">
        <v>5</v>
      </c>
      <c r="BB919" s="3">
        <v>95</v>
      </c>
      <c r="BC919" s="3">
        <v>5</v>
      </c>
      <c r="BD919" s="3">
        <v>95</v>
      </c>
      <c r="BE919" s="3">
        <v>5</v>
      </c>
      <c r="BF919" s="3"/>
      <c r="BG919" s="3"/>
      <c r="BH919" s="3"/>
      <c r="BI919" s="3"/>
      <c r="BJ919" s="3" t="s">
        <v>203</v>
      </c>
      <c r="BK919" s="3">
        <v>135</v>
      </c>
      <c r="BL919" s="3">
        <v>5</v>
      </c>
      <c r="BM919" s="3">
        <v>135</v>
      </c>
      <c r="BN919" s="3">
        <v>5</v>
      </c>
      <c r="BO919" s="3">
        <v>135</v>
      </c>
      <c r="BP919" s="3">
        <v>5</v>
      </c>
      <c r="BQ919" s="3"/>
      <c r="BR919" s="3"/>
      <c r="BS919" s="3"/>
      <c r="BT919" s="3"/>
      <c r="BU919" s="3" t="s">
        <v>212</v>
      </c>
      <c r="BV919" s="3">
        <v>95</v>
      </c>
      <c r="BW919" s="3">
        <v>5</v>
      </c>
      <c r="BX919" s="3">
        <v>95</v>
      </c>
      <c r="BY919" s="3">
        <v>5</v>
      </c>
      <c r="BZ919" s="3">
        <v>95</v>
      </c>
      <c r="CA919" s="3">
        <v>5</v>
      </c>
      <c r="CB919" s="3"/>
      <c r="CC919" s="3"/>
      <c r="CD919" s="3"/>
      <c r="CE919" s="3"/>
      <c r="CF919" s="3" t="s">
        <v>146</v>
      </c>
      <c r="CG919" s="3">
        <v>25</v>
      </c>
      <c r="CH919" s="3">
        <v>5</v>
      </c>
      <c r="CI919" s="3">
        <v>25</v>
      </c>
      <c r="CJ919" s="3">
        <v>5</v>
      </c>
      <c r="CK919" s="3">
        <v>25</v>
      </c>
      <c r="CL919" s="3">
        <v>5</v>
      </c>
      <c r="CM919" s="3"/>
      <c r="CN919" s="3"/>
      <c r="CO919" s="3"/>
      <c r="CP919" s="3"/>
      <c r="CQ919" s="6">
        <f t="shared" si="228"/>
        <v>3300</v>
      </c>
      <c r="CR919" s="6">
        <f t="shared" si="217"/>
        <v>650</v>
      </c>
      <c r="CS919" s="6">
        <f t="shared" si="229"/>
        <v>825</v>
      </c>
      <c r="CT919" s="6">
        <f t="shared" si="218"/>
        <v>1425</v>
      </c>
      <c r="CU919" s="6">
        <f t="shared" si="230"/>
        <v>2025</v>
      </c>
      <c r="CV919" s="6">
        <f>IFERROR(BV919*BW919, 0)+IFERROR(BX919*BY919, 0)+IFERROR(BZ919*CA919, 0)+IFERROR(CB919*CC919, 0)+IFERROR(CD919*CE919, 0)</f>
        <v>1425</v>
      </c>
      <c r="CW919" s="6">
        <f>IFERROR(CG919*CH919, 0)+IFERROR(CI919*CJ919, 0)+IFERROR(CK919*CL919, 0)+IFERROR(CM919*CN919, 0)+IFERROR(CO919*CP919, 0)</f>
        <v>375</v>
      </c>
      <c r="CX919" s="6">
        <f t="shared" si="231"/>
        <v>8225</v>
      </c>
      <c r="CY919" s="3" t="s">
        <v>256</v>
      </c>
    </row>
    <row r="920" spans="1:103" x14ac:dyDescent="0.3">
      <c r="A920" s="2">
        <v>44749</v>
      </c>
      <c r="B920" s="2" t="str">
        <f t="shared" si="219"/>
        <v>Jul</v>
      </c>
      <c r="C920" s="3">
        <f t="shared" si="220"/>
        <v>28</v>
      </c>
      <c r="D920" s="2" t="str">
        <f t="shared" si="221"/>
        <v>Thu</v>
      </c>
      <c r="E920" s="2" t="str">
        <f t="shared" si="222"/>
        <v>2022</v>
      </c>
      <c r="F920" s="3">
        <f t="shared" si="223"/>
        <v>1</v>
      </c>
      <c r="G920" s="3">
        <f t="shared" si="224"/>
        <v>0</v>
      </c>
      <c r="H920" s="3">
        <v>1</v>
      </c>
      <c r="I920" s="3">
        <f t="shared" ca="1" si="225"/>
        <v>1</v>
      </c>
      <c r="J920" s="3" t="s">
        <v>71</v>
      </c>
      <c r="K920" s="3"/>
      <c r="L920" s="3"/>
      <c r="M920" s="3">
        <f t="shared" si="226"/>
        <v>0</v>
      </c>
      <c r="N920" s="3" t="str">
        <f t="shared" si="227"/>
        <v>No Lift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6">
        <f t="shared" si="228"/>
        <v>0</v>
      </c>
      <c r="CR920" s="6">
        <f t="shared" si="217"/>
        <v>0</v>
      </c>
      <c r="CS920" s="6">
        <f t="shared" si="229"/>
        <v>0</v>
      </c>
      <c r="CT920" s="6">
        <f t="shared" si="218"/>
        <v>0</v>
      </c>
      <c r="CU920" s="6">
        <f t="shared" si="230"/>
        <v>0</v>
      </c>
      <c r="CV920" s="6"/>
      <c r="CW920" s="6"/>
      <c r="CX920" s="6">
        <f t="shared" si="231"/>
        <v>0</v>
      </c>
      <c r="CY920" s="3" t="s">
        <v>257</v>
      </c>
    </row>
    <row r="921" spans="1:103" x14ac:dyDescent="0.3">
      <c r="A921" s="2">
        <v>44750</v>
      </c>
      <c r="B921" s="2" t="str">
        <f t="shared" si="219"/>
        <v>Jul</v>
      </c>
      <c r="C921" s="3">
        <f t="shared" si="220"/>
        <v>28</v>
      </c>
      <c r="D921" s="2" t="str">
        <f t="shared" si="221"/>
        <v>Fri</v>
      </c>
      <c r="E921" s="2" t="str">
        <f t="shared" si="222"/>
        <v>2022</v>
      </c>
      <c r="F921" s="3">
        <f t="shared" si="223"/>
        <v>1</v>
      </c>
      <c r="G921" s="3">
        <f t="shared" si="224"/>
        <v>0</v>
      </c>
      <c r="H921" s="3">
        <v>1</v>
      </c>
      <c r="I921" s="3">
        <f t="shared" ca="1" si="225"/>
        <v>1</v>
      </c>
      <c r="J921" s="3">
        <v>218</v>
      </c>
      <c r="K921" s="3"/>
      <c r="L921" s="3"/>
      <c r="M921" s="3">
        <f t="shared" si="226"/>
        <v>0</v>
      </c>
      <c r="N921" s="3" t="str">
        <f t="shared" si="227"/>
        <v>No Lift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6">
        <f t="shared" si="228"/>
        <v>0</v>
      </c>
      <c r="CR921" s="6">
        <f t="shared" si="217"/>
        <v>0</v>
      </c>
      <c r="CS921" s="6">
        <f t="shared" si="229"/>
        <v>0</v>
      </c>
      <c r="CT921" s="6">
        <f t="shared" si="218"/>
        <v>0</v>
      </c>
      <c r="CU921" s="6">
        <f t="shared" si="230"/>
        <v>0</v>
      </c>
      <c r="CV921" s="6"/>
      <c r="CW921" s="6"/>
      <c r="CX921" s="6">
        <f t="shared" si="231"/>
        <v>0</v>
      </c>
      <c r="CY921" s="3" t="s">
        <v>257</v>
      </c>
    </row>
    <row r="922" spans="1:103" x14ac:dyDescent="0.3">
      <c r="A922" s="2">
        <v>44751</v>
      </c>
      <c r="B922" s="2" t="str">
        <f t="shared" si="219"/>
        <v>Jul</v>
      </c>
      <c r="C922" s="3">
        <f t="shared" si="220"/>
        <v>28</v>
      </c>
      <c r="D922" s="2" t="str">
        <f t="shared" si="221"/>
        <v>Sat</v>
      </c>
      <c r="E922" s="2" t="str">
        <f t="shared" si="222"/>
        <v>2022</v>
      </c>
      <c r="F922" s="3">
        <f t="shared" si="223"/>
        <v>0</v>
      </c>
      <c r="G922" s="3">
        <f t="shared" si="224"/>
        <v>1</v>
      </c>
      <c r="H922" s="3">
        <v>1</v>
      </c>
      <c r="I922" s="3">
        <f t="shared" ca="1" si="225"/>
        <v>1</v>
      </c>
      <c r="J922" s="3" t="s">
        <v>71</v>
      </c>
      <c r="K922" s="3"/>
      <c r="L922" s="3"/>
      <c r="M922" s="3">
        <f t="shared" si="226"/>
        <v>0</v>
      </c>
      <c r="N922" s="3" t="str">
        <f t="shared" si="227"/>
        <v>No Lift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6">
        <f t="shared" si="228"/>
        <v>0</v>
      </c>
      <c r="CR922" s="6">
        <f t="shared" si="217"/>
        <v>0</v>
      </c>
      <c r="CS922" s="6">
        <f t="shared" si="229"/>
        <v>0</v>
      </c>
      <c r="CT922" s="6">
        <f t="shared" si="218"/>
        <v>0</v>
      </c>
      <c r="CU922" s="6">
        <f t="shared" si="230"/>
        <v>0</v>
      </c>
      <c r="CV922" s="6"/>
      <c r="CW922" s="6"/>
      <c r="CX922" s="6">
        <f t="shared" si="231"/>
        <v>0</v>
      </c>
      <c r="CY922" s="3" t="s">
        <v>257</v>
      </c>
    </row>
    <row r="923" spans="1:103" x14ac:dyDescent="0.3">
      <c r="A923" s="2">
        <v>44752</v>
      </c>
      <c r="B923" s="2" t="str">
        <f t="shared" si="219"/>
        <v>Jul</v>
      </c>
      <c r="C923" s="3">
        <f t="shared" si="220"/>
        <v>29</v>
      </c>
      <c r="D923" s="2" t="str">
        <f t="shared" si="221"/>
        <v>Sun</v>
      </c>
      <c r="E923" s="2" t="str">
        <f t="shared" si="222"/>
        <v>2022</v>
      </c>
      <c r="F923" s="3">
        <f t="shared" si="223"/>
        <v>0</v>
      </c>
      <c r="G923" s="3">
        <f t="shared" si="224"/>
        <v>1</v>
      </c>
      <c r="H923" s="3">
        <v>1</v>
      </c>
      <c r="I923" s="3">
        <f t="shared" ca="1" si="225"/>
        <v>1</v>
      </c>
      <c r="J923" s="3" t="s">
        <v>71</v>
      </c>
      <c r="K923" s="3"/>
      <c r="L923" s="3"/>
      <c r="M923" s="3">
        <f t="shared" si="226"/>
        <v>0</v>
      </c>
      <c r="N923" s="3" t="str">
        <f t="shared" si="227"/>
        <v>No Lift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6">
        <f t="shared" si="228"/>
        <v>0</v>
      </c>
      <c r="CR923" s="6">
        <f t="shared" si="217"/>
        <v>0</v>
      </c>
      <c r="CS923" s="6">
        <f t="shared" si="229"/>
        <v>0</v>
      </c>
      <c r="CT923" s="6">
        <f t="shared" si="218"/>
        <v>0</v>
      </c>
      <c r="CU923" s="6">
        <f t="shared" si="230"/>
        <v>0</v>
      </c>
      <c r="CV923" s="6"/>
      <c r="CW923" s="6"/>
      <c r="CX923" s="6">
        <f t="shared" si="231"/>
        <v>0</v>
      </c>
      <c r="CY923" s="3" t="s">
        <v>257</v>
      </c>
    </row>
    <row r="924" spans="1:103" x14ac:dyDescent="0.3">
      <c r="A924" s="2">
        <v>44753</v>
      </c>
      <c r="B924" s="2" t="str">
        <f t="shared" si="219"/>
        <v>Jul</v>
      </c>
      <c r="C924" s="3">
        <f t="shared" si="220"/>
        <v>29</v>
      </c>
      <c r="D924" s="2" t="str">
        <f t="shared" si="221"/>
        <v>Mon</v>
      </c>
      <c r="E924" s="2" t="str">
        <f t="shared" si="222"/>
        <v>2022</v>
      </c>
      <c r="F924" s="3">
        <f t="shared" si="223"/>
        <v>1</v>
      </c>
      <c r="G924" s="3">
        <f t="shared" si="224"/>
        <v>0</v>
      </c>
      <c r="H924" s="3">
        <v>1</v>
      </c>
      <c r="I924" s="3">
        <f t="shared" ca="1" si="225"/>
        <v>1</v>
      </c>
      <c r="J924" s="3" t="s">
        <v>71</v>
      </c>
      <c r="K924" s="3" t="s">
        <v>92</v>
      </c>
      <c r="L924" s="3"/>
      <c r="M924" s="3">
        <f t="shared" si="226"/>
        <v>1</v>
      </c>
      <c r="N924" s="3" t="str">
        <f t="shared" si="227"/>
        <v>Legs</v>
      </c>
      <c r="O924" s="3" t="s">
        <v>48</v>
      </c>
      <c r="P924" s="3" t="s">
        <v>126</v>
      </c>
      <c r="Q924" s="3">
        <v>205</v>
      </c>
      <c r="R924" s="3">
        <v>5</v>
      </c>
      <c r="S924" s="3">
        <v>205</v>
      </c>
      <c r="T924" s="3">
        <v>5</v>
      </c>
      <c r="U924" s="3">
        <v>225</v>
      </c>
      <c r="V924" s="3">
        <v>5</v>
      </c>
      <c r="W924" s="3">
        <v>225</v>
      </c>
      <c r="X924" s="3">
        <v>5</v>
      </c>
      <c r="Y924" s="3"/>
      <c r="Z924" s="3"/>
      <c r="AA924" s="3"/>
      <c r="AB924" s="3"/>
      <c r="AC924" s="3" t="s">
        <v>72</v>
      </c>
      <c r="AD924" s="3">
        <v>275</v>
      </c>
      <c r="AE924" s="3">
        <v>5</v>
      </c>
      <c r="AF924" s="3">
        <v>275</v>
      </c>
      <c r="AG924" s="3">
        <v>5</v>
      </c>
      <c r="AH924" s="3">
        <v>275</v>
      </c>
      <c r="AI924" s="3">
        <v>5</v>
      </c>
      <c r="AJ924" s="3"/>
      <c r="AK924" s="3"/>
      <c r="AL924" s="3"/>
      <c r="AM924" s="3"/>
      <c r="AN924" s="3" t="s">
        <v>108</v>
      </c>
      <c r="AO924" s="3">
        <v>205</v>
      </c>
      <c r="AP924" s="3">
        <v>5</v>
      </c>
      <c r="AQ924" s="3">
        <v>205</v>
      </c>
      <c r="AR924" s="3">
        <v>5</v>
      </c>
      <c r="AS924" s="3">
        <v>205</v>
      </c>
      <c r="AT924" s="3">
        <v>5</v>
      </c>
      <c r="AU924" s="3"/>
      <c r="AV924" s="3"/>
      <c r="AW924" s="3"/>
      <c r="AX924" s="3"/>
      <c r="AY924" s="3" t="s">
        <v>120</v>
      </c>
      <c r="AZ924" s="3">
        <v>120</v>
      </c>
      <c r="BA924" s="3">
        <v>5</v>
      </c>
      <c r="BB924" s="3">
        <v>120</v>
      </c>
      <c r="BC924" s="3">
        <v>5</v>
      </c>
      <c r="BD924" s="3">
        <v>120</v>
      </c>
      <c r="BE924" s="3">
        <v>5</v>
      </c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6">
        <f t="shared" si="228"/>
        <v>4300</v>
      </c>
      <c r="CR924" s="6">
        <f t="shared" si="217"/>
        <v>4125</v>
      </c>
      <c r="CS924" s="6">
        <f t="shared" si="229"/>
        <v>3075</v>
      </c>
      <c r="CT924" s="6">
        <f t="shared" si="218"/>
        <v>1800</v>
      </c>
      <c r="CU924" s="6">
        <f t="shared" si="230"/>
        <v>0</v>
      </c>
      <c r="CV924" s="6"/>
      <c r="CW924" s="6"/>
      <c r="CX924" s="6">
        <f t="shared" si="231"/>
        <v>13300</v>
      </c>
      <c r="CY924" s="3" t="s">
        <v>256</v>
      </c>
    </row>
    <row r="925" spans="1:103" x14ac:dyDescent="0.3">
      <c r="A925" s="2">
        <v>44754</v>
      </c>
      <c r="B925" s="2" t="str">
        <f t="shared" si="219"/>
        <v>Jul</v>
      </c>
      <c r="C925" s="3">
        <f t="shared" si="220"/>
        <v>29</v>
      </c>
      <c r="D925" s="2" t="str">
        <f t="shared" si="221"/>
        <v>Tue</v>
      </c>
      <c r="E925" s="2" t="str">
        <f t="shared" si="222"/>
        <v>2022</v>
      </c>
      <c r="F925" s="3">
        <f t="shared" si="223"/>
        <v>1</v>
      </c>
      <c r="G925" s="3">
        <f t="shared" si="224"/>
        <v>0</v>
      </c>
      <c r="H925" s="3">
        <v>1</v>
      </c>
      <c r="I925" s="3">
        <f t="shared" ca="1" si="225"/>
        <v>1</v>
      </c>
      <c r="J925" s="3" t="s">
        <v>71</v>
      </c>
      <c r="K925" s="3"/>
      <c r="L925" s="3"/>
      <c r="M925" s="3">
        <f t="shared" si="226"/>
        <v>0</v>
      </c>
      <c r="N925" s="3" t="str">
        <f t="shared" si="227"/>
        <v>No Lift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6">
        <f t="shared" si="228"/>
        <v>0</v>
      </c>
      <c r="CR925" s="6">
        <f t="shared" si="217"/>
        <v>0</v>
      </c>
      <c r="CS925" s="6">
        <f t="shared" si="229"/>
        <v>0</v>
      </c>
      <c r="CT925" s="6">
        <f t="shared" si="218"/>
        <v>0</v>
      </c>
      <c r="CU925" s="6">
        <f t="shared" si="230"/>
        <v>0</v>
      </c>
      <c r="CV925" s="6"/>
      <c r="CW925" s="6"/>
      <c r="CX925" s="6">
        <f t="shared" si="231"/>
        <v>0</v>
      </c>
      <c r="CY925" s="3" t="s">
        <v>257</v>
      </c>
    </row>
    <row r="926" spans="1:103" x14ac:dyDescent="0.3">
      <c r="A926" s="2">
        <v>44755</v>
      </c>
      <c r="B926" s="2" t="str">
        <f t="shared" si="219"/>
        <v>Jul</v>
      </c>
      <c r="C926" s="3">
        <f t="shared" si="220"/>
        <v>29</v>
      </c>
      <c r="D926" s="2" t="str">
        <f t="shared" si="221"/>
        <v>Wed</v>
      </c>
      <c r="E926" s="2" t="str">
        <f t="shared" si="222"/>
        <v>2022</v>
      </c>
      <c r="F926" s="3">
        <f t="shared" si="223"/>
        <v>1</v>
      </c>
      <c r="G926" s="3">
        <f t="shared" si="224"/>
        <v>0</v>
      </c>
      <c r="H926" s="3">
        <v>1</v>
      </c>
      <c r="I926" s="3">
        <f t="shared" ca="1" si="225"/>
        <v>1</v>
      </c>
      <c r="J926" s="3" t="s">
        <v>71</v>
      </c>
      <c r="K926" s="3"/>
      <c r="L926" s="3"/>
      <c r="M926" s="3">
        <f t="shared" si="226"/>
        <v>0</v>
      </c>
      <c r="N926" s="3" t="str">
        <f t="shared" si="227"/>
        <v>No Lift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6">
        <f t="shared" si="228"/>
        <v>0</v>
      </c>
      <c r="CR926" s="6">
        <f t="shared" si="217"/>
        <v>0</v>
      </c>
      <c r="CS926" s="6">
        <f t="shared" si="229"/>
        <v>0</v>
      </c>
      <c r="CT926" s="6">
        <f t="shared" si="218"/>
        <v>0</v>
      </c>
      <c r="CU926" s="6">
        <f t="shared" si="230"/>
        <v>0</v>
      </c>
      <c r="CV926" s="6"/>
      <c r="CW926" s="6"/>
      <c r="CX926" s="6">
        <f t="shared" si="231"/>
        <v>0</v>
      </c>
      <c r="CY926" s="3" t="s">
        <v>257</v>
      </c>
    </row>
    <row r="927" spans="1:103" x14ac:dyDescent="0.3">
      <c r="A927" s="2">
        <v>44756</v>
      </c>
      <c r="B927" s="2" t="str">
        <f t="shared" si="219"/>
        <v>Jul</v>
      </c>
      <c r="C927" s="3">
        <f t="shared" si="220"/>
        <v>29</v>
      </c>
      <c r="D927" s="2" t="str">
        <f t="shared" si="221"/>
        <v>Thu</v>
      </c>
      <c r="E927" s="2" t="str">
        <f t="shared" si="222"/>
        <v>2022</v>
      </c>
      <c r="F927" s="3">
        <f t="shared" si="223"/>
        <v>1</v>
      </c>
      <c r="G927" s="3">
        <f t="shared" si="224"/>
        <v>0</v>
      </c>
      <c r="H927" s="3">
        <v>1</v>
      </c>
      <c r="I927" s="3">
        <f t="shared" ca="1" si="225"/>
        <v>1</v>
      </c>
      <c r="J927" s="3" t="s">
        <v>71</v>
      </c>
      <c r="K927" s="3"/>
      <c r="L927" s="3"/>
      <c r="M927" s="3">
        <f t="shared" si="226"/>
        <v>1</v>
      </c>
      <c r="N927" s="3" t="str">
        <f t="shared" si="227"/>
        <v>Upper</v>
      </c>
      <c r="O927" s="3" t="s">
        <v>46</v>
      </c>
      <c r="P927" s="3" t="s">
        <v>248</v>
      </c>
      <c r="Q927" s="3">
        <v>160</v>
      </c>
      <c r="R927" s="3">
        <v>5</v>
      </c>
      <c r="S927" s="3">
        <v>160</v>
      </c>
      <c r="T927" s="3">
        <v>5</v>
      </c>
      <c r="U927" s="3">
        <v>170</v>
      </c>
      <c r="V927" s="3">
        <v>5</v>
      </c>
      <c r="W927" s="3">
        <v>170</v>
      </c>
      <c r="X927" s="3">
        <v>5</v>
      </c>
      <c r="Y927" s="3"/>
      <c r="Z927" s="3"/>
      <c r="AA927" s="3"/>
      <c r="AB927" s="3"/>
      <c r="AC927" s="3" t="s">
        <v>241</v>
      </c>
      <c r="AD927" s="3">
        <v>45</v>
      </c>
      <c r="AE927" s="3">
        <v>5</v>
      </c>
      <c r="AF927" s="3">
        <v>45</v>
      </c>
      <c r="AG927" s="3">
        <v>5</v>
      </c>
      <c r="AH927" s="3">
        <v>45</v>
      </c>
      <c r="AI927" s="3">
        <v>5</v>
      </c>
      <c r="AJ927" s="3">
        <v>45</v>
      </c>
      <c r="AK927" s="3">
        <v>5</v>
      </c>
      <c r="AL927" s="3"/>
      <c r="AM927" s="3"/>
      <c r="AN927" s="3" t="s">
        <v>242</v>
      </c>
      <c r="AO927" s="3">
        <v>175</v>
      </c>
      <c r="AP927" s="3">
        <v>5</v>
      </c>
      <c r="AQ927" s="3">
        <v>175</v>
      </c>
      <c r="AR927" s="3">
        <v>5</v>
      </c>
      <c r="AS927" s="3">
        <v>175</v>
      </c>
      <c r="AT927" s="3">
        <v>5</v>
      </c>
      <c r="AU927" s="3"/>
      <c r="AV927" s="3"/>
      <c r="AW927" s="3"/>
      <c r="AX927" s="3"/>
      <c r="AY927" s="3" t="s">
        <v>245</v>
      </c>
      <c r="AZ927" s="3">
        <v>35</v>
      </c>
      <c r="BA927" s="3">
        <v>5</v>
      </c>
      <c r="BB927" s="3">
        <v>35</v>
      </c>
      <c r="BC927" s="3">
        <v>4</v>
      </c>
      <c r="BD927" s="3">
        <v>30</v>
      </c>
      <c r="BE927" s="3">
        <v>5</v>
      </c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6">
        <f t="shared" si="228"/>
        <v>3300</v>
      </c>
      <c r="CR927" s="6">
        <f t="shared" si="217"/>
        <v>900</v>
      </c>
      <c r="CS927" s="6">
        <f t="shared" si="229"/>
        <v>2625</v>
      </c>
      <c r="CT927" s="6">
        <f t="shared" si="218"/>
        <v>465</v>
      </c>
      <c r="CU927" s="6">
        <f t="shared" si="230"/>
        <v>0</v>
      </c>
      <c r="CV927" s="6"/>
      <c r="CW927" s="6"/>
      <c r="CX927" s="6">
        <f t="shared" si="231"/>
        <v>7290</v>
      </c>
      <c r="CY927" s="3" t="s">
        <v>256</v>
      </c>
    </row>
    <row r="928" spans="1:103" x14ac:dyDescent="0.3">
      <c r="A928" s="2">
        <v>44757</v>
      </c>
      <c r="B928" s="2" t="str">
        <f t="shared" si="219"/>
        <v>Jul</v>
      </c>
      <c r="C928" s="3">
        <f t="shared" si="220"/>
        <v>29</v>
      </c>
      <c r="D928" s="2" t="str">
        <f t="shared" si="221"/>
        <v>Fri</v>
      </c>
      <c r="E928" s="2" t="str">
        <f t="shared" si="222"/>
        <v>2022</v>
      </c>
      <c r="F928" s="3">
        <f t="shared" si="223"/>
        <v>1</v>
      </c>
      <c r="G928" s="3">
        <f t="shared" si="224"/>
        <v>0</v>
      </c>
      <c r="H928" s="3">
        <v>1</v>
      </c>
      <c r="I928" s="3">
        <f t="shared" ca="1" si="225"/>
        <v>1</v>
      </c>
      <c r="J928" s="3" t="s">
        <v>71</v>
      </c>
      <c r="K928" s="3"/>
      <c r="L928" s="3"/>
      <c r="M928" s="3">
        <f t="shared" si="226"/>
        <v>0</v>
      </c>
      <c r="N928" s="3" t="str">
        <f t="shared" si="227"/>
        <v>No Lift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6">
        <f t="shared" si="228"/>
        <v>0</v>
      </c>
      <c r="CR928" s="6">
        <f t="shared" ref="CR928:CR991" si="232">IFERROR(AD928*AE928, 0)+IFERROR(AF928*AG928, 0)+IFERROR(AH928*AI928, 0)+IFERROR(AJ928*AK928, 0)+IFERROR(AL928*AM928, 0)</f>
        <v>0</v>
      </c>
      <c r="CS928" s="6">
        <f t="shared" si="229"/>
        <v>0</v>
      </c>
      <c r="CT928" s="6">
        <f t="shared" si="218"/>
        <v>0</v>
      </c>
      <c r="CU928" s="6">
        <f t="shared" si="230"/>
        <v>0</v>
      </c>
      <c r="CV928" s="6"/>
      <c r="CW928" s="6"/>
      <c r="CX928" s="6">
        <f t="shared" si="231"/>
        <v>0</v>
      </c>
      <c r="CY928" s="3" t="s">
        <v>257</v>
      </c>
    </row>
    <row r="929" spans="1:103" x14ac:dyDescent="0.3">
      <c r="A929" s="2">
        <v>44758</v>
      </c>
      <c r="B929" s="2" t="str">
        <f t="shared" si="219"/>
        <v>Jul</v>
      </c>
      <c r="C929" s="3">
        <f t="shared" si="220"/>
        <v>29</v>
      </c>
      <c r="D929" s="2" t="str">
        <f t="shared" si="221"/>
        <v>Sat</v>
      </c>
      <c r="E929" s="2" t="str">
        <f t="shared" si="222"/>
        <v>2022</v>
      </c>
      <c r="F929" s="3">
        <f t="shared" si="223"/>
        <v>0</v>
      </c>
      <c r="G929" s="3">
        <f t="shared" si="224"/>
        <v>1</v>
      </c>
      <c r="H929" s="3">
        <v>1</v>
      </c>
      <c r="I929" s="3">
        <f t="shared" ca="1" si="225"/>
        <v>1</v>
      </c>
      <c r="J929" s="3" t="s">
        <v>71</v>
      </c>
      <c r="K929" s="3"/>
      <c r="L929" s="3"/>
      <c r="M929" s="3">
        <f t="shared" si="226"/>
        <v>1</v>
      </c>
      <c r="N929" s="3" t="str">
        <f t="shared" si="227"/>
        <v>Legs</v>
      </c>
      <c r="O929" s="3" t="s">
        <v>45</v>
      </c>
      <c r="P929" s="3" t="s">
        <v>221</v>
      </c>
      <c r="Q929" s="3">
        <v>275</v>
      </c>
      <c r="R929" s="3">
        <v>5</v>
      </c>
      <c r="S929" s="3">
        <v>275</v>
      </c>
      <c r="T929" s="3">
        <v>5</v>
      </c>
      <c r="U929" s="3">
        <v>295</v>
      </c>
      <c r="V929" s="3">
        <v>5</v>
      </c>
      <c r="W929" s="3">
        <v>295</v>
      </c>
      <c r="X929" s="3">
        <v>5</v>
      </c>
      <c r="Y929" s="3"/>
      <c r="Z929" s="3"/>
      <c r="AA929" s="3"/>
      <c r="AB929" s="3"/>
      <c r="AC929" s="3" t="s">
        <v>72</v>
      </c>
      <c r="AD929" s="3">
        <v>275</v>
      </c>
      <c r="AE929" s="3">
        <v>5</v>
      </c>
      <c r="AF929" s="3">
        <v>275</v>
      </c>
      <c r="AG929" s="3">
        <v>5</v>
      </c>
      <c r="AH929" s="3">
        <v>275</v>
      </c>
      <c r="AI929" s="3">
        <v>5</v>
      </c>
      <c r="AJ929" s="3"/>
      <c r="AK929" s="3"/>
      <c r="AL929" s="3"/>
      <c r="AM929" s="3"/>
      <c r="AN929" s="3" t="s">
        <v>101</v>
      </c>
      <c r="AO929" s="3">
        <v>200</v>
      </c>
      <c r="AP929" s="3">
        <v>5</v>
      </c>
      <c r="AQ929" s="3">
        <v>200</v>
      </c>
      <c r="AR929" s="3">
        <v>5</v>
      </c>
      <c r="AS929" s="3">
        <v>200</v>
      </c>
      <c r="AT929" s="3">
        <v>5</v>
      </c>
      <c r="AU929" s="3"/>
      <c r="AV929" s="3"/>
      <c r="AW929" s="3"/>
      <c r="AX929" s="3"/>
      <c r="AY929" s="3" t="s">
        <v>230</v>
      </c>
      <c r="AZ929" s="3">
        <v>205</v>
      </c>
      <c r="BA929" s="3">
        <v>5</v>
      </c>
      <c r="BB929" s="3">
        <v>205</v>
      </c>
      <c r="BC929" s="3">
        <v>5</v>
      </c>
      <c r="BD929" s="3">
        <v>205</v>
      </c>
      <c r="BE929" s="3">
        <v>5</v>
      </c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6">
        <f t="shared" si="228"/>
        <v>5700</v>
      </c>
      <c r="CR929" s="6">
        <f t="shared" si="232"/>
        <v>4125</v>
      </c>
      <c r="CS929" s="6">
        <f t="shared" si="229"/>
        <v>3000</v>
      </c>
      <c r="CT929" s="6">
        <f t="shared" si="218"/>
        <v>3075</v>
      </c>
      <c r="CU929" s="6">
        <f t="shared" si="230"/>
        <v>0</v>
      </c>
      <c r="CV929" s="6"/>
      <c r="CW929" s="6"/>
      <c r="CX929" s="6">
        <f t="shared" si="231"/>
        <v>15900</v>
      </c>
      <c r="CY929" s="3" t="s">
        <v>256</v>
      </c>
    </row>
    <row r="930" spans="1:103" x14ac:dyDescent="0.3">
      <c r="A930" s="2">
        <v>44759</v>
      </c>
      <c r="B930" s="2" t="str">
        <f t="shared" si="219"/>
        <v>Jul</v>
      </c>
      <c r="C930" s="3">
        <f t="shared" si="220"/>
        <v>30</v>
      </c>
      <c r="D930" s="2" t="str">
        <f t="shared" si="221"/>
        <v>Sun</v>
      </c>
      <c r="E930" s="2" t="str">
        <f t="shared" si="222"/>
        <v>2022</v>
      </c>
      <c r="F930" s="3">
        <f t="shared" si="223"/>
        <v>0</v>
      </c>
      <c r="G930" s="3">
        <f t="shared" si="224"/>
        <v>1</v>
      </c>
      <c r="H930" s="3">
        <v>1</v>
      </c>
      <c r="I930" s="3">
        <f t="shared" ca="1" si="225"/>
        <v>1</v>
      </c>
      <c r="J930" s="3">
        <v>221.4</v>
      </c>
      <c r="K930" s="3"/>
      <c r="L930" s="3"/>
      <c r="M930" s="3">
        <f t="shared" si="226"/>
        <v>0</v>
      </c>
      <c r="N930" s="3" t="str">
        <f t="shared" si="227"/>
        <v>No Lift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6">
        <f t="shared" si="228"/>
        <v>0</v>
      </c>
      <c r="CR930" s="6">
        <f t="shared" si="232"/>
        <v>0</v>
      </c>
      <c r="CS930" s="6">
        <f t="shared" si="229"/>
        <v>0</v>
      </c>
      <c r="CT930" s="6">
        <f t="shared" si="218"/>
        <v>0</v>
      </c>
      <c r="CU930" s="6">
        <f t="shared" si="230"/>
        <v>0</v>
      </c>
      <c r="CV930" s="6"/>
      <c r="CW930" s="6"/>
      <c r="CX930" s="6">
        <f t="shared" si="231"/>
        <v>0</v>
      </c>
      <c r="CY930" s="3" t="s">
        <v>257</v>
      </c>
    </row>
    <row r="931" spans="1:103" x14ac:dyDescent="0.3">
      <c r="A931" s="2">
        <v>44760</v>
      </c>
      <c r="B931" s="2" t="str">
        <f t="shared" si="219"/>
        <v>Jul</v>
      </c>
      <c r="C931" s="3">
        <f t="shared" si="220"/>
        <v>30</v>
      </c>
      <c r="D931" s="2" t="str">
        <f t="shared" si="221"/>
        <v>Mon</v>
      </c>
      <c r="E931" s="2" t="str">
        <f t="shared" si="222"/>
        <v>2022</v>
      </c>
      <c r="F931" s="3">
        <f t="shared" si="223"/>
        <v>1</v>
      </c>
      <c r="G931" s="3">
        <f t="shared" si="224"/>
        <v>0</v>
      </c>
      <c r="H931" s="3">
        <v>1</v>
      </c>
      <c r="I931" s="3">
        <f t="shared" ca="1" si="225"/>
        <v>1</v>
      </c>
      <c r="J931" s="3" t="s">
        <v>71</v>
      </c>
      <c r="K931" s="3"/>
      <c r="L931" s="3"/>
      <c r="M931" s="3">
        <f t="shared" si="226"/>
        <v>0</v>
      </c>
      <c r="N931" s="3" t="str">
        <f t="shared" si="227"/>
        <v>No Lift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6">
        <f t="shared" si="228"/>
        <v>0</v>
      </c>
      <c r="CR931" s="6">
        <f t="shared" si="232"/>
        <v>0</v>
      </c>
      <c r="CS931" s="6">
        <f t="shared" si="229"/>
        <v>0</v>
      </c>
      <c r="CT931" s="6">
        <f t="shared" si="218"/>
        <v>0</v>
      </c>
      <c r="CU931" s="6">
        <f t="shared" si="230"/>
        <v>0</v>
      </c>
      <c r="CV931" s="6"/>
      <c r="CW931" s="6"/>
      <c r="CX931" s="6">
        <f t="shared" si="231"/>
        <v>0</v>
      </c>
      <c r="CY931" s="3" t="s">
        <v>257</v>
      </c>
    </row>
    <row r="932" spans="1:103" x14ac:dyDescent="0.3">
      <c r="A932" s="2">
        <v>44761</v>
      </c>
      <c r="B932" s="2" t="str">
        <f t="shared" si="219"/>
        <v>Jul</v>
      </c>
      <c r="C932" s="3">
        <f t="shared" si="220"/>
        <v>30</v>
      </c>
      <c r="D932" s="2" t="str">
        <f t="shared" si="221"/>
        <v>Tue</v>
      </c>
      <c r="E932" s="2" t="str">
        <f t="shared" si="222"/>
        <v>2022</v>
      </c>
      <c r="F932" s="3">
        <f t="shared" si="223"/>
        <v>1</v>
      </c>
      <c r="G932" s="3">
        <f t="shared" si="224"/>
        <v>0</v>
      </c>
      <c r="H932" s="3">
        <v>1</v>
      </c>
      <c r="I932" s="3">
        <f t="shared" ca="1" si="225"/>
        <v>1</v>
      </c>
      <c r="J932" s="3" t="s">
        <v>71</v>
      </c>
      <c r="K932" s="3" t="s">
        <v>105</v>
      </c>
      <c r="L932" s="3"/>
      <c r="M932" s="3">
        <f t="shared" si="226"/>
        <v>1</v>
      </c>
      <c r="N932" s="3" t="str">
        <f t="shared" si="227"/>
        <v>Upper</v>
      </c>
      <c r="O932" s="3" t="s">
        <v>49</v>
      </c>
      <c r="P932" s="3" t="s">
        <v>203</v>
      </c>
      <c r="Q932" s="3">
        <v>135</v>
      </c>
      <c r="R932" s="3">
        <v>5</v>
      </c>
      <c r="S932" s="3">
        <v>135</v>
      </c>
      <c r="T932" s="3">
        <v>5</v>
      </c>
      <c r="U932" s="3">
        <v>135</v>
      </c>
      <c r="V932" s="3">
        <v>5</v>
      </c>
      <c r="W932" s="3"/>
      <c r="X932" s="3"/>
      <c r="Y932" s="3"/>
      <c r="Z932" s="3"/>
      <c r="AA932" s="3"/>
      <c r="AB932" s="3"/>
      <c r="AC932" s="3" t="s">
        <v>210</v>
      </c>
      <c r="AD932" s="3">
        <v>50</v>
      </c>
      <c r="AE932" s="3">
        <v>5</v>
      </c>
      <c r="AF932" s="3">
        <v>60</v>
      </c>
      <c r="AG932" s="3">
        <v>5</v>
      </c>
      <c r="AH932" s="3">
        <v>70</v>
      </c>
      <c r="AI932" s="3">
        <v>5</v>
      </c>
      <c r="AJ932" s="3"/>
      <c r="AK932" s="3"/>
      <c r="AL932" s="3"/>
      <c r="AM932" s="3"/>
      <c r="AN932" s="3" t="s">
        <v>169</v>
      </c>
      <c r="AO932" s="3">
        <v>70</v>
      </c>
      <c r="AP932" s="3">
        <v>5</v>
      </c>
      <c r="AQ932" s="3">
        <v>70</v>
      </c>
      <c r="AR932" s="3">
        <v>5</v>
      </c>
      <c r="AS932" s="3">
        <v>70</v>
      </c>
      <c r="AT932" s="3">
        <v>5</v>
      </c>
      <c r="AU932" s="3"/>
      <c r="AV932" s="3"/>
      <c r="AW932" s="3"/>
      <c r="AX932" s="3"/>
      <c r="AY932" s="3" t="s">
        <v>197</v>
      </c>
      <c r="AZ932" s="3">
        <v>155</v>
      </c>
      <c r="BA932" s="3">
        <v>4</v>
      </c>
      <c r="BB932" s="3">
        <v>145</v>
      </c>
      <c r="BC932" s="3">
        <v>5</v>
      </c>
      <c r="BD932" s="3">
        <v>145</v>
      </c>
      <c r="BE932" s="3">
        <v>5</v>
      </c>
      <c r="BF932" s="3">
        <v>155</v>
      </c>
      <c r="BG932" s="3">
        <v>5</v>
      </c>
      <c r="BH932" s="3"/>
      <c r="BI932" s="3"/>
      <c r="BJ932" s="3" t="s">
        <v>201</v>
      </c>
      <c r="BK932" s="3">
        <v>95</v>
      </c>
      <c r="BL932" s="3">
        <v>5</v>
      </c>
      <c r="BM932" s="3">
        <v>95</v>
      </c>
      <c r="BN932" s="3">
        <v>5</v>
      </c>
      <c r="BO932" s="3">
        <v>95</v>
      </c>
      <c r="BP932" s="3">
        <v>5</v>
      </c>
      <c r="BQ932" s="3"/>
      <c r="BR932" s="3"/>
      <c r="BS932" s="3"/>
      <c r="BT932" s="3"/>
      <c r="BU932" s="3" t="s">
        <v>142</v>
      </c>
      <c r="BV932" s="3">
        <v>50</v>
      </c>
      <c r="BW932" s="3">
        <v>5</v>
      </c>
      <c r="BX932" s="3">
        <v>50</v>
      </c>
      <c r="BY932" s="3">
        <v>4</v>
      </c>
      <c r="BZ932" s="3">
        <v>50</v>
      </c>
      <c r="CA932" s="3">
        <v>4</v>
      </c>
      <c r="CB932" s="3"/>
      <c r="CC932" s="3"/>
      <c r="CD932" s="3"/>
      <c r="CE932" s="3"/>
      <c r="CF932" s="3" t="s">
        <v>146</v>
      </c>
      <c r="CG932" s="3">
        <v>25</v>
      </c>
      <c r="CH932" s="3">
        <v>5</v>
      </c>
      <c r="CI932" s="3">
        <v>25</v>
      </c>
      <c r="CJ932" s="3">
        <v>5</v>
      </c>
      <c r="CK932" s="3">
        <v>25</v>
      </c>
      <c r="CL932" s="3">
        <v>5</v>
      </c>
      <c r="CM932" s="3"/>
      <c r="CN932" s="3"/>
      <c r="CO932" s="3"/>
      <c r="CP932" s="3"/>
      <c r="CQ932" s="6">
        <f t="shared" si="228"/>
        <v>2025</v>
      </c>
      <c r="CR932" s="6">
        <f t="shared" si="232"/>
        <v>900</v>
      </c>
      <c r="CS932" s="6">
        <f t="shared" si="229"/>
        <v>1050</v>
      </c>
      <c r="CT932" s="6">
        <f t="shared" ref="CT932:CT995" si="233">IFERROR(AZ932*BA932, 0)+IFERROR(BB932*BC932, 0)+IFERROR(BD932*BE932, 0)+IFERROR(BF932*BG932, 0)+IFERROR(BH932*BI932, 0)</f>
        <v>2845</v>
      </c>
      <c r="CU932" s="6">
        <f t="shared" si="230"/>
        <v>1425</v>
      </c>
      <c r="CV932" s="6">
        <f>IFERROR(BV932*BW932, 0)+IFERROR(BX932*BY932, 0)+IFERROR(BZ932*CA932, 0)+IFERROR(CB932*CC932, 0)+IFERROR(CD932*CE932, 0)</f>
        <v>650</v>
      </c>
      <c r="CW932" s="6">
        <f>IFERROR(CG932*CH932, 0)+IFERROR(CI932*CJ932, 0)+IFERROR(CK932*CL932, 0)+IFERROR(CM932*CN932, 0)+IFERROR(CO932*CP932, 0)</f>
        <v>375</v>
      </c>
      <c r="CX932" s="6">
        <f t="shared" si="231"/>
        <v>8245</v>
      </c>
      <c r="CY932" s="3" t="s">
        <v>256</v>
      </c>
    </row>
    <row r="933" spans="1:103" x14ac:dyDescent="0.3">
      <c r="A933" s="2">
        <v>44762</v>
      </c>
      <c r="B933" s="2" t="str">
        <f t="shared" si="219"/>
        <v>Jul</v>
      </c>
      <c r="C933" s="3">
        <f t="shared" si="220"/>
        <v>30</v>
      </c>
      <c r="D933" s="2" t="str">
        <f t="shared" si="221"/>
        <v>Wed</v>
      </c>
      <c r="E933" s="2" t="str">
        <f t="shared" si="222"/>
        <v>2022</v>
      </c>
      <c r="F933" s="3">
        <f t="shared" si="223"/>
        <v>1</v>
      </c>
      <c r="G933" s="3">
        <f t="shared" si="224"/>
        <v>0</v>
      </c>
      <c r="H933" s="3">
        <v>1</v>
      </c>
      <c r="I933" s="3">
        <f t="shared" ca="1" si="225"/>
        <v>1</v>
      </c>
      <c r="J933" s="3" t="s">
        <v>71</v>
      </c>
      <c r="K933" s="3"/>
      <c r="L933" s="3"/>
      <c r="M933" s="3">
        <f t="shared" si="226"/>
        <v>0</v>
      </c>
      <c r="N933" s="3" t="str">
        <f t="shared" si="227"/>
        <v>No Lift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6">
        <f t="shared" si="228"/>
        <v>0</v>
      </c>
      <c r="CR933" s="6">
        <f t="shared" si="232"/>
        <v>0</v>
      </c>
      <c r="CS933" s="6">
        <f t="shared" si="229"/>
        <v>0</v>
      </c>
      <c r="CT933" s="6">
        <f t="shared" si="233"/>
        <v>0</v>
      </c>
      <c r="CU933" s="6">
        <f t="shared" si="230"/>
        <v>0</v>
      </c>
      <c r="CV933" s="6"/>
      <c r="CW933" s="6"/>
      <c r="CX933" s="6">
        <f t="shared" si="231"/>
        <v>0</v>
      </c>
      <c r="CY933" s="3" t="s">
        <v>257</v>
      </c>
    </row>
    <row r="934" spans="1:103" x14ac:dyDescent="0.3">
      <c r="A934" s="2">
        <v>44763</v>
      </c>
      <c r="B934" s="2" t="str">
        <f t="shared" si="219"/>
        <v>Jul</v>
      </c>
      <c r="C934" s="3">
        <f t="shared" si="220"/>
        <v>30</v>
      </c>
      <c r="D934" s="2" t="str">
        <f t="shared" si="221"/>
        <v>Thu</v>
      </c>
      <c r="E934" s="2" t="str">
        <f t="shared" si="222"/>
        <v>2022</v>
      </c>
      <c r="F934" s="3">
        <f t="shared" si="223"/>
        <v>1</v>
      </c>
      <c r="G934" s="3">
        <f t="shared" si="224"/>
        <v>0</v>
      </c>
      <c r="H934" s="3">
        <v>1</v>
      </c>
      <c r="I934" s="3">
        <f t="shared" ca="1" si="225"/>
        <v>1</v>
      </c>
      <c r="J934" s="3" t="s">
        <v>71</v>
      </c>
      <c r="K934" s="3" t="s">
        <v>92</v>
      </c>
      <c r="L934" s="3"/>
      <c r="M934" s="3">
        <f t="shared" si="226"/>
        <v>1</v>
      </c>
      <c r="N934" s="3" t="str">
        <f t="shared" si="227"/>
        <v>Legs</v>
      </c>
      <c r="O934" s="3" t="s">
        <v>48</v>
      </c>
      <c r="P934" s="3" t="s">
        <v>126</v>
      </c>
      <c r="Q934" s="3">
        <v>205</v>
      </c>
      <c r="R934" s="3">
        <v>5</v>
      </c>
      <c r="S934" s="3">
        <v>205</v>
      </c>
      <c r="T934" s="3">
        <v>5</v>
      </c>
      <c r="U934" s="3">
        <v>225</v>
      </c>
      <c r="V934" s="3">
        <v>5</v>
      </c>
      <c r="W934" s="3">
        <v>225</v>
      </c>
      <c r="X934" s="3">
        <v>5</v>
      </c>
      <c r="Y934" s="3"/>
      <c r="Z934" s="3"/>
      <c r="AA934" s="3"/>
      <c r="AB934" s="3"/>
      <c r="AC934" s="3" t="s">
        <v>72</v>
      </c>
      <c r="AD934" s="3">
        <v>275</v>
      </c>
      <c r="AE934" s="3">
        <v>5</v>
      </c>
      <c r="AF934" s="3">
        <v>275</v>
      </c>
      <c r="AG934" s="3">
        <v>5</v>
      </c>
      <c r="AH934" s="3">
        <v>275</v>
      </c>
      <c r="AI934" s="3">
        <v>5</v>
      </c>
      <c r="AJ934" s="3"/>
      <c r="AK934" s="3"/>
      <c r="AL934" s="3"/>
      <c r="AM934" s="3"/>
      <c r="AN934" s="3" t="s">
        <v>108</v>
      </c>
      <c r="AO934" s="3">
        <v>205</v>
      </c>
      <c r="AP934" s="3">
        <v>5</v>
      </c>
      <c r="AQ934" s="3">
        <v>205</v>
      </c>
      <c r="AR934" s="3">
        <v>5</v>
      </c>
      <c r="AS934" s="3">
        <v>205</v>
      </c>
      <c r="AT934" s="3">
        <v>5</v>
      </c>
      <c r="AU934" s="3"/>
      <c r="AV934" s="3"/>
      <c r="AW934" s="3"/>
      <c r="AX934" s="3"/>
      <c r="AY934" s="3" t="s">
        <v>120</v>
      </c>
      <c r="AZ934" s="3">
        <v>120</v>
      </c>
      <c r="BA934" s="3">
        <v>5</v>
      </c>
      <c r="BB934" s="3">
        <v>130</v>
      </c>
      <c r="BC934" s="3">
        <v>5</v>
      </c>
      <c r="BD934" s="3">
        <v>130</v>
      </c>
      <c r="BE934" s="3">
        <v>5</v>
      </c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6">
        <f t="shared" si="228"/>
        <v>4300</v>
      </c>
      <c r="CR934" s="6">
        <f t="shared" si="232"/>
        <v>4125</v>
      </c>
      <c r="CS934" s="6">
        <f t="shared" si="229"/>
        <v>3075</v>
      </c>
      <c r="CT934" s="6">
        <f t="shared" si="233"/>
        <v>1900</v>
      </c>
      <c r="CU934" s="6">
        <f t="shared" si="230"/>
        <v>0</v>
      </c>
      <c r="CV934" s="6"/>
      <c r="CW934" s="6"/>
      <c r="CX934" s="6">
        <f t="shared" si="231"/>
        <v>13400</v>
      </c>
      <c r="CY934" s="3" t="s">
        <v>256</v>
      </c>
    </row>
    <row r="935" spans="1:103" x14ac:dyDescent="0.3">
      <c r="A935" s="2">
        <v>44764</v>
      </c>
      <c r="B935" s="2" t="str">
        <f t="shared" si="219"/>
        <v>Jul</v>
      </c>
      <c r="C935" s="3">
        <f t="shared" si="220"/>
        <v>30</v>
      </c>
      <c r="D935" s="2" t="str">
        <f t="shared" si="221"/>
        <v>Fri</v>
      </c>
      <c r="E935" s="2" t="str">
        <f t="shared" si="222"/>
        <v>2022</v>
      </c>
      <c r="F935" s="3">
        <f t="shared" si="223"/>
        <v>1</v>
      </c>
      <c r="G935" s="3">
        <f t="shared" si="224"/>
        <v>0</v>
      </c>
      <c r="H935" s="3">
        <v>1</v>
      </c>
      <c r="I935" s="3">
        <f t="shared" ca="1" si="225"/>
        <v>1</v>
      </c>
      <c r="J935" s="3" t="s">
        <v>71</v>
      </c>
      <c r="K935" s="3"/>
      <c r="L935" s="3"/>
      <c r="M935" s="3">
        <f t="shared" si="226"/>
        <v>0</v>
      </c>
      <c r="N935" s="3" t="str">
        <f t="shared" si="227"/>
        <v>No Lift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6">
        <f t="shared" si="228"/>
        <v>0</v>
      </c>
      <c r="CR935" s="6">
        <f t="shared" si="232"/>
        <v>0</v>
      </c>
      <c r="CS935" s="6">
        <f t="shared" si="229"/>
        <v>0</v>
      </c>
      <c r="CT935" s="6">
        <f t="shared" si="233"/>
        <v>0</v>
      </c>
      <c r="CU935" s="6">
        <f t="shared" si="230"/>
        <v>0</v>
      </c>
      <c r="CV935" s="6"/>
      <c r="CW935" s="6"/>
      <c r="CX935" s="6">
        <f t="shared" si="231"/>
        <v>0</v>
      </c>
      <c r="CY935" s="3" t="s">
        <v>257</v>
      </c>
    </row>
    <row r="936" spans="1:103" x14ac:dyDescent="0.3">
      <c r="A936" s="2">
        <v>44765</v>
      </c>
      <c r="B936" s="2" t="str">
        <f t="shared" si="219"/>
        <v>Jul</v>
      </c>
      <c r="C936" s="3">
        <f t="shared" si="220"/>
        <v>30</v>
      </c>
      <c r="D936" s="2" t="str">
        <f t="shared" si="221"/>
        <v>Sat</v>
      </c>
      <c r="E936" s="2" t="str">
        <f t="shared" si="222"/>
        <v>2022</v>
      </c>
      <c r="F936" s="3">
        <f t="shared" si="223"/>
        <v>0</v>
      </c>
      <c r="G936" s="3">
        <f t="shared" si="224"/>
        <v>1</v>
      </c>
      <c r="H936" s="3">
        <v>1</v>
      </c>
      <c r="I936" s="3">
        <f t="shared" ca="1" si="225"/>
        <v>1</v>
      </c>
      <c r="J936" s="3">
        <v>219.6</v>
      </c>
      <c r="K936" s="3"/>
      <c r="L936" s="3"/>
      <c r="M936" s="3">
        <f t="shared" si="226"/>
        <v>1</v>
      </c>
      <c r="N936" s="3" t="str">
        <f t="shared" si="227"/>
        <v>Upper</v>
      </c>
      <c r="O936" s="3" t="s">
        <v>46</v>
      </c>
      <c r="P936" s="3" t="s">
        <v>248</v>
      </c>
      <c r="Q936" s="3">
        <v>160</v>
      </c>
      <c r="R936" s="3">
        <v>5</v>
      </c>
      <c r="S936" s="3">
        <v>170</v>
      </c>
      <c r="T936" s="3">
        <v>5</v>
      </c>
      <c r="U936" s="3">
        <v>170</v>
      </c>
      <c r="V936" s="3">
        <v>5</v>
      </c>
      <c r="W936" s="3">
        <v>170</v>
      </c>
      <c r="X936" s="3">
        <v>5</v>
      </c>
      <c r="Y936" s="3"/>
      <c r="Z936" s="3"/>
      <c r="AA936" s="3"/>
      <c r="AB936" s="3"/>
      <c r="AC936" s="3" t="s">
        <v>241</v>
      </c>
      <c r="AD936" s="3">
        <v>45</v>
      </c>
      <c r="AE936" s="3">
        <v>5</v>
      </c>
      <c r="AF936" s="3">
        <v>45</v>
      </c>
      <c r="AG936" s="3">
        <v>5</v>
      </c>
      <c r="AH936" s="3">
        <v>45</v>
      </c>
      <c r="AI936" s="3">
        <v>5</v>
      </c>
      <c r="AJ936" s="3">
        <v>45</v>
      </c>
      <c r="AK936" s="3">
        <v>5</v>
      </c>
      <c r="AL936" s="3"/>
      <c r="AM936" s="3"/>
      <c r="AN936" s="3" t="s">
        <v>242</v>
      </c>
      <c r="AO936" s="3">
        <v>175</v>
      </c>
      <c r="AP936" s="3">
        <v>5</v>
      </c>
      <c r="AQ936" s="3">
        <v>175</v>
      </c>
      <c r="AR936" s="3">
        <v>5</v>
      </c>
      <c r="AS936" s="3">
        <v>175</v>
      </c>
      <c r="AT936" s="3">
        <v>5</v>
      </c>
      <c r="AU936" s="3"/>
      <c r="AV936" s="3"/>
      <c r="AW936" s="3"/>
      <c r="AX936" s="3"/>
      <c r="AY936" s="3" t="s">
        <v>245</v>
      </c>
      <c r="AZ936" s="3">
        <v>35</v>
      </c>
      <c r="BA936" s="3">
        <v>5</v>
      </c>
      <c r="BB936" s="3">
        <v>35</v>
      </c>
      <c r="BC936" s="3">
        <v>5</v>
      </c>
      <c r="BD936" s="3">
        <v>35</v>
      </c>
      <c r="BE936" s="3">
        <v>4</v>
      </c>
      <c r="BF936" s="3">
        <v>35</v>
      </c>
      <c r="BG936" s="3">
        <v>1</v>
      </c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6">
        <f t="shared" si="228"/>
        <v>3350</v>
      </c>
      <c r="CR936" s="6">
        <f t="shared" si="232"/>
        <v>900</v>
      </c>
      <c r="CS936" s="6">
        <f t="shared" si="229"/>
        <v>2625</v>
      </c>
      <c r="CT936" s="6">
        <f t="shared" si="233"/>
        <v>525</v>
      </c>
      <c r="CU936" s="6">
        <f t="shared" si="230"/>
        <v>0</v>
      </c>
      <c r="CV936" s="6"/>
      <c r="CW936" s="6"/>
      <c r="CX936" s="6">
        <f t="shared" si="231"/>
        <v>7400</v>
      </c>
      <c r="CY936" s="3" t="s">
        <v>256</v>
      </c>
    </row>
    <row r="937" spans="1:103" x14ac:dyDescent="0.3">
      <c r="A937" s="2">
        <v>44766</v>
      </c>
      <c r="B937" s="2" t="str">
        <f t="shared" si="219"/>
        <v>Jul</v>
      </c>
      <c r="C937" s="3">
        <f t="shared" si="220"/>
        <v>31</v>
      </c>
      <c r="D937" s="2" t="str">
        <f t="shared" si="221"/>
        <v>Sun</v>
      </c>
      <c r="E937" s="2" t="str">
        <f t="shared" si="222"/>
        <v>2022</v>
      </c>
      <c r="F937" s="3">
        <f t="shared" si="223"/>
        <v>0</v>
      </c>
      <c r="G937" s="3">
        <f t="shared" si="224"/>
        <v>1</v>
      </c>
      <c r="H937" s="3">
        <v>1</v>
      </c>
      <c r="I937" s="3">
        <f t="shared" ca="1" si="225"/>
        <v>1</v>
      </c>
      <c r="J937" s="3" t="s">
        <v>71</v>
      </c>
      <c r="K937" s="3"/>
      <c r="L937" s="3"/>
      <c r="M937" s="3">
        <f t="shared" si="226"/>
        <v>0</v>
      </c>
      <c r="N937" s="3" t="str">
        <f t="shared" si="227"/>
        <v>No Lift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6">
        <f t="shared" si="228"/>
        <v>0</v>
      </c>
      <c r="CR937" s="6">
        <f t="shared" si="232"/>
        <v>0</v>
      </c>
      <c r="CS937" s="6">
        <f t="shared" si="229"/>
        <v>0</v>
      </c>
      <c r="CT937" s="6">
        <f t="shared" si="233"/>
        <v>0</v>
      </c>
      <c r="CU937" s="6">
        <f t="shared" si="230"/>
        <v>0</v>
      </c>
      <c r="CV937" s="6"/>
      <c r="CW937" s="6"/>
      <c r="CX937" s="6">
        <f t="shared" si="231"/>
        <v>0</v>
      </c>
      <c r="CY937" s="3" t="s">
        <v>257</v>
      </c>
    </row>
    <row r="938" spans="1:103" x14ac:dyDescent="0.3">
      <c r="A938" s="2">
        <v>44767</v>
      </c>
      <c r="B938" s="2" t="str">
        <f t="shared" si="219"/>
        <v>Jul</v>
      </c>
      <c r="C938" s="3">
        <f t="shared" si="220"/>
        <v>31</v>
      </c>
      <c r="D938" s="2" t="str">
        <f t="shared" si="221"/>
        <v>Mon</v>
      </c>
      <c r="E938" s="2" t="str">
        <f t="shared" si="222"/>
        <v>2022</v>
      </c>
      <c r="F938" s="3">
        <f t="shared" si="223"/>
        <v>1</v>
      </c>
      <c r="G938" s="3">
        <f t="shared" si="224"/>
        <v>0</v>
      </c>
      <c r="H938" s="3">
        <v>1</v>
      </c>
      <c r="I938" s="3">
        <f t="shared" ca="1" si="225"/>
        <v>1</v>
      </c>
      <c r="J938" s="3" t="s">
        <v>71</v>
      </c>
      <c r="K938" s="3"/>
      <c r="L938" s="3"/>
      <c r="M938" s="3">
        <f t="shared" si="226"/>
        <v>0</v>
      </c>
      <c r="N938" s="3" t="str">
        <f t="shared" si="227"/>
        <v>No Lift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6">
        <f t="shared" si="228"/>
        <v>0</v>
      </c>
      <c r="CR938" s="6">
        <f t="shared" si="232"/>
        <v>0</v>
      </c>
      <c r="CS938" s="6">
        <f t="shared" si="229"/>
        <v>0</v>
      </c>
      <c r="CT938" s="6">
        <f t="shared" si="233"/>
        <v>0</v>
      </c>
      <c r="CU938" s="6">
        <f t="shared" si="230"/>
        <v>0</v>
      </c>
      <c r="CV938" s="6"/>
      <c r="CW938" s="6"/>
      <c r="CX938" s="6">
        <f t="shared" si="231"/>
        <v>0</v>
      </c>
      <c r="CY938" s="3" t="s">
        <v>257</v>
      </c>
    </row>
    <row r="939" spans="1:103" x14ac:dyDescent="0.3">
      <c r="A939" s="2">
        <v>44768</v>
      </c>
      <c r="B939" s="2" t="str">
        <f t="shared" si="219"/>
        <v>Jul</v>
      </c>
      <c r="C939" s="3">
        <f t="shared" si="220"/>
        <v>31</v>
      </c>
      <c r="D939" s="2" t="str">
        <f t="shared" si="221"/>
        <v>Tue</v>
      </c>
      <c r="E939" s="2" t="str">
        <f t="shared" si="222"/>
        <v>2022</v>
      </c>
      <c r="F939" s="3">
        <f t="shared" si="223"/>
        <v>1</v>
      </c>
      <c r="G939" s="3">
        <f t="shared" si="224"/>
        <v>0</v>
      </c>
      <c r="H939" s="3">
        <v>1</v>
      </c>
      <c r="I939" s="3">
        <f t="shared" ca="1" si="225"/>
        <v>1</v>
      </c>
      <c r="J939" s="3" t="s">
        <v>71</v>
      </c>
      <c r="K939" s="3"/>
      <c r="L939" s="3"/>
      <c r="M939" s="3">
        <f t="shared" si="226"/>
        <v>0</v>
      </c>
      <c r="N939" s="3" t="str">
        <f t="shared" si="227"/>
        <v>No Lift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6">
        <f t="shared" si="228"/>
        <v>0</v>
      </c>
      <c r="CR939" s="6">
        <f t="shared" si="232"/>
        <v>0</v>
      </c>
      <c r="CS939" s="6">
        <f t="shared" si="229"/>
        <v>0</v>
      </c>
      <c r="CT939" s="6">
        <f t="shared" si="233"/>
        <v>0</v>
      </c>
      <c r="CU939" s="6">
        <f t="shared" si="230"/>
        <v>0</v>
      </c>
      <c r="CV939" s="6"/>
      <c r="CW939" s="6"/>
      <c r="CX939" s="6">
        <f t="shared" si="231"/>
        <v>0</v>
      </c>
      <c r="CY939" s="3" t="s">
        <v>257</v>
      </c>
    </row>
    <row r="940" spans="1:103" x14ac:dyDescent="0.3">
      <c r="A940" s="2">
        <v>44769</v>
      </c>
      <c r="B940" s="2" t="str">
        <f t="shared" si="219"/>
        <v>Jul</v>
      </c>
      <c r="C940" s="3">
        <f t="shared" si="220"/>
        <v>31</v>
      </c>
      <c r="D940" s="2" t="str">
        <f t="shared" si="221"/>
        <v>Wed</v>
      </c>
      <c r="E940" s="2" t="str">
        <f t="shared" si="222"/>
        <v>2022</v>
      </c>
      <c r="F940" s="3">
        <f t="shared" si="223"/>
        <v>1</v>
      </c>
      <c r="G940" s="3">
        <f t="shared" si="224"/>
        <v>0</v>
      </c>
      <c r="H940" s="3">
        <v>1</v>
      </c>
      <c r="I940" s="3">
        <f t="shared" ca="1" si="225"/>
        <v>1</v>
      </c>
      <c r="J940" s="3" t="s">
        <v>71</v>
      </c>
      <c r="K940" s="3" t="s">
        <v>105</v>
      </c>
      <c r="L940" s="3"/>
      <c r="M940" s="3">
        <f t="shared" si="226"/>
        <v>1</v>
      </c>
      <c r="N940" s="3" t="str">
        <f t="shared" si="227"/>
        <v>Legs</v>
      </c>
      <c r="O940" s="3" t="s">
        <v>45</v>
      </c>
      <c r="P940" s="3" t="s">
        <v>221</v>
      </c>
      <c r="Q940" s="3">
        <v>275</v>
      </c>
      <c r="R940" s="3">
        <v>5</v>
      </c>
      <c r="S940" s="3">
        <v>275</v>
      </c>
      <c r="T940" s="3">
        <v>5</v>
      </c>
      <c r="U940" s="3">
        <v>295</v>
      </c>
      <c r="V940" s="3">
        <v>5</v>
      </c>
      <c r="W940" s="3">
        <v>295</v>
      </c>
      <c r="X940" s="3">
        <v>5</v>
      </c>
      <c r="Y940" s="3"/>
      <c r="Z940" s="3"/>
      <c r="AA940" s="3"/>
      <c r="AB940" s="3"/>
      <c r="AC940" s="3" t="s">
        <v>72</v>
      </c>
      <c r="AD940" s="3">
        <v>275</v>
      </c>
      <c r="AE940" s="3">
        <v>5</v>
      </c>
      <c r="AF940" s="3">
        <v>275</v>
      </c>
      <c r="AG940" s="3">
        <v>5</v>
      </c>
      <c r="AH940" s="3">
        <v>275</v>
      </c>
      <c r="AI940" s="3">
        <v>5</v>
      </c>
      <c r="AJ940" s="3"/>
      <c r="AK940" s="3"/>
      <c r="AL940" s="3"/>
      <c r="AM940" s="3"/>
      <c r="AN940" s="3" t="s">
        <v>230</v>
      </c>
      <c r="AO940" s="3">
        <v>205</v>
      </c>
      <c r="AP940" s="3">
        <v>5</v>
      </c>
      <c r="AQ940" s="3">
        <v>205</v>
      </c>
      <c r="AR940" s="3">
        <v>5</v>
      </c>
      <c r="AS940" s="3">
        <v>205</v>
      </c>
      <c r="AT940" s="3">
        <v>5</v>
      </c>
      <c r="AU940" s="3"/>
      <c r="AV940" s="3"/>
      <c r="AW940" s="3"/>
      <c r="AX940" s="3"/>
      <c r="AY940" s="3" t="s">
        <v>101</v>
      </c>
      <c r="AZ940" s="3">
        <v>180</v>
      </c>
      <c r="BA940" s="3">
        <v>5</v>
      </c>
      <c r="BB940" s="3">
        <v>180</v>
      </c>
      <c r="BC940" s="3">
        <v>5</v>
      </c>
      <c r="BD940" s="3">
        <v>180</v>
      </c>
      <c r="BE940" s="3">
        <v>5</v>
      </c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6">
        <f t="shared" si="228"/>
        <v>5700</v>
      </c>
      <c r="CR940" s="6">
        <f t="shared" si="232"/>
        <v>4125</v>
      </c>
      <c r="CS940" s="6">
        <f t="shared" si="229"/>
        <v>3075</v>
      </c>
      <c r="CT940" s="6">
        <f t="shared" si="233"/>
        <v>2700</v>
      </c>
      <c r="CU940" s="6">
        <f t="shared" si="230"/>
        <v>0</v>
      </c>
      <c r="CV940" s="6"/>
      <c r="CW940" s="6"/>
      <c r="CX940" s="6">
        <f t="shared" si="231"/>
        <v>15600</v>
      </c>
      <c r="CY940" s="3" t="s">
        <v>256</v>
      </c>
    </row>
    <row r="941" spans="1:103" x14ac:dyDescent="0.3">
      <c r="A941" s="2">
        <v>44770</v>
      </c>
      <c r="B941" s="2" t="str">
        <f t="shared" si="219"/>
        <v>Jul</v>
      </c>
      <c r="C941" s="3">
        <f t="shared" si="220"/>
        <v>31</v>
      </c>
      <c r="D941" s="2" t="str">
        <f t="shared" si="221"/>
        <v>Thu</v>
      </c>
      <c r="E941" s="2" t="str">
        <f t="shared" si="222"/>
        <v>2022</v>
      </c>
      <c r="F941" s="3">
        <f t="shared" si="223"/>
        <v>1</v>
      </c>
      <c r="G941" s="3">
        <f t="shared" si="224"/>
        <v>0</v>
      </c>
      <c r="H941" s="3">
        <v>1</v>
      </c>
      <c r="I941" s="3">
        <f t="shared" ca="1" si="225"/>
        <v>1</v>
      </c>
      <c r="J941" s="3" t="s">
        <v>71</v>
      </c>
      <c r="K941" s="3"/>
      <c r="L941" s="3"/>
      <c r="M941" s="3">
        <f t="shared" si="226"/>
        <v>0</v>
      </c>
      <c r="N941" s="3" t="str">
        <f t="shared" si="227"/>
        <v>No Lift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6">
        <f t="shared" si="228"/>
        <v>0</v>
      </c>
      <c r="CR941" s="6">
        <f t="shared" si="232"/>
        <v>0</v>
      </c>
      <c r="CS941" s="6">
        <f t="shared" si="229"/>
        <v>0</v>
      </c>
      <c r="CT941" s="6">
        <f t="shared" si="233"/>
        <v>0</v>
      </c>
      <c r="CU941" s="6">
        <f t="shared" si="230"/>
        <v>0</v>
      </c>
      <c r="CV941" s="6"/>
      <c r="CW941" s="6"/>
      <c r="CX941" s="6">
        <f t="shared" si="231"/>
        <v>0</v>
      </c>
      <c r="CY941" s="3" t="s">
        <v>257</v>
      </c>
    </row>
    <row r="942" spans="1:103" x14ac:dyDescent="0.3">
      <c r="A942" s="2">
        <v>44771</v>
      </c>
      <c r="B942" s="2" t="str">
        <f t="shared" si="219"/>
        <v>Jul</v>
      </c>
      <c r="C942" s="3">
        <f t="shared" si="220"/>
        <v>31</v>
      </c>
      <c r="D942" s="2" t="str">
        <f t="shared" si="221"/>
        <v>Fri</v>
      </c>
      <c r="E942" s="2" t="str">
        <f t="shared" si="222"/>
        <v>2022</v>
      </c>
      <c r="F942" s="3">
        <f t="shared" si="223"/>
        <v>1</v>
      </c>
      <c r="G942" s="3">
        <f t="shared" si="224"/>
        <v>0</v>
      </c>
      <c r="H942" s="3">
        <v>1</v>
      </c>
      <c r="I942" s="3">
        <f t="shared" ca="1" si="225"/>
        <v>1</v>
      </c>
      <c r="J942" s="3" t="s">
        <v>71</v>
      </c>
      <c r="K942" s="3"/>
      <c r="L942" s="3"/>
      <c r="M942" s="3">
        <f t="shared" si="226"/>
        <v>0</v>
      </c>
      <c r="N942" s="3" t="str">
        <f t="shared" si="227"/>
        <v>No Lift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6">
        <f t="shared" si="228"/>
        <v>0</v>
      </c>
      <c r="CR942" s="6">
        <f t="shared" si="232"/>
        <v>0</v>
      </c>
      <c r="CS942" s="6">
        <f t="shared" si="229"/>
        <v>0</v>
      </c>
      <c r="CT942" s="6">
        <f t="shared" si="233"/>
        <v>0</v>
      </c>
      <c r="CU942" s="6">
        <f t="shared" si="230"/>
        <v>0</v>
      </c>
      <c r="CV942" s="6"/>
      <c r="CW942" s="6"/>
      <c r="CX942" s="6">
        <f t="shared" si="231"/>
        <v>0</v>
      </c>
      <c r="CY942" s="3" t="s">
        <v>257</v>
      </c>
    </row>
    <row r="943" spans="1:103" x14ac:dyDescent="0.3">
      <c r="A943" s="2">
        <v>44772</v>
      </c>
      <c r="B943" s="2" t="str">
        <f t="shared" si="219"/>
        <v>Jul</v>
      </c>
      <c r="C943" s="3">
        <f t="shared" si="220"/>
        <v>31</v>
      </c>
      <c r="D943" s="2" t="str">
        <f t="shared" si="221"/>
        <v>Sat</v>
      </c>
      <c r="E943" s="2" t="str">
        <f t="shared" si="222"/>
        <v>2022</v>
      </c>
      <c r="F943" s="3">
        <f t="shared" si="223"/>
        <v>0</v>
      </c>
      <c r="G943" s="3">
        <f t="shared" si="224"/>
        <v>1</v>
      </c>
      <c r="H943" s="3">
        <v>1</v>
      </c>
      <c r="I943" s="3">
        <f t="shared" ca="1" si="225"/>
        <v>1</v>
      </c>
      <c r="J943" s="3" t="s">
        <v>71</v>
      </c>
      <c r="K943" s="3" t="s">
        <v>92</v>
      </c>
      <c r="L943" s="3"/>
      <c r="M943" s="3">
        <f t="shared" si="226"/>
        <v>1</v>
      </c>
      <c r="N943" s="3" t="str">
        <f t="shared" si="227"/>
        <v>Upper</v>
      </c>
      <c r="O943" s="3" t="s">
        <v>49</v>
      </c>
      <c r="P943" s="3" t="s">
        <v>197</v>
      </c>
      <c r="Q943" s="3">
        <v>155</v>
      </c>
      <c r="R943" s="3">
        <v>5</v>
      </c>
      <c r="S943" s="3">
        <v>155</v>
      </c>
      <c r="T943" s="3">
        <v>5</v>
      </c>
      <c r="U943" s="3">
        <v>165</v>
      </c>
      <c r="V943" s="3">
        <v>5</v>
      </c>
      <c r="W943" s="3">
        <v>165</v>
      </c>
      <c r="X943" s="3">
        <v>5</v>
      </c>
      <c r="Y943" s="3"/>
      <c r="Z943" s="3"/>
      <c r="AA943" s="3"/>
      <c r="AB943" s="3"/>
      <c r="AC943" s="3" t="s">
        <v>210</v>
      </c>
      <c r="AD943" s="3">
        <v>30</v>
      </c>
      <c r="AE943" s="3">
        <v>5</v>
      </c>
      <c r="AF943" s="3">
        <v>30</v>
      </c>
      <c r="AG943" s="3">
        <v>5</v>
      </c>
      <c r="AH943" s="3">
        <v>30</v>
      </c>
      <c r="AI943" s="3">
        <v>5</v>
      </c>
      <c r="AJ943" s="3"/>
      <c r="AK943" s="3"/>
      <c r="AL943" s="3"/>
      <c r="AM943" s="3"/>
      <c r="AN943" s="3" t="s">
        <v>199</v>
      </c>
      <c r="AO943" s="3">
        <v>90</v>
      </c>
      <c r="AP943" s="3">
        <v>5</v>
      </c>
      <c r="AQ943" s="3">
        <v>90</v>
      </c>
      <c r="AR943" s="3">
        <v>5</v>
      </c>
      <c r="AS943" s="3">
        <v>90</v>
      </c>
      <c r="AT943" s="3">
        <v>5</v>
      </c>
      <c r="AU943" s="3"/>
      <c r="AV943" s="3"/>
      <c r="AW943" s="3"/>
      <c r="AX943" s="3"/>
      <c r="AY943" s="3" t="s">
        <v>211</v>
      </c>
      <c r="AZ943" s="3">
        <v>95</v>
      </c>
      <c r="BA943" s="3">
        <v>5</v>
      </c>
      <c r="BB943" s="3">
        <v>95</v>
      </c>
      <c r="BC943" s="3">
        <v>5</v>
      </c>
      <c r="BD943" s="3">
        <v>95</v>
      </c>
      <c r="BE943" s="3">
        <v>5</v>
      </c>
      <c r="BF943" s="3"/>
      <c r="BG943" s="3"/>
      <c r="BH943" s="3"/>
      <c r="BI943" s="3"/>
      <c r="BJ943" s="3" t="s">
        <v>212</v>
      </c>
      <c r="BK943" s="3">
        <v>95</v>
      </c>
      <c r="BL943" s="3">
        <v>5</v>
      </c>
      <c r="BM943" s="3">
        <v>95</v>
      </c>
      <c r="BN943" s="3">
        <v>5</v>
      </c>
      <c r="BO943" s="3">
        <v>95</v>
      </c>
      <c r="BP943" s="3">
        <v>5</v>
      </c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6">
        <f t="shared" si="228"/>
        <v>3200</v>
      </c>
      <c r="CR943" s="6">
        <f t="shared" si="232"/>
        <v>450</v>
      </c>
      <c r="CS943" s="6">
        <f t="shared" si="229"/>
        <v>1350</v>
      </c>
      <c r="CT943" s="6">
        <f t="shared" si="233"/>
        <v>1425</v>
      </c>
      <c r="CU943" s="6">
        <f t="shared" si="230"/>
        <v>1425</v>
      </c>
      <c r="CV943" s="6">
        <f>IFERROR(BV943*BW943, 0)+IFERROR(BX943*BY943, 0)+IFERROR(BZ943*CA943, 0)+IFERROR(CB943*CC943, 0)+IFERROR(CD943*CE943, 0)</f>
        <v>0</v>
      </c>
      <c r="CW943" s="6">
        <f>IFERROR(CG943*CH943, 0)+IFERROR(CI943*CJ943, 0)+IFERROR(CK943*CL943, 0)+IFERROR(CM943*CN943, 0)+IFERROR(CO943*CP943, 0)</f>
        <v>0</v>
      </c>
      <c r="CX943" s="6">
        <f t="shared" si="231"/>
        <v>7850</v>
      </c>
      <c r="CY943" s="3" t="s">
        <v>256</v>
      </c>
    </row>
    <row r="944" spans="1:103" x14ac:dyDescent="0.3">
      <c r="A944" s="2">
        <v>44773</v>
      </c>
      <c r="B944" s="2" t="str">
        <f t="shared" si="219"/>
        <v>Jul</v>
      </c>
      <c r="C944" s="3">
        <f t="shared" si="220"/>
        <v>32</v>
      </c>
      <c r="D944" s="2" t="str">
        <f t="shared" si="221"/>
        <v>Sun</v>
      </c>
      <c r="E944" s="2" t="str">
        <f t="shared" si="222"/>
        <v>2022</v>
      </c>
      <c r="F944" s="3">
        <f t="shared" si="223"/>
        <v>0</v>
      </c>
      <c r="G944" s="3">
        <f t="shared" si="224"/>
        <v>1</v>
      </c>
      <c r="H944" s="3">
        <v>1</v>
      </c>
      <c r="I944" s="3">
        <f t="shared" ca="1" si="225"/>
        <v>1</v>
      </c>
      <c r="J944" s="3" t="s">
        <v>71</v>
      </c>
      <c r="K944" s="3"/>
      <c r="L944" s="3"/>
      <c r="M944" s="3">
        <f t="shared" si="226"/>
        <v>0</v>
      </c>
      <c r="N944" s="3" t="str">
        <f t="shared" si="227"/>
        <v>No Lift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6">
        <f t="shared" si="228"/>
        <v>0</v>
      </c>
      <c r="CR944" s="6">
        <f t="shared" si="232"/>
        <v>0</v>
      </c>
      <c r="CS944" s="6">
        <f t="shared" si="229"/>
        <v>0</v>
      </c>
      <c r="CT944" s="6">
        <f t="shared" si="233"/>
        <v>0</v>
      </c>
      <c r="CU944" s="6">
        <f t="shared" si="230"/>
        <v>0</v>
      </c>
      <c r="CV944" s="6"/>
      <c r="CW944" s="6"/>
      <c r="CX944" s="6">
        <f t="shared" si="231"/>
        <v>0</v>
      </c>
      <c r="CY944" s="3" t="s">
        <v>257</v>
      </c>
    </row>
    <row r="945" spans="1:103" x14ac:dyDescent="0.3">
      <c r="A945" s="2">
        <v>44774</v>
      </c>
      <c r="B945" s="2" t="str">
        <f t="shared" si="219"/>
        <v>Aug</v>
      </c>
      <c r="C945" s="3">
        <f t="shared" si="220"/>
        <v>32</v>
      </c>
      <c r="D945" s="2" t="str">
        <f t="shared" si="221"/>
        <v>Mon</v>
      </c>
      <c r="E945" s="2" t="str">
        <f t="shared" si="222"/>
        <v>2022</v>
      </c>
      <c r="F945" s="3">
        <f t="shared" si="223"/>
        <v>1</v>
      </c>
      <c r="G945" s="3">
        <f t="shared" si="224"/>
        <v>0</v>
      </c>
      <c r="H945" s="3">
        <v>1</v>
      </c>
      <c r="I945" s="3">
        <f t="shared" ca="1" si="225"/>
        <v>1</v>
      </c>
      <c r="J945" s="3" t="s">
        <v>71</v>
      </c>
      <c r="K945" s="3" t="s">
        <v>105</v>
      </c>
      <c r="L945" s="3"/>
      <c r="M945" s="3">
        <f t="shared" si="226"/>
        <v>1</v>
      </c>
      <c r="N945" s="3" t="str">
        <f t="shared" si="227"/>
        <v>Legs</v>
      </c>
      <c r="O945" s="3" t="s">
        <v>48</v>
      </c>
      <c r="P945" s="3" t="s">
        <v>126</v>
      </c>
      <c r="Q945" s="3">
        <v>205</v>
      </c>
      <c r="R945" s="3">
        <v>5</v>
      </c>
      <c r="S945" s="3">
        <v>225</v>
      </c>
      <c r="T945" s="3">
        <v>5</v>
      </c>
      <c r="U945" s="3">
        <v>225</v>
      </c>
      <c r="V945" s="3">
        <v>5</v>
      </c>
      <c r="W945" s="3">
        <v>225</v>
      </c>
      <c r="X945" s="3">
        <v>5</v>
      </c>
      <c r="Y945" s="3"/>
      <c r="Z945" s="3"/>
      <c r="AA945" s="3"/>
      <c r="AB945" s="3"/>
      <c r="AC945" s="3" t="s">
        <v>72</v>
      </c>
      <c r="AD945" s="3">
        <v>275</v>
      </c>
      <c r="AE945" s="3">
        <v>5</v>
      </c>
      <c r="AF945" s="3">
        <v>275</v>
      </c>
      <c r="AG945" s="3">
        <v>5</v>
      </c>
      <c r="AH945" s="3">
        <v>275</v>
      </c>
      <c r="AI945" s="3">
        <v>5</v>
      </c>
      <c r="AJ945" s="3"/>
      <c r="AK945" s="3"/>
      <c r="AL945" s="3"/>
      <c r="AM945" s="3"/>
      <c r="AN945" s="3" t="s">
        <v>128</v>
      </c>
      <c r="AO945" s="3">
        <v>205</v>
      </c>
      <c r="AP945" s="3">
        <v>5</v>
      </c>
      <c r="AQ945" s="3">
        <v>225</v>
      </c>
      <c r="AR945" s="3">
        <v>5</v>
      </c>
      <c r="AS945" s="3">
        <v>225</v>
      </c>
      <c r="AT945" s="3">
        <v>3</v>
      </c>
      <c r="AU945" s="3"/>
      <c r="AV945" s="3"/>
      <c r="AW945" s="3"/>
      <c r="AX945" s="3"/>
      <c r="AY945" s="3" t="s">
        <v>101</v>
      </c>
      <c r="AZ945" s="3">
        <v>200</v>
      </c>
      <c r="BA945" s="3">
        <v>5</v>
      </c>
      <c r="BB945" s="3">
        <v>200</v>
      </c>
      <c r="BC945" s="3">
        <v>5</v>
      </c>
      <c r="BD945" s="3">
        <v>200</v>
      </c>
      <c r="BE945" s="3">
        <v>5</v>
      </c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6">
        <f t="shared" si="228"/>
        <v>4400</v>
      </c>
      <c r="CR945" s="6">
        <f t="shared" si="232"/>
        <v>4125</v>
      </c>
      <c r="CS945" s="6">
        <f t="shared" si="229"/>
        <v>2825</v>
      </c>
      <c r="CT945" s="6">
        <f t="shared" si="233"/>
        <v>3000</v>
      </c>
      <c r="CU945" s="6">
        <f t="shared" si="230"/>
        <v>0</v>
      </c>
      <c r="CV945" s="6"/>
      <c r="CW945" s="6"/>
      <c r="CX945" s="6">
        <f t="shared" si="231"/>
        <v>14350</v>
      </c>
      <c r="CY945" s="3" t="s">
        <v>256</v>
      </c>
    </row>
    <row r="946" spans="1:103" x14ac:dyDescent="0.3">
      <c r="A946" s="2">
        <v>44775</v>
      </c>
      <c r="B946" s="2" t="str">
        <f t="shared" si="219"/>
        <v>Aug</v>
      </c>
      <c r="C946" s="3">
        <f t="shared" si="220"/>
        <v>32</v>
      </c>
      <c r="D946" s="2" t="str">
        <f t="shared" si="221"/>
        <v>Tue</v>
      </c>
      <c r="E946" s="2" t="str">
        <f t="shared" si="222"/>
        <v>2022</v>
      </c>
      <c r="F946" s="3">
        <f t="shared" si="223"/>
        <v>1</v>
      </c>
      <c r="G946" s="3">
        <f t="shared" si="224"/>
        <v>0</v>
      </c>
      <c r="H946" s="3">
        <v>1</v>
      </c>
      <c r="I946" s="3">
        <f t="shared" ca="1" si="225"/>
        <v>1</v>
      </c>
      <c r="J946" s="3" t="s">
        <v>71</v>
      </c>
      <c r="K946" s="3"/>
      <c r="L946" s="3"/>
      <c r="M946" s="3">
        <f t="shared" si="226"/>
        <v>0</v>
      </c>
      <c r="N946" s="3" t="str">
        <f t="shared" si="227"/>
        <v>No Lift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6">
        <f t="shared" si="228"/>
        <v>0</v>
      </c>
      <c r="CR946" s="6">
        <f t="shared" si="232"/>
        <v>0</v>
      </c>
      <c r="CS946" s="6">
        <f t="shared" si="229"/>
        <v>0</v>
      </c>
      <c r="CT946" s="6">
        <f t="shared" si="233"/>
        <v>0</v>
      </c>
      <c r="CU946" s="6">
        <f t="shared" si="230"/>
        <v>0</v>
      </c>
      <c r="CV946" s="6"/>
      <c r="CW946" s="6"/>
      <c r="CX946" s="6">
        <f t="shared" si="231"/>
        <v>0</v>
      </c>
      <c r="CY946" s="3" t="s">
        <v>257</v>
      </c>
    </row>
    <row r="947" spans="1:103" x14ac:dyDescent="0.3">
      <c r="A947" s="2">
        <v>44776</v>
      </c>
      <c r="B947" s="2" t="str">
        <f t="shared" si="219"/>
        <v>Aug</v>
      </c>
      <c r="C947" s="3">
        <f t="shared" si="220"/>
        <v>32</v>
      </c>
      <c r="D947" s="2" t="str">
        <f t="shared" si="221"/>
        <v>Wed</v>
      </c>
      <c r="E947" s="2" t="str">
        <f t="shared" si="222"/>
        <v>2022</v>
      </c>
      <c r="F947" s="3">
        <f t="shared" si="223"/>
        <v>1</v>
      </c>
      <c r="G947" s="3">
        <f t="shared" si="224"/>
        <v>0</v>
      </c>
      <c r="H947" s="3">
        <v>1</v>
      </c>
      <c r="I947" s="3">
        <f t="shared" ca="1" si="225"/>
        <v>1</v>
      </c>
      <c r="J947" s="3" t="s">
        <v>71</v>
      </c>
      <c r="K947" s="3"/>
      <c r="L947" s="3"/>
      <c r="M947" s="3">
        <f t="shared" si="226"/>
        <v>0</v>
      </c>
      <c r="N947" s="3" t="str">
        <f t="shared" si="227"/>
        <v>No Lift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6">
        <f t="shared" si="228"/>
        <v>0</v>
      </c>
      <c r="CR947" s="6">
        <f t="shared" si="232"/>
        <v>0</v>
      </c>
      <c r="CS947" s="6">
        <f t="shared" si="229"/>
        <v>0</v>
      </c>
      <c r="CT947" s="6">
        <f t="shared" si="233"/>
        <v>0</v>
      </c>
      <c r="CU947" s="6">
        <f t="shared" si="230"/>
        <v>0</v>
      </c>
      <c r="CV947" s="6"/>
      <c r="CW947" s="6"/>
      <c r="CX947" s="6">
        <f t="shared" si="231"/>
        <v>0</v>
      </c>
      <c r="CY947" s="3" t="s">
        <v>257</v>
      </c>
    </row>
    <row r="948" spans="1:103" x14ac:dyDescent="0.3">
      <c r="A948" s="2">
        <v>44777</v>
      </c>
      <c r="B948" s="2" t="str">
        <f t="shared" si="219"/>
        <v>Aug</v>
      </c>
      <c r="C948" s="3">
        <f t="shared" si="220"/>
        <v>32</v>
      </c>
      <c r="D948" s="2" t="str">
        <f t="shared" si="221"/>
        <v>Thu</v>
      </c>
      <c r="E948" s="2" t="str">
        <f t="shared" si="222"/>
        <v>2022</v>
      </c>
      <c r="F948" s="3">
        <f t="shared" si="223"/>
        <v>1</v>
      </c>
      <c r="G948" s="3">
        <f t="shared" si="224"/>
        <v>0</v>
      </c>
      <c r="H948" s="3">
        <v>1</v>
      </c>
      <c r="I948" s="3">
        <f t="shared" ca="1" si="225"/>
        <v>1</v>
      </c>
      <c r="J948" s="3">
        <v>220.8</v>
      </c>
      <c r="K948" s="3"/>
      <c r="L948" s="3"/>
      <c r="M948" s="3">
        <f t="shared" si="226"/>
        <v>0</v>
      </c>
      <c r="N948" s="3" t="str">
        <f t="shared" si="227"/>
        <v>No Lift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6">
        <f t="shared" si="228"/>
        <v>0</v>
      </c>
      <c r="CR948" s="6">
        <f t="shared" si="232"/>
        <v>0</v>
      </c>
      <c r="CS948" s="6">
        <f t="shared" si="229"/>
        <v>0</v>
      </c>
      <c r="CT948" s="6">
        <f t="shared" si="233"/>
        <v>0</v>
      </c>
      <c r="CU948" s="6">
        <f t="shared" si="230"/>
        <v>0</v>
      </c>
      <c r="CV948" s="6"/>
      <c r="CW948" s="6"/>
      <c r="CX948" s="6">
        <f t="shared" si="231"/>
        <v>0</v>
      </c>
      <c r="CY948" s="3" t="s">
        <v>257</v>
      </c>
    </row>
    <row r="949" spans="1:103" x14ac:dyDescent="0.3">
      <c r="A949" s="2">
        <v>44778</v>
      </c>
      <c r="B949" s="2" t="str">
        <f t="shared" si="219"/>
        <v>Aug</v>
      </c>
      <c r="C949" s="3">
        <f t="shared" si="220"/>
        <v>32</v>
      </c>
      <c r="D949" s="2" t="str">
        <f t="shared" si="221"/>
        <v>Fri</v>
      </c>
      <c r="E949" s="2" t="str">
        <f t="shared" si="222"/>
        <v>2022</v>
      </c>
      <c r="F949" s="3">
        <f t="shared" si="223"/>
        <v>1</v>
      </c>
      <c r="G949" s="3">
        <f t="shared" si="224"/>
        <v>0</v>
      </c>
      <c r="H949" s="3">
        <v>1</v>
      </c>
      <c r="I949" s="3">
        <f t="shared" ca="1" si="225"/>
        <v>1</v>
      </c>
      <c r="J949" s="3" t="s">
        <v>71</v>
      </c>
      <c r="K949" s="3"/>
      <c r="L949" s="3"/>
      <c r="M949" s="3">
        <f t="shared" si="226"/>
        <v>1</v>
      </c>
      <c r="N949" s="3" t="str">
        <f t="shared" si="227"/>
        <v>Upper</v>
      </c>
      <c r="O949" s="3" t="s">
        <v>46</v>
      </c>
      <c r="P949" s="3" t="s">
        <v>246</v>
      </c>
      <c r="Q949" s="3">
        <v>160</v>
      </c>
      <c r="R949" s="3">
        <v>5</v>
      </c>
      <c r="S949" s="3">
        <v>160</v>
      </c>
      <c r="T949" s="3">
        <v>5</v>
      </c>
      <c r="U949" s="3">
        <v>160</v>
      </c>
      <c r="V949" s="3">
        <v>5</v>
      </c>
      <c r="W949" s="3">
        <v>160</v>
      </c>
      <c r="X949" s="3">
        <v>5</v>
      </c>
      <c r="Y949" s="3"/>
      <c r="Z949" s="3"/>
      <c r="AA949" s="3"/>
      <c r="AB949" s="3"/>
      <c r="AC949" s="3" t="s">
        <v>241</v>
      </c>
      <c r="AD949" s="3">
        <v>45</v>
      </c>
      <c r="AE949" s="3">
        <v>5</v>
      </c>
      <c r="AF949" s="3">
        <v>45</v>
      </c>
      <c r="AG949" s="3">
        <v>5</v>
      </c>
      <c r="AH949" s="3">
        <v>45</v>
      </c>
      <c r="AI949" s="3">
        <v>5</v>
      </c>
      <c r="AJ949" s="3">
        <v>45</v>
      </c>
      <c r="AK949" s="3">
        <v>5</v>
      </c>
      <c r="AL949" s="3"/>
      <c r="AM949" s="3"/>
      <c r="AN949" s="3" t="s">
        <v>242</v>
      </c>
      <c r="AO949" s="3">
        <v>175</v>
      </c>
      <c r="AP949" s="3">
        <v>5</v>
      </c>
      <c r="AQ949" s="3">
        <v>175</v>
      </c>
      <c r="AR949" s="3">
        <v>5</v>
      </c>
      <c r="AS949" s="3">
        <v>175</v>
      </c>
      <c r="AT949" s="3">
        <v>5</v>
      </c>
      <c r="AU949" s="3"/>
      <c r="AV949" s="3"/>
      <c r="AW949" s="3"/>
      <c r="AX949" s="3"/>
      <c r="AY949" s="3" t="s">
        <v>245</v>
      </c>
      <c r="AZ949" s="3">
        <v>35</v>
      </c>
      <c r="BA949" s="3">
        <v>5</v>
      </c>
      <c r="BB949" s="3">
        <v>35</v>
      </c>
      <c r="BC949" s="3">
        <v>5</v>
      </c>
      <c r="BD949" s="3">
        <v>35</v>
      </c>
      <c r="BE949" s="3">
        <v>4</v>
      </c>
      <c r="BF949" s="3">
        <v>35</v>
      </c>
      <c r="BG949" s="3">
        <v>1</v>
      </c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6">
        <f t="shared" si="228"/>
        <v>3200</v>
      </c>
      <c r="CR949" s="6">
        <f t="shared" si="232"/>
        <v>900</v>
      </c>
      <c r="CS949" s="6">
        <f t="shared" si="229"/>
        <v>2625</v>
      </c>
      <c r="CT949" s="6">
        <f t="shared" si="233"/>
        <v>525</v>
      </c>
      <c r="CU949" s="6">
        <f t="shared" si="230"/>
        <v>0</v>
      </c>
      <c r="CV949" s="6"/>
      <c r="CW949" s="6"/>
      <c r="CX949" s="6">
        <f t="shared" si="231"/>
        <v>7250</v>
      </c>
      <c r="CY949" s="3" t="s">
        <v>256</v>
      </c>
    </row>
    <row r="950" spans="1:103" x14ac:dyDescent="0.3">
      <c r="A950" s="2">
        <v>44779</v>
      </c>
      <c r="B950" s="2" t="str">
        <f t="shared" si="219"/>
        <v>Aug</v>
      </c>
      <c r="C950" s="3">
        <f t="shared" si="220"/>
        <v>32</v>
      </c>
      <c r="D950" s="2" t="str">
        <f t="shared" si="221"/>
        <v>Sat</v>
      </c>
      <c r="E950" s="2" t="str">
        <f t="shared" si="222"/>
        <v>2022</v>
      </c>
      <c r="F950" s="3">
        <f t="shared" si="223"/>
        <v>0</v>
      </c>
      <c r="G950" s="3">
        <f t="shared" si="224"/>
        <v>1</v>
      </c>
      <c r="H950" s="3">
        <v>1</v>
      </c>
      <c r="I950" s="3">
        <f t="shared" ca="1" si="225"/>
        <v>1</v>
      </c>
      <c r="J950" s="3" t="s">
        <v>71</v>
      </c>
      <c r="K950" s="3"/>
      <c r="L950" s="3"/>
      <c r="M950" s="3">
        <f t="shared" si="226"/>
        <v>0</v>
      </c>
      <c r="N950" s="3" t="str">
        <f t="shared" si="227"/>
        <v>No Lift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6">
        <f t="shared" si="228"/>
        <v>0</v>
      </c>
      <c r="CR950" s="6">
        <f t="shared" si="232"/>
        <v>0</v>
      </c>
      <c r="CS950" s="6">
        <f t="shared" si="229"/>
        <v>0</v>
      </c>
      <c r="CT950" s="6">
        <f t="shared" si="233"/>
        <v>0</v>
      </c>
      <c r="CU950" s="6">
        <f t="shared" si="230"/>
        <v>0</v>
      </c>
      <c r="CV950" s="6"/>
      <c r="CW950" s="6"/>
      <c r="CX950" s="6">
        <f t="shared" si="231"/>
        <v>0</v>
      </c>
      <c r="CY950" s="3" t="s">
        <v>257</v>
      </c>
    </row>
    <row r="951" spans="1:103" x14ac:dyDescent="0.3">
      <c r="A951" s="2">
        <v>44780</v>
      </c>
      <c r="B951" s="2" t="str">
        <f t="shared" si="219"/>
        <v>Aug</v>
      </c>
      <c r="C951" s="3">
        <f t="shared" si="220"/>
        <v>33</v>
      </c>
      <c r="D951" s="2" t="str">
        <f t="shared" si="221"/>
        <v>Sun</v>
      </c>
      <c r="E951" s="2" t="str">
        <f t="shared" si="222"/>
        <v>2022</v>
      </c>
      <c r="F951" s="3">
        <f t="shared" si="223"/>
        <v>0</v>
      </c>
      <c r="G951" s="3">
        <f t="shared" si="224"/>
        <v>1</v>
      </c>
      <c r="H951" s="3">
        <v>1</v>
      </c>
      <c r="I951" s="3">
        <f t="shared" ca="1" si="225"/>
        <v>1</v>
      </c>
      <c r="J951" s="3">
        <v>218.6</v>
      </c>
      <c r="K951" s="3" t="s">
        <v>105</v>
      </c>
      <c r="L951" s="3"/>
      <c r="M951" s="3">
        <f t="shared" si="226"/>
        <v>1</v>
      </c>
      <c r="N951" s="3" t="str">
        <f t="shared" si="227"/>
        <v>Legs</v>
      </c>
      <c r="O951" s="3" t="s">
        <v>45</v>
      </c>
      <c r="P951" s="3" t="s">
        <v>221</v>
      </c>
      <c r="Q951" s="3">
        <v>275</v>
      </c>
      <c r="R951" s="3">
        <v>5</v>
      </c>
      <c r="S951" s="3">
        <v>295</v>
      </c>
      <c r="T951" s="3">
        <v>5</v>
      </c>
      <c r="U951" s="3">
        <v>295</v>
      </c>
      <c r="V951" s="3">
        <v>5</v>
      </c>
      <c r="W951" s="3">
        <v>295</v>
      </c>
      <c r="X951" s="3">
        <v>5</v>
      </c>
      <c r="Y951" s="3"/>
      <c r="Z951" s="3"/>
      <c r="AA951" s="3"/>
      <c r="AB951" s="3"/>
      <c r="AC951" s="3" t="s">
        <v>101</v>
      </c>
      <c r="AD951" s="3">
        <v>270</v>
      </c>
      <c r="AE951" s="3">
        <v>5</v>
      </c>
      <c r="AF951" s="3">
        <v>270</v>
      </c>
      <c r="AG951" s="3">
        <v>5</v>
      </c>
      <c r="AH951" s="3">
        <v>270</v>
      </c>
      <c r="AI951" s="3">
        <v>5</v>
      </c>
      <c r="AJ951" s="3"/>
      <c r="AK951" s="3"/>
      <c r="AL951" s="3"/>
      <c r="AM951" s="3"/>
      <c r="AN951" s="3" t="s">
        <v>232</v>
      </c>
      <c r="AO951" s="3">
        <v>135</v>
      </c>
      <c r="AP951" s="3">
        <v>5</v>
      </c>
      <c r="AQ951" s="3">
        <v>135</v>
      </c>
      <c r="AR951" s="3">
        <v>5</v>
      </c>
      <c r="AS951" s="3">
        <v>135</v>
      </c>
      <c r="AT951" s="3">
        <v>5</v>
      </c>
      <c r="AU951" s="3"/>
      <c r="AV951" s="3"/>
      <c r="AW951" s="3"/>
      <c r="AX951" s="3"/>
      <c r="AY951" s="3" t="s">
        <v>230</v>
      </c>
      <c r="AZ951" s="3">
        <v>205</v>
      </c>
      <c r="BA951" s="3">
        <v>5</v>
      </c>
      <c r="BB951" s="3">
        <v>205</v>
      </c>
      <c r="BC951" s="3">
        <v>5</v>
      </c>
      <c r="BD951" s="3">
        <v>205</v>
      </c>
      <c r="BE951" s="3">
        <v>5</v>
      </c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6">
        <f t="shared" si="228"/>
        <v>5800</v>
      </c>
      <c r="CR951" s="6">
        <f t="shared" si="232"/>
        <v>4050</v>
      </c>
      <c r="CS951" s="6">
        <f t="shared" si="229"/>
        <v>2025</v>
      </c>
      <c r="CT951" s="6">
        <f t="shared" si="233"/>
        <v>3075</v>
      </c>
      <c r="CU951" s="6">
        <f t="shared" si="230"/>
        <v>0</v>
      </c>
      <c r="CV951" s="6"/>
      <c r="CW951" s="6"/>
      <c r="CX951" s="6">
        <f t="shared" si="231"/>
        <v>14950</v>
      </c>
      <c r="CY951" s="3" t="s">
        <v>256</v>
      </c>
    </row>
    <row r="952" spans="1:103" x14ac:dyDescent="0.3">
      <c r="A952" s="2">
        <v>44781</v>
      </c>
      <c r="B952" s="2" t="str">
        <f t="shared" si="219"/>
        <v>Aug</v>
      </c>
      <c r="C952" s="3">
        <f t="shared" si="220"/>
        <v>33</v>
      </c>
      <c r="D952" s="2" t="str">
        <f t="shared" si="221"/>
        <v>Mon</v>
      </c>
      <c r="E952" s="2" t="str">
        <f t="shared" si="222"/>
        <v>2022</v>
      </c>
      <c r="F952" s="3">
        <f t="shared" si="223"/>
        <v>1</v>
      </c>
      <c r="G952" s="3">
        <f t="shared" si="224"/>
        <v>0</v>
      </c>
      <c r="H952" s="3">
        <v>1</v>
      </c>
      <c r="I952" s="3">
        <f t="shared" ca="1" si="225"/>
        <v>1</v>
      </c>
      <c r="J952" s="3" t="s">
        <v>71</v>
      </c>
      <c r="K952" s="3" t="s">
        <v>121</v>
      </c>
      <c r="L952" s="3"/>
      <c r="M952" s="3">
        <f t="shared" si="226"/>
        <v>1</v>
      </c>
      <c r="N952" s="3" t="str">
        <f t="shared" si="227"/>
        <v>Upper</v>
      </c>
      <c r="O952" s="3" t="s">
        <v>49</v>
      </c>
      <c r="P952" s="3" t="s">
        <v>197</v>
      </c>
      <c r="Q952" s="3">
        <v>155</v>
      </c>
      <c r="R952" s="3">
        <v>5</v>
      </c>
      <c r="S952" s="3">
        <v>165</v>
      </c>
      <c r="T952" s="3">
        <v>5</v>
      </c>
      <c r="U952" s="3">
        <v>165</v>
      </c>
      <c r="V952" s="3">
        <v>5</v>
      </c>
      <c r="W952" s="3">
        <v>165</v>
      </c>
      <c r="X952" s="3">
        <v>5</v>
      </c>
      <c r="Y952" s="3"/>
      <c r="Z952" s="3"/>
      <c r="AA952" s="3"/>
      <c r="AB952" s="3"/>
      <c r="AC952" s="3" t="s">
        <v>210</v>
      </c>
      <c r="AD952" s="3">
        <v>60</v>
      </c>
      <c r="AE952" s="3">
        <v>5</v>
      </c>
      <c r="AF952" s="3">
        <v>60</v>
      </c>
      <c r="AG952" s="3">
        <v>5</v>
      </c>
      <c r="AH952" s="3">
        <v>60</v>
      </c>
      <c r="AI952" s="3">
        <v>5</v>
      </c>
      <c r="AJ952" s="3"/>
      <c r="AK952" s="3"/>
      <c r="AL952" s="3"/>
      <c r="AM952" s="3"/>
      <c r="AN952" s="3" t="s">
        <v>169</v>
      </c>
      <c r="AO952" s="3">
        <v>50</v>
      </c>
      <c r="AP952" s="3">
        <v>5</v>
      </c>
      <c r="AQ952" s="3">
        <v>60</v>
      </c>
      <c r="AR952" s="3">
        <v>5</v>
      </c>
      <c r="AS952" s="3">
        <v>60</v>
      </c>
      <c r="AT952" s="3">
        <v>5</v>
      </c>
      <c r="AU952" s="3"/>
      <c r="AV952" s="3"/>
      <c r="AW952" s="3"/>
      <c r="AX952" s="3"/>
      <c r="AY952" s="3" t="s">
        <v>211</v>
      </c>
      <c r="AZ952" s="3">
        <v>95</v>
      </c>
      <c r="BA952" s="3">
        <v>5</v>
      </c>
      <c r="BB952" s="3">
        <v>95</v>
      </c>
      <c r="BC952" s="3">
        <v>5</v>
      </c>
      <c r="BD952" s="3">
        <v>95</v>
      </c>
      <c r="BE952" s="3">
        <v>5</v>
      </c>
      <c r="BF952" s="3"/>
      <c r="BG952" s="3"/>
      <c r="BH952" s="3"/>
      <c r="BI952" s="3"/>
      <c r="BJ952" s="3" t="s">
        <v>142</v>
      </c>
      <c r="BK952" s="3">
        <v>50</v>
      </c>
      <c r="BL952" s="3">
        <v>5</v>
      </c>
      <c r="BM952" s="3">
        <v>50</v>
      </c>
      <c r="BN952" s="3">
        <v>5</v>
      </c>
      <c r="BO952" s="3">
        <v>50</v>
      </c>
      <c r="BP952" s="3">
        <v>5</v>
      </c>
      <c r="BQ952" s="3"/>
      <c r="BR952" s="3"/>
      <c r="BS952" s="3"/>
      <c r="BT952" s="3"/>
      <c r="BU952" s="3" t="s">
        <v>146</v>
      </c>
      <c r="BV952" s="3">
        <v>20</v>
      </c>
      <c r="BW952" s="3">
        <v>5</v>
      </c>
      <c r="BX952" s="3">
        <v>20</v>
      </c>
      <c r="BY952" s="3">
        <v>5</v>
      </c>
      <c r="BZ952" s="3">
        <v>20</v>
      </c>
      <c r="CA952" s="3">
        <v>5</v>
      </c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6">
        <f t="shared" si="228"/>
        <v>3250</v>
      </c>
      <c r="CR952" s="6">
        <f t="shared" si="232"/>
        <v>900</v>
      </c>
      <c r="CS952" s="6">
        <f t="shared" si="229"/>
        <v>850</v>
      </c>
      <c r="CT952" s="6">
        <f t="shared" si="233"/>
        <v>1425</v>
      </c>
      <c r="CU952" s="6">
        <f t="shared" si="230"/>
        <v>750</v>
      </c>
      <c r="CV952" s="6">
        <f>IFERROR(BV952*BW952, 0)+IFERROR(BX952*BY952, 0)+IFERROR(BZ952*CA952, 0)+IFERROR(CB952*CC952, 0)+IFERROR(CD952*CE952, 0)</f>
        <v>300</v>
      </c>
      <c r="CW952" s="6">
        <f>IFERROR(CG952*CH952, 0)+IFERROR(CI952*CJ952, 0)+IFERROR(CK952*CL952, 0)+IFERROR(CM952*CN952, 0)+IFERROR(CO952*CP952, 0)</f>
        <v>0</v>
      </c>
      <c r="CX952" s="6">
        <f t="shared" si="231"/>
        <v>7175</v>
      </c>
      <c r="CY952" s="3" t="s">
        <v>256</v>
      </c>
    </row>
    <row r="953" spans="1:103" x14ac:dyDescent="0.3">
      <c r="A953" s="2">
        <v>44782</v>
      </c>
      <c r="B953" s="2" t="str">
        <f t="shared" si="219"/>
        <v>Aug</v>
      </c>
      <c r="C953" s="3">
        <f t="shared" si="220"/>
        <v>33</v>
      </c>
      <c r="D953" s="2" t="str">
        <f t="shared" si="221"/>
        <v>Tue</v>
      </c>
      <c r="E953" s="2" t="str">
        <f t="shared" si="222"/>
        <v>2022</v>
      </c>
      <c r="F953" s="3">
        <f t="shared" si="223"/>
        <v>1</v>
      </c>
      <c r="G953" s="3">
        <f t="shared" si="224"/>
        <v>0</v>
      </c>
      <c r="H953" s="3">
        <v>1</v>
      </c>
      <c r="I953" s="3">
        <f t="shared" ca="1" si="225"/>
        <v>1</v>
      </c>
      <c r="J953" s="3" t="s">
        <v>71</v>
      </c>
      <c r="K953" s="3"/>
      <c r="L953" s="3"/>
      <c r="M953" s="3">
        <f t="shared" si="226"/>
        <v>0</v>
      </c>
      <c r="N953" s="3" t="str">
        <f t="shared" si="227"/>
        <v>No Lift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6">
        <f t="shared" si="228"/>
        <v>0</v>
      </c>
      <c r="CR953" s="6">
        <f t="shared" si="232"/>
        <v>0</v>
      </c>
      <c r="CS953" s="6">
        <f t="shared" si="229"/>
        <v>0</v>
      </c>
      <c r="CT953" s="6">
        <f t="shared" si="233"/>
        <v>0</v>
      </c>
      <c r="CU953" s="6">
        <f t="shared" si="230"/>
        <v>0</v>
      </c>
      <c r="CV953" s="6"/>
      <c r="CW953" s="6"/>
      <c r="CX953" s="6">
        <f t="shared" si="231"/>
        <v>0</v>
      </c>
      <c r="CY953" s="3" t="s">
        <v>257</v>
      </c>
    </row>
    <row r="954" spans="1:103" x14ac:dyDescent="0.3">
      <c r="A954" s="2">
        <v>44783</v>
      </c>
      <c r="B954" s="2" t="str">
        <f t="shared" si="219"/>
        <v>Aug</v>
      </c>
      <c r="C954" s="3">
        <f t="shared" si="220"/>
        <v>33</v>
      </c>
      <c r="D954" s="2" t="str">
        <f t="shared" si="221"/>
        <v>Wed</v>
      </c>
      <c r="E954" s="2" t="str">
        <f t="shared" si="222"/>
        <v>2022</v>
      </c>
      <c r="F954" s="3">
        <f t="shared" si="223"/>
        <v>1</v>
      </c>
      <c r="G954" s="3">
        <f t="shared" si="224"/>
        <v>0</v>
      </c>
      <c r="H954" s="3">
        <v>1</v>
      </c>
      <c r="I954" s="3">
        <f t="shared" ca="1" si="225"/>
        <v>1</v>
      </c>
      <c r="J954" s="3" t="s">
        <v>71</v>
      </c>
      <c r="K954" s="3"/>
      <c r="L954" s="3"/>
      <c r="M954" s="3">
        <f t="shared" si="226"/>
        <v>0</v>
      </c>
      <c r="N954" s="3" t="str">
        <f t="shared" si="227"/>
        <v>No Lift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6">
        <f t="shared" si="228"/>
        <v>0</v>
      </c>
      <c r="CR954" s="6">
        <f t="shared" si="232"/>
        <v>0</v>
      </c>
      <c r="CS954" s="6">
        <f t="shared" si="229"/>
        <v>0</v>
      </c>
      <c r="CT954" s="6">
        <f t="shared" si="233"/>
        <v>0</v>
      </c>
      <c r="CU954" s="6">
        <f t="shared" si="230"/>
        <v>0</v>
      </c>
      <c r="CV954" s="6"/>
      <c r="CW954" s="6"/>
      <c r="CX954" s="6">
        <f t="shared" si="231"/>
        <v>0</v>
      </c>
      <c r="CY954" s="3" t="s">
        <v>257</v>
      </c>
    </row>
    <row r="955" spans="1:103" x14ac:dyDescent="0.3">
      <c r="A955" s="2">
        <v>44784</v>
      </c>
      <c r="B955" s="2" t="str">
        <f t="shared" si="219"/>
        <v>Aug</v>
      </c>
      <c r="C955" s="3">
        <f t="shared" si="220"/>
        <v>33</v>
      </c>
      <c r="D955" s="2" t="str">
        <f t="shared" si="221"/>
        <v>Thu</v>
      </c>
      <c r="E955" s="2" t="str">
        <f t="shared" si="222"/>
        <v>2022</v>
      </c>
      <c r="F955" s="3">
        <f t="shared" si="223"/>
        <v>1</v>
      </c>
      <c r="G955" s="3">
        <f t="shared" si="224"/>
        <v>0</v>
      </c>
      <c r="H955" s="3">
        <v>1</v>
      </c>
      <c r="I955" s="3">
        <f t="shared" ca="1" si="225"/>
        <v>1</v>
      </c>
      <c r="J955" s="3" t="s">
        <v>71</v>
      </c>
      <c r="K955" s="3" t="s">
        <v>92</v>
      </c>
      <c r="L955" s="3"/>
      <c r="M955" s="3">
        <f t="shared" si="226"/>
        <v>1</v>
      </c>
      <c r="N955" s="3" t="str">
        <f t="shared" si="227"/>
        <v>Legs</v>
      </c>
      <c r="O955" s="3" t="s">
        <v>48</v>
      </c>
      <c r="P955" s="3" t="s">
        <v>126</v>
      </c>
      <c r="Q955" s="3">
        <v>205</v>
      </c>
      <c r="R955" s="3">
        <v>5</v>
      </c>
      <c r="S955" s="3">
        <v>225</v>
      </c>
      <c r="T955" s="3">
        <v>5</v>
      </c>
      <c r="U955" s="3">
        <v>225</v>
      </c>
      <c r="V955" s="3">
        <v>5</v>
      </c>
      <c r="W955" s="3">
        <v>225</v>
      </c>
      <c r="X955" s="3">
        <v>5</v>
      </c>
      <c r="Y955" s="3"/>
      <c r="Z955" s="3"/>
      <c r="AA955" s="3"/>
      <c r="AB955" s="3"/>
      <c r="AC955" s="3" t="s">
        <v>72</v>
      </c>
      <c r="AD955" s="3">
        <v>275</v>
      </c>
      <c r="AE955" s="3">
        <v>5</v>
      </c>
      <c r="AF955" s="3">
        <v>275</v>
      </c>
      <c r="AG955" s="3">
        <v>5</v>
      </c>
      <c r="AH955" s="3">
        <v>275</v>
      </c>
      <c r="AI955" s="3">
        <v>5</v>
      </c>
      <c r="AJ955" s="3"/>
      <c r="AK955" s="3"/>
      <c r="AL955" s="3"/>
      <c r="AM955" s="3"/>
      <c r="AN955" s="3" t="s">
        <v>128</v>
      </c>
      <c r="AO955" s="3">
        <v>205</v>
      </c>
      <c r="AP955" s="3">
        <v>5</v>
      </c>
      <c r="AQ955" s="3">
        <v>205</v>
      </c>
      <c r="AR955" s="3">
        <v>5</v>
      </c>
      <c r="AS955" s="3">
        <v>205</v>
      </c>
      <c r="AT955" s="3">
        <v>5</v>
      </c>
      <c r="AU955" s="3"/>
      <c r="AV955" s="3"/>
      <c r="AW955" s="3"/>
      <c r="AX955" s="3"/>
      <c r="AY955" s="3" t="s">
        <v>120</v>
      </c>
      <c r="AZ955" s="3">
        <v>120</v>
      </c>
      <c r="BA955" s="3">
        <v>5</v>
      </c>
      <c r="BB955" s="3">
        <v>120</v>
      </c>
      <c r="BC955" s="3">
        <v>5</v>
      </c>
      <c r="BD955" s="3">
        <v>120</v>
      </c>
      <c r="BE955" s="3">
        <v>5</v>
      </c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6">
        <f t="shared" si="228"/>
        <v>4400</v>
      </c>
      <c r="CR955" s="6">
        <f t="shared" si="232"/>
        <v>4125</v>
      </c>
      <c r="CS955" s="6">
        <f t="shared" si="229"/>
        <v>3075</v>
      </c>
      <c r="CT955" s="6">
        <f t="shared" si="233"/>
        <v>1800</v>
      </c>
      <c r="CU955" s="6">
        <f t="shared" si="230"/>
        <v>0</v>
      </c>
      <c r="CV955" s="6"/>
      <c r="CW955" s="6"/>
      <c r="CX955" s="6">
        <f t="shared" si="231"/>
        <v>13400</v>
      </c>
      <c r="CY955" s="3" t="s">
        <v>256</v>
      </c>
    </row>
    <row r="956" spans="1:103" x14ac:dyDescent="0.3">
      <c r="A956" s="2">
        <v>44785</v>
      </c>
      <c r="B956" s="2" t="str">
        <f t="shared" si="219"/>
        <v>Aug</v>
      </c>
      <c r="C956" s="3">
        <f t="shared" si="220"/>
        <v>33</v>
      </c>
      <c r="D956" s="2" t="str">
        <f t="shared" si="221"/>
        <v>Fri</v>
      </c>
      <c r="E956" s="2" t="str">
        <f t="shared" si="222"/>
        <v>2022</v>
      </c>
      <c r="F956" s="3">
        <f t="shared" si="223"/>
        <v>1</v>
      </c>
      <c r="G956" s="3">
        <f t="shared" si="224"/>
        <v>0</v>
      </c>
      <c r="H956" s="3">
        <v>1</v>
      </c>
      <c r="I956" s="3">
        <f t="shared" ca="1" si="225"/>
        <v>1</v>
      </c>
      <c r="J956" s="3" t="s">
        <v>71</v>
      </c>
      <c r="K956" s="3"/>
      <c r="L956" s="3"/>
      <c r="M956" s="3">
        <f t="shared" si="226"/>
        <v>0</v>
      </c>
      <c r="N956" s="3" t="str">
        <f t="shared" si="227"/>
        <v>No Lift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6">
        <f t="shared" si="228"/>
        <v>0</v>
      </c>
      <c r="CR956" s="6">
        <f t="shared" si="232"/>
        <v>0</v>
      </c>
      <c r="CS956" s="6">
        <f t="shared" si="229"/>
        <v>0</v>
      </c>
      <c r="CT956" s="6">
        <f t="shared" si="233"/>
        <v>0</v>
      </c>
      <c r="CU956" s="6">
        <f t="shared" si="230"/>
        <v>0</v>
      </c>
      <c r="CV956" s="6"/>
      <c r="CW956" s="6"/>
      <c r="CX956" s="6">
        <f t="shared" si="231"/>
        <v>0</v>
      </c>
      <c r="CY956" s="3" t="s">
        <v>257</v>
      </c>
    </row>
    <row r="957" spans="1:103" x14ac:dyDescent="0.3">
      <c r="A957" s="2">
        <v>44786</v>
      </c>
      <c r="B957" s="2" t="str">
        <f t="shared" si="219"/>
        <v>Aug</v>
      </c>
      <c r="C957" s="3">
        <f t="shared" si="220"/>
        <v>33</v>
      </c>
      <c r="D957" s="2" t="str">
        <f t="shared" si="221"/>
        <v>Sat</v>
      </c>
      <c r="E957" s="2" t="str">
        <f t="shared" si="222"/>
        <v>2022</v>
      </c>
      <c r="F957" s="3">
        <f t="shared" si="223"/>
        <v>0</v>
      </c>
      <c r="G957" s="3">
        <f t="shared" si="224"/>
        <v>1</v>
      </c>
      <c r="H957" s="3">
        <v>1</v>
      </c>
      <c r="I957" s="3">
        <f t="shared" ca="1" si="225"/>
        <v>1</v>
      </c>
      <c r="J957" s="3" t="s">
        <v>71</v>
      </c>
      <c r="K957" s="3"/>
      <c r="L957" s="3"/>
      <c r="M957" s="3">
        <f t="shared" si="226"/>
        <v>0</v>
      </c>
      <c r="N957" s="3" t="str">
        <f t="shared" si="227"/>
        <v>No Lift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6">
        <f t="shared" si="228"/>
        <v>0</v>
      </c>
      <c r="CR957" s="6">
        <f t="shared" si="232"/>
        <v>0</v>
      </c>
      <c r="CS957" s="6">
        <f t="shared" si="229"/>
        <v>0</v>
      </c>
      <c r="CT957" s="6">
        <f t="shared" si="233"/>
        <v>0</v>
      </c>
      <c r="CU957" s="6">
        <f t="shared" si="230"/>
        <v>0</v>
      </c>
      <c r="CV957" s="6"/>
      <c r="CW957" s="6"/>
      <c r="CX957" s="6">
        <f t="shared" si="231"/>
        <v>0</v>
      </c>
      <c r="CY957" s="3" t="s">
        <v>257</v>
      </c>
    </row>
    <row r="958" spans="1:103" x14ac:dyDescent="0.3">
      <c r="A958" s="2">
        <v>44787</v>
      </c>
      <c r="B958" s="2" t="str">
        <f t="shared" si="219"/>
        <v>Aug</v>
      </c>
      <c r="C958" s="3">
        <f t="shared" si="220"/>
        <v>34</v>
      </c>
      <c r="D958" s="2" t="str">
        <f t="shared" si="221"/>
        <v>Sun</v>
      </c>
      <c r="E958" s="2" t="str">
        <f t="shared" si="222"/>
        <v>2022</v>
      </c>
      <c r="F958" s="3">
        <f t="shared" si="223"/>
        <v>0</v>
      </c>
      <c r="G958" s="3">
        <f t="shared" si="224"/>
        <v>1</v>
      </c>
      <c r="H958" s="3">
        <v>1</v>
      </c>
      <c r="I958" s="3">
        <f t="shared" ca="1" si="225"/>
        <v>1</v>
      </c>
      <c r="J958" s="3" t="s">
        <v>71</v>
      </c>
      <c r="K958" s="3"/>
      <c r="L958" s="3"/>
      <c r="M958" s="3">
        <f t="shared" si="226"/>
        <v>0</v>
      </c>
      <c r="N958" s="3" t="str">
        <f t="shared" si="227"/>
        <v>No Lift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6">
        <f t="shared" si="228"/>
        <v>0</v>
      </c>
      <c r="CR958" s="6">
        <f t="shared" si="232"/>
        <v>0</v>
      </c>
      <c r="CS958" s="6">
        <f t="shared" si="229"/>
        <v>0</v>
      </c>
      <c r="CT958" s="6">
        <f t="shared" si="233"/>
        <v>0</v>
      </c>
      <c r="CU958" s="6">
        <f t="shared" si="230"/>
        <v>0</v>
      </c>
      <c r="CV958" s="6"/>
      <c r="CW958" s="6"/>
      <c r="CX958" s="6">
        <f t="shared" si="231"/>
        <v>0</v>
      </c>
      <c r="CY958" s="3" t="s">
        <v>257</v>
      </c>
    </row>
    <row r="959" spans="1:103" x14ac:dyDescent="0.3">
      <c r="A959" s="2">
        <v>44788</v>
      </c>
      <c r="B959" s="2" t="str">
        <f t="shared" si="219"/>
        <v>Aug</v>
      </c>
      <c r="C959" s="3">
        <f t="shared" si="220"/>
        <v>34</v>
      </c>
      <c r="D959" s="2" t="str">
        <f t="shared" si="221"/>
        <v>Mon</v>
      </c>
      <c r="E959" s="2" t="str">
        <f t="shared" si="222"/>
        <v>2022</v>
      </c>
      <c r="F959" s="3">
        <f t="shared" si="223"/>
        <v>1</v>
      </c>
      <c r="G959" s="3">
        <f t="shared" si="224"/>
        <v>0</v>
      </c>
      <c r="H959" s="3">
        <v>1</v>
      </c>
      <c r="I959" s="3">
        <f t="shared" ca="1" si="225"/>
        <v>1</v>
      </c>
      <c r="J959" s="3" t="s">
        <v>71</v>
      </c>
      <c r="K959" s="3"/>
      <c r="L959" s="3"/>
      <c r="M959" s="3">
        <f t="shared" si="226"/>
        <v>1</v>
      </c>
      <c r="N959" s="3" t="str">
        <f t="shared" si="227"/>
        <v>Upper</v>
      </c>
      <c r="O959" s="3" t="s">
        <v>46</v>
      </c>
      <c r="P959" s="3" t="s">
        <v>246</v>
      </c>
      <c r="Q959" s="3">
        <v>160</v>
      </c>
      <c r="R959" s="3">
        <v>5</v>
      </c>
      <c r="S959" s="3">
        <v>160</v>
      </c>
      <c r="T959" s="3">
        <v>5</v>
      </c>
      <c r="U959" s="3">
        <v>160</v>
      </c>
      <c r="V959" s="3">
        <v>5</v>
      </c>
      <c r="W959" s="3">
        <v>160</v>
      </c>
      <c r="X959" s="3">
        <v>5</v>
      </c>
      <c r="Y959" s="3"/>
      <c r="Z959" s="3"/>
      <c r="AA959" s="3"/>
      <c r="AB959" s="3"/>
      <c r="AC959" s="3" t="s">
        <v>242</v>
      </c>
      <c r="AD959" s="3">
        <v>140</v>
      </c>
      <c r="AE959" s="3">
        <v>5</v>
      </c>
      <c r="AF959" s="3">
        <v>140</v>
      </c>
      <c r="AG959" s="3">
        <v>5</v>
      </c>
      <c r="AH959" s="3">
        <v>140</v>
      </c>
      <c r="AI959" s="3">
        <v>5</v>
      </c>
      <c r="AJ959" s="3"/>
      <c r="AK959" s="3"/>
      <c r="AL959" s="3"/>
      <c r="AM959" s="3"/>
      <c r="AN959" s="3" t="s">
        <v>241</v>
      </c>
      <c r="AO959" s="3">
        <v>45</v>
      </c>
      <c r="AP959" s="3">
        <v>5</v>
      </c>
      <c r="AQ959" s="3">
        <v>45</v>
      </c>
      <c r="AR959" s="3">
        <v>5</v>
      </c>
      <c r="AS959" s="3">
        <v>45</v>
      </c>
      <c r="AT959" s="3">
        <v>5</v>
      </c>
      <c r="AU959" s="3">
        <v>45</v>
      </c>
      <c r="AV959" s="3">
        <v>5</v>
      </c>
      <c r="AW959" s="3"/>
      <c r="AX959" s="3"/>
      <c r="AY959" s="3" t="s">
        <v>244</v>
      </c>
      <c r="AZ959" s="3">
        <v>70</v>
      </c>
      <c r="BA959" s="3">
        <v>5</v>
      </c>
      <c r="BB959" s="3">
        <v>70</v>
      </c>
      <c r="BC959" s="3">
        <v>5</v>
      </c>
      <c r="BD959" s="3">
        <v>70</v>
      </c>
      <c r="BE959" s="3">
        <v>5</v>
      </c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6">
        <f t="shared" si="228"/>
        <v>3200</v>
      </c>
      <c r="CR959" s="6">
        <f t="shared" si="232"/>
        <v>2100</v>
      </c>
      <c r="CS959" s="6">
        <f t="shared" si="229"/>
        <v>900</v>
      </c>
      <c r="CT959" s="6">
        <f t="shared" si="233"/>
        <v>1050</v>
      </c>
      <c r="CU959" s="6">
        <f t="shared" si="230"/>
        <v>0</v>
      </c>
      <c r="CV959" s="6"/>
      <c r="CW959" s="6"/>
      <c r="CX959" s="6">
        <f t="shared" si="231"/>
        <v>7250</v>
      </c>
      <c r="CY959" s="3" t="s">
        <v>256</v>
      </c>
    </row>
    <row r="960" spans="1:103" x14ac:dyDescent="0.3">
      <c r="A960" s="2">
        <v>44789</v>
      </c>
      <c r="B960" s="2" t="str">
        <f t="shared" si="219"/>
        <v>Aug</v>
      </c>
      <c r="C960" s="3">
        <f t="shared" si="220"/>
        <v>34</v>
      </c>
      <c r="D960" s="2" t="str">
        <f t="shared" si="221"/>
        <v>Tue</v>
      </c>
      <c r="E960" s="2" t="str">
        <f t="shared" si="222"/>
        <v>2022</v>
      </c>
      <c r="F960" s="3">
        <f t="shared" si="223"/>
        <v>1</v>
      </c>
      <c r="G960" s="3">
        <f t="shared" si="224"/>
        <v>0</v>
      </c>
      <c r="H960" s="3">
        <v>1</v>
      </c>
      <c r="I960" s="3">
        <f t="shared" ca="1" si="225"/>
        <v>1</v>
      </c>
      <c r="J960" s="3" t="s">
        <v>71</v>
      </c>
      <c r="K960" s="3"/>
      <c r="L960" s="3"/>
      <c r="M960" s="3">
        <f t="shared" si="226"/>
        <v>0</v>
      </c>
      <c r="N960" s="3" t="str">
        <f t="shared" si="227"/>
        <v>No Lift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6">
        <f t="shared" si="228"/>
        <v>0</v>
      </c>
      <c r="CR960" s="6">
        <f t="shared" si="232"/>
        <v>0</v>
      </c>
      <c r="CS960" s="6">
        <f t="shared" si="229"/>
        <v>0</v>
      </c>
      <c r="CT960" s="6">
        <f t="shared" si="233"/>
        <v>0</v>
      </c>
      <c r="CU960" s="6">
        <f t="shared" si="230"/>
        <v>0</v>
      </c>
      <c r="CV960" s="6"/>
      <c r="CW960" s="6"/>
      <c r="CX960" s="6">
        <f t="shared" si="231"/>
        <v>0</v>
      </c>
      <c r="CY960" s="3" t="s">
        <v>257</v>
      </c>
    </row>
    <row r="961" spans="1:103" x14ac:dyDescent="0.3">
      <c r="A961" s="2">
        <v>44790</v>
      </c>
      <c r="B961" s="2" t="str">
        <f t="shared" si="219"/>
        <v>Aug</v>
      </c>
      <c r="C961" s="3">
        <f t="shared" si="220"/>
        <v>34</v>
      </c>
      <c r="D961" s="2" t="str">
        <f t="shared" si="221"/>
        <v>Wed</v>
      </c>
      <c r="E961" s="2" t="str">
        <f t="shared" si="222"/>
        <v>2022</v>
      </c>
      <c r="F961" s="3">
        <f t="shared" si="223"/>
        <v>1</v>
      </c>
      <c r="G961" s="3">
        <f t="shared" si="224"/>
        <v>0</v>
      </c>
      <c r="H961" s="3">
        <v>1</v>
      </c>
      <c r="I961" s="3">
        <f t="shared" ca="1" si="225"/>
        <v>1</v>
      </c>
      <c r="J961" s="3" t="s">
        <v>71</v>
      </c>
      <c r="K961" s="3" t="s">
        <v>121</v>
      </c>
      <c r="L961" s="3"/>
      <c r="M961" s="3">
        <f t="shared" si="226"/>
        <v>1</v>
      </c>
      <c r="N961" s="3" t="str">
        <f t="shared" si="227"/>
        <v>Legs</v>
      </c>
      <c r="O961" s="3" t="s">
        <v>45</v>
      </c>
      <c r="P961" s="3" t="s">
        <v>221</v>
      </c>
      <c r="Q961" s="3">
        <v>275</v>
      </c>
      <c r="R961" s="3">
        <v>5</v>
      </c>
      <c r="S961" s="3">
        <v>295</v>
      </c>
      <c r="T961" s="3">
        <v>3</v>
      </c>
      <c r="U961" s="3">
        <v>295</v>
      </c>
      <c r="V961" s="3">
        <v>3</v>
      </c>
      <c r="W961" s="3">
        <v>295</v>
      </c>
      <c r="X961" s="3">
        <v>4</v>
      </c>
      <c r="Y961" s="3">
        <v>295</v>
      </c>
      <c r="Z961" s="3">
        <v>3</v>
      </c>
      <c r="AA961" s="3"/>
      <c r="AB961" s="3"/>
      <c r="AC961" s="3" t="s">
        <v>101</v>
      </c>
      <c r="AD961" s="3">
        <v>200</v>
      </c>
      <c r="AE961" s="3">
        <v>5</v>
      </c>
      <c r="AF961" s="3">
        <v>200</v>
      </c>
      <c r="AG961" s="3">
        <v>5</v>
      </c>
      <c r="AH961" s="3">
        <v>200</v>
      </c>
      <c r="AI961" s="3">
        <v>5</v>
      </c>
      <c r="AJ961" s="3"/>
      <c r="AK961" s="3"/>
      <c r="AL961" s="3"/>
      <c r="AM961" s="3"/>
      <c r="AN961" s="3" t="s">
        <v>72</v>
      </c>
      <c r="AO961" s="3">
        <v>275</v>
      </c>
      <c r="AP961" s="3">
        <v>5</v>
      </c>
      <c r="AQ961" s="3">
        <v>275</v>
      </c>
      <c r="AR961" s="3">
        <v>5</v>
      </c>
      <c r="AS961" s="3">
        <v>275</v>
      </c>
      <c r="AT961" s="3">
        <v>5</v>
      </c>
      <c r="AU961" s="3"/>
      <c r="AV961" s="3"/>
      <c r="AW961" s="3"/>
      <c r="AX961" s="3"/>
      <c r="AY961" s="3" t="s">
        <v>230</v>
      </c>
      <c r="AZ961" s="3">
        <v>205</v>
      </c>
      <c r="BA961" s="3">
        <v>5</v>
      </c>
      <c r="BB961" s="3">
        <v>205</v>
      </c>
      <c r="BC961" s="3">
        <v>5</v>
      </c>
      <c r="BD961" s="3">
        <v>205</v>
      </c>
      <c r="BE961" s="3">
        <v>5</v>
      </c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6">
        <f t="shared" si="228"/>
        <v>5210</v>
      </c>
      <c r="CR961" s="6">
        <f t="shared" si="232"/>
        <v>3000</v>
      </c>
      <c r="CS961" s="6">
        <f t="shared" si="229"/>
        <v>4125</v>
      </c>
      <c r="CT961" s="6">
        <f t="shared" si="233"/>
        <v>3075</v>
      </c>
      <c r="CU961" s="6">
        <f t="shared" si="230"/>
        <v>0</v>
      </c>
      <c r="CV961" s="6"/>
      <c r="CW961" s="6"/>
      <c r="CX961" s="6">
        <f t="shared" si="231"/>
        <v>15410</v>
      </c>
      <c r="CY961" s="3" t="s">
        <v>256</v>
      </c>
    </row>
    <row r="962" spans="1:103" x14ac:dyDescent="0.3">
      <c r="A962" s="2">
        <v>44791</v>
      </c>
      <c r="B962" s="2" t="str">
        <f t="shared" ref="B962:B1025" si="234">TEXT(A962, "Mmm")</f>
        <v>Aug</v>
      </c>
      <c r="C962" s="3">
        <f t="shared" ref="C962:C1025" si="235">WEEKNUM(A962)</f>
        <v>34</v>
      </c>
      <c r="D962" s="2" t="str">
        <f t="shared" ref="D962:D1025" si="236">TEXT(A962,"Ddd")</f>
        <v>Thu</v>
      </c>
      <c r="E962" s="2" t="str">
        <f t="shared" ref="E962:E1025" si="237">TEXT(A962,"Yyyy")</f>
        <v>2022</v>
      </c>
      <c r="F962" s="3">
        <f t="shared" ref="F962:F1025" si="238">IF(OR(WEEKDAY(A962)=1, WEEKDAY(A962)=7), 0, 1)</f>
        <v>1</v>
      </c>
      <c r="G962" s="3">
        <f t="shared" ref="G962:G1025" si="239">IF(OR(WEEKDAY(A962)=1, WEEKDAY(A962)=7), 1, 0)</f>
        <v>0</v>
      </c>
      <c r="H962" s="3">
        <v>1</v>
      </c>
      <c r="I962" s="3">
        <f t="shared" ref="I962:I1025" ca="1" si="240">IF(A962&lt;TODAY(), 1, 0)</f>
        <v>1</v>
      </c>
      <c r="J962" s="3" t="s">
        <v>71</v>
      </c>
      <c r="K962" s="3"/>
      <c r="L962" s="3"/>
      <c r="M962" s="3">
        <f t="shared" ref="M962:M1025" si="241">IF(OR(COUNTIF(O962, "Leg*"), COUNTIF(O962, "Upper*"), COUNTIF(O962, "Should*")), 1, 0)</f>
        <v>0</v>
      </c>
      <c r="N962" s="3" t="str">
        <f t="shared" ref="N962:N1025" si="242">IF(COUNTIF(O962,"Leg*")=1, "Legs", IF(COUNTIF(O962, "Upp*")=1, "Upper", IF(ISBLANK(O962), "No Lift", "Shoulders")))</f>
        <v>No Lift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6">
        <f t="shared" ref="CQ962:CQ1025" si="243">IFERROR(Q962*R962, 0)+IFERROR(S962*T962, 0)+IFERROR(U962*V962, 0)+IFERROR(W962*X962, 0)+IFERROR(Y962*Z962, 0)</f>
        <v>0</v>
      </c>
      <c r="CR962" s="6">
        <f t="shared" si="232"/>
        <v>0</v>
      </c>
      <c r="CS962" s="6">
        <f t="shared" ref="CS962:CS1025" si="244">IFERROR(AO962*AP962, 0)+IFERROR(AQ962*AR962, 0)+IFERROR(AS962*AT962, 0)+IFERROR(AU962*AV962, 0)+IFERROR(AW962*AX962, 0)</f>
        <v>0</v>
      </c>
      <c r="CT962" s="6">
        <f t="shared" si="233"/>
        <v>0</v>
      </c>
      <c r="CU962" s="6">
        <f t="shared" ref="CU962:CU1025" si="245">IFERROR(BK962*BL962, 0)+IFERROR(BM962*BN962, 0)+IFERROR(BO962*BP962, 0)+IFERROR(BQ962*BR962, 0)+IFERROR(BS962*BT962, 0)</f>
        <v>0</v>
      </c>
      <c r="CV962" s="6"/>
      <c r="CW962" s="6"/>
      <c r="CX962" s="6">
        <f t="shared" ref="CX962:CX1025" si="246">SUM(CQ962:CU962)</f>
        <v>0</v>
      </c>
      <c r="CY962" s="3" t="s">
        <v>257</v>
      </c>
    </row>
    <row r="963" spans="1:103" x14ac:dyDescent="0.3">
      <c r="A963" s="2">
        <v>44792</v>
      </c>
      <c r="B963" s="2" t="str">
        <f t="shared" si="234"/>
        <v>Aug</v>
      </c>
      <c r="C963" s="3">
        <f t="shared" si="235"/>
        <v>34</v>
      </c>
      <c r="D963" s="2" t="str">
        <f t="shared" si="236"/>
        <v>Fri</v>
      </c>
      <c r="E963" s="2" t="str">
        <f t="shared" si="237"/>
        <v>2022</v>
      </c>
      <c r="F963" s="3">
        <f t="shared" si="238"/>
        <v>1</v>
      </c>
      <c r="G963" s="3">
        <f t="shared" si="239"/>
        <v>0</v>
      </c>
      <c r="H963" s="3">
        <v>1</v>
      </c>
      <c r="I963" s="3">
        <f t="shared" ca="1" si="240"/>
        <v>1</v>
      </c>
      <c r="J963" s="3" t="s">
        <v>71</v>
      </c>
      <c r="K963" s="3"/>
      <c r="L963" s="3"/>
      <c r="M963" s="3">
        <f t="shared" si="241"/>
        <v>0</v>
      </c>
      <c r="N963" s="3" t="str">
        <f t="shared" si="242"/>
        <v>No Lift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6">
        <f t="shared" si="243"/>
        <v>0</v>
      </c>
      <c r="CR963" s="6">
        <f t="shared" si="232"/>
        <v>0</v>
      </c>
      <c r="CS963" s="6">
        <f t="shared" si="244"/>
        <v>0</v>
      </c>
      <c r="CT963" s="6">
        <f t="shared" si="233"/>
        <v>0</v>
      </c>
      <c r="CU963" s="6">
        <f t="shared" si="245"/>
        <v>0</v>
      </c>
      <c r="CV963" s="6"/>
      <c r="CW963" s="6"/>
      <c r="CX963" s="6">
        <f t="shared" si="246"/>
        <v>0</v>
      </c>
      <c r="CY963" s="3" t="s">
        <v>257</v>
      </c>
    </row>
    <row r="964" spans="1:103" x14ac:dyDescent="0.3">
      <c r="A964" s="2">
        <v>44793</v>
      </c>
      <c r="B964" s="2" t="str">
        <f t="shared" si="234"/>
        <v>Aug</v>
      </c>
      <c r="C964" s="3">
        <f t="shared" si="235"/>
        <v>34</v>
      </c>
      <c r="D964" s="2" t="str">
        <f t="shared" si="236"/>
        <v>Sat</v>
      </c>
      <c r="E964" s="2" t="str">
        <f t="shared" si="237"/>
        <v>2022</v>
      </c>
      <c r="F964" s="3">
        <f t="shared" si="238"/>
        <v>0</v>
      </c>
      <c r="G964" s="3">
        <f t="shared" si="239"/>
        <v>1</v>
      </c>
      <c r="H964" s="3">
        <v>1</v>
      </c>
      <c r="I964" s="3">
        <f t="shared" ca="1" si="240"/>
        <v>1</v>
      </c>
      <c r="J964" s="3" t="s">
        <v>71</v>
      </c>
      <c r="K964" s="3" t="s">
        <v>105</v>
      </c>
      <c r="L964" s="3"/>
      <c r="M964" s="3">
        <f t="shared" si="241"/>
        <v>1</v>
      </c>
      <c r="N964" s="3" t="str">
        <f t="shared" si="242"/>
        <v>Upper</v>
      </c>
      <c r="O964" s="3" t="s">
        <v>49</v>
      </c>
      <c r="P964" s="3" t="s">
        <v>197</v>
      </c>
      <c r="Q964" s="3">
        <v>155</v>
      </c>
      <c r="R964" s="3">
        <v>5</v>
      </c>
      <c r="S964" s="3">
        <v>165</v>
      </c>
      <c r="T964" s="3">
        <v>5</v>
      </c>
      <c r="U964" s="3">
        <v>165</v>
      </c>
      <c r="V964" s="3">
        <v>5</v>
      </c>
      <c r="W964" s="3">
        <v>165</v>
      </c>
      <c r="X964" s="3">
        <v>5</v>
      </c>
      <c r="Y964" s="3"/>
      <c r="Z964" s="3"/>
      <c r="AA964" s="3"/>
      <c r="AB964" s="3"/>
      <c r="AC964" s="3" t="s">
        <v>210</v>
      </c>
      <c r="AD964" s="3">
        <v>30</v>
      </c>
      <c r="AE964" s="3">
        <v>5</v>
      </c>
      <c r="AF964" s="3">
        <v>30</v>
      </c>
      <c r="AG964" s="3">
        <v>5</v>
      </c>
      <c r="AH964" s="3">
        <v>35</v>
      </c>
      <c r="AI964" s="3">
        <v>5</v>
      </c>
      <c r="AJ964" s="3"/>
      <c r="AK964" s="3"/>
      <c r="AL964" s="3"/>
      <c r="AM964" s="3"/>
      <c r="AN964" s="3" t="s">
        <v>199</v>
      </c>
      <c r="AO964" s="3">
        <v>175</v>
      </c>
      <c r="AP964" s="3">
        <v>5</v>
      </c>
      <c r="AQ964" s="3">
        <v>205</v>
      </c>
      <c r="AR964" s="3">
        <v>5</v>
      </c>
      <c r="AS964" s="3">
        <v>205</v>
      </c>
      <c r="AT964" s="3">
        <v>5</v>
      </c>
      <c r="AU964" s="3"/>
      <c r="AV964" s="3"/>
      <c r="AW964" s="3"/>
      <c r="AX964" s="3"/>
      <c r="AY964" s="3" t="s">
        <v>203</v>
      </c>
      <c r="AZ964" s="3">
        <v>135</v>
      </c>
      <c r="BA964" s="3">
        <v>5</v>
      </c>
      <c r="BB964" s="3">
        <v>135</v>
      </c>
      <c r="BC964" s="3">
        <v>5</v>
      </c>
      <c r="BD964" s="3">
        <v>135</v>
      </c>
      <c r="BE964" s="3">
        <v>5</v>
      </c>
      <c r="BF964" s="3"/>
      <c r="BG964" s="3"/>
      <c r="BH964" s="3"/>
      <c r="BI964" s="3"/>
      <c r="BJ964" s="3" t="s">
        <v>201</v>
      </c>
      <c r="BK964" s="3">
        <v>95</v>
      </c>
      <c r="BL964" s="3">
        <v>5</v>
      </c>
      <c r="BM964" s="3">
        <v>95</v>
      </c>
      <c r="BN964" s="3">
        <v>5</v>
      </c>
      <c r="BO964" s="3">
        <v>95</v>
      </c>
      <c r="BP964" s="3">
        <v>5</v>
      </c>
      <c r="BQ964" s="3"/>
      <c r="BR964" s="3"/>
      <c r="BS964" s="3"/>
      <c r="BT964" s="3"/>
      <c r="BU964" s="3" t="s">
        <v>142</v>
      </c>
      <c r="BV964" s="3">
        <v>50</v>
      </c>
      <c r="BW964" s="3">
        <v>5</v>
      </c>
      <c r="BX964" s="3">
        <v>50</v>
      </c>
      <c r="BY964" s="3">
        <v>5</v>
      </c>
      <c r="BZ964" s="3">
        <v>50</v>
      </c>
      <c r="CA964" s="3">
        <v>5</v>
      </c>
      <c r="CB964" s="3"/>
      <c r="CC964" s="3"/>
      <c r="CD964" s="3"/>
      <c r="CE964" s="3"/>
      <c r="CF964" s="3" t="s">
        <v>146</v>
      </c>
      <c r="CG964" s="3">
        <v>20</v>
      </c>
      <c r="CH964" s="3">
        <v>5</v>
      </c>
      <c r="CI964" s="3">
        <v>20</v>
      </c>
      <c r="CJ964" s="3">
        <v>5</v>
      </c>
      <c r="CK964" s="3">
        <v>20</v>
      </c>
      <c r="CL964" s="3">
        <v>5</v>
      </c>
      <c r="CM964" s="3"/>
      <c r="CN964" s="3"/>
      <c r="CO964" s="3"/>
      <c r="CP964" s="3"/>
      <c r="CQ964" s="6">
        <f t="shared" si="243"/>
        <v>3250</v>
      </c>
      <c r="CR964" s="6">
        <f t="shared" si="232"/>
        <v>475</v>
      </c>
      <c r="CS964" s="6">
        <f t="shared" si="244"/>
        <v>2925</v>
      </c>
      <c r="CT964" s="6">
        <f t="shared" si="233"/>
        <v>2025</v>
      </c>
      <c r="CU964" s="6">
        <f t="shared" si="245"/>
        <v>1425</v>
      </c>
      <c r="CV964" s="6">
        <f>IFERROR(BV964*BW964, 0)+IFERROR(BX964*BY964, 0)+IFERROR(BZ964*CA964, 0)+IFERROR(CB964*CC964, 0)+IFERROR(CD964*CE964, 0)</f>
        <v>750</v>
      </c>
      <c r="CW964" s="6">
        <f>IFERROR(CG964*CH964, 0)+IFERROR(CI964*CJ964, 0)+IFERROR(CK964*CL964, 0)+IFERROR(CM964*CN964, 0)+IFERROR(CO964*CP964, 0)</f>
        <v>300</v>
      </c>
      <c r="CX964" s="6">
        <f t="shared" si="246"/>
        <v>10100</v>
      </c>
      <c r="CY964" s="3" t="s">
        <v>256</v>
      </c>
    </row>
    <row r="965" spans="1:103" x14ac:dyDescent="0.3">
      <c r="A965" s="2">
        <v>44794</v>
      </c>
      <c r="B965" s="2" t="str">
        <f t="shared" si="234"/>
        <v>Aug</v>
      </c>
      <c r="C965" s="3">
        <f t="shared" si="235"/>
        <v>35</v>
      </c>
      <c r="D965" s="2" t="str">
        <f t="shared" si="236"/>
        <v>Sun</v>
      </c>
      <c r="E965" s="2" t="str">
        <f t="shared" si="237"/>
        <v>2022</v>
      </c>
      <c r="F965" s="3">
        <f t="shared" si="238"/>
        <v>0</v>
      </c>
      <c r="G965" s="3">
        <f t="shared" si="239"/>
        <v>1</v>
      </c>
      <c r="H965" s="3">
        <v>1</v>
      </c>
      <c r="I965" s="3">
        <f t="shared" ca="1" si="240"/>
        <v>1</v>
      </c>
      <c r="J965" s="3" t="s">
        <v>71</v>
      </c>
      <c r="K965" s="3"/>
      <c r="L965" s="3"/>
      <c r="M965" s="3">
        <f t="shared" si="241"/>
        <v>0</v>
      </c>
      <c r="N965" s="3" t="str">
        <f t="shared" si="242"/>
        <v>No Lift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6">
        <f t="shared" si="243"/>
        <v>0</v>
      </c>
      <c r="CR965" s="6">
        <f t="shared" si="232"/>
        <v>0</v>
      </c>
      <c r="CS965" s="6">
        <f t="shared" si="244"/>
        <v>0</v>
      </c>
      <c r="CT965" s="6">
        <f t="shared" si="233"/>
        <v>0</v>
      </c>
      <c r="CU965" s="6">
        <f t="shared" si="245"/>
        <v>0</v>
      </c>
      <c r="CV965" s="6"/>
      <c r="CW965" s="6"/>
      <c r="CX965" s="6">
        <f t="shared" si="246"/>
        <v>0</v>
      </c>
      <c r="CY965" s="3" t="s">
        <v>257</v>
      </c>
    </row>
    <row r="966" spans="1:103" x14ac:dyDescent="0.3">
      <c r="A966" s="2">
        <v>44795</v>
      </c>
      <c r="B966" s="2" t="str">
        <f t="shared" si="234"/>
        <v>Aug</v>
      </c>
      <c r="C966" s="3">
        <f t="shared" si="235"/>
        <v>35</v>
      </c>
      <c r="D966" s="2" t="str">
        <f t="shared" si="236"/>
        <v>Mon</v>
      </c>
      <c r="E966" s="2" t="str">
        <f t="shared" si="237"/>
        <v>2022</v>
      </c>
      <c r="F966" s="3">
        <f t="shared" si="238"/>
        <v>1</v>
      </c>
      <c r="G966" s="3">
        <f t="shared" si="239"/>
        <v>0</v>
      </c>
      <c r="H966" s="3">
        <v>1</v>
      </c>
      <c r="I966" s="3">
        <f t="shared" ca="1" si="240"/>
        <v>1</v>
      </c>
      <c r="J966" s="3" t="s">
        <v>71</v>
      </c>
      <c r="K966" s="3"/>
      <c r="L966" s="3"/>
      <c r="M966" s="3">
        <f t="shared" si="241"/>
        <v>0</v>
      </c>
      <c r="N966" s="3" t="str">
        <f t="shared" si="242"/>
        <v>No Lift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6">
        <f t="shared" si="243"/>
        <v>0</v>
      </c>
      <c r="CR966" s="6">
        <f t="shared" si="232"/>
        <v>0</v>
      </c>
      <c r="CS966" s="6">
        <f t="shared" si="244"/>
        <v>0</v>
      </c>
      <c r="CT966" s="6">
        <f t="shared" si="233"/>
        <v>0</v>
      </c>
      <c r="CU966" s="6">
        <f t="shared" si="245"/>
        <v>0</v>
      </c>
      <c r="CV966" s="6"/>
      <c r="CW966" s="6"/>
      <c r="CX966" s="6">
        <f t="shared" si="246"/>
        <v>0</v>
      </c>
      <c r="CY966" s="3" t="s">
        <v>257</v>
      </c>
    </row>
    <row r="967" spans="1:103" x14ac:dyDescent="0.3">
      <c r="A967" s="2">
        <v>44796</v>
      </c>
      <c r="B967" s="2" t="str">
        <f t="shared" si="234"/>
        <v>Aug</v>
      </c>
      <c r="C967" s="3">
        <f t="shared" si="235"/>
        <v>35</v>
      </c>
      <c r="D967" s="2" t="str">
        <f t="shared" si="236"/>
        <v>Tue</v>
      </c>
      <c r="E967" s="2" t="str">
        <f t="shared" si="237"/>
        <v>2022</v>
      </c>
      <c r="F967" s="3">
        <f t="shared" si="238"/>
        <v>1</v>
      </c>
      <c r="G967" s="3">
        <f t="shared" si="239"/>
        <v>0</v>
      </c>
      <c r="H967" s="3">
        <v>1</v>
      </c>
      <c r="I967" s="3">
        <f t="shared" ca="1" si="240"/>
        <v>1</v>
      </c>
      <c r="J967" s="3" t="s">
        <v>71</v>
      </c>
      <c r="K967" s="3" t="s">
        <v>125</v>
      </c>
      <c r="L967" s="3"/>
      <c r="M967" s="3">
        <f t="shared" si="241"/>
        <v>1</v>
      </c>
      <c r="N967" s="3" t="str">
        <f t="shared" si="242"/>
        <v>Legs</v>
      </c>
      <c r="O967" s="3" t="s">
        <v>48</v>
      </c>
      <c r="P967" s="3" t="s">
        <v>126</v>
      </c>
      <c r="Q967" s="3">
        <v>205</v>
      </c>
      <c r="R967" s="3">
        <v>5</v>
      </c>
      <c r="S967" s="3">
        <v>225</v>
      </c>
      <c r="T967" s="3">
        <v>5</v>
      </c>
      <c r="U967" s="3">
        <v>225</v>
      </c>
      <c r="V967" s="3">
        <v>5</v>
      </c>
      <c r="W967" s="3">
        <v>225</v>
      </c>
      <c r="X967" s="3">
        <v>5</v>
      </c>
      <c r="Y967" s="3"/>
      <c r="Z967" s="3"/>
      <c r="AA967" s="3"/>
      <c r="AB967" s="3"/>
      <c r="AC967" s="3" t="s">
        <v>72</v>
      </c>
      <c r="AD967" s="3">
        <v>275</v>
      </c>
      <c r="AE967" s="3">
        <v>5</v>
      </c>
      <c r="AF967" s="3">
        <v>275</v>
      </c>
      <c r="AG967" s="3">
        <v>5</v>
      </c>
      <c r="AH967" s="3">
        <v>275</v>
      </c>
      <c r="AI967" s="3">
        <v>5</v>
      </c>
      <c r="AJ967" s="3"/>
      <c r="AK967" s="3"/>
      <c r="AL967" s="3"/>
      <c r="AM967" s="3"/>
      <c r="AN967" s="3" t="s">
        <v>128</v>
      </c>
      <c r="AO967" s="3">
        <v>135</v>
      </c>
      <c r="AP967" s="3">
        <v>5</v>
      </c>
      <c r="AQ967" s="3">
        <v>145</v>
      </c>
      <c r="AR967" s="3">
        <v>5</v>
      </c>
      <c r="AS967" s="3">
        <v>135</v>
      </c>
      <c r="AT967" s="3">
        <v>5</v>
      </c>
      <c r="AU967" s="3"/>
      <c r="AV967" s="3"/>
      <c r="AW967" s="3"/>
      <c r="AX967" s="3"/>
      <c r="AY967" s="3" t="s">
        <v>127</v>
      </c>
      <c r="AZ967" s="3">
        <v>85</v>
      </c>
      <c r="BA967" s="3">
        <v>5</v>
      </c>
      <c r="BB967" s="3">
        <v>85</v>
      </c>
      <c r="BC967" s="3">
        <v>5</v>
      </c>
      <c r="BD967" s="3">
        <v>85</v>
      </c>
      <c r="BE967" s="3">
        <v>5</v>
      </c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6">
        <f t="shared" si="243"/>
        <v>4400</v>
      </c>
      <c r="CR967" s="6">
        <f t="shared" si="232"/>
        <v>4125</v>
      </c>
      <c r="CS967" s="6">
        <f t="shared" si="244"/>
        <v>2075</v>
      </c>
      <c r="CT967" s="6">
        <f t="shared" si="233"/>
        <v>1275</v>
      </c>
      <c r="CU967" s="6">
        <f t="shared" si="245"/>
        <v>0</v>
      </c>
      <c r="CV967" s="6"/>
      <c r="CW967" s="6"/>
      <c r="CX967" s="6">
        <f t="shared" si="246"/>
        <v>11875</v>
      </c>
      <c r="CY967" s="3" t="s">
        <v>256</v>
      </c>
    </row>
    <row r="968" spans="1:103" x14ac:dyDescent="0.3">
      <c r="A968" s="2">
        <v>44797</v>
      </c>
      <c r="B968" s="2" t="str">
        <f t="shared" si="234"/>
        <v>Aug</v>
      </c>
      <c r="C968" s="3">
        <f t="shared" si="235"/>
        <v>35</v>
      </c>
      <c r="D968" s="2" t="str">
        <f t="shared" si="236"/>
        <v>Wed</v>
      </c>
      <c r="E968" s="2" t="str">
        <f t="shared" si="237"/>
        <v>2022</v>
      </c>
      <c r="F968" s="3">
        <f t="shared" si="238"/>
        <v>1</v>
      </c>
      <c r="G968" s="3">
        <f t="shared" si="239"/>
        <v>0</v>
      </c>
      <c r="H968" s="3">
        <v>1</v>
      </c>
      <c r="I968" s="3">
        <f t="shared" ca="1" si="240"/>
        <v>1</v>
      </c>
      <c r="J968" s="3" t="s">
        <v>71</v>
      </c>
      <c r="K968" s="3"/>
      <c r="L968" s="3"/>
      <c r="M968" s="3">
        <f t="shared" si="241"/>
        <v>1</v>
      </c>
      <c r="N968" s="3" t="str">
        <f t="shared" si="242"/>
        <v>Upper</v>
      </c>
      <c r="O968" s="3" t="s">
        <v>46</v>
      </c>
      <c r="P968" s="3" t="s">
        <v>246</v>
      </c>
      <c r="Q968" s="3">
        <v>110</v>
      </c>
      <c r="R968" s="3">
        <v>5</v>
      </c>
      <c r="S968" s="3">
        <v>110</v>
      </c>
      <c r="T968" s="3">
        <v>5</v>
      </c>
      <c r="U968" s="3">
        <v>110</v>
      </c>
      <c r="V968" s="3">
        <v>5</v>
      </c>
      <c r="W968" s="3">
        <v>110</v>
      </c>
      <c r="X968" s="3">
        <v>5</v>
      </c>
      <c r="Y968" s="3"/>
      <c r="Z968" s="3"/>
      <c r="AA968" s="3"/>
      <c r="AB968" s="3"/>
      <c r="AC968" s="3" t="s">
        <v>241</v>
      </c>
      <c r="AD968" s="3">
        <v>25</v>
      </c>
      <c r="AE968" s="3">
        <v>5</v>
      </c>
      <c r="AF968" s="3">
        <v>25</v>
      </c>
      <c r="AG968" s="3">
        <v>5</v>
      </c>
      <c r="AH968" s="3">
        <v>25</v>
      </c>
      <c r="AI968" s="3">
        <v>5</v>
      </c>
      <c r="AJ968" s="3">
        <v>25</v>
      </c>
      <c r="AK968" s="3">
        <v>5</v>
      </c>
      <c r="AL968" s="3"/>
      <c r="AM968" s="3"/>
      <c r="AN968" s="3" t="s">
        <v>254</v>
      </c>
      <c r="AO968" s="3">
        <v>70</v>
      </c>
      <c r="AP968" s="3">
        <v>5</v>
      </c>
      <c r="AQ968" s="3">
        <v>70</v>
      </c>
      <c r="AR968" s="3">
        <v>5</v>
      </c>
      <c r="AS968" s="3">
        <v>70</v>
      </c>
      <c r="AT968" s="3">
        <v>5</v>
      </c>
      <c r="AU968" s="3">
        <v>70</v>
      </c>
      <c r="AV968" s="3">
        <v>5</v>
      </c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6">
        <f t="shared" si="243"/>
        <v>2200</v>
      </c>
      <c r="CR968" s="6">
        <f t="shared" si="232"/>
        <v>500</v>
      </c>
      <c r="CS968" s="6">
        <f t="shared" si="244"/>
        <v>1400</v>
      </c>
      <c r="CT968" s="6">
        <f t="shared" si="233"/>
        <v>0</v>
      </c>
      <c r="CU968" s="6">
        <f t="shared" si="245"/>
        <v>0</v>
      </c>
      <c r="CV968" s="6"/>
      <c r="CW968" s="6"/>
      <c r="CX968" s="6">
        <f t="shared" si="246"/>
        <v>4100</v>
      </c>
      <c r="CY968" s="3" t="s">
        <v>256</v>
      </c>
    </row>
    <row r="969" spans="1:103" x14ac:dyDescent="0.3">
      <c r="A969" s="2">
        <v>44798</v>
      </c>
      <c r="B969" s="2" t="str">
        <f t="shared" si="234"/>
        <v>Aug</v>
      </c>
      <c r="C969" s="3">
        <f t="shared" si="235"/>
        <v>35</v>
      </c>
      <c r="D969" s="2" t="str">
        <f t="shared" si="236"/>
        <v>Thu</v>
      </c>
      <c r="E969" s="2" t="str">
        <f t="shared" si="237"/>
        <v>2022</v>
      </c>
      <c r="F969" s="3">
        <f t="shared" si="238"/>
        <v>1</v>
      </c>
      <c r="G969" s="3">
        <f t="shared" si="239"/>
        <v>0</v>
      </c>
      <c r="H969" s="3">
        <v>1</v>
      </c>
      <c r="I969" s="3">
        <f t="shared" ca="1" si="240"/>
        <v>1</v>
      </c>
      <c r="J969" s="3" t="s">
        <v>71</v>
      </c>
      <c r="K969" s="3"/>
      <c r="L969" s="3"/>
      <c r="M969" s="3">
        <f t="shared" si="241"/>
        <v>0</v>
      </c>
      <c r="N969" s="3" t="str">
        <f t="shared" si="242"/>
        <v>No Lift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6">
        <f t="shared" si="243"/>
        <v>0</v>
      </c>
      <c r="CR969" s="6">
        <f t="shared" si="232"/>
        <v>0</v>
      </c>
      <c r="CS969" s="6">
        <f t="shared" si="244"/>
        <v>0</v>
      </c>
      <c r="CT969" s="6">
        <f t="shared" si="233"/>
        <v>0</v>
      </c>
      <c r="CU969" s="6">
        <f t="shared" si="245"/>
        <v>0</v>
      </c>
      <c r="CV969" s="6"/>
      <c r="CW969" s="6"/>
      <c r="CX969" s="6">
        <f t="shared" si="246"/>
        <v>0</v>
      </c>
      <c r="CY969" s="3" t="s">
        <v>257</v>
      </c>
    </row>
    <row r="970" spans="1:103" x14ac:dyDescent="0.3">
      <c r="A970" s="2">
        <v>44799</v>
      </c>
      <c r="B970" s="2" t="str">
        <f t="shared" si="234"/>
        <v>Aug</v>
      </c>
      <c r="C970" s="3">
        <f t="shared" si="235"/>
        <v>35</v>
      </c>
      <c r="D970" s="2" t="str">
        <f t="shared" si="236"/>
        <v>Fri</v>
      </c>
      <c r="E970" s="2" t="str">
        <f t="shared" si="237"/>
        <v>2022</v>
      </c>
      <c r="F970" s="3">
        <f t="shared" si="238"/>
        <v>1</v>
      </c>
      <c r="G970" s="3">
        <f t="shared" si="239"/>
        <v>0</v>
      </c>
      <c r="H970" s="3">
        <v>1</v>
      </c>
      <c r="I970" s="3">
        <f t="shared" ca="1" si="240"/>
        <v>1</v>
      </c>
      <c r="J970" s="3" t="s">
        <v>71</v>
      </c>
      <c r="K970" s="3"/>
      <c r="L970" s="3"/>
      <c r="M970" s="3">
        <f t="shared" si="241"/>
        <v>0</v>
      </c>
      <c r="N970" s="3" t="str">
        <f t="shared" si="242"/>
        <v>No Lift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6">
        <f t="shared" si="243"/>
        <v>0</v>
      </c>
      <c r="CR970" s="6">
        <f t="shared" si="232"/>
        <v>0</v>
      </c>
      <c r="CS970" s="6">
        <f t="shared" si="244"/>
        <v>0</v>
      </c>
      <c r="CT970" s="6">
        <f t="shared" si="233"/>
        <v>0</v>
      </c>
      <c r="CU970" s="6">
        <f t="shared" si="245"/>
        <v>0</v>
      </c>
      <c r="CV970" s="6"/>
      <c r="CW970" s="6"/>
      <c r="CX970" s="6">
        <f t="shared" si="246"/>
        <v>0</v>
      </c>
      <c r="CY970" s="3" t="s">
        <v>257</v>
      </c>
    </row>
    <row r="971" spans="1:103" x14ac:dyDescent="0.3">
      <c r="A971" s="2">
        <v>44800</v>
      </c>
      <c r="B971" s="2" t="str">
        <f t="shared" si="234"/>
        <v>Aug</v>
      </c>
      <c r="C971" s="3">
        <f t="shared" si="235"/>
        <v>35</v>
      </c>
      <c r="D971" s="2" t="str">
        <f t="shared" si="236"/>
        <v>Sat</v>
      </c>
      <c r="E971" s="2" t="str">
        <f t="shared" si="237"/>
        <v>2022</v>
      </c>
      <c r="F971" s="3">
        <f t="shared" si="238"/>
        <v>0</v>
      </c>
      <c r="G971" s="3">
        <f t="shared" si="239"/>
        <v>1</v>
      </c>
      <c r="H971" s="3">
        <v>1</v>
      </c>
      <c r="I971" s="3">
        <f t="shared" ca="1" si="240"/>
        <v>1</v>
      </c>
      <c r="J971" s="3" t="s">
        <v>71</v>
      </c>
      <c r="K971" s="3" t="s">
        <v>105</v>
      </c>
      <c r="L971" s="3"/>
      <c r="M971" s="3">
        <f t="shared" si="241"/>
        <v>1</v>
      </c>
      <c r="N971" s="3" t="str">
        <f t="shared" si="242"/>
        <v>Legs</v>
      </c>
      <c r="O971" s="3" t="s">
        <v>45</v>
      </c>
      <c r="P971" s="3" t="s">
        <v>221</v>
      </c>
      <c r="Q971" s="3">
        <v>275</v>
      </c>
      <c r="R971" s="3">
        <v>5</v>
      </c>
      <c r="S971" s="3">
        <v>295</v>
      </c>
      <c r="T971" s="3">
        <v>5</v>
      </c>
      <c r="U971" s="3">
        <v>295</v>
      </c>
      <c r="V971" s="3">
        <v>5</v>
      </c>
      <c r="W971" s="3">
        <v>295</v>
      </c>
      <c r="X971" s="3">
        <v>5</v>
      </c>
      <c r="Y971" s="3"/>
      <c r="Z971" s="3"/>
      <c r="AA971" s="3"/>
      <c r="AB971" s="3"/>
      <c r="AC971" s="3" t="s">
        <v>127</v>
      </c>
      <c r="AD971" s="3">
        <v>90</v>
      </c>
      <c r="AE971" s="3"/>
      <c r="AF971" s="3">
        <v>5</v>
      </c>
      <c r="AG971" s="3">
        <v>90</v>
      </c>
      <c r="AH971" s="3">
        <v>5</v>
      </c>
      <c r="AI971" s="3">
        <v>90</v>
      </c>
      <c r="AJ971" s="3">
        <v>5</v>
      </c>
      <c r="AK971" s="3"/>
      <c r="AL971" s="3"/>
      <c r="AM971" s="3"/>
      <c r="AN971" s="3" t="s">
        <v>72</v>
      </c>
      <c r="AO971" s="3">
        <v>225</v>
      </c>
      <c r="AP971" s="3">
        <v>5</v>
      </c>
      <c r="AQ971" s="3">
        <v>225</v>
      </c>
      <c r="AR971" s="3">
        <v>5</v>
      </c>
      <c r="AS971" s="3">
        <v>225</v>
      </c>
      <c r="AT971" s="3">
        <v>5</v>
      </c>
      <c r="AU971" s="3"/>
      <c r="AV971" s="3"/>
      <c r="AW971" s="3"/>
      <c r="AX971" s="3"/>
      <c r="AY971" s="3" t="s">
        <v>230</v>
      </c>
      <c r="AZ971" s="3">
        <v>135</v>
      </c>
      <c r="BA971" s="3">
        <v>5</v>
      </c>
      <c r="BB971" s="3">
        <v>135</v>
      </c>
      <c r="BC971" s="3">
        <v>5</v>
      </c>
      <c r="BD971" s="3">
        <v>135</v>
      </c>
      <c r="BE971" s="3">
        <v>5</v>
      </c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6">
        <f t="shared" si="243"/>
        <v>5800</v>
      </c>
      <c r="CR971" s="6">
        <f t="shared" si="232"/>
        <v>900</v>
      </c>
      <c r="CS971" s="6">
        <f t="shared" si="244"/>
        <v>3375</v>
      </c>
      <c r="CT971" s="6">
        <f t="shared" si="233"/>
        <v>2025</v>
      </c>
      <c r="CU971" s="6">
        <f t="shared" si="245"/>
        <v>0</v>
      </c>
      <c r="CV971" s="6"/>
      <c r="CW971" s="6"/>
      <c r="CX971" s="6">
        <f t="shared" si="246"/>
        <v>12100</v>
      </c>
      <c r="CY971" s="3" t="s">
        <v>256</v>
      </c>
    </row>
    <row r="972" spans="1:103" x14ac:dyDescent="0.3">
      <c r="A972" s="2">
        <v>44801</v>
      </c>
      <c r="B972" s="2" t="str">
        <f t="shared" si="234"/>
        <v>Aug</v>
      </c>
      <c r="C972" s="3">
        <f t="shared" si="235"/>
        <v>36</v>
      </c>
      <c r="D972" s="2" t="str">
        <f t="shared" si="236"/>
        <v>Sun</v>
      </c>
      <c r="E972" s="2" t="str">
        <f t="shared" si="237"/>
        <v>2022</v>
      </c>
      <c r="F972" s="3">
        <f t="shared" si="238"/>
        <v>0</v>
      </c>
      <c r="G972" s="3">
        <f t="shared" si="239"/>
        <v>1</v>
      </c>
      <c r="H972" s="3">
        <v>1</v>
      </c>
      <c r="I972" s="3">
        <f t="shared" ca="1" si="240"/>
        <v>1</v>
      </c>
      <c r="J972" s="3" t="s">
        <v>71</v>
      </c>
      <c r="K972" s="3"/>
      <c r="L972" s="3"/>
      <c r="M972" s="3">
        <f t="shared" si="241"/>
        <v>0</v>
      </c>
      <c r="N972" s="3" t="str">
        <f t="shared" si="242"/>
        <v>No Lift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6">
        <f t="shared" si="243"/>
        <v>0</v>
      </c>
      <c r="CR972" s="6">
        <f t="shared" si="232"/>
        <v>0</v>
      </c>
      <c r="CS972" s="6">
        <f t="shared" si="244"/>
        <v>0</v>
      </c>
      <c r="CT972" s="6">
        <f t="shared" si="233"/>
        <v>0</v>
      </c>
      <c r="CU972" s="6">
        <f t="shared" si="245"/>
        <v>0</v>
      </c>
      <c r="CV972" s="6"/>
      <c r="CW972" s="6"/>
      <c r="CX972" s="6">
        <f t="shared" si="246"/>
        <v>0</v>
      </c>
      <c r="CY972" s="3" t="s">
        <v>257</v>
      </c>
    </row>
    <row r="973" spans="1:103" x14ac:dyDescent="0.3">
      <c r="A973" s="2">
        <v>44802</v>
      </c>
      <c r="B973" s="2" t="str">
        <f t="shared" si="234"/>
        <v>Aug</v>
      </c>
      <c r="C973" s="3">
        <f t="shared" si="235"/>
        <v>36</v>
      </c>
      <c r="D973" s="2" t="str">
        <f t="shared" si="236"/>
        <v>Mon</v>
      </c>
      <c r="E973" s="2" t="str">
        <f t="shared" si="237"/>
        <v>2022</v>
      </c>
      <c r="F973" s="3">
        <f t="shared" si="238"/>
        <v>1</v>
      </c>
      <c r="G973" s="3">
        <f t="shared" si="239"/>
        <v>0</v>
      </c>
      <c r="H973" s="3">
        <v>1</v>
      </c>
      <c r="I973" s="3">
        <f t="shared" ca="1" si="240"/>
        <v>1</v>
      </c>
      <c r="J973" s="3" t="s">
        <v>71</v>
      </c>
      <c r="K973" s="3"/>
      <c r="L973" s="3"/>
      <c r="M973" s="3">
        <f t="shared" si="241"/>
        <v>0</v>
      </c>
      <c r="N973" s="3" t="str">
        <f t="shared" si="242"/>
        <v>No Lift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6">
        <f t="shared" si="243"/>
        <v>0</v>
      </c>
      <c r="CR973" s="6">
        <f t="shared" si="232"/>
        <v>0</v>
      </c>
      <c r="CS973" s="6">
        <f t="shared" si="244"/>
        <v>0</v>
      </c>
      <c r="CT973" s="6">
        <f t="shared" si="233"/>
        <v>0</v>
      </c>
      <c r="CU973" s="6">
        <f t="shared" si="245"/>
        <v>0</v>
      </c>
      <c r="CV973" s="6"/>
      <c r="CW973" s="6"/>
      <c r="CX973" s="6">
        <f t="shared" si="246"/>
        <v>0</v>
      </c>
      <c r="CY973" s="3" t="s">
        <v>257</v>
      </c>
    </row>
    <row r="974" spans="1:103" x14ac:dyDescent="0.3">
      <c r="A974" s="2">
        <v>44803</v>
      </c>
      <c r="B974" s="2" t="str">
        <f t="shared" si="234"/>
        <v>Aug</v>
      </c>
      <c r="C974" s="3">
        <f t="shared" si="235"/>
        <v>36</v>
      </c>
      <c r="D974" s="2" t="str">
        <f t="shared" si="236"/>
        <v>Tue</v>
      </c>
      <c r="E974" s="2" t="str">
        <f t="shared" si="237"/>
        <v>2022</v>
      </c>
      <c r="F974" s="3">
        <f t="shared" si="238"/>
        <v>1</v>
      </c>
      <c r="G974" s="3">
        <f t="shared" si="239"/>
        <v>0</v>
      </c>
      <c r="H974" s="3">
        <v>1</v>
      </c>
      <c r="I974" s="3">
        <f t="shared" ca="1" si="240"/>
        <v>1</v>
      </c>
      <c r="J974" s="3" t="s">
        <v>71</v>
      </c>
      <c r="K974" s="3"/>
      <c r="L974" s="3"/>
      <c r="M974" s="3">
        <f t="shared" si="241"/>
        <v>0</v>
      </c>
      <c r="N974" s="3" t="str">
        <f t="shared" si="242"/>
        <v>No Lift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6">
        <f t="shared" si="243"/>
        <v>0</v>
      </c>
      <c r="CR974" s="6">
        <f t="shared" si="232"/>
        <v>0</v>
      </c>
      <c r="CS974" s="6">
        <f t="shared" si="244"/>
        <v>0</v>
      </c>
      <c r="CT974" s="6">
        <f t="shared" si="233"/>
        <v>0</v>
      </c>
      <c r="CU974" s="6">
        <f t="shared" si="245"/>
        <v>0</v>
      </c>
      <c r="CV974" s="6"/>
      <c r="CW974" s="6"/>
      <c r="CX974" s="6">
        <f t="shared" si="246"/>
        <v>0</v>
      </c>
      <c r="CY974" s="3" t="s">
        <v>257</v>
      </c>
    </row>
    <row r="975" spans="1:103" x14ac:dyDescent="0.3">
      <c r="A975" s="2">
        <v>44804</v>
      </c>
      <c r="B975" s="2" t="str">
        <f t="shared" si="234"/>
        <v>Aug</v>
      </c>
      <c r="C975" s="3">
        <f t="shared" si="235"/>
        <v>36</v>
      </c>
      <c r="D975" s="2" t="str">
        <f t="shared" si="236"/>
        <v>Wed</v>
      </c>
      <c r="E975" s="2" t="str">
        <f t="shared" si="237"/>
        <v>2022</v>
      </c>
      <c r="F975" s="3">
        <f t="shared" si="238"/>
        <v>1</v>
      </c>
      <c r="G975" s="3">
        <f t="shared" si="239"/>
        <v>0</v>
      </c>
      <c r="H975" s="3">
        <v>1</v>
      </c>
      <c r="I975" s="3">
        <f t="shared" ca="1" si="240"/>
        <v>1</v>
      </c>
      <c r="J975" s="3">
        <v>218</v>
      </c>
      <c r="K975" s="3"/>
      <c r="L975" s="3"/>
      <c r="M975" s="3">
        <f t="shared" si="241"/>
        <v>0</v>
      </c>
      <c r="N975" s="3" t="str">
        <f t="shared" si="242"/>
        <v>No Lift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6">
        <f t="shared" si="243"/>
        <v>0</v>
      </c>
      <c r="CR975" s="6">
        <f t="shared" si="232"/>
        <v>0</v>
      </c>
      <c r="CS975" s="6">
        <f t="shared" si="244"/>
        <v>0</v>
      </c>
      <c r="CT975" s="6">
        <f t="shared" si="233"/>
        <v>0</v>
      </c>
      <c r="CU975" s="6">
        <f t="shared" si="245"/>
        <v>0</v>
      </c>
      <c r="CV975" s="6"/>
      <c r="CW975" s="6"/>
      <c r="CX975" s="6">
        <f t="shared" si="246"/>
        <v>0</v>
      </c>
      <c r="CY975" s="3" t="s">
        <v>257</v>
      </c>
    </row>
    <row r="976" spans="1:103" x14ac:dyDescent="0.3">
      <c r="A976" s="2">
        <v>44805</v>
      </c>
      <c r="B976" s="2" t="str">
        <f t="shared" si="234"/>
        <v>Sep</v>
      </c>
      <c r="C976" s="3">
        <f t="shared" si="235"/>
        <v>36</v>
      </c>
      <c r="D976" s="2" t="str">
        <f t="shared" si="236"/>
        <v>Thu</v>
      </c>
      <c r="E976" s="2" t="str">
        <f t="shared" si="237"/>
        <v>2022</v>
      </c>
      <c r="F976" s="3">
        <f t="shared" si="238"/>
        <v>1</v>
      </c>
      <c r="G976" s="3">
        <f t="shared" si="239"/>
        <v>0</v>
      </c>
      <c r="H976" s="3">
        <v>1</v>
      </c>
      <c r="I976" s="3">
        <f t="shared" ca="1" si="240"/>
        <v>1</v>
      </c>
      <c r="J976" s="3" t="s">
        <v>71</v>
      </c>
      <c r="K976" s="3" t="s">
        <v>105</v>
      </c>
      <c r="L976" s="3"/>
      <c r="M976" s="3">
        <f t="shared" si="241"/>
        <v>1</v>
      </c>
      <c r="N976" s="3" t="str">
        <f t="shared" si="242"/>
        <v>Upper</v>
      </c>
      <c r="O976" s="3" t="s">
        <v>49</v>
      </c>
      <c r="P976" s="3" t="s">
        <v>197</v>
      </c>
      <c r="Q976" s="3">
        <v>115</v>
      </c>
      <c r="R976" s="3">
        <v>5</v>
      </c>
      <c r="S976" s="3">
        <v>115</v>
      </c>
      <c r="T976" s="3">
        <v>5</v>
      </c>
      <c r="U976" s="3">
        <v>115</v>
      </c>
      <c r="V976" s="3">
        <v>5</v>
      </c>
      <c r="W976" s="3">
        <v>115</v>
      </c>
      <c r="X976" s="3">
        <v>5</v>
      </c>
      <c r="Y976" s="3"/>
      <c r="Z976" s="3"/>
      <c r="AA976" s="3"/>
      <c r="AB976" s="3"/>
      <c r="AC976" s="3" t="s">
        <v>210</v>
      </c>
      <c r="AD976" s="3">
        <v>20</v>
      </c>
      <c r="AE976" s="3">
        <v>5</v>
      </c>
      <c r="AF976" s="3">
        <v>20</v>
      </c>
      <c r="AG976" s="3">
        <v>5</v>
      </c>
      <c r="AH976" s="3">
        <v>20</v>
      </c>
      <c r="AI976" s="3">
        <v>5</v>
      </c>
      <c r="AJ976" s="3"/>
      <c r="AK976" s="3"/>
      <c r="AL976" s="3"/>
      <c r="AM976" s="3"/>
      <c r="AN976" s="3" t="s">
        <v>199</v>
      </c>
      <c r="AO976" s="3">
        <v>150</v>
      </c>
      <c r="AP976" s="3">
        <v>5</v>
      </c>
      <c r="AQ976" s="3">
        <v>150</v>
      </c>
      <c r="AR976" s="3">
        <v>5</v>
      </c>
      <c r="AS976" s="3">
        <v>150</v>
      </c>
      <c r="AT976" s="3">
        <v>5</v>
      </c>
      <c r="AU976" s="3"/>
      <c r="AV976" s="3"/>
      <c r="AW976" s="3"/>
      <c r="AX976" s="3"/>
      <c r="AY976" s="3" t="s">
        <v>213</v>
      </c>
      <c r="AZ976" s="3">
        <v>65</v>
      </c>
      <c r="BA976" s="3">
        <v>5</v>
      </c>
      <c r="BB976" s="3">
        <v>65</v>
      </c>
      <c r="BC976" s="3">
        <v>5</v>
      </c>
      <c r="BD976" s="3">
        <v>65</v>
      </c>
      <c r="BE976" s="3">
        <v>5</v>
      </c>
      <c r="BF976" s="3"/>
      <c r="BG976" s="3"/>
      <c r="BH976" s="3"/>
      <c r="BI976" s="3"/>
      <c r="BJ976" s="3" t="s">
        <v>203</v>
      </c>
      <c r="BK976" s="3">
        <v>95</v>
      </c>
      <c r="BL976" s="3">
        <v>5</v>
      </c>
      <c r="BM976" s="3">
        <v>95</v>
      </c>
      <c r="BN976" s="3">
        <v>5</v>
      </c>
      <c r="BO976" s="3">
        <v>95</v>
      </c>
      <c r="BP976" s="3">
        <v>5</v>
      </c>
      <c r="BQ976" s="3"/>
      <c r="BR976" s="3"/>
      <c r="BS976" s="3"/>
      <c r="BT976" s="3"/>
      <c r="BU976" s="3" t="s">
        <v>142</v>
      </c>
      <c r="BV976" s="3">
        <v>35</v>
      </c>
      <c r="BW976" s="3">
        <v>5</v>
      </c>
      <c r="BX976" s="3">
        <v>35</v>
      </c>
      <c r="BY976" s="3">
        <v>5</v>
      </c>
      <c r="BZ976" s="3">
        <v>35</v>
      </c>
      <c r="CA976" s="3">
        <v>5</v>
      </c>
      <c r="CB976" s="3"/>
      <c r="CC976" s="3"/>
      <c r="CD976" s="3"/>
      <c r="CE976" s="3"/>
      <c r="CF976" s="3" t="s">
        <v>146</v>
      </c>
      <c r="CG976" s="3">
        <v>15</v>
      </c>
      <c r="CH976" s="3">
        <v>5</v>
      </c>
      <c r="CI976" s="3">
        <v>15</v>
      </c>
      <c r="CJ976" s="3">
        <v>5</v>
      </c>
      <c r="CK976" s="3">
        <v>15</v>
      </c>
      <c r="CL976" s="3">
        <v>5</v>
      </c>
      <c r="CM976" s="3"/>
      <c r="CN976" s="3"/>
      <c r="CO976" s="3"/>
      <c r="CP976" s="3"/>
      <c r="CQ976" s="6">
        <f t="shared" si="243"/>
        <v>2300</v>
      </c>
      <c r="CR976" s="6">
        <f t="shared" si="232"/>
        <v>300</v>
      </c>
      <c r="CS976" s="6">
        <f t="shared" si="244"/>
        <v>2250</v>
      </c>
      <c r="CT976" s="6">
        <f t="shared" si="233"/>
        <v>975</v>
      </c>
      <c r="CU976" s="6">
        <f t="shared" si="245"/>
        <v>1425</v>
      </c>
      <c r="CV976" s="6">
        <f>IFERROR(BV976*BW976, 0)+IFERROR(BX976*BY976, 0)+IFERROR(BZ976*CA976, 0)+IFERROR(CB976*CC976, 0)+IFERROR(CD976*CE976, 0)</f>
        <v>525</v>
      </c>
      <c r="CW976" s="6">
        <f>IFERROR(CG976*CH976, 0)+IFERROR(CI976*CJ976, 0)+IFERROR(CK976*CL976, 0)+IFERROR(CM976*CN976, 0)+IFERROR(CO976*CP976, 0)</f>
        <v>225</v>
      </c>
      <c r="CX976" s="6">
        <f t="shared" si="246"/>
        <v>7250</v>
      </c>
      <c r="CY976" s="3" t="s">
        <v>256</v>
      </c>
    </row>
    <row r="977" spans="1:103" x14ac:dyDescent="0.3">
      <c r="A977" s="2">
        <v>44806</v>
      </c>
      <c r="B977" s="2" t="str">
        <f t="shared" si="234"/>
        <v>Sep</v>
      </c>
      <c r="C977" s="3">
        <f t="shared" si="235"/>
        <v>36</v>
      </c>
      <c r="D977" s="2" t="str">
        <f t="shared" si="236"/>
        <v>Fri</v>
      </c>
      <c r="E977" s="2" t="str">
        <f t="shared" si="237"/>
        <v>2022</v>
      </c>
      <c r="F977" s="3">
        <f t="shared" si="238"/>
        <v>1</v>
      </c>
      <c r="G977" s="3">
        <f t="shared" si="239"/>
        <v>0</v>
      </c>
      <c r="H977" s="3">
        <v>1</v>
      </c>
      <c r="I977" s="3">
        <f t="shared" ca="1" si="240"/>
        <v>1</v>
      </c>
      <c r="J977" s="3" t="s">
        <v>71</v>
      </c>
      <c r="K977" s="3" t="s">
        <v>105</v>
      </c>
      <c r="L977" s="3"/>
      <c r="M977" s="3">
        <f t="shared" si="241"/>
        <v>1</v>
      </c>
      <c r="N977" s="3" t="str">
        <f t="shared" si="242"/>
        <v>Legs</v>
      </c>
      <c r="O977" s="3" t="s">
        <v>48</v>
      </c>
      <c r="P977" s="3" t="s">
        <v>126</v>
      </c>
      <c r="Q977" s="3">
        <v>165</v>
      </c>
      <c r="R977" s="3">
        <v>5</v>
      </c>
      <c r="S977" s="3">
        <v>165</v>
      </c>
      <c r="T977" s="3">
        <v>5</v>
      </c>
      <c r="U977" s="3">
        <v>165</v>
      </c>
      <c r="V977" s="3">
        <v>5</v>
      </c>
      <c r="W977" s="3">
        <v>165</v>
      </c>
      <c r="X977" s="3">
        <v>5</v>
      </c>
      <c r="Y977" s="3">
        <v>165</v>
      </c>
      <c r="Z977" s="3">
        <v>5</v>
      </c>
      <c r="AA977" s="3"/>
      <c r="AB977" s="3"/>
      <c r="AC977" s="3" t="s">
        <v>72</v>
      </c>
      <c r="AD977" s="3">
        <v>225</v>
      </c>
      <c r="AE977" s="3">
        <v>5</v>
      </c>
      <c r="AF977" s="3">
        <v>225</v>
      </c>
      <c r="AG977" s="3">
        <v>5</v>
      </c>
      <c r="AH977" s="3">
        <v>225</v>
      </c>
      <c r="AI977" s="3">
        <v>5</v>
      </c>
      <c r="AJ977" s="3"/>
      <c r="AK977" s="3"/>
      <c r="AL977" s="3"/>
      <c r="AM977" s="3"/>
      <c r="AN977" s="3" t="s">
        <v>127</v>
      </c>
      <c r="AO977" s="3">
        <v>95</v>
      </c>
      <c r="AP977" s="3">
        <v>5</v>
      </c>
      <c r="AQ977" s="3">
        <v>95</v>
      </c>
      <c r="AR977" s="3">
        <v>5</v>
      </c>
      <c r="AS977" s="3">
        <v>95</v>
      </c>
      <c r="AT977" s="3">
        <v>5</v>
      </c>
      <c r="AU977" s="3"/>
      <c r="AV977" s="3"/>
      <c r="AW977" s="3"/>
      <c r="AX977" s="3"/>
      <c r="AY977" s="3" t="s">
        <v>128</v>
      </c>
      <c r="AZ977" s="3">
        <v>205</v>
      </c>
      <c r="BA977" s="3">
        <v>5</v>
      </c>
      <c r="BB977" s="3">
        <v>205</v>
      </c>
      <c r="BC977" s="3">
        <v>5</v>
      </c>
      <c r="BD977" s="3">
        <v>205</v>
      </c>
      <c r="BE977" s="3">
        <v>5</v>
      </c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6">
        <f t="shared" si="243"/>
        <v>4125</v>
      </c>
      <c r="CR977" s="6">
        <f t="shared" si="232"/>
        <v>3375</v>
      </c>
      <c r="CS977" s="6">
        <f t="shared" si="244"/>
        <v>1425</v>
      </c>
      <c r="CT977" s="6">
        <f t="shared" si="233"/>
        <v>3075</v>
      </c>
      <c r="CU977" s="6">
        <f t="shared" si="245"/>
        <v>0</v>
      </c>
      <c r="CV977" s="6"/>
      <c r="CW977" s="6"/>
      <c r="CX977" s="6">
        <f t="shared" si="246"/>
        <v>12000</v>
      </c>
      <c r="CY977" s="3" t="s">
        <v>256</v>
      </c>
    </row>
    <row r="978" spans="1:103" x14ac:dyDescent="0.3">
      <c r="A978" s="2">
        <v>44807</v>
      </c>
      <c r="B978" s="2" t="str">
        <f t="shared" si="234"/>
        <v>Sep</v>
      </c>
      <c r="C978" s="3">
        <f t="shared" si="235"/>
        <v>36</v>
      </c>
      <c r="D978" s="2" t="str">
        <f t="shared" si="236"/>
        <v>Sat</v>
      </c>
      <c r="E978" s="2" t="str">
        <f t="shared" si="237"/>
        <v>2022</v>
      </c>
      <c r="F978" s="3">
        <f t="shared" si="238"/>
        <v>0</v>
      </c>
      <c r="G978" s="3">
        <f t="shared" si="239"/>
        <v>1</v>
      </c>
      <c r="H978" s="3">
        <v>1</v>
      </c>
      <c r="I978" s="3">
        <f t="shared" ca="1" si="240"/>
        <v>1</v>
      </c>
      <c r="J978" s="3" t="s">
        <v>71</v>
      </c>
      <c r="K978" s="3"/>
      <c r="L978" s="3"/>
      <c r="M978" s="3">
        <f t="shared" si="241"/>
        <v>0</v>
      </c>
      <c r="N978" s="3" t="str">
        <f t="shared" si="242"/>
        <v>No Lift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6">
        <f t="shared" si="243"/>
        <v>0</v>
      </c>
      <c r="CR978" s="6">
        <f t="shared" si="232"/>
        <v>0</v>
      </c>
      <c r="CS978" s="6">
        <f t="shared" si="244"/>
        <v>0</v>
      </c>
      <c r="CT978" s="6">
        <f t="shared" si="233"/>
        <v>0</v>
      </c>
      <c r="CU978" s="6">
        <f t="shared" si="245"/>
        <v>0</v>
      </c>
      <c r="CV978" s="6"/>
      <c r="CW978" s="6"/>
      <c r="CX978" s="6">
        <f t="shared" si="246"/>
        <v>0</v>
      </c>
      <c r="CY978" s="3" t="s">
        <v>257</v>
      </c>
    </row>
    <row r="979" spans="1:103" x14ac:dyDescent="0.3">
      <c r="A979" s="2">
        <v>44808</v>
      </c>
      <c r="B979" s="2" t="str">
        <f t="shared" si="234"/>
        <v>Sep</v>
      </c>
      <c r="C979" s="3">
        <f t="shared" si="235"/>
        <v>37</v>
      </c>
      <c r="D979" s="2" t="str">
        <f t="shared" si="236"/>
        <v>Sun</v>
      </c>
      <c r="E979" s="2" t="str">
        <f t="shared" si="237"/>
        <v>2022</v>
      </c>
      <c r="F979" s="3">
        <f t="shared" si="238"/>
        <v>0</v>
      </c>
      <c r="G979" s="3">
        <f t="shared" si="239"/>
        <v>1</v>
      </c>
      <c r="H979" s="3">
        <v>1</v>
      </c>
      <c r="I979" s="3">
        <f t="shared" ca="1" si="240"/>
        <v>1</v>
      </c>
      <c r="J979" s="3" t="s">
        <v>71</v>
      </c>
      <c r="K979" s="3"/>
      <c r="L979" s="3"/>
      <c r="M979" s="3">
        <f t="shared" si="241"/>
        <v>0</v>
      </c>
      <c r="N979" s="3" t="str">
        <f t="shared" si="242"/>
        <v>No Lift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6">
        <f t="shared" si="243"/>
        <v>0</v>
      </c>
      <c r="CR979" s="6">
        <f t="shared" si="232"/>
        <v>0</v>
      </c>
      <c r="CS979" s="6">
        <f t="shared" si="244"/>
        <v>0</v>
      </c>
      <c r="CT979" s="6">
        <f t="shared" si="233"/>
        <v>0</v>
      </c>
      <c r="CU979" s="6">
        <f t="shared" si="245"/>
        <v>0</v>
      </c>
      <c r="CV979" s="6"/>
      <c r="CW979" s="6"/>
      <c r="CX979" s="6">
        <f t="shared" si="246"/>
        <v>0</v>
      </c>
      <c r="CY979" s="3" t="s">
        <v>257</v>
      </c>
    </row>
    <row r="980" spans="1:103" x14ac:dyDescent="0.3">
      <c r="A980" s="2">
        <v>44809</v>
      </c>
      <c r="B980" s="2" t="str">
        <f t="shared" si="234"/>
        <v>Sep</v>
      </c>
      <c r="C980" s="3">
        <f t="shared" si="235"/>
        <v>37</v>
      </c>
      <c r="D980" s="2" t="str">
        <f t="shared" si="236"/>
        <v>Mon</v>
      </c>
      <c r="E980" s="2" t="str">
        <f t="shared" si="237"/>
        <v>2022</v>
      </c>
      <c r="F980" s="3">
        <f t="shared" si="238"/>
        <v>1</v>
      </c>
      <c r="G980" s="3">
        <f t="shared" si="239"/>
        <v>0</v>
      </c>
      <c r="H980" s="3">
        <v>1</v>
      </c>
      <c r="I980" s="3">
        <f t="shared" ca="1" si="240"/>
        <v>1</v>
      </c>
      <c r="J980" s="3" t="s">
        <v>71</v>
      </c>
      <c r="K980" s="3"/>
      <c r="L980" s="3"/>
      <c r="M980" s="3">
        <f t="shared" si="241"/>
        <v>0</v>
      </c>
      <c r="N980" s="3" t="str">
        <f t="shared" si="242"/>
        <v>No Lift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6">
        <f t="shared" si="243"/>
        <v>0</v>
      </c>
      <c r="CR980" s="6">
        <f t="shared" si="232"/>
        <v>0</v>
      </c>
      <c r="CS980" s="6">
        <f t="shared" si="244"/>
        <v>0</v>
      </c>
      <c r="CT980" s="6">
        <f t="shared" si="233"/>
        <v>0</v>
      </c>
      <c r="CU980" s="6">
        <f t="shared" si="245"/>
        <v>0</v>
      </c>
      <c r="CV980" s="6"/>
      <c r="CW980" s="6"/>
      <c r="CX980" s="6">
        <f t="shared" si="246"/>
        <v>0</v>
      </c>
      <c r="CY980" s="3" t="s">
        <v>257</v>
      </c>
    </row>
    <row r="981" spans="1:103" x14ac:dyDescent="0.3">
      <c r="A981" s="2">
        <v>44810</v>
      </c>
      <c r="B981" s="2" t="str">
        <f t="shared" si="234"/>
        <v>Sep</v>
      </c>
      <c r="C981" s="3">
        <f t="shared" si="235"/>
        <v>37</v>
      </c>
      <c r="D981" s="2" t="str">
        <f t="shared" si="236"/>
        <v>Tue</v>
      </c>
      <c r="E981" s="2" t="str">
        <f t="shared" si="237"/>
        <v>2022</v>
      </c>
      <c r="F981" s="3">
        <f t="shared" si="238"/>
        <v>1</v>
      </c>
      <c r="G981" s="3">
        <f t="shared" si="239"/>
        <v>0</v>
      </c>
      <c r="H981" s="3">
        <v>1</v>
      </c>
      <c r="I981" s="3">
        <f t="shared" ca="1" si="240"/>
        <v>1</v>
      </c>
      <c r="J981" s="3" t="s">
        <v>71</v>
      </c>
      <c r="K981" s="3"/>
      <c r="L981" s="3"/>
      <c r="M981" s="3">
        <f t="shared" si="241"/>
        <v>1</v>
      </c>
      <c r="N981" s="3" t="str">
        <f t="shared" si="242"/>
        <v>Upper</v>
      </c>
      <c r="O981" s="3" t="s">
        <v>46</v>
      </c>
      <c r="P981" s="3" t="s">
        <v>246</v>
      </c>
      <c r="Q981" s="3">
        <v>160</v>
      </c>
      <c r="R981" s="3">
        <v>5</v>
      </c>
      <c r="S981" s="3">
        <v>160</v>
      </c>
      <c r="T981" s="3">
        <v>5</v>
      </c>
      <c r="U981" s="3">
        <v>160</v>
      </c>
      <c r="V981" s="3">
        <v>5</v>
      </c>
      <c r="W981" s="3">
        <v>160</v>
      </c>
      <c r="X981" s="3">
        <v>5</v>
      </c>
      <c r="Y981" s="3"/>
      <c r="Z981" s="3"/>
      <c r="AA981" s="3"/>
      <c r="AB981" s="3"/>
      <c r="AC981" s="3" t="s">
        <v>241</v>
      </c>
      <c r="AD981" s="3">
        <v>45</v>
      </c>
      <c r="AE981" s="3">
        <v>5</v>
      </c>
      <c r="AF981" s="3">
        <v>45</v>
      </c>
      <c r="AG981" s="3">
        <v>5</v>
      </c>
      <c r="AH981" s="3">
        <v>45</v>
      </c>
      <c r="AI981" s="3">
        <v>5</v>
      </c>
      <c r="AJ981" s="3">
        <v>45</v>
      </c>
      <c r="AK981" s="3">
        <v>5</v>
      </c>
      <c r="AL981" s="3"/>
      <c r="AM981" s="3"/>
      <c r="AN981" s="3" t="s">
        <v>242</v>
      </c>
      <c r="AO981" s="3">
        <v>140</v>
      </c>
      <c r="AP981" s="3">
        <v>5</v>
      </c>
      <c r="AQ981" s="3">
        <v>140</v>
      </c>
      <c r="AR981" s="3">
        <v>5</v>
      </c>
      <c r="AS981" s="3">
        <v>140</v>
      </c>
      <c r="AT981" s="3">
        <v>5</v>
      </c>
      <c r="AU981" s="3"/>
      <c r="AV981" s="3"/>
      <c r="AW981" s="3"/>
      <c r="AX981" s="3"/>
      <c r="AY981" s="3" t="s">
        <v>245</v>
      </c>
      <c r="AZ981" s="3">
        <v>25</v>
      </c>
      <c r="BA981" s="3">
        <v>5</v>
      </c>
      <c r="BB981" s="3">
        <v>25</v>
      </c>
      <c r="BC981" s="3">
        <v>5</v>
      </c>
      <c r="BD981" s="3">
        <v>25</v>
      </c>
      <c r="BE981" s="3">
        <v>5</v>
      </c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6">
        <f t="shared" si="243"/>
        <v>3200</v>
      </c>
      <c r="CR981" s="6">
        <f t="shared" si="232"/>
        <v>900</v>
      </c>
      <c r="CS981" s="6">
        <f t="shared" si="244"/>
        <v>2100</v>
      </c>
      <c r="CT981" s="6">
        <f t="shared" si="233"/>
        <v>375</v>
      </c>
      <c r="CU981" s="6">
        <f t="shared" si="245"/>
        <v>0</v>
      </c>
      <c r="CV981" s="6"/>
      <c r="CW981" s="6"/>
      <c r="CX981" s="6">
        <f t="shared" si="246"/>
        <v>6575</v>
      </c>
      <c r="CY981" s="3" t="s">
        <v>256</v>
      </c>
    </row>
    <row r="982" spans="1:103" x14ac:dyDescent="0.3">
      <c r="A982" s="2">
        <v>44811</v>
      </c>
      <c r="B982" s="2" t="str">
        <f t="shared" si="234"/>
        <v>Sep</v>
      </c>
      <c r="C982" s="3">
        <f t="shared" si="235"/>
        <v>37</v>
      </c>
      <c r="D982" s="2" t="str">
        <f t="shared" si="236"/>
        <v>Wed</v>
      </c>
      <c r="E982" s="2" t="str">
        <f t="shared" si="237"/>
        <v>2022</v>
      </c>
      <c r="F982" s="3">
        <f t="shared" si="238"/>
        <v>1</v>
      </c>
      <c r="G982" s="3">
        <f t="shared" si="239"/>
        <v>0</v>
      </c>
      <c r="H982" s="3">
        <v>1</v>
      </c>
      <c r="I982" s="3">
        <f t="shared" ca="1" si="240"/>
        <v>1</v>
      </c>
      <c r="J982" s="3" t="s">
        <v>71</v>
      </c>
      <c r="K982" s="3"/>
      <c r="L982" s="3"/>
      <c r="M982" s="3">
        <f t="shared" si="241"/>
        <v>0</v>
      </c>
      <c r="N982" s="3" t="str">
        <f t="shared" si="242"/>
        <v>No Lift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6">
        <f t="shared" si="243"/>
        <v>0</v>
      </c>
      <c r="CR982" s="6">
        <f t="shared" si="232"/>
        <v>0</v>
      </c>
      <c r="CS982" s="6">
        <f t="shared" si="244"/>
        <v>0</v>
      </c>
      <c r="CT982" s="6">
        <f t="shared" si="233"/>
        <v>0</v>
      </c>
      <c r="CU982" s="6">
        <f t="shared" si="245"/>
        <v>0</v>
      </c>
      <c r="CV982" s="6"/>
      <c r="CW982" s="6"/>
      <c r="CX982" s="6">
        <f t="shared" si="246"/>
        <v>0</v>
      </c>
      <c r="CY982" s="3" t="s">
        <v>257</v>
      </c>
    </row>
    <row r="983" spans="1:103" x14ac:dyDescent="0.3">
      <c r="A983" s="2">
        <v>44812</v>
      </c>
      <c r="B983" s="2" t="str">
        <f t="shared" si="234"/>
        <v>Sep</v>
      </c>
      <c r="C983" s="3">
        <f t="shared" si="235"/>
        <v>37</v>
      </c>
      <c r="D983" s="2" t="str">
        <f t="shared" si="236"/>
        <v>Thu</v>
      </c>
      <c r="E983" s="2" t="str">
        <f t="shared" si="237"/>
        <v>2022</v>
      </c>
      <c r="F983" s="3">
        <f t="shared" si="238"/>
        <v>1</v>
      </c>
      <c r="G983" s="3">
        <f t="shared" si="239"/>
        <v>0</v>
      </c>
      <c r="H983" s="3">
        <v>1</v>
      </c>
      <c r="I983" s="3">
        <f t="shared" ca="1" si="240"/>
        <v>1</v>
      </c>
      <c r="J983" s="3" t="s">
        <v>71</v>
      </c>
      <c r="K983" s="3" t="s">
        <v>92</v>
      </c>
      <c r="L983" s="3"/>
      <c r="M983" s="3">
        <f t="shared" si="241"/>
        <v>1</v>
      </c>
      <c r="N983" s="3" t="str">
        <f t="shared" si="242"/>
        <v>Legs</v>
      </c>
      <c r="O983" s="3" t="s">
        <v>45</v>
      </c>
      <c r="P983" s="3" t="s">
        <v>221</v>
      </c>
      <c r="Q983" s="3">
        <v>225</v>
      </c>
      <c r="R983" s="3">
        <v>5</v>
      </c>
      <c r="S983" s="3">
        <v>225</v>
      </c>
      <c r="T983" s="3">
        <v>5</v>
      </c>
      <c r="U983" s="3">
        <v>225</v>
      </c>
      <c r="V983" s="3">
        <v>5</v>
      </c>
      <c r="W983" s="3">
        <v>225</v>
      </c>
      <c r="X983" s="3">
        <v>5</v>
      </c>
      <c r="Y983" s="3"/>
      <c r="Z983" s="3"/>
      <c r="AA983" s="3"/>
      <c r="AB983" s="3"/>
      <c r="AC983" s="3" t="s">
        <v>72</v>
      </c>
      <c r="AD983" s="3">
        <v>275</v>
      </c>
      <c r="AE983" s="3">
        <v>5</v>
      </c>
      <c r="AF983" s="3">
        <v>275</v>
      </c>
      <c r="AG983" s="3">
        <v>5</v>
      </c>
      <c r="AH983" s="3">
        <v>275</v>
      </c>
      <c r="AI983" s="3">
        <v>5</v>
      </c>
      <c r="AJ983" s="3"/>
      <c r="AK983" s="3"/>
      <c r="AL983" s="3"/>
      <c r="AM983" s="3"/>
      <c r="AN983" s="3" t="s">
        <v>127</v>
      </c>
      <c r="AO983" s="3">
        <v>95</v>
      </c>
      <c r="AP983" s="3">
        <v>5</v>
      </c>
      <c r="AQ983" s="3">
        <v>95</v>
      </c>
      <c r="AR983" s="3">
        <v>5</v>
      </c>
      <c r="AS983" s="3">
        <v>95</v>
      </c>
      <c r="AT983" s="3">
        <v>5</v>
      </c>
      <c r="AU983" s="3"/>
      <c r="AV983" s="3"/>
      <c r="AW983" s="3"/>
      <c r="AX983" s="3"/>
      <c r="AY983" s="3" t="s">
        <v>230</v>
      </c>
      <c r="AZ983" s="3">
        <v>205</v>
      </c>
      <c r="BA983" s="3">
        <v>5</v>
      </c>
      <c r="BB983" s="3">
        <v>205</v>
      </c>
      <c r="BC983" s="3">
        <v>5</v>
      </c>
      <c r="BD983" s="3">
        <v>205</v>
      </c>
      <c r="BE983" s="3">
        <v>5</v>
      </c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6">
        <f t="shared" si="243"/>
        <v>4500</v>
      </c>
      <c r="CR983" s="6">
        <f t="shared" si="232"/>
        <v>4125</v>
      </c>
      <c r="CS983" s="6">
        <f t="shared" si="244"/>
        <v>1425</v>
      </c>
      <c r="CT983" s="6">
        <f t="shared" si="233"/>
        <v>3075</v>
      </c>
      <c r="CU983" s="6">
        <f t="shared" si="245"/>
        <v>0</v>
      </c>
      <c r="CV983" s="6"/>
      <c r="CW983" s="6"/>
      <c r="CX983" s="6">
        <f t="shared" si="246"/>
        <v>13125</v>
      </c>
      <c r="CY983" s="3" t="s">
        <v>256</v>
      </c>
    </row>
    <row r="984" spans="1:103" x14ac:dyDescent="0.3">
      <c r="A984" s="2">
        <v>44813</v>
      </c>
      <c r="B984" s="2" t="str">
        <f t="shared" si="234"/>
        <v>Sep</v>
      </c>
      <c r="C984" s="3">
        <f t="shared" si="235"/>
        <v>37</v>
      </c>
      <c r="D984" s="2" t="str">
        <f t="shared" si="236"/>
        <v>Fri</v>
      </c>
      <c r="E984" s="2" t="str">
        <f t="shared" si="237"/>
        <v>2022</v>
      </c>
      <c r="F984" s="3">
        <f t="shared" si="238"/>
        <v>1</v>
      </c>
      <c r="G984" s="3">
        <f t="shared" si="239"/>
        <v>0</v>
      </c>
      <c r="H984" s="3">
        <v>1</v>
      </c>
      <c r="I984" s="3">
        <f t="shared" ca="1" si="240"/>
        <v>1</v>
      </c>
      <c r="J984" s="3" t="s">
        <v>71</v>
      </c>
      <c r="K984" s="3"/>
      <c r="L984" s="3"/>
      <c r="M984" s="3">
        <f t="shared" si="241"/>
        <v>0</v>
      </c>
      <c r="N984" s="3" t="str">
        <f t="shared" si="242"/>
        <v>No Lift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6">
        <f t="shared" si="243"/>
        <v>0</v>
      </c>
      <c r="CR984" s="6">
        <f t="shared" si="232"/>
        <v>0</v>
      </c>
      <c r="CS984" s="6">
        <f t="shared" si="244"/>
        <v>0</v>
      </c>
      <c r="CT984" s="6">
        <f t="shared" si="233"/>
        <v>0</v>
      </c>
      <c r="CU984" s="6">
        <f t="shared" si="245"/>
        <v>0</v>
      </c>
      <c r="CV984" s="6"/>
      <c r="CW984" s="6"/>
      <c r="CX984" s="6">
        <f t="shared" si="246"/>
        <v>0</v>
      </c>
      <c r="CY984" s="3" t="s">
        <v>257</v>
      </c>
    </row>
    <row r="985" spans="1:103" x14ac:dyDescent="0.3">
      <c r="A985" s="2">
        <v>44814</v>
      </c>
      <c r="B985" s="2" t="str">
        <f t="shared" si="234"/>
        <v>Sep</v>
      </c>
      <c r="C985" s="3">
        <f t="shared" si="235"/>
        <v>37</v>
      </c>
      <c r="D985" s="2" t="str">
        <f t="shared" si="236"/>
        <v>Sat</v>
      </c>
      <c r="E985" s="2" t="str">
        <f t="shared" si="237"/>
        <v>2022</v>
      </c>
      <c r="F985" s="3">
        <f t="shared" si="238"/>
        <v>0</v>
      </c>
      <c r="G985" s="3">
        <f t="shared" si="239"/>
        <v>1</v>
      </c>
      <c r="H985" s="3">
        <v>1</v>
      </c>
      <c r="I985" s="3">
        <f t="shared" ca="1" si="240"/>
        <v>1</v>
      </c>
      <c r="J985" s="3" t="s">
        <v>71</v>
      </c>
      <c r="K985" s="3"/>
      <c r="L985" s="3"/>
      <c r="M985" s="3">
        <f t="shared" si="241"/>
        <v>0</v>
      </c>
      <c r="N985" s="3" t="str">
        <f t="shared" si="242"/>
        <v>No Lift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6">
        <f t="shared" si="243"/>
        <v>0</v>
      </c>
      <c r="CR985" s="6">
        <f t="shared" si="232"/>
        <v>0</v>
      </c>
      <c r="CS985" s="6">
        <f t="shared" si="244"/>
        <v>0</v>
      </c>
      <c r="CT985" s="6">
        <f t="shared" si="233"/>
        <v>0</v>
      </c>
      <c r="CU985" s="6">
        <f t="shared" si="245"/>
        <v>0</v>
      </c>
      <c r="CV985" s="6"/>
      <c r="CW985" s="6"/>
      <c r="CX985" s="6">
        <f t="shared" si="246"/>
        <v>0</v>
      </c>
      <c r="CY985" s="3" t="s">
        <v>257</v>
      </c>
    </row>
    <row r="986" spans="1:103" x14ac:dyDescent="0.3">
      <c r="A986" s="2">
        <v>44815</v>
      </c>
      <c r="B986" s="2" t="str">
        <f t="shared" si="234"/>
        <v>Sep</v>
      </c>
      <c r="C986" s="3">
        <f t="shared" si="235"/>
        <v>38</v>
      </c>
      <c r="D986" s="2" t="str">
        <f t="shared" si="236"/>
        <v>Sun</v>
      </c>
      <c r="E986" s="2" t="str">
        <f t="shared" si="237"/>
        <v>2022</v>
      </c>
      <c r="F986" s="3">
        <f t="shared" si="238"/>
        <v>0</v>
      </c>
      <c r="G986" s="3">
        <f t="shared" si="239"/>
        <v>1</v>
      </c>
      <c r="H986" s="3">
        <v>1</v>
      </c>
      <c r="I986" s="3">
        <f t="shared" ca="1" si="240"/>
        <v>1</v>
      </c>
      <c r="J986" s="3" t="s">
        <v>71</v>
      </c>
      <c r="K986" s="3"/>
      <c r="L986" s="3"/>
      <c r="M986" s="3">
        <f t="shared" si="241"/>
        <v>0</v>
      </c>
      <c r="N986" s="3" t="str">
        <f t="shared" si="242"/>
        <v>No Lift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6">
        <f t="shared" si="243"/>
        <v>0</v>
      </c>
      <c r="CR986" s="6">
        <f t="shared" si="232"/>
        <v>0</v>
      </c>
      <c r="CS986" s="6">
        <f t="shared" si="244"/>
        <v>0</v>
      </c>
      <c r="CT986" s="6">
        <f t="shared" si="233"/>
        <v>0</v>
      </c>
      <c r="CU986" s="6">
        <f t="shared" si="245"/>
        <v>0</v>
      </c>
      <c r="CV986" s="6"/>
      <c r="CW986" s="6"/>
      <c r="CX986" s="6">
        <f t="shared" si="246"/>
        <v>0</v>
      </c>
      <c r="CY986" s="3" t="s">
        <v>257</v>
      </c>
    </row>
    <row r="987" spans="1:103" x14ac:dyDescent="0.3">
      <c r="A987" s="2">
        <v>44816</v>
      </c>
      <c r="B987" s="2" t="str">
        <f t="shared" si="234"/>
        <v>Sep</v>
      </c>
      <c r="C987" s="3">
        <f t="shared" si="235"/>
        <v>38</v>
      </c>
      <c r="D987" s="2" t="str">
        <f t="shared" si="236"/>
        <v>Mon</v>
      </c>
      <c r="E987" s="2" t="str">
        <f t="shared" si="237"/>
        <v>2022</v>
      </c>
      <c r="F987" s="3">
        <f t="shared" si="238"/>
        <v>1</v>
      </c>
      <c r="G987" s="3">
        <f t="shared" si="239"/>
        <v>0</v>
      </c>
      <c r="H987" s="3">
        <v>1</v>
      </c>
      <c r="I987" s="3">
        <f t="shared" ca="1" si="240"/>
        <v>1</v>
      </c>
      <c r="J987" s="3" t="s">
        <v>71</v>
      </c>
      <c r="K987" s="3"/>
      <c r="L987" s="3"/>
      <c r="M987" s="3">
        <f t="shared" si="241"/>
        <v>0</v>
      </c>
      <c r="N987" s="3" t="str">
        <f t="shared" si="242"/>
        <v>No Lift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6">
        <f t="shared" si="243"/>
        <v>0</v>
      </c>
      <c r="CR987" s="6">
        <f t="shared" si="232"/>
        <v>0</v>
      </c>
      <c r="CS987" s="6">
        <f t="shared" si="244"/>
        <v>0</v>
      </c>
      <c r="CT987" s="6">
        <f t="shared" si="233"/>
        <v>0</v>
      </c>
      <c r="CU987" s="6">
        <f t="shared" si="245"/>
        <v>0</v>
      </c>
      <c r="CV987" s="6"/>
      <c r="CW987" s="6"/>
      <c r="CX987" s="6">
        <f t="shared" si="246"/>
        <v>0</v>
      </c>
      <c r="CY987" s="3" t="s">
        <v>257</v>
      </c>
    </row>
    <row r="988" spans="1:103" x14ac:dyDescent="0.3">
      <c r="A988" s="2">
        <v>44817</v>
      </c>
      <c r="B988" s="2" t="str">
        <f t="shared" si="234"/>
        <v>Sep</v>
      </c>
      <c r="C988" s="3">
        <f t="shared" si="235"/>
        <v>38</v>
      </c>
      <c r="D988" s="2" t="str">
        <f t="shared" si="236"/>
        <v>Tue</v>
      </c>
      <c r="E988" s="2" t="str">
        <f t="shared" si="237"/>
        <v>2022</v>
      </c>
      <c r="F988" s="3">
        <f t="shared" si="238"/>
        <v>1</v>
      </c>
      <c r="G988" s="3">
        <f t="shared" si="239"/>
        <v>0</v>
      </c>
      <c r="H988" s="3">
        <v>1</v>
      </c>
      <c r="I988" s="3">
        <f t="shared" ca="1" si="240"/>
        <v>1</v>
      </c>
      <c r="J988" s="3" t="s">
        <v>71</v>
      </c>
      <c r="K988" s="3"/>
      <c r="L988" s="3"/>
      <c r="M988" s="3">
        <f t="shared" si="241"/>
        <v>0</v>
      </c>
      <c r="N988" s="3" t="str">
        <f t="shared" si="242"/>
        <v>No Lift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6">
        <f t="shared" si="243"/>
        <v>0</v>
      </c>
      <c r="CR988" s="6">
        <f t="shared" si="232"/>
        <v>0</v>
      </c>
      <c r="CS988" s="6">
        <f t="shared" si="244"/>
        <v>0</v>
      </c>
      <c r="CT988" s="6">
        <f t="shared" si="233"/>
        <v>0</v>
      </c>
      <c r="CU988" s="6">
        <f t="shared" si="245"/>
        <v>0</v>
      </c>
      <c r="CV988" s="6"/>
      <c r="CW988" s="6"/>
      <c r="CX988" s="6">
        <f t="shared" si="246"/>
        <v>0</v>
      </c>
      <c r="CY988" s="3" t="s">
        <v>257</v>
      </c>
    </row>
    <row r="989" spans="1:103" x14ac:dyDescent="0.3">
      <c r="A989" s="2">
        <v>44818</v>
      </c>
      <c r="B989" s="2" t="str">
        <f t="shared" si="234"/>
        <v>Sep</v>
      </c>
      <c r="C989" s="3">
        <f t="shared" si="235"/>
        <v>38</v>
      </c>
      <c r="D989" s="2" t="str">
        <f t="shared" si="236"/>
        <v>Wed</v>
      </c>
      <c r="E989" s="2" t="str">
        <f t="shared" si="237"/>
        <v>2022</v>
      </c>
      <c r="F989" s="3">
        <f t="shared" si="238"/>
        <v>1</v>
      </c>
      <c r="G989" s="3">
        <f t="shared" si="239"/>
        <v>0</v>
      </c>
      <c r="H989" s="3">
        <v>1</v>
      </c>
      <c r="I989" s="3">
        <f t="shared" ca="1" si="240"/>
        <v>1</v>
      </c>
      <c r="J989" s="3">
        <v>217.6</v>
      </c>
      <c r="K989" s="3" t="s">
        <v>105</v>
      </c>
      <c r="L989" s="3"/>
      <c r="M989" s="3">
        <f t="shared" si="241"/>
        <v>1</v>
      </c>
      <c r="N989" s="3" t="str">
        <f t="shared" si="242"/>
        <v>Upper</v>
      </c>
      <c r="O989" s="3" t="s">
        <v>49</v>
      </c>
      <c r="P989" s="3" t="s">
        <v>197</v>
      </c>
      <c r="Q989" s="3">
        <v>155</v>
      </c>
      <c r="R989" s="3">
        <v>5</v>
      </c>
      <c r="S989" s="3">
        <v>155</v>
      </c>
      <c r="T989" s="3">
        <v>5</v>
      </c>
      <c r="U989" s="3">
        <v>155</v>
      </c>
      <c r="V989" s="3">
        <v>5</v>
      </c>
      <c r="W989" s="3">
        <v>155</v>
      </c>
      <c r="X989" s="3">
        <v>5</v>
      </c>
      <c r="Y989" s="3"/>
      <c r="Z989" s="3"/>
      <c r="AA989" s="3"/>
      <c r="AB989" s="3"/>
      <c r="AC989" s="3" t="s">
        <v>210</v>
      </c>
      <c r="AD989" s="3">
        <v>30</v>
      </c>
      <c r="AE989" s="3">
        <v>5</v>
      </c>
      <c r="AF989" s="3">
        <v>300</v>
      </c>
      <c r="AG989" s="3">
        <v>5</v>
      </c>
      <c r="AH989" s="3">
        <v>35</v>
      </c>
      <c r="AI989" s="3">
        <v>4</v>
      </c>
      <c r="AJ989" s="3">
        <v>30</v>
      </c>
      <c r="AK989" s="3">
        <v>5</v>
      </c>
      <c r="AL989" s="3"/>
      <c r="AM989" s="3"/>
      <c r="AN989" s="3" t="s">
        <v>203</v>
      </c>
      <c r="AO989" s="3">
        <v>135</v>
      </c>
      <c r="AP989" s="3">
        <v>5</v>
      </c>
      <c r="AQ989" s="3">
        <v>135</v>
      </c>
      <c r="AR989" s="3">
        <v>5</v>
      </c>
      <c r="AS989" s="3">
        <v>135</v>
      </c>
      <c r="AT989" s="3">
        <v>5</v>
      </c>
      <c r="AU989" s="3"/>
      <c r="AV989" s="3"/>
      <c r="AW989" s="3"/>
      <c r="AX989" s="3"/>
      <c r="AY989" s="3" t="s">
        <v>213</v>
      </c>
      <c r="AZ989" s="3">
        <v>85</v>
      </c>
      <c r="BA989" s="3">
        <v>5</v>
      </c>
      <c r="BB989" s="3">
        <v>85</v>
      </c>
      <c r="BC989" s="3">
        <v>5</v>
      </c>
      <c r="BD989" s="3">
        <v>85</v>
      </c>
      <c r="BE989" s="3">
        <v>5</v>
      </c>
      <c r="BF989" s="3"/>
      <c r="BG989" s="3"/>
      <c r="BH989" s="3"/>
      <c r="BI989" s="3"/>
      <c r="BJ989" s="3" t="s">
        <v>142</v>
      </c>
      <c r="BK989" s="3">
        <v>45</v>
      </c>
      <c r="BL989" s="3">
        <v>5</v>
      </c>
      <c r="BM989" s="3">
        <v>45</v>
      </c>
      <c r="BN989" s="3">
        <v>5</v>
      </c>
      <c r="BO989" s="3">
        <v>45</v>
      </c>
      <c r="BP989" s="3">
        <v>5</v>
      </c>
      <c r="BQ989" s="3"/>
      <c r="BR989" s="3"/>
      <c r="BS989" s="3"/>
      <c r="BT989" s="3"/>
      <c r="BU989" s="3" t="s">
        <v>146</v>
      </c>
      <c r="BV989" s="3">
        <v>20</v>
      </c>
      <c r="BW989" s="3">
        <v>5</v>
      </c>
      <c r="BX989" s="3">
        <v>20</v>
      </c>
      <c r="BY989" s="3">
        <v>5</v>
      </c>
      <c r="BZ989" s="3">
        <v>20</v>
      </c>
      <c r="CA989" s="3">
        <v>5</v>
      </c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6">
        <f t="shared" si="243"/>
        <v>3100</v>
      </c>
      <c r="CR989" s="6">
        <f t="shared" si="232"/>
        <v>1940</v>
      </c>
      <c r="CS989" s="6">
        <f t="shared" si="244"/>
        <v>2025</v>
      </c>
      <c r="CT989" s="6">
        <f t="shared" si="233"/>
        <v>1275</v>
      </c>
      <c r="CU989" s="6">
        <f t="shared" si="245"/>
        <v>675</v>
      </c>
      <c r="CV989" s="6">
        <f>IFERROR(BV989*BW989, 0)+IFERROR(BX989*BY989, 0)+IFERROR(BZ989*CA989, 0)+IFERROR(CB989*CC989, 0)+IFERROR(CD989*CE989, 0)</f>
        <v>300</v>
      </c>
      <c r="CW989" s="6">
        <f>IFERROR(CG989*CH989, 0)+IFERROR(CI989*CJ989, 0)+IFERROR(CK989*CL989, 0)+IFERROR(CM989*CN989, 0)+IFERROR(CO989*CP989, 0)</f>
        <v>0</v>
      </c>
      <c r="CX989" s="6">
        <f t="shared" si="246"/>
        <v>9015</v>
      </c>
      <c r="CY989" s="3" t="s">
        <v>256</v>
      </c>
    </row>
    <row r="990" spans="1:103" x14ac:dyDescent="0.3">
      <c r="A990" s="2">
        <v>44819</v>
      </c>
      <c r="B990" s="2" t="str">
        <f t="shared" si="234"/>
        <v>Sep</v>
      </c>
      <c r="C990" s="3">
        <f t="shared" si="235"/>
        <v>38</v>
      </c>
      <c r="D990" s="2" t="str">
        <f t="shared" si="236"/>
        <v>Thu</v>
      </c>
      <c r="E990" s="2" t="str">
        <f t="shared" si="237"/>
        <v>2022</v>
      </c>
      <c r="F990" s="3">
        <f t="shared" si="238"/>
        <v>1</v>
      </c>
      <c r="G990" s="3">
        <f t="shared" si="239"/>
        <v>0</v>
      </c>
      <c r="H990" s="3">
        <v>1</v>
      </c>
      <c r="I990" s="3">
        <f t="shared" ca="1" si="240"/>
        <v>1</v>
      </c>
      <c r="J990" s="3" t="s">
        <v>71</v>
      </c>
      <c r="K990" s="3"/>
      <c r="L990" s="3"/>
      <c r="M990" s="3">
        <f t="shared" si="241"/>
        <v>0</v>
      </c>
      <c r="N990" s="3" t="str">
        <f t="shared" si="242"/>
        <v>No Lift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6">
        <f t="shared" si="243"/>
        <v>0</v>
      </c>
      <c r="CR990" s="6">
        <f t="shared" si="232"/>
        <v>0</v>
      </c>
      <c r="CS990" s="6">
        <f t="shared" si="244"/>
        <v>0</v>
      </c>
      <c r="CT990" s="6">
        <f t="shared" si="233"/>
        <v>0</v>
      </c>
      <c r="CU990" s="6">
        <f t="shared" si="245"/>
        <v>0</v>
      </c>
      <c r="CV990" s="6"/>
      <c r="CW990" s="6"/>
      <c r="CX990" s="6">
        <f t="shared" si="246"/>
        <v>0</v>
      </c>
      <c r="CY990" s="3" t="s">
        <v>257</v>
      </c>
    </row>
    <row r="991" spans="1:103" x14ac:dyDescent="0.3">
      <c r="A991" s="2">
        <v>44820</v>
      </c>
      <c r="B991" s="2" t="str">
        <f t="shared" si="234"/>
        <v>Sep</v>
      </c>
      <c r="C991" s="3">
        <f t="shared" si="235"/>
        <v>38</v>
      </c>
      <c r="D991" s="2" t="str">
        <f t="shared" si="236"/>
        <v>Fri</v>
      </c>
      <c r="E991" s="2" t="str">
        <f t="shared" si="237"/>
        <v>2022</v>
      </c>
      <c r="F991" s="3">
        <f t="shared" si="238"/>
        <v>1</v>
      </c>
      <c r="G991" s="3">
        <f t="shared" si="239"/>
        <v>0</v>
      </c>
      <c r="H991" s="3">
        <v>1</v>
      </c>
      <c r="I991" s="3">
        <f t="shared" ca="1" si="240"/>
        <v>1</v>
      </c>
      <c r="J991" s="3" t="s">
        <v>71</v>
      </c>
      <c r="K991" s="3"/>
      <c r="L991" s="3"/>
      <c r="M991" s="3">
        <f t="shared" si="241"/>
        <v>0</v>
      </c>
      <c r="N991" s="3" t="str">
        <f t="shared" si="242"/>
        <v>No Lift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6">
        <f t="shared" si="243"/>
        <v>0</v>
      </c>
      <c r="CR991" s="6">
        <f t="shared" si="232"/>
        <v>0</v>
      </c>
      <c r="CS991" s="6">
        <f t="shared" si="244"/>
        <v>0</v>
      </c>
      <c r="CT991" s="6">
        <f t="shared" si="233"/>
        <v>0</v>
      </c>
      <c r="CU991" s="6">
        <f t="shared" si="245"/>
        <v>0</v>
      </c>
      <c r="CV991" s="6"/>
      <c r="CW991" s="6"/>
      <c r="CX991" s="6">
        <f t="shared" si="246"/>
        <v>0</v>
      </c>
      <c r="CY991" s="3" t="s">
        <v>257</v>
      </c>
    </row>
    <row r="992" spans="1:103" x14ac:dyDescent="0.3">
      <c r="A992" s="2">
        <v>44821</v>
      </c>
      <c r="B992" s="2" t="str">
        <f t="shared" si="234"/>
        <v>Sep</v>
      </c>
      <c r="C992" s="3">
        <f t="shared" si="235"/>
        <v>38</v>
      </c>
      <c r="D992" s="2" t="str">
        <f t="shared" si="236"/>
        <v>Sat</v>
      </c>
      <c r="E992" s="2" t="str">
        <f t="shared" si="237"/>
        <v>2022</v>
      </c>
      <c r="F992" s="3">
        <f t="shared" si="238"/>
        <v>0</v>
      </c>
      <c r="G992" s="3">
        <f t="shared" si="239"/>
        <v>1</v>
      </c>
      <c r="H992" s="3">
        <v>1</v>
      </c>
      <c r="I992" s="3">
        <f t="shared" ca="1" si="240"/>
        <v>1</v>
      </c>
      <c r="J992" s="3" t="s">
        <v>71</v>
      </c>
      <c r="K992" s="3" t="s">
        <v>92</v>
      </c>
      <c r="L992" s="3"/>
      <c r="M992" s="3">
        <f t="shared" si="241"/>
        <v>1</v>
      </c>
      <c r="N992" s="3" t="str">
        <f t="shared" si="242"/>
        <v>Legs</v>
      </c>
      <c r="O992" s="3" t="s">
        <v>48</v>
      </c>
      <c r="P992" s="3" t="s">
        <v>126</v>
      </c>
      <c r="Q992" s="3">
        <v>205</v>
      </c>
      <c r="R992" s="3">
        <v>4</v>
      </c>
      <c r="S992" s="3">
        <v>205</v>
      </c>
      <c r="T992" s="3">
        <v>5</v>
      </c>
      <c r="U992" s="3">
        <v>205</v>
      </c>
      <c r="V992" s="3">
        <v>5</v>
      </c>
      <c r="W992" s="3">
        <v>205</v>
      </c>
      <c r="X992" s="3">
        <v>4</v>
      </c>
      <c r="Y992" s="3"/>
      <c r="Z992" s="3"/>
      <c r="AA992" s="3"/>
      <c r="AB992" s="3"/>
      <c r="AC992" s="3" t="s">
        <v>72</v>
      </c>
      <c r="AD992" s="3">
        <v>275</v>
      </c>
      <c r="AE992" s="3">
        <v>5</v>
      </c>
      <c r="AF992" s="3">
        <v>275</v>
      </c>
      <c r="AG992" s="3">
        <v>5</v>
      </c>
      <c r="AH992" s="3">
        <v>275</v>
      </c>
      <c r="AI992" s="3">
        <v>5</v>
      </c>
      <c r="AJ992" s="3"/>
      <c r="AK992" s="3"/>
      <c r="AL992" s="3"/>
      <c r="AM992" s="3"/>
      <c r="AN992" s="3" t="s">
        <v>127</v>
      </c>
      <c r="AO992" s="3">
        <v>95</v>
      </c>
      <c r="AP992" s="3">
        <v>5</v>
      </c>
      <c r="AQ992" s="3">
        <v>95</v>
      </c>
      <c r="AR992" s="3">
        <v>5</v>
      </c>
      <c r="AS992" s="3">
        <v>95</v>
      </c>
      <c r="AT992" s="3">
        <v>5</v>
      </c>
      <c r="AU992" s="3"/>
      <c r="AV992" s="3"/>
      <c r="AW992" s="3"/>
      <c r="AX992" s="3"/>
      <c r="AY992" s="3" t="s">
        <v>128</v>
      </c>
      <c r="AZ992" s="3">
        <v>205</v>
      </c>
      <c r="BA992" s="3">
        <v>5</v>
      </c>
      <c r="BB992" s="3">
        <v>205</v>
      </c>
      <c r="BC992" s="3">
        <v>5</v>
      </c>
      <c r="BD992" s="3">
        <v>205</v>
      </c>
      <c r="BE992" s="3">
        <v>5</v>
      </c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6">
        <f t="shared" si="243"/>
        <v>3690</v>
      </c>
      <c r="CR992" s="6">
        <f t="shared" ref="CR992:CR1055" si="247">IFERROR(AD992*AE992, 0)+IFERROR(AF992*AG992, 0)+IFERROR(AH992*AI992, 0)+IFERROR(AJ992*AK992, 0)+IFERROR(AL992*AM992, 0)</f>
        <v>4125</v>
      </c>
      <c r="CS992" s="6">
        <f t="shared" si="244"/>
        <v>1425</v>
      </c>
      <c r="CT992" s="6">
        <f t="shared" si="233"/>
        <v>3075</v>
      </c>
      <c r="CU992" s="6">
        <f t="shared" si="245"/>
        <v>0</v>
      </c>
      <c r="CV992" s="6"/>
      <c r="CW992" s="6"/>
      <c r="CX992" s="6">
        <f t="shared" si="246"/>
        <v>12315</v>
      </c>
      <c r="CY992" s="3" t="s">
        <v>256</v>
      </c>
    </row>
    <row r="993" spans="1:103" x14ac:dyDescent="0.3">
      <c r="A993" s="2">
        <v>44822</v>
      </c>
      <c r="B993" s="2" t="str">
        <f t="shared" si="234"/>
        <v>Sep</v>
      </c>
      <c r="C993" s="3">
        <f t="shared" si="235"/>
        <v>39</v>
      </c>
      <c r="D993" s="2" t="str">
        <f t="shared" si="236"/>
        <v>Sun</v>
      </c>
      <c r="E993" s="2" t="str">
        <f t="shared" si="237"/>
        <v>2022</v>
      </c>
      <c r="F993" s="3">
        <f t="shared" si="238"/>
        <v>0</v>
      </c>
      <c r="G993" s="3">
        <f t="shared" si="239"/>
        <v>1</v>
      </c>
      <c r="H993" s="3">
        <v>1</v>
      </c>
      <c r="I993" s="3">
        <f t="shared" ca="1" si="240"/>
        <v>1</v>
      </c>
      <c r="J993" s="3" t="s">
        <v>71</v>
      </c>
      <c r="K993" s="3"/>
      <c r="L993" s="3"/>
      <c r="M993" s="3">
        <f t="shared" si="241"/>
        <v>0</v>
      </c>
      <c r="N993" s="3" t="str">
        <f t="shared" si="242"/>
        <v>No Lift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6">
        <f t="shared" si="243"/>
        <v>0</v>
      </c>
      <c r="CR993" s="6">
        <f t="shared" si="247"/>
        <v>0</v>
      </c>
      <c r="CS993" s="6">
        <f t="shared" si="244"/>
        <v>0</v>
      </c>
      <c r="CT993" s="6">
        <f t="shared" si="233"/>
        <v>0</v>
      </c>
      <c r="CU993" s="6">
        <f t="shared" si="245"/>
        <v>0</v>
      </c>
      <c r="CV993" s="6"/>
      <c r="CW993" s="6"/>
      <c r="CX993" s="6">
        <f t="shared" si="246"/>
        <v>0</v>
      </c>
      <c r="CY993" s="3" t="s">
        <v>257</v>
      </c>
    </row>
    <row r="994" spans="1:103" x14ac:dyDescent="0.3">
      <c r="A994" s="2">
        <v>44823</v>
      </c>
      <c r="B994" s="2" t="str">
        <f t="shared" si="234"/>
        <v>Sep</v>
      </c>
      <c r="C994" s="3">
        <f t="shared" si="235"/>
        <v>39</v>
      </c>
      <c r="D994" s="2" t="str">
        <f t="shared" si="236"/>
        <v>Mon</v>
      </c>
      <c r="E994" s="2" t="str">
        <f t="shared" si="237"/>
        <v>2022</v>
      </c>
      <c r="F994" s="3">
        <f t="shared" si="238"/>
        <v>1</v>
      </c>
      <c r="G994" s="3">
        <f t="shared" si="239"/>
        <v>0</v>
      </c>
      <c r="H994" s="3">
        <v>1</v>
      </c>
      <c r="I994" s="3">
        <f t="shared" ca="1" si="240"/>
        <v>1</v>
      </c>
      <c r="J994" s="3" t="s">
        <v>71</v>
      </c>
      <c r="K994" s="3"/>
      <c r="L994" s="3"/>
      <c r="M994" s="3">
        <f t="shared" si="241"/>
        <v>0</v>
      </c>
      <c r="N994" s="3" t="str">
        <f t="shared" si="242"/>
        <v>No Lift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6">
        <f t="shared" si="243"/>
        <v>0</v>
      </c>
      <c r="CR994" s="6">
        <f t="shared" si="247"/>
        <v>0</v>
      </c>
      <c r="CS994" s="6">
        <f t="shared" si="244"/>
        <v>0</v>
      </c>
      <c r="CT994" s="6">
        <f t="shared" si="233"/>
        <v>0</v>
      </c>
      <c r="CU994" s="6">
        <f t="shared" si="245"/>
        <v>0</v>
      </c>
      <c r="CV994" s="6"/>
      <c r="CW994" s="6"/>
      <c r="CX994" s="6">
        <f t="shared" si="246"/>
        <v>0</v>
      </c>
      <c r="CY994" s="3" t="s">
        <v>257</v>
      </c>
    </row>
    <row r="995" spans="1:103" x14ac:dyDescent="0.3">
      <c r="A995" s="2">
        <v>44824</v>
      </c>
      <c r="B995" s="2" t="str">
        <f t="shared" si="234"/>
        <v>Sep</v>
      </c>
      <c r="C995" s="3">
        <f t="shared" si="235"/>
        <v>39</v>
      </c>
      <c r="D995" s="2" t="str">
        <f t="shared" si="236"/>
        <v>Tue</v>
      </c>
      <c r="E995" s="2" t="str">
        <f t="shared" si="237"/>
        <v>2022</v>
      </c>
      <c r="F995" s="3">
        <f t="shared" si="238"/>
        <v>1</v>
      </c>
      <c r="G995" s="3">
        <f t="shared" si="239"/>
        <v>0</v>
      </c>
      <c r="H995" s="3">
        <v>1</v>
      </c>
      <c r="I995" s="3">
        <f t="shared" ca="1" si="240"/>
        <v>1</v>
      </c>
      <c r="J995" s="3" t="s">
        <v>71</v>
      </c>
      <c r="K995" s="3"/>
      <c r="L995" s="3"/>
      <c r="M995" s="3">
        <f t="shared" si="241"/>
        <v>0</v>
      </c>
      <c r="N995" s="3" t="str">
        <f t="shared" si="242"/>
        <v>No Lift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6">
        <f t="shared" si="243"/>
        <v>0</v>
      </c>
      <c r="CR995" s="6">
        <f t="shared" si="247"/>
        <v>0</v>
      </c>
      <c r="CS995" s="6">
        <f t="shared" si="244"/>
        <v>0</v>
      </c>
      <c r="CT995" s="6">
        <f t="shared" si="233"/>
        <v>0</v>
      </c>
      <c r="CU995" s="6">
        <f t="shared" si="245"/>
        <v>0</v>
      </c>
      <c r="CV995" s="6"/>
      <c r="CW995" s="6"/>
      <c r="CX995" s="6">
        <f t="shared" si="246"/>
        <v>0</v>
      </c>
      <c r="CY995" s="3" t="s">
        <v>257</v>
      </c>
    </row>
    <row r="996" spans="1:103" x14ac:dyDescent="0.3">
      <c r="A996" s="2">
        <v>44825</v>
      </c>
      <c r="B996" s="2" t="str">
        <f t="shared" si="234"/>
        <v>Sep</v>
      </c>
      <c r="C996" s="3">
        <f t="shared" si="235"/>
        <v>39</v>
      </c>
      <c r="D996" s="2" t="str">
        <f t="shared" si="236"/>
        <v>Wed</v>
      </c>
      <c r="E996" s="2" t="str">
        <f t="shared" si="237"/>
        <v>2022</v>
      </c>
      <c r="F996" s="3">
        <f t="shared" si="238"/>
        <v>1</v>
      </c>
      <c r="G996" s="3">
        <f t="shared" si="239"/>
        <v>0</v>
      </c>
      <c r="H996" s="3">
        <v>1</v>
      </c>
      <c r="I996" s="3">
        <f t="shared" ca="1" si="240"/>
        <v>1</v>
      </c>
      <c r="J996" s="3" t="s">
        <v>71</v>
      </c>
      <c r="K996" s="3"/>
      <c r="L996" s="3"/>
      <c r="M996" s="3">
        <f t="shared" si="241"/>
        <v>0</v>
      </c>
      <c r="N996" s="3" t="str">
        <f t="shared" si="242"/>
        <v>No Lift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6">
        <f t="shared" si="243"/>
        <v>0</v>
      </c>
      <c r="CR996" s="6">
        <f t="shared" si="247"/>
        <v>0</v>
      </c>
      <c r="CS996" s="6">
        <f t="shared" si="244"/>
        <v>0</v>
      </c>
      <c r="CT996" s="6">
        <f t="shared" ref="CT996:CT1059" si="248">IFERROR(AZ996*BA996, 0)+IFERROR(BB996*BC996, 0)+IFERROR(BD996*BE996, 0)+IFERROR(BF996*BG996, 0)+IFERROR(BH996*BI996, 0)</f>
        <v>0</v>
      </c>
      <c r="CU996" s="6">
        <f t="shared" si="245"/>
        <v>0</v>
      </c>
      <c r="CV996" s="6"/>
      <c r="CW996" s="6"/>
      <c r="CX996" s="6">
        <f t="shared" si="246"/>
        <v>0</v>
      </c>
      <c r="CY996" s="3" t="s">
        <v>257</v>
      </c>
    </row>
    <row r="997" spans="1:103" x14ac:dyDescent="0.3">
      <c r="A997" s="2">
        <v>44826</v>
      </c>
      <c r="B997" s="2" t="str">
        <f t="shared" si="234"/>
        <v>Sep</v>
      </c>
      <c r="C997" s="3">
        <f t="shared" si="235"/>
        <v>39</v>
      </c>
      <c r="D997" s="2" t="str">
        <f t="shared" si="236"/>
        <v>Thu</v>
      </c>
      <c r="E997" s="2" t="str">
        <f t="shared" si="237"/>
        <v>2022</v>
      </c>
      <c r="F997" s="3">
        <f t="shared" si="238"/>
        <v>1</v>
      </c>
      <c r="G997" s="3">
        <f t="shared" si="239"/>
        <v>0</v>
      </c>
      <c r="H997" s="3">
        <v>1</v>
      </c>
      <c r="I997" s="3">
        <f t="shared" ca="1" si="240"/>
        <v>1</v>
      </c>
      <c r="J997" s="3" t="s">
        <v>71</v>
      </c>
      <c r="K997" s="3"/>
      <c r="L997" s="3"/>
      <c r="M997" s="3">
        <f t="shared" si="241"/>
        <v>1</v>
      </c>
      <c r="N997" s="3" t="str">
        <f t="shared" si="242"/>
        <v>Upper</v>
      </c>
      <c r="O997" s="3" t="s">
        <v>46</v>
      </c>
      <c r="P997" s="3" t="s">
        <v>246</v>
      </c>
      <c r="Q997" s="3">
        <v>160</v>
      </c>
      <c r="R997" s="3">
        <v>5</v>
      </c>
      <c r="S997" s="3">
        <v>160</v>
      </c>
      <c r="T997" s="3">
        <v>5</v>
      </c>
      <c r="U997" s="3">
        <v>160</v>
      </c>
      <c r="V997" s="3">
        <v>5</v>
      </c>
      <c r="W997" s="3">
        <v>160</v>
      </c>
      <c r="X997" s="3">
        <v>5</v>
      </c>
      <c r="Y997" s="3"/>
      <c r="Z997" s="3"/>
      <c r="AA997" s="3"/>
      <c r="AB997" s="3"/>
      <c r="AC997" s="3" t="s">
        <v>241</v>
      </c>
      <c r="AD997" s="3">
        <v>45</v>
      </c>
      <c r="AE997" s="3">
        <v>5</v>
      </c>
      <c r="AF997" s="3">
        <v>45</v>
      </c>
      <c r="AG997" s="3">
        <v>5</v>
      </c>
      <c r="AH997" s="3">
        <v>45</v>
      </c>
      <c r="AI997" s="3">
        <v>5</v>
      </c>
      <c r="AJ997" s="3">
        <v>45</v>
      </c>
      <c r="AK997" s="3">
        <v>5</v>
      </c>
      <c r="AL997" s="3"/>
      <c r="AM997" s="3"/>
      <c r="AN997" s="3" t="s">
        <v>242</v>
      </c>
      <c r="AO997" s="3">
        <v>140</v>
      </c>
      <c r="AP997" s="3">
        <v>5</v>
      </c>
      <c r="AQ997" s="3">
        <v>140</v>
      </c>
      <c r="AR997" s="3">
        <v>5</v>
      </c>
      <c r="AS997" s="3">
        <v>140</v>
      </c>
      <c r="AT997" s="3">
        <v>5</v>
      </c>
      <c r="AU997" s="3"/>
      <c r="AV997" s="3"/>
      <c r="AW997" s="3"/>
      <c r="AX997" s="3"/>
      <c r="AY997" s="3" t="s">
        <v>245</v>
      </c>
      <c r="AZ997" s="3">
        <v>30</v>
      </c>
      <c r="BA997" s="3">
        <v>5</v>
      </c>
      <c r="BB997" s="3">
        <v>30</v>
      </c>
      <c r="BC997" s="3">
        <v>5</v>
      </c>
      <c r="BD997" s="3">
        <v>30</v>
      </c>
      <c r="BE997" s="3">
        <v>5</v>
      </c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6">
        <f t="shared" si="243"/>
        <v>3200</v>
      </c>
      <c r="CR997" s="6">
        <f t="shared" si="247"/>
        <v>900</v>
      </c>
      <c r="CS997" s="6">
        <f t="shared" si="244"/>
        <v>2100</v>
      </c>
      <c r="CT997" s="6">
        <f t="shared" si="248"/>
        <v>450</v>
      </c>
      <c r="CU997" s="6">
        <f t="shared" si="245"/>
        <v>0</v>
      </c>
      <c r="CV997" s="6"/>
      <c r="CW997" s="6"/>
      <c r="CX997" s="6">
        <f t="shared" si="246"/>
        <v>6650</v>
      </c>
      <c r="CY997" s="3" t="s">
        <v>256</v>
      </c>
    </row>
    <row r="998" spans="1:103" x14ac:dyDescent="0.3">
      <c r="A998" s="2">
        <v>44827</v>
      </c>
      <c r="B998" s="2" t="str">
        <f t="shared" si="234"/>
        <v>Sep</v>
      </c>
      <c r="C998" s="3">
        <f t="shared" si="235"/>
        <v>39</v>
      </c>
      <c r="D998" s="2" t="str">
        <f t="shared" si="236"/>
        <v>Fri</v>
      </c>
      <c r="E998" s="2" t="str">
        <f t="shared" si="237"/>
        <v>2022</v>
      </c>
      <c r="F998" s="3">
        <f t="shared" si="238"/>
        <v>1</v>
      </c>
      <c r="G998" s="3">
        <f t="shared" si="239"/>
        <v>0</v>
      </c>
      <c r="H998" s="3">
        <v>1</v>
      </c>
      <c r="I998" s="3">
        <f t="shared" ca="1" si="240"/>
        <v>1</v>
      </c>
      <c r="J998" s="3" t="s">
        <v>71</v>
      </c>
      <c r="K998" s="3" t="s">
        <v>92</v>
      </c>
      <c r="L998" s="3"/>
      <c r="M998" s="3">
        <f t="shared" si="241"/>
        <v>1</v>
      </c>
      <c r="N998" s="3" t="str">
        <f t="shared" si="242"/>
        <v>Legs</v>
      </c>
      <c r="O998" s="3" t="s">
        <v>45</v>
      </c>
      <c r="P998" s="3" t="s">
        <v>221</v>
      </c>
      <c r="Q998" s="3">
        <v>275</v>
      </c>
      <c r="R998" s="3">
        <v>5</v>
      </c>
      <c r="S998" s="3">
        <v>275</v>
      </c>
      <c r="T998" s="3">
        <v>5</v>
      </c>
      <c r="U998" s="3">
        <v>275</v>
      </c>
      <c r="V998" s="3">
        <v>4</v>
      </c>
      <c r="W998" s="3">
        <v>275</v>
      </c>
      <c r="X998" s="3">
        <v>4</v>
      </c>
      <c r="Y998" s="3"/>
      <c r="Z998" s="3"/>
      <c r="AA998" s="3"/>
      <c r="AB998" s="3"/>
      <c r="AC998" s="3" t="s">
        <v>230</v>
      </c>
      <c r="AD998" s="3">
        <v>205</v>
      </c>
      <c r="AE998" s="3">
        <v>5</v>
      </c>
      <c r="AF998" s="3">
        <v>205</v>
      </c>
      <c r="AG998" s="3">
        <v>5</v>
      </c>
      <c r="AH998" s="3">
        <v>205</v>
      </c>
      <c r="AI998" s="3">
        <v>5</v>
      </c>
      <c r="AJ998" s="3"/>
      <c r="AK998" s="3"/>
      <c r="AL998" s="3"/>
      <c r="AM998" s="3"/>
      <c r="AN998" s="3" t="s">
        <v>127</v>
      </c>
      <c r="AO998" s="3">
        <v>95</v>
      </c>
      <c r="AP998" s="3">
        <v>5</v>
      </c>
      <c r="AQ998" s="3">
        <v>105</v>
      </c>
      <c r="AR998" s="3">
        <v>5</v>
      </c>
      <c r="AS998" s="3">
        <v>105</v>
      </c>
      <c r="AT998" s="3">
        <v>5</v>
      </c>
      <c r="AU998" s="3"/>
      <c r="AV998" s="3"/>
      <c r="AW998" s="3"/>
      <c r="AX998" s="3"/>
      <c r="AY998" s="3" t="s">
        <v>72</v>
      </c>
      <c r="AZ998" s="3">
        <v>275</v>
      </c>
      <c r="BA998" s="3">
        <v>5</v>
      </c>
      <c r="BB998" s="3">
        <v>275</v>
      </c>
      <c r="BC998" s="3">
        <v>5</v>
      </c>
      <c r="BD998" s="3">
        <v>275</v>
      </c>
      <c r="BE998" s="3">
        <v>5</v>
      </c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6">
        <f t="shared" si="243"/>
        <v>4950</v>
      </c>
      <c r="CR998" s="6">
        <f t="shared" si="247"/>
        <v>3075</v>
      </c>
      <c r="CS998" s="6">
        <f t="shared" si="244"/>
        <v>1525</v>
      </c>
      <c r="CT998" s="6">
        <f t="shared" si="248"/>
        <v>4125</v>
      </c>
      <c r="CU998" s="6">
        <f t="shared" si="245"/>
        <v>0</v>
      </c>
      <c r="CV998" s="6"/>
      <c r="CW998" s="6"/>
      <c r="CX998" s="6">
        <f t="shared" si="246"/>
        <v>13675</v>
      </c>
      <c r="CY998" s="3" t="s">
        <v>256</v>
      </c>
    </row>
    <row r="999" spans="1:103" x14ac:dyDescent="0.3">
      <c r="A999" s="2">
        <v>44828</v>
      </c>
      <c r="B999" s="2" t="str">
        <f t="shared" si="234"/>
        <v>Sep</v>
      </c>
      <c r="C999" s="3">
        <f t="shared" si="235"/>
        <v>39</v>
      </c>
      <c r="D999" s="2" t="str">
        <f t="shared" si="236"/>
        <v>Sat</v>
      </c>
      <c r="E999" s="2" t="str">
        <f t="shared" si="237"/>
        <v>2022</v>
      </c>
      <c r="F999" s="3">
        <f t="shared" si="238"/>
        <v>0</v>
      </c>
      <c r="G999" s="3">
        <f t="shared" si="239"/>
        <v>1</v>
      </c>
      <c r="H999" s="3">
        <v>1</v>
      </c>
      <c r="I999" s="3">
        <f t="shared" ca="1" si="240"/>
        <v>1</v>
      </c>
      <c r="J999" s="3" t="s">
        <v>71</v>
      </c>
      <c r="K999" s="3" t="s">
        <v>105</v>
      </c>
      <c r="L999" s="3"/>
      <c r="M999" s="3">
        <f t="shared" si="241"/>
        <v>1</v>
      </c>
      <c r="N999" s="3" t="str">
        <f t="shared" si="242"/>
        <v>Upper</v>
      </c>
      <c r="O999" s="3" t="s">
        <v>49</v>
      </c>
      <c r="P999" s="3" t="s">
        <v>197</v>
      </c>
      <c r="Q999" s="3">
        <v>155</v>
      </c>
      <c r="R999" s="3">
        <v>5</v>
      </c>
      <c r="S999" s="3">
        <v>155</v>
      </c>
      <c r="T999" s="3">
        <v>5</v>
      </c>
      <c r="U999" s="3">
        <v>155</v>
      </c>
      <c r="V999" s="3">
        <v>5</v>
      </c>
      <c r="W999" s="3">
        <v>155</v>
      </c>
      <c r="X999" s="3">
        <v>5</v>
      </c>
      <c r="Y999" s="3"/>
      <c r="Z999" s="3"/>
      <c r="AA999" s="3"/>
      <c r="AB999" s="3"/>
      <c r="AC999" s="3" t="s">
        <v>210</v>
      </c>
      <c r="AD999" s="3">
        <v>30</v>
      </c>
      <c r="AE999" s="3">
        <v>5</v>
      </c>
      <c r="AF999" s="3">
        <v>30</v>
      </c>
      <c r="AG999" s="3">
        <v>5</v>
      </c>
      <c r="AH999" s="3">
        <v>30</v>
      </c>
      <c r="AI999" s="3">
        <v>5</v>
      </c>
      <c r="AJ999" s="3">
        <v>30</v>
      </c>
      <c r="AK999" s="3">
        <v>5</v>
      </c>
      <c r="AL999" s="3"/>
      <c r="AM999" s="3"/>
      <c r="AN999" s="3" t="s">
        <v>203</v>
      </c>
      <c r="AO999" s="3">
        <v>135</v>
      </c>
      <c r="AP999" s="3">
        <v>5</v>
      </c>
      <c r="AQ999" s="3">
        <v>135</v>
      </c>
      <c r="AR999" s="3">
        <v>5</v>
      </c>
      <c r="AS999" s="3">
        <v>135</v>
      </c>
      <c r="AT999" s="3">
        <v>5</v>
      </c>
      <c r="AU999" s="3"/>
      <c r="AV999" s="3"/>
      <c r="AW999" s="3"/>
      <c r="AX999" s="3"/>
      <c r="AY999" s="3" t="s">
        <v>213</v>
      </c>
      <c r="AZ999" s="3">
        <v>85</v>
      </c>
      <c r="BA999" s="3">
        <v>5</v>
      </c>
      <c r="BB999" s="3">
        <v>85</v>
      </c>
      <c r="BC999" s="3">
        <v>5</v>
      </c>
      <c r="BD999" s="3">
        <v>85</v>
      </c>
      <c r="BE999" s="3">
        <v>5</v>
      </c>
      <c r="BF999" s="3"/>
      <c r="BG999" s="3"/>
      <c r="BH999" s="3"/>
      <c r="BI999" s="3"/>
      <c r="BJ999" s="3" t="s">
        <v>142</v>
      </c>
      <c r="BK999" s="3">
        <v>45</v>
      </c>
      <c r="BL999" s="3">
        <v>5</v>
      </c>
      <c r="BM999" s="3">
        <v>45</v>
      </c>
      <c r="BN999" s="3">
        <v>5</v>
      </c>
      <c r="BO999" s="3">
        <v>45</v>
      </c>
      <c r="BP999" s="3">
        <v>5</v>
      </c>
      <c r="BQ999" s="3"/>
      <c r="BR999" s="3"/>
      <c r="BS999" s="3"/>
      <c r="BT999" s="3"/>
      <c r="BU999" s="3" t="s">
        <v>146</v>
      </c>
      <c r="BV999" s="3">
        <v>20</v>
      </c>
      <c r="BW999" s="3">
        <v>5</v>
      </c>
      <c r="BX999" s="3">
        <v>20</v>
      </c>
      <c r="BY999" s="3">
        <v>5</v>
      </c>
      <c r="BZ999" s="3">
        <v>20</v>
      </c>
      <c r="CA999" s="3">
        <v>5</v>
      </c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6">
        <f t="shared" si="243"/>
        <v>3100</v>
      </c>
      <c r="CR999" s="6">
        <f t="shared" si="247"/>
        <v>600</v>
      </c>
      <c r="CS999" s="6">
        <f t="shared" si="244"/>
        <v>2025</v>
      </c>
      <c r="CT999" s="6">
        <f t="shared" si="248"/>
        <v>1275</v>
      </c>
      <c r="CU999" s="6">
        <f t="shared" si="245"/>
        <v>675</v>
      </c>
      <c r="CV999" s="6">
        <f>IFERROR(BV999*BW999, 0)+IFERROR(BX999*BY999, 0)+IFERROR(BZ999*CA999, 0)+IFERROR(CB999*CC999, 0)+IFERROR(CD999*CE999, 0)</f>
        <v>300</v>
      </c>
      <c r="CW999" s="6">
        <f>IFERROR(CG999*CH999, 0)+IFERROR(CI999*CJ999, 0)+IFERROR(CK999*CL999, 0)+IFERROR(CM999*CN999, 0)+IFERROR(CO999*CP999, 0)</f>
        <v>0</v>
      </c>
      <c r="CX999" s="6">
        <f t="shared" si="246"/>
        <v>7675</v>
      </c>
      <c r="CY999" s="3" t="s">
        <v>256</v>
      </c>
    </row>
    <row r="1000" spans="1:103" x14ac:dyDescent="0.3">
      <c r="A1000" s="2">
        <v>44829</v>
      </c>
      <c r="B1000" s="2" t="str">
        <f t="shared" si="234"/>
        <v>Sep</v>
      </c>
      <c r="C1000" s="3">
        <f t="shared" si="235"/>
        <v>40</v>
      </c>
      <c r="D1000" s="2" t="str">
        <f t="shared" si="236"/>
        <v>Sun</v>
      </c>
      <c r="E1000" s="2" t="str">
        <f t="shared" si="237"/>
        <v>2022</v>
      </c>
      <c r="F1000" s="3">
        <f t="shared" si="238"/>
        <v>0</v>
      </c>
      <c r="G1000" s="3">
        <f t="shared" si="239"/>
        <v>1</v>
      </c>
      <c r="H1000" s="3">
        <v>1</v>
      </c>
      <c r="I1000" s="3">
        <f t="shared" ca="1" si="240"/>
        <v>1</v>
      </c>
      <c r="J1000" s="3" t="s">
        <v>71</v>
      </c>
      <c r="K1000" s="3"/>
      <c r="L1000" s="3"/>
      <c r="M1000" s="3">
        <f t="shared" si="241"/>
        <v>0</v>
      </c>
      <c r="N1000" s="3" t="str">
        <f t="shared" si="242"/>
        <v>No Lift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6">
        <f t="shared" si="243"/>
        <v>0</v>
      </c>
      <c r="CR1000" s="6">
        <f t="shared" si="247"/>
        <v>0</v>
      </c>
      <c r="CS1000" s="6">
        <f t="shared" si="244"/>
        <v>0</v>
      </c>
      <c r="CT1000" s="6">
        <f t="shared" si="248"/>
        <v>0</v>
      </c>
      <c r="CU1000" s="6">
        <f t="shared" si="245"/>
        <v>0</v>
      </c>
      <c r="CV1000" s="6"/>
      <c r="CW1000" s="6"/>
      <c r="CX1000" s="6">
        <f t="shared" si="246"/>
        <v>0</v>
      </c>
      <c r="CY1000" s="3" t="s">
        <v>257</v>
      </c>
    </row>
    <row r="1001" spans="1:103" x14ac:dyDescent="0.3">
      <c r="A1001" s="2">
        <v>44830</v>
      </c>
      <c r="B1001" s="2" t="str">
        <f t="shared" si="234"/>
        <v>Sep</v>
      </c>
      <c r="C1001" s="3">
        <f t="shared" si="235"/>
        <v>40</v>
      </c>
      <c r="D1001" s="2" t="str">
        <f t="shared" si="236"/>
        <v>Mon</v>
      </c>
      <c r="E1001" s="2" t="str">
        <f t="shared" si="237"/>
        <v>2022</v>
      </c>
      <c r="F1001" s="3">
        <f t="shared" si="238"/>
        <v>1</v>
      </c>
      <c r="G1001" s="3">
        <f t="shared" si="239"/>
        <v>0</v>
      </c>
      <c r="H1001" s="3">
        <v>1</v>
      </c>
      <c r="I1001" s="3">
        <f t="shared" ca="1" si="240"/>
        <v>1</v>
      </c>
      <c r="J1001" s="3" t="s">
        <v>71</v>
      </c>
      <c r="K1001" s="3"/>
      <c r="L1001" s="3"/>
      <c r="M1001" s="3">
        <f t="shared" si="241"/>
        <v>0</v>
      </c>
      <c r="N1001" s="3" t="str">
        <f t="shared" si="242"/>
        <v>No Lift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6">
        <f t="shared" si="243"/>
        <v>0</v>
      </c>
      <c r="CR1001" s="6">
        <f t="shared" si="247"/>
        <v>0</v>
      </c>
      <c r="CS1001" s="6">
        <f t="shared" si="244"/>
        <v>0</v>
      </c>
      <c r="CT1001" s="6">
        <f t="shared" si="248"/>
        <v>0</v>
      </c>
      <c r="CU1001" s="6">
        <f t="shared" si="245"/>
        <v>0</v>
      </c>
      <c r="CV1001" s="6"/>
      <c r="CW1001" s="6"/>
      <c r="CX1001" s="6">
        <f t="shared" si="246"/>
        <v>0</v>
      </c>
      <c r="CY1001" s="3" t="s">
        <v>257</v>
      </c>
    </row>
    <row r="1002" spans="1:103" x14ac:dyDescent="0.3">
      <c r="A1002" s="2">
        <v>44831</v>
      </c>
      <c r="B1002" s="2" t="str">
        <f t="shared" si="234"/>
        <v>Sep</v>
      </c>
      <c r="C1002" s="3">
        <f t="shared" si="235"/>
        <v>40</v>
      </c>
      <c r="D1002" s="2" t="str">
        <f t="shared" si="236"/>
        <v>Tue</v>
      </c>
      <c r="E1002" s="2" t="str">
        <f t="shared" si="237"/>
        <v>2022</v>
      </c>
      <c r="F1002" s="3">
        <f t="shared" si="238"/>
        <v>1</v>
      </c>
      <c r="G1002" s="3">
        <f t="shared" si="239"/>
        <v>0</v>
      </c>
      <c r="H1002" s="3">
        <v>1</v>
      </c>
      <c r="I1002" s="3">
        <f t="shared" ca="1" si="240"/>
        <v>1</v>
      </c>
      <c r="J1002" s="3" t="s">
        <v>71</v>
      </c>
      <c r="K1002" s="3"/>
      <c r="L1002" s="3"/>
      <c r="M1002" s="3">
        <f t="shared" si="241"/>
        <v>0</v>
      </c>
      <c r="N1002" s="3" t="str">
        <f t="shared" si="242"/>
        <v>No Lift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6">
        <f t="shared" si="243"/>
        <v>0</v>
      </c>
      <c r="CR1002" s="6">
        <f t="shared" si="247"/>
        <v>0</v>
      </c>
      <c r="CS1002" s="6">
        <f t="shared" si="244"/>
        <v>0</v>
      </c>
      <c r="CT1002" s="6">
        <f t="shared" si="248"/>
        <v>0</v>
      </c>
      <c r="CU1002" s="6">
        <f t="shared" si="245"/>
        <v>0</v>
      </c>
      <c r="CV1002" s="6"/>
      <c r="CW1002" s="6"/>
      <c r="CX1002" s="6">
        <f t="shared" si="246"/>
        <v>0</v>
      </c>
      <c r="CY1002" s="3" t="s">
        <v>257</v>
      </c>
    </row>
    <row r="1003" spans="1:103" x14ac:dyDescent="0.3">
      <c r="A1003" s="2">
        <v>44832</v>
      </c>
      <c r="B1003" s="2" t="str">
        <f t="shared" si="234"/>
        <v>Sep</v>
      </c>
      <c r="C1003" s="3">
        <f t="shared" si="235"/>
        <v>40</v>
      </c>
      <c r="D1003" s="2" t="str">
        <f t="shared" si="236"/>
        <v>Wed</v>
      </c>
      <c r="E1003" s="2" t="str">
        <f t="shared" si="237"/>
        <v>2022</v>
      </c>
      <c r="F1003" s="3">
        <f t="shared" si="238"/>
        <v>1</v>
      </c>
      <c r="G1003" s="3">
        <f t="shared" si="239"/>
        <v>0</v>
      </c>
      <c r="H1003" s="3">
        <v>1</v>
      </c>
      <c r="I1003" s="3">
        <f t="shared" ca="1" si="240"/>
        <v>1</v>
      </c>
      <c r="J1003" s="3" t="s">
        <v>71</v>
      </c>
      <c r="K1003" s="3"/>
      <c r="L1003" s="3"/>
      <c r="M1003" s="3">
        <f t="shared" si="241"/>
        <v>0</v>
      </c>
      <c r="N1003" s="3" t="str">
        <f t="shared" si="242"/>
        <v>No Lift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6">
        <f t="shared" si="243"/>
        <v>0</v>
      </c>
      <c r="CR1003" s="6">
        <f t="shared" si="247"/>
        <v>0</v>
      </c>
      <c r="CS1003" s="6">
        <f t="shared" si="244"/>
        <v>0</v>
      </c>
      <c r="CT1003" s="6">
        <f t="shared" si="248"/>
        <v>0</v>
      </c>
      <c r="CU1003" s="6">
        <f t="shared" si="245"/>
        <v>0</v>
      </c>
      <c r="CV1003" s="6"/>
      <c r="CW1003" s="6"/>
      <c r="CX1003" s="6">
        <f t="shared" si="246"/>
        <v>0</v>
      </c>
      <c r="CY1003" s="3" t="s">
        <v>257</v>
      </c>
    </row>
    <row r="1004" spans="1:103" x14ac:dyDescent="0.3">
      <c r="A1004" s="2">
        <v>44833</v>
      </c>
      <c r="B1004" s="2" t="str">
        <f t="shared" si="234"/>
        <v>Sep</v>
      </c>
      <c r="C1004" s="3">
        <f t="shared" si="235"/>
        <v>40</v>
      </c>
      <c r="D1004" s="2" t="str">
        <f t="shared" si="236"/>
        <v>Thu</v>
      </c>
      <c r="E1004" s="2" t="str">
        <f t="shared" si="237"/>
        <v>2022</v>
      </c>
      <c r="F1004" s="3">
        <f t="shared" si="238"/>
        <v>1</v>
      </c>
      <c r="G1004" s="3">
        <f t="shared" si="239"/>
        <v>0</v>
      </c>
      <c r="H1004" s="3">
        <v>1</v>
      </c>
      <c r="I1004" s="3">
        <f t="shared" ca="1" si="240"/>
        <v>1</v>
      </c>
      <c r="J1004" s="3" t="s">
        <v>71</v>
      </c>
      <c r="K1004" s="3"/>
      <c r="L1004" s="3"/>
      <c r="M1004" s="3">
        <f t="shared" si="241"/>
        <v>0</v>
      </c>
      <c r="N1004" s="3" t="str">
        <f t="shared" si="242"/>
        <v>No Lift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6">
        <f t="shared" si="243"/>
        <v>0</v>
      </c>
      <c r="CR1004" s="6">
        <f t="shared" si="247"/>
        <v>0</v>
      </c>
      <c r="CS1004" s="6">
        <f t="shared" si="244"/>
        <v>0</v>
      </c>
      <c r="CT1004" s="6">
        <f t="shared" si="248"/>
        <v>0</v>
      </c>
      <c r="CU1004" s="6">
        <f t="shared" si="245"/>
        <v>0</v>
      </c>
      <c r="CV1004" s="6"/>
      <c r="CW1004" s="6"/>
      <c r="CX1004" s="6">
        <f t="shared" si="246"/>
        <v>0</v>
      </c>
      <c r="CY1004" s="3" t="s">
        <v>257</v>
      </c>
    </row>
    <row r="1005" spans="1:103" x14ac:dyDescent="0.3">
      <c r="A1005" s="2">
        <v>44834</v>
      </c>
      <c r="B1005" s="2" t="str">
        <f t="shared" si="234"/>
        <v>Sep</v>
      </c>
      <c r="C1005" s="3">
        <f t="shared" si="235"/>
        <v>40</v>
      </c>
      <c r="D1005" s="2" t="str">
        <f t="shared" si="236"/>
        <v>Fri</v>
      </c>
      <c r="E1005" s="2" t="str">
        <f t="shared" si="237"/>
        <v>2022</v>
      </c>
      <c r="F1005" s="3">
        <f t="shared" si="238"/>
        <v>1</v>
      </c>
      <c r="G1005" s="3">
        <f t="shared" si="239"/>
        <v>0</v>
      </c>
      <c r="H1005" s="3">
        <v>1</v>
      </c>
      <c r="I1005" s="3">
        <f t="shared" ca="1" si="240"/>
        <v>1</v>
      </c>
      <c r="J1005" s="3" t="s">
        <v>71</v>
      </c>
      <c r="K1005" s="3"/>
      <c r="L1005" s="3"/>
      <c r="M1005" s="3">
        <f t="shared" si="241"/>
        <v>0</v>
      </c>
      <c r="N1005" s="3" t="str">
        <f t="shared" si="242"/>
        <v>No Lift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6">
        <f t="shared" si="243"/>
        <v>0</v>
      </c>
      <c r="CR1005" s="6">
        <f t="shared" si="247"/>
        <v>0</v>
      </c>
      <c r="CS1005" s="6">
        <f t="shared" si="244"/>
        <v>0</v>
      </c>
      <c r="CT1005" s="6">
        <f t="shared" si="248"/>
        <v>0</v>
      </c>
      <c r="CU1005" s="6">
        <f t="shared" si="245"/>
        <v>0</v>
      </c>
      <c r="CV1005" s="6"/>
      <c r="CW1005" s="6"/>
      <c r="CX1005" s="6">
        <f t="shared" si="246"/>
        <v>0</v>
      </c>
      <c r="CY1005" s="3" t="s">
        <v>257</v>
      </c>
    </row>
    <row r="1006" spans="1:103" x14ac:dyDescent="0.3">
      <c r="A1006" s="2">
        <v>44835</v>
      </c>
      <c r="B1006" s="2" t="str">
        <f t="shared" si="234"/>
        <v>Oct</v>
      </c>
      <c r="C1006" s="3">
        <f t="shared" si="235"/>
        <v>40</v>
      </c>
      <c r="D1006" s="2" t="str">
        <f t="shared" si="236"/>
        <v>Sat</v>
      </c>
      <c r="E1006" s="2" t="str">
        <f t="shared" si="237"/>
        <v>2022</v>
      </c>
      <c r="F1006" s="3">
        <f t="shared" si="238"/>
        <v>0</v>
      </c>
      <c r="G1006" s="3">
        <f t="shared" si="239"/>
        <v>1</v>
      </c>
      <c r="H1006" s="3">
        <v>1</v>
      </c>
      <c r="I1006" s="3">
        <f t="shared" ca="1" si="240"/>
        <v>1</v>
      </c>
      <c r="J1006" s="3" t="s">
        <v>71</v>
      </c>
      <c r="K1006" s="3"/>
      <c r="L1006" s="3"/>
      <c r="M1006" s="3">
        <f t="shared" si="241"/>
        <v>0</v>
      </c>
      <c r="N1006" s="3" t="str">
        <f t="shared" si="242"/>
        <v>No Lift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6">
        <f t="shared" si="243"/>
        <v>0</v>
      </c>
      <c r="CR1006" s="6">
        <f t="shared" si="247"/>
        <v>0</v>
      </c>
      <c r="CS1006" s="6">
        <f t="shared" si="244"/>
        <v>0</v>
      </c>
      <c r="CT1006" s="6">
        <f t="shared" si="248"/>
        <v>0</v>
      </c>
      <c r="CU1006" s="6">
        <f t="shared" si="245"/>
        <v>0</v>
      </c>
      <c r="CV1006" s="6"/>
      <c r="CW1006" s="6"/>
      <c r="CX1006" s="6">
        <f t="shared" si="246"/>
        <v>0</v>
      </c>
      <c r="CY1006" s="3" t="s">
        <v>257</v>
      </c>
    </row>
    <row r="1007" spans="1:103" x14ac:dyDescent="0.3">
      <c r="A1007" s="2">
        <v>44836</v>
      </c>
      <c r="B1007" s="2" t="str">
        <f t="shared" si="234"/>
        <v>Oct</v>
      </c>
      <c r="C1007" s="3">
        <f t="shared" si="235"/>
        <v>41</v>
      </c>
      <c r="D1007" s="2" t="str">
        <f t="shared" si="236"/>
        <v>Sun</v>
      </c>
      <c r="E1007" s="2" t="str">
        <f t="shared" si="237"/>
        <v>2022</v>
      </c>
      <c r="F1007" s="3">
        <f t="shared" si="238"/>
        <v>0</v>
      </c>
      <c r="G1007" s="3">
        <f t="shared" si="239"/>
        <v>1</v>
      </c>
      <c r="H1007" s="3">
        <v>1</v>
      </c>
      <c r="I1007" s="3">
        <f t="shared" ca="1" si="240"/>
        <v>1</v>
      </c>
      <c r="J1007" s="3" t="s">
        <v>71</v>
      </c>
      <c r="K1007" s="3"/>
      <c r="L1007" s="3"/>
      <c r="M1007" s="3">
        <f t="shared" si="241"/>
        <v>0</v>
      </c>
      <c r="N1007" s="3" t="str">
        <f t="shared" si="242"/>
        <v>No Lift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6">
        <f t="shared" si="243"/>
        <v>0</v>
      </c>
      <c r="CR1007" s="6">
        <f t="shared" si="247"/>
        <v>0</v>
      </c>
      <c r="CS1007" s="6">
        <f t="shared" si="244"/>
        <v>0</v>
      </c>
      <c r="CT1007" s="6">
        <f t="shared" si="248"/>
        <v>0</v>
      </c>
      <c r="CU1007" s="6">
        <f t="shared" si="245"/>
        <v>0</v>
      </c>
      <c r="CV1007" s="6"/>
      <c r="CW1007" s="6"/>
      <c r="CX1007" s="6">
        <f t="shared" si="246"/>
        <v>0</v>
      </c>
      <c r="CY1007" s="3" t="s">
        <v>257</v>
      </c>
    </row>
    <row r="1008" spans="1:103" x14ac:dyDescent="0.3">
      <c r="A1008" s="2">
        <v>44837</v>
      </c>
      <c r="B1008" s="2" t="str">
        <f t="shared" si="234"/>
        <v>Oct</v>
      </c>
      <c r="C1008" s="3">
        <f t="shared" si="235"/>
        <v>41</v>
      </c>
      <c r="D1008" s="2" t="str">
        <f t="shared" si="236"/>
        <v>Mon</v>
      </c>
      <c r="E1008" s="2" t="str">
        <f t="shared" si="237"/>
        <v>2022</v>
      </c>
      <c r="F1008" s="3">
        <f t="shared" si="238"/>
        <v>1</v>
      </c>
      <c r="G1008" s="3">
        <f t="shared" si="239"/>
        <v>0</v>
      </c>
      <c r="H1008" s="3">
        <v>1</v>
      </c>
      <c r="I1008" s="3">
        <f t="shared" ca="1" si="240"/>
        <v>1</v>
      </c>
      <c r="J1008" s="3" t="s">
        <v>71</v>
      </c>
      <c r="K1008" s="3"/>
      <c r="L1008" s="3"/>
      <c r="M1008" s="3">
        <f t="shared" si="241"/>
        <v>0</v>
      </c>
      <c r="N1008" s="3" t="str">
        <f t="shared" si="242"/>
        <v>No Lift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6">
        <f t="shared" si="243"/>
        <v>0</v>
      </c>
      <c r="CR1008" s="6">
        <f t="shared" si="247"/>
        <v>0</v>
      </c>
      <c r="CS1008" s="6">
        <f t="shared" si="244"/>
        <v>0</v>
      </c>
      <c r="CT1008" s="6">
        <f t="shared" si="248"/>
        <v>0</v>
      </c>
      <c r="CU1008" s="6">
        <f t="shared" si="245"/>
        <v>0</v>
      </c>
      <c r="CV1008" s="6"/>
      <c r="CW1008" s="6"/>
      <c r="CX1008" s="6">
        <f t="shared" si="246"/>
        <v>0</v>
      </c>
      <c r="CY1008" s="3" t="s">
        <v>257</v>
      </c>
    </row>
    <row r="1009" spans="1:103" x14ac:dyDescent="0.3">
      <c r="A1009" s="2">
        <v>44838</v>
      </c>
      <c r="B1009" s="2" t="str">
        <f t="shared" si="234"/>
        <v>Oct</v>
      </c>
      <c r="C1009" s="3">
        <f t="shared" si="235"/>
        <v>41</v>
      </c>
      <c r="D1009" s="2" t="str">
        <f t="shared" si="236"/>
        <v>Tue</v>
      </c>
      <c r="E1009" s="2" t="str">
        <f t="shared" si="237"/>
        <v>2022</v>
      </c>
      <c r="F1009" s="3">
        <f t="shared" si="238"/>
        <v>1</v>
      </c>
      <c r="G1009" s="3">
        <f t="shared" si="239"/>
        <v>0</v>
      </c>
      <c r="H1009" s="3">
        <v>1</v>
      </c>
      <c r="I1009" s="3">
        <f t="shared" ca="1" si="240"/>
        <v>1</v>
      </c>
      <c r="J1009" s="3" t="s">
        <v>71</v>
      </c>
      <c r="K1009" s="3"/>
      <c r="L1009" s="3"/>
      <c r="M1009" s="3">
        <f t="shared" si="241"/>
        <v>0</v>
      </c>
      <c r="N1009" s="3" t="str">
        <f t="shared" si="242"/>
        <v>No Lift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6">
        <f t="shared" si="243"/>
        <v>0</v>
      </c>
      <c r="CR1009" s="6">
        <f t="shared" si="247"/>
        <v>0</v>
      </c>
      <c r="CS1009" s="6">
        <f t="shared" si="244"/>
        <v>0</v>
      </c>
      <c r="CT1009" s="6">
        <f t="shared" si="248"/>
        <v>0</v>
      </c>
      <c r="CU1009" s="6">
        <f t="shared" si="245"/>
        <v>0</v>
      </c>
      <c r="CV1009" s="6"/>
      <c r="CW1009" s="6"/>
      <c r="CX1009" s="6">
        <f t="shared" si="246"/>
        <v>0</v>
      </c>
      <c r="CY1009" s="3" t="s">
        <v>257</v>
      </c>
    </row>
    <row r="1010" spans="1:103" x14ac:dyDescent="0.3">
      <c r="A1010" s="2">
        <v>44839</v>
      </c>
      <c r="B1010" s="2" t="str">
        <f t="shared" si="234"/>
        <v>Oct</v>
      </c>
      <c r="C1010" s="3">
        <f t="shared" si="235"/>
        <v>41</v>
      </c>
      <c r="D1010" s="2" t="str">
        <f t="shared" si="236"/>
        <v>Wed</v>
      </c>
      <c r="E1010" s="2" t="str">
        <f t="shared" si="237"/>
        <v>2022</v>
      </c>
      <c r="F1010" s="3">
        <f t="shared" si="238"/>
        <v>1</v>
      </c>
      <c r="G1010" s="3">
        <f t="shared" si="239"/>
        <v>0</v>
      </c>
      <c r="H1010" s="3">
        <v>1</v>
      </c>
      <c r="I1010" s="3">
        <f t="shared" ca="1" si="240"/>
        <v>1</v>
      </c>
      <c r="J1010" s="3" t="s">
        <v>71</v>
      </c>
      <c r="K1010" s="3" t="s">
        <v>92</v>
      </c>
      <c r="L1010" s="3"/>
      <c r="M1010" s="3">
        <f t="shared" si="241"/>
        <v>1</v>
      </c>
      <c r="N1010" s="3" t="str">
        <f t="shared" si="242"/>
        <v>Legs</v>
      </c>
      <c r="O1010" s="3" t="s">
        <v>48</v>
      </c>
      <c r="P1010" s="3" t="s">
        <v>126</v>
      </c>
      <c r="Q1010" s="3">
        <v>205</v>
      </c>
      <c r="R1010" s="3">
        <v>5</v>
      </c>
      <c r="S1010" s="3">
        <v>205</v>
      </c>
      <c r="T1010" s="3">
        <v>4</v>
      </c>
      <c r="U1010" s="3">
        <v>205</v>
      </c>
      <c r="V1010" s="3">
        <v>4</v>
      </c>
      <c r="W1010" s="3">
        <v>205</v>
      </c>
      <c r="X1010" s="3">
        <v>4</v>
      </c>
      <c r="Y1010" s="3"/>
      <c r="Z1010" s="3"/>
      <c r="AA1010" s="3"/>
      <c r="AB1010" s="3"/>
      <c r="AC1010" s="3" t="s">
        <v>72</v>
      </c>
      <c r="AD1010" s="3">
        <v>275</v>
      </c>
      <c r="AE1010" s="3">
        <v>5</v>
      </c>
      <c r="AF1010" s="3">
        <v>275</v>
      </c>
      <c r="AG1010" s="3">
        <v>5</v>
      </c>
      <c r="AH1010" s="3">
        <v>275</v>
      </c>
      <c r="AI1010" s="3">
        <v>5</v>
      </c>
      <c r="AJ1010" s="3"/>
      <c r="AK1010" s="3"/>
      <c r="AL1010" s="3"/>
      <c r="AM1010" s="3"/>
      <c r="AN1010" s="3" t="s">
        <v>127</v>
      </c>
      <c r="AO1010" s="3">
        <v>105</v>
      </c>
      <c r="AP1010" s="3">
        <v>5</v>
      </c>
      <c r="AQ1010" s="3">
        <v>105</v>
      </c>
      <c r="AR1010" s="3">
        <v>5</v>
      </c>
      <c r="AS1010" s="3">
        <v>105</v>
      </c>
      <c r="AT1010" s="3">
        <v>5</v>
      </c>
      <c r="AU1010" s="3"/>
      <c r="AV1010" s="3"/>
      <c r="AW1010" s="3"/>
      <c r="AX1010" s="3"/>
      <c r="AY1010" s="3" t="s">
        <v>128</v>
      </c>
      <c r="AZ1010" s="3">
        <v>205</v>
      </c>
      <c r="BA1010" s="3">
        <v>5</v>
      </c>
      <c r="BB1010" s="3">
        <v>205</v>
      </c>
      <c r="BC1010" s="3">
        <v>5</v>
      </c>
      <c r="BD1010" s="3">
        <v>205</v>
      </c>
      <c r="BE1010" s="3">
        <v>5</v>
      </c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6">
        <f t="shared" si="243"/>
        <v>3485</v>
      </c>
      <c r="CR1010" s="6">
        <f t="shared" si="247"/>
        <v>4125</v>
      </c>
      <c r="CS1010" s="6">
        <f t="shared" si="244"/>
        <v>1575</v>
      </c>
      <c r="CT1010" s="6">
        <f t="shared" si="248"/>
        <v>3075</v>
      </c>
      <c r="CU1010" s="6">
        <f t="shared" si="245"/>
        <v>0</v>
      </c>
      <c r="CV1010" s="6"/>
      <c r="CW1010" s="6"/>
      <c r="CX1010" s="6">
        <f t="shared" si="246"/>
        <v>12260</v>
      </c>
      <c r="CY1010" s="3" t="s">
        <v>256</v>
      </c>
    </row>
    <row r="1011" spans="1:103" x14ac:dyDescent="0.3">
      <c r="A1011" s="2">
        <v>44840</v>
      </c>
      <c r="B1011" s="2" t="str">
        <f t="shared" si="234"/>
        <v>Oct</v>
      </c>
      <c r="C1011" s="3">
        <f t="shared" si="235"/>
        <v>41</v>
      </c>
      <c r="D1011" s="2" t="str">
        <f t="shared" si="236"/>
        <v>Thu</v>
      </c>
      <c r="E1011" s="2" t="str">
        <f t="shared" si="237"/>
        <v>2022</v>
      </c>
      <c r="F1011" s="3">
        <f t="shared" si="238"/>
        <v>1</v>
      </c>
      <c r="G1011" s="3">
        <f t="shared" si="239"/>
        <v>0</v>
      </c>
      <c r="H1011" s="3">
        <v>1</v>
      </c>
      <c r="I1011" s="3">
        <f t="shared" ca="1" si="240"/>
        <v>1</v>
      </c>
      <c r="J1011" s="3" t="s">
        <v>71</v>
      </c>
      <c r="K1011" s="3"/>
      <c r="L1011" s="3"/>
      <c r="M1011" s="3">
        <f t="shared" si="241"/>
        <v>1</v>
      </c>
      <c r="N1011" s="3" t="str">
        <f t="shared" si="242"/>
        <v>Upper</v>
      </c>
      <c r="O1011" s="3" t="s">
        <v>46</v>
      </c>
      <c r="P1011" s="3" t="s">
        <v>249</v>
      </c>
      <c r="Q1011" s="3">
        <v>160</v>
      </c>
      <c r="R1011" s="3">
        <v>5</v>
      </c>
      <c r="S1011" s="3">
        <v>170</v>
      </c>
      <c r="T1011" s="3">
        <v>5</v>
      </c>
      <c r="U1011" s="3">
        <v>170</v>
      </c>
      <c r="V1011" s="3">
        <v>5</v>
      </c>
      <c r="W1011" s="3">
        <v>170</v>
      </c>
      <c r="X1011" s="3">
        <v>5</v>
      </c>
      <c r="Y1011" s="3"/>
      <c r="Z1011" s="3"/>
      <c r="AA1011" s="3"/>
      <c r="AB1011" s="3"/>
      <c r="AC1011" s="3" t="s">
        <v>241</v>
      </c>
      <c r="AD1011" s="3">
        <v>45</v>
      </c>
      <c r="AE1011" s="3">
        <v>5</v>
      </c>
      <c r="AF1011" s="3">
        <v>45</v>
      </c>
      <c r="AG1011" s="3">
        <v>5</v>
      </c>
      <c r="AH1011" s="3">
        <v>45</v>
      </c>
      <c r="AI1011" s="3">
        <v>5</v>
      </c>
      <c r="AJ1011" s="3">
        <v>45</v>
      </c>
      <c r="AK1011" s="3">
        <v>5</v>
      </c>
      <c r="AL1011" s="3"/>
      <c r="AM1011" s="3"/>
      <c r="AN1011" s="3" t="s">
        <v>242</v>
      </c>
      <c r="AO1011" s="3">
        <v>160</v>
      </c>
      <c r="AP1011" s="3">
        <v>5</v>
      </c>
      <c r="AQ1011" s="3">
        <v>160</v>
      </c>
      <c r="AR1011" s="3">
        <v>5</v>
      </c>
      <c r="AS1011" s="3">
        <v>160</v>
      </c>
      <c r="AT1011" s="3">
        <v>5</v>
      </c>
      <c r="AU1011" s="3"/>
      <c r="AV1011" s="3"/>
      <c r="AW1011" s="3"/>
      <c r="AX1011" s="3"/>
      <c r="AY1011" s="3" t="s">
        <v>245</v>
      </c>
      <c r="AZ1011" s="3">
        <v>30</v>
      </c>
      <c r="BA1011" s="3">
        <v>5</v>
      </c>
      <c r="BB1011" s="3">
        <v>30</v>
      </c>
      <c r="BC1011" s="3">
        <v>5</v>
      </c>
      <c r="BD1011" s="3">
        <v>30</v>
      </c>
      <c r="BE1011" s="3">
        <v>5</v>
      </c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6">
        <f t="shared" si="243"/>
        <v>3350</v>
      </c>
      <c r="CR1011" s="6">
        <f t="shared" si="247"/>
        <v>900</v>
      </c>
      <c r="CS1011" s="6">
        <f t="shared" si="244"/>
        <v>2400</v>
      </c>
      <c r="CT1011" s="6">
        <f t="shared" si="248"/>
        <v>450</v>
      </c>
      <c r="CU1011" s="6">
        <f t="shared" si="245"/>
        <v>0</v>
      </c>
      <c r="CV1011" s="6"/>
      <c r="CW1011" s="6"/>
      <c r="CX1011" s="6">
        <f t="shared" si="246"/>
        <v>7100</v>
      </c>
      <c r="CY1011" s="3" t="s">
        <v>256</v>
      </c>
    </row>
    <row r="1012" spans="1:103" x14ac:dyDescent="0.3">
      <c r="A1012" s="2">
        <v>44841</v>
      </c>
      <c r="B1012" s="2" t="str">
        <f t="shared" si="234"/>
        <v>Oct</v>
      </c>
      <c r="C1012" s="3">
        <f t="shared" si="235"/>
        <v>41</v>
      </c>
      <c r="D1012" s="2" t="str">
        <f t="shared" si="236"/>
        <v>Fri</v>
      </c>
      <c r="E1012" s="2" t="str">
        <f t="shared" si="237"/>
        <v>2022</v>
      </c>
      <c r="F1012" s="3">
        <f t="shared" si="238"/>
        <v>1</v>
      </c>
      <c r="G1012" s="3">
        <f t="shared" si="239"/>
        <v>0</v>
      </c>
      <c r="H1012" s="3">
        <v>1</v>
      </c>
      <c r="I1012" s="3">
        <f t="shared" ca="1" si="240"/>
        <v>1</v>
      </c>
      <c r="J1012" s="3" t="s">
        <v>71</v>
      </c>
      <c r="K1012" s="3"/>
      <c r="L1012" s="3"/>
      <c r="M1012" s="3">
        <f t="shared" si="241"/>
        <v>0</v>
      </c>
      <c r="N1012" s="3" t="str">
        <f t="shared" si="242"/>
        <v>No Lift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6">
        <f t="shared" si="243"/>
        <v>0</v>
      </c>
      <c r="CR1012" s="6">
        <f t="shared" si="247"/>
        <v>0</v>
      </c>
      <c r="CS1012" s="6">
        <f t="shared" si="244"/>
        <v>0</v>
      </c>
      <c r="CT1012" s="6">
        <f t="shared" si="248"/>
        <v>0</v>
      </c>
      <c r="CU1012" s="6">
        <f t="shared" si="245"/>
        <v>0</v>
      </c>
      <c r="CV1012" s="6"/>
      <c r="CW1012" s="6"/>
      <c r="CX1012" s="6">
        <f t="shared" si="246"/>
        <v>0</v>
      </c>
      <c r="CY1012" s="3" t="s">
        <v>257</v>
      </c>
    </row>
    <row r="1013" spans="1:103" x14ac:dyDescent="0.3">
      <c r="A1013" s="2">
        <v>44842</v>
      </c>
      <c r="B1013" s="2" t="str">
        <f t="shared" si="234"/>
        <v>Oct</v>
      </c>
      <c r="C1013" s="3">
        <f t="shared" si="235"/>
        <v>41</v>
      </c>
      <c r="D1013" s="2" t="str">
        <f t="shared" si="236"/>
        <v>Sat</v>
      </c>
      <c r="E1013" s="2" t="str">
        <f t="shared" si="237"/>
        <v>2022</v>
      </c>
      <c r="F1013" s="3">
        <f t="shared" si="238"/>
        <v>0</v>
      </c>
      <c r="G1013" s="3">
        <f t="shared" si="239"/>
        <v>1</v>
      </c>
      <c r="H1013" s="3">
        <v>1</v>
      </c>
      <c r="I1013" s="3">
        <f t="shared" ca="1" si="240"/>
        <v>1</v>
      </c>
      <c r="J1013" s="3" t="s">
        <v>71</v>
      </c>
      <c r="K1013" s="3"/>
      <c r="L1013" s="3"/>
      <c r="M1013" s="3">
        <f t="shared" si="241"/>
        <v>0</v>
      </c>
      <c r="N1013" s="3" t="str">
        <f t="shared" si="242"/>
        <v>No Lift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6">
        <f t="shared" si="243"/>
        <v>0</v>
      </c>
      <c r="CR1013" s="6">
        <f t="shared" si="247"/>
        <v>0</v>
      </c>
      <c r="CS1013" s="6">
        <f t="shared" si="244"/>
        <v>0</v>
      </c>
      <c r="CT1013" s="6">
        <f t="shared" si="248"/>
        <v>0</v>
      </c>
      <c r="CU1013" s="6">
        <f t="shared" si="245"/>
        <v>0</v>
      </c>
      <c r="CV1013" s="6"/>
      <c r="CW1013" s="6"/>
      <c r="CX1013" s="6">
        <f t="shared" si="246"/>
        <v>0</v>
      </c>
      <c r="CY1013" s="3" t="s">
        <v>257</v>
      </c>
    </row>
    <row r="1014" spans="1:103" x14ac:dyDescent="0.3">
      <c r="A1014" s="2">
        <v>44843</v>
      </c>
      <c r="B1014" s="2" t="str">
        <f t="shared" si="234"/>
        <v>Oct</v>
      </c>
      <c r="C1014" s="3">
        <f t="shared" si="235"/>
        <v>42</v>
      </c>
      <c r="D1014" s="2" t="str">
        <f t="shared" si="236"/>
        <v>Sun</v>
      </c>
      <c r="E1014" s="2" t="str">
        <f t="shared" si="237"/>
        <v>2022</v>
      </c>
      <c r="F1014" s="3">
        <f t="shared" si="238"/>
        <v>0</v>
      </c>
      <c r="G1014" s="3">
        <f t="shared" si="239"/>
        <v>1</v>
      </c>
      <c r="H1014" s="3">
        <v>1</v>
      </c>
      <c r="I1014" s="3">
        <f t="shared" ca="1" si="240"/>
        <v>1</v>
      </c>
      <c r="J1014" s="3">
        <v>219.4</v>
      </c>
      <c r="K1014" s="3" t="s">
        <v>105</v>
      </c>
      <c r="L1014" s="3"/>
      <c r="M1014" s="3">
        <f t="shared" si="241"/>
        <v>1</v>
      </c>
      <c r="N1014" s="3" t="str">
        <f t="shared" si="242"/>
        <v>Legs</v>
      </c>
      <c r="O1014" s="3" t="s">
        <v>45</v>
      </c>
      <c r="P1014" s="3" t="s">
        <v>221</v>
      </c>
      <c r="Q1014" s="3">
        <v>275</v>
      </c>
      <c r="R1014" s="3">
        <v>5</v>
      </c>
      <c r="S1014" s="3">
        <v>275</v>
      </c>
      <c r="T1014" s="3">
        <v>5</v>
      </c>
      <c r="U1014" s="3">
        <v>275</v>
      </c>
      <c r="V1014" s="3">
        <v>5</v>
      </c>
      <c r="W1014" s="3">
        <v>275</v>
      </c>
      <c r="X1014" s="3">
        <v>4</v>
      </c>
      <c r="Y1014" s="3"/>
      <c r="Z1014" s="3"/>
      <c r="AA1014" s="3"/>
      <c r="AB1014" s="3"/>
      <c r="AC1014" s="3" t="s">
        <v>72</v>
      </c>
      <c r="AD1014" s="3">
        <v>275</v>
      </c>
      <c r="AE1014" s="3">
        <v>5</v>
      </c>
      <c r="AF1014" s="3">
        <v>275</v>
      </c>
      <c r="AG1014" s="3">
        <v>5</v>
      </c>
      <c r="AH1014" s="3">
        <v>275</v>
      </c>
      <c r="AI1014" s="3">
        <v>5</v>
      </c>
      <c r="AJ1014" s="3"/>
      <c r="AK1014" s="3"/>
      <c r="AL1014" s="3"/>
      <c r="AM1014" s="3"/>
      <c r="AN1014" s="3" t="s">
        <v>127</v>
      </c>
      <c r="AO1014" s="3">
        <v>105</v>
      </c>
      <c r="AP1014" s="3">
        <v>5</v>
      </c>
      <c r="AQ1014" s="3">
        <v>105</v>
      </c>
      <c r="AR1014" s="3">
        <v>5</v>
      </c>
      <c r="AS1014" s="3">
        <v>105</v>
      </c>
      <c r="AT1014" s="3">
        <v>5</v>
      </c>
      <c r="AU1014" s="3"/>
      <c r="AV1014" s="3"/>
      <c r="AW1014" s="3"/>
      <c r="AX1014" s="3"/>
      <c r="AY1014" s="3" t="s">
        <v>230</v>
      </c>
      <c r="AZ1014" s="3">
        <v>205</v>
      </c>
      <c r="BA1014" s="3">
        <v>5</v>
      </c>
      <c r="BB1014" s="3">
        <v>205</v>
      </c>
      <c r="BC1014" s="3">
        <v>5</v>
      </c>
      <c r="BD1014" s="3">
        <v>205</v>
      </c>
      <c r="BE1014" s="3">
        <v>5</v>
      </c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6">
        <f t="shared" si="243"/>
        <v>5225</v>
      </c>
      <c r="CR1014" s="6">
        <f t="shared" si="247"/>
        <v>4125</v>
      </c>
      <c r="CS1014" s="6">
        <f t="shared" si="244"/>
        <v>1575</v>
      </c>
      <c r="CT1014" s="6">
        <f t="shared" si="248"/>
        <v>3075</v>
      </c>
      <c r="CU1014" s="6">
        <f t="shared" si="245"/>
        <v>0</v>
      </c>
      <c r="CV1014" s="6"/>
      <c r="CW1014" s="6"/>
      <c r="CX1014" s="6">
        <f t="shared" si="246"/>
        <v>14000</v>
      </c>
      <c r="CY1014" s="3" t="s">
        <v>256</v>
      </c>
    </row>
    <row r="1015" spans="1:103" x14ac:dyDescent="0.3">
      <c r="A1015" s="2">
        <v>44844</v>
      </c>
      <c r="B1015" s="2" t="str">
        <f t="shared" si="234"/>
        <v>Oct</v>
      </c>
      <c r="C1015" s="3">
        <f t="shared" si="235"/>
        <v>42</v>
      </c>
      <c r="D1015" s="2" t="str">
        <f t="shared" si="236"/>
        <v>Mon</v>
      </c>
      <c r="E1015" s="2" t="str">
        <f t="shared" si="237"/>
        <v>2022</v>
      </c>
      <c r="F1015" s="3">
        <f t="shared" si="238"/>
        <v>1</v>
      </c>
      <c r="G1015" s="3">
        <f t="shared" si="239"/>
        <v>0</v>
      </c>
      <c r="H1015" s="3">
        <v>1</v>
      </c>
      <c r="I1015" s="3">
        <f t="shared" ca="1" si="240"/>
        <v>1</v>
      </c>
      <c r="J1015" s="3" t="s">
        <v>71</v>
      </c>
      <c r="K1015" s="3"/>
      <c r="L1015" s="3"/>
      <c r="M1015" s="3">
        <f t="shared" si="241"/>
        <v>0</v>
      </c>
      <c r="N1015" s="3" t="str">
        <f t="shared" si="242"/>
        <v>No Lift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6">
        <f t="shared" si="243"/>
        <v>0</v>
      </c>
      <c r="CR1015" s="6">
        <f t="shared" si="247"/>
        <v>0</v>
      </c>
      <c r="CS1015" s="6">
        <f t="shared" si="244"/>
        <v>0</v>
      </c>
      <c r="CT1015" s="6">
        <f t="shared" si="248"/>
        <v>0</v>
      </c>
      <c r="CU1015" s="6">
        <f t="shared" si="245"/>
        <v>0</v>
      </c>
      <c r="CV1015" s="6"/>
      <c r="CW1015" s="6"/>
      <c r="CX1015" s="6">
        <f t="shared" si="246"/>
        <v>0</v>
      </c>
      <c r="CY1015" s="3" t="s">
        <v>257</v>
      </c>
    </row>
    <row r="1016" spans="1:103" x14ac:dyDescent="0.3">
      <c r="A1016" s="2">
        <v>44845</v>
      </c>
      <c r="B1016" s="2" t="str">
        <f t="shared" si="234"/>
        <v>Oct</v>
      </c>
      <c r="C1016" s="3">
        <f t="shared" si="235"/>
        <v>42</v>
      </c>
      <c r="D1016" s="2" t="str">
        <f t="shared" si="236"/>
        <v>Tue</v>
      </c>
      <c r="E1016" s="2" t="str">
        <f t="shared" si="237"/>
        <v>2022</v>
      </c>
      <c r="F1016" s="3">
        <f t="shared" si="238"/>
        <v>1</v>
      </c>
      <c r="G1016" s="3">
        <f t="shared" si="239"/>
        <v>0</v>
      </c>
      <c r="H1016" s="3">
        <v>1</v>
      </c>
      <c r="I1016" s="3">
        <f t="shared" ca="1" si="240"/>
        <v>1</v>
      </c>
      <c r="J1016" s="3" t="s">
        <v>71</v>
      </c>
      <c r="K1016" s="3" t="s">
        <v>92</v>
      </c>
      <c r="L1016" s="3"/>
      <c r="M1016" s="3">
        <f t="shared" si="241"/>
        <v>1</v>
      </c>
      <c r="N1016" s="3" t="str">
        <f t="shared" si="242"/>
        <v>Upper</v>
      </c>
      <c r="O1016" s="3" t="s">
        <v>49</v>
      </c>
      <c r="P1016" s="3" t="s">
        <v>197</v>
      </c>
      <c r="Q1016" s="3">
        <v>155</v>
      </c>
      <c r="R1016" s="3">
        <v>5</v>
      </c>
      <c r="S1016" s="3">
        <v>155</v>
      </c>
      <c r="T1016" s="3">
        <v>5</v>
      </c>
      <c r="U1016" s="3">
        <v>155</v>
      </c>
      <c r="V1016" s="3">
        <v>5</v>
      </c>
      <c r="W1016" s="3">
        <v>155</v>
      </c>
      <c r="X1016" s="3">
        <v>5</v>
      </c>
      <c r="Y1016" s="3"/>
      <c r="Z1016" s="3"/>
      <c r="AA1016" s="3"/>
      <c r="AB1016" s="3"/>
      <c r="AC1016" s="3" t="s">
        <v>210</v>
      </c>
      <c r="AD1016" s="3">
        <v>40</v>
      </c>
      <c r="AE1016" s="3">
        <v>5</v>
      </c>
      <c r="AF1016" s="3">
        <v>40</v>
      </c>
      <c r="AG1016" s="3">
        <v>5</v>
      </c>
      <c r="AH1016" s="3">
        <v>40</v>
      </c>
      <c r="AI1016" s="3">
        <v>5</v>
      </c>
      <c r="AJ1016" s="3"/>
      <c r="AK1016" s="3"/>
      <c r="AL1016" s="3"/>
      <c r="AM1016" s="3"/>
      <c r="AN1016" s="3" t="s">
        <v>203</v>
      </c>
      <c r="AO1016" s="3">
        <v>135</v>
      </c>
      <c r="AP1016" s="3">
        <v>5</v>
      </c>
      <c r="AQ1016" s="3">
        <v>135</v>
      </c>
      <c r="AR1016" s="3">
        <v>5</v>
      </c>
      <c r="AS1016" s="3">
        <v>135</v>
      </c>
      <c r="AT1016" s="3">
        <v>5</v>
      </c>
      <c r="AU1016" s="3"/>
      <c r="AV1016" s="3"/>
      <c r="AW1016" s="3"/>
      <c r="AX1016" s="3"/>
      <c r="AY1016" s="3" t="s">
        <v>214</v>
      </c>
      <c r="AZ1016" s="3">
        <v>95</v>
      </c>
      <c r="BA1016" s="3">
        <v>5</v>
      </c>
      <c r="BB1016" s="3">
        <v>95</v>
      </c>
      <c r="BC1016" s="3">
        <v>5</v>
      </c>
      <c r="BD1016" s="3">
        <v>95</v>
      </c>
      <c r="BE1016" s="3">
        <v>5</v>
      </c>
      <c r="BF1016" s="3"/>
      <c r="BG1016" s="3"/>
      <c r="BH1016" s="3"/>
      <c r="BI1016" s="3"/>
      <c r="BJ1016" s="3" t="s">
        <v>146</v>
      </c>
      <c r="BK1016" s="3">
        <v>20</v>
      </c>
      <c r="BL1016" s="3">
        <v>5</v>
      </c>
      <c r="BM1016" s="3">
        <v>20</v>
      </c>
      <c r="BN1016" s="3">
        <v>5</v>
      </c>
      <c r="BO1016" s="3">
        <v>20</v>
      </c>
      <c r="BP1016" s="3">
        <v>5</v>
      </c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6">
        <f t="shared" si="243"/>
        <v>3100</v>
      </c>
      <c r="CR1016" s="6">
        <f t="shared" si="247"/>
        <v>600</v>
      </c>
      <c r="CS1016" s="6">
        <f t="shared" si="244"/>
        <v>2025</v>
      </c>
      <c r="CT1016" s="6">
        <f t="shared" si="248"/>
        <v>1425</v>
      </c>
      <c r="CU1016" s="6">
        <f t="shared" si="245"/>
        <v>300</v>
      </c>
      <c r="CV1016" s="6">
        <f>IFERROR(BV1016*BW1016, 0)+IFERROR(BX1016*BY1016, 0)+IFERROR(BZ1016*CA1016, 0)+IFERROR(CB1016*CC1016, 0)+IFERROR(CD1016*CE1016, 0)</f>
        <v>0</v>
      </c>
      <c r="CW1016" s="6">
        <f>IFERROR(CG1016*CH1016, 0)+IFERROR(CI1016*CJ1016, 0)+IFERROR(CK1016*CL1016, 0)+IFERROR(CM1016*CN1016, 0)+IFERROR(CO1016*CP1016, 0)</f>
        <v>0</v>
      </c>
      <c r="CX1016" s="6">
        <f t="shared" si="246"/>
        <v>7450</v>
      </c>
      <c r="CY1016" s="3" t="s">
        <v>256</v>
      </c>
    </row>
    <row r="1017" spans="1:103" x14ac:dyDescent="0.3">
      <c r="A1017" s="2">
        <v>44846</v>
      </c>
      <c r="B1017" s="2" t="str">
        <f t="shared" si="234"/>
        <v>Oct</v>
      </c>
      <c r="C1017" s="3">
        <f t="shared" si="235"/>
        <v>42</v>
      </c>
      <c r="D1017" s="2" t="str">
        <f t="shared" si="236"/>
        <v>Wed</v>
      </c>
      <c r="E1017" s="2" t="str">
        <f t="shared" si="237"/>
        <v>2022</v>
      </c>
      <c r="F1017" s="3">
        <f t="shared" si="238"/>
        <v>1</v>
      </c>
      <c r="G1017" s="3">
        <f t="shared" si="239"/>
        <v>0</v>
      </c>
      <c r="H1017" s="3">
        <v>1</v>
      </c>
      <c r="I1017" s="3">
        <f t="shared" ca="1" si="240"/>
        <v>1</v>
      </c>
      <c r="J1017" s="3" t="s">
        <v>71</v>
      </c>
      <c r="K1017" s="3"/>
      <c r="L1017" s="3"/>
      <c r="M1017" s="3">
        <f t="shared" si="241"/>
        <v>0</v>
      </c>
      <c r="N1017" s="3" t="str">
        <f t="shared" si="242"/>
        <v>No Lift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6">
        <f t="shared" si="243"/>
        <v>0</v>
      </c>
      <c r="CR1017" s="6">
        <f t="shared" si="247"/>
        <v>0</v>
      </c>
      <c r="CS1017" s="6">
        <f t="shared" si="244"/>
        <v>0</v>
      </c>
      <c r="CT1017" s="6">
        <f t="shared" si="248"/>
        <v>0</v>
      </c>
      <c r="CU1017" s="6">
        <f t="shared" si="245"/>
        <v>0</v>
      </c>
      <c r="CV1017" s="6"/>
      <c r="CW1017" s="6"/>
      <c r="CX1017" s="6">
        <f t="shared" si="246"/>
        <v>0</v>
      </c>
      <c r="CY1017" s="3" t="s">
        <v>257</v>
      </c>
    </row>
    <row r="1018" spans="1:103" x14ac:dyDescent="0.3">
      <c r="A1018" s="2">
        <v>44847</v>
      </c>
      <c r="B1018" s="2" t="str">
        <f t="shared" si="234"/>
        <v>Oct</v>
      </c>
      <c r="C1018" s="3">
        <f t="shared" si="235"/>
        <v>42</v>
      </c>
      <c r="D1018" s="2" t="str">
        <f t="shared" si="236"/>
        <v>Thu</v>
      </c>
      <c r="E1018" s="2" t="str">
        <f t="shared" si="237"/>
        <v>2022</v>
      </c>
      <c r="F1018" s="3">
        <f t="shared" si="238"/>
        <v>1</v>
      </c>
      <c r="G1018" s="3">
        <f t="shared" si="239"/>
        <v>0</v>
      </c>
      <c r="H1018" s="3">
        <v>1</v>
      </c>
      <c r="I1018" s="3">
        <f t="shared" ca="1" si="240"/>
        <v>1</v>
      </c>
      <c r="J1018" s="3" t="s">
        <v>71</v>
      </c>
      <c r="K1018" s="3" t="s">
        <v>92</v>
      </c>
      <c r="L1018" s="3"/>
      <c r="M1018" s="3">
        <f t="shared" si="241"/>
        <v>1</v>
      </c>
      <c r="N1018" s="3" t="str">
        <f t="shared" si="242"/>
        <v>Legs</v>
      </c>
      <c r="O1018" s="3" t="s">
        <v>48</v>
      </c>
      <c r="P1018" s="3" t="s">
        <v>126</v>
      </c>
      <c r="Q1018" s="3">
        <v>205</v>
      </c>
      <c r="R1018" s="3">
        <v>5</v>
      </c>
      <c r="S1018" s="3">
        <v>205</v>
      </c>
      <c r="T1018" s="3">
        <v>5</v>
      </c>
      <c r="U1018" s="3">
        <v>205</v>
      </c>
      <c r="V1018" s="3">
        <v>5</v>
      </c>
      <c r="W1018" s="3">
        <v>205</v>
      </c>
      <c r="X1018" s="3">
        <v>5</v>
      </c>
      <c r="Y1018" s="3"/>
      <c r="Z1018" s="3"/>
      <c r="AA1018" s="3"/>
      <c r="AB1018" s="3"/>
      <c r="AC1018" s="3" t="s">
        <v>72</v>
      </c>
      <c r="AD1018" s="3">
        <v>275</v>
      </c>
      <c r="AE1018" s="3">
        <v>5</v>
      </c>
      <c r="AF1018" s="3">
        <v>275</v>
      </c>
      <c r="AG1018" s="3">
        <v>5</v>
      </c>
      <c r="AH1018" s="3">
        <v>275</v>
      </c>
      <c r="AI1018" s="3">
        <v>5</v>
      </c>
      <c r="AJ1018" s="3"/>
      <c r="AK1018" s="3"/>
      <c r="AL1018" s="3"/>
      <c r="AM1018" s="3"/>
      <c r="AN1018" s="3" t="s">
        <v>127</v>
      </c>
      <c r="AO1018" s="3">
        <v>105</v>
      </c>
      <c r="AP1018" s="3">
        <v>5</v>
      </c>
      <c r="AQ1018" s="3">
        <v>105</v>
      </c>
      <c r="AR1018" s="3">
        <v>5</v>
      </c>
      <c r="AS1018" s="3">
        <v>105</v>
      </c>
      <c r="AT1018" s="3">
        <v>5</v>
      </c>
      <c r="AU1018" s="3"/>
      <c r="AV1018" s="3"/>
      <c r="AW1018" s="3"/>
      <c r="AX1018" s="3"/>
      <c r="AY1018" s="3" t="s">
        <v>128</v>
      </c>
      <c r="AZ1018" s="3">
        <v>205</v>
      </c>
      <c r="BA1018" s="3">
        <v>5</v>
      </c>
      <c r="BB1018" s="3">
        <v>205</v>
      </c>
      <c r="BC1018" s="3">
        <v>5</v>
      </c>
      <c r="BD1018" s="3">
        <v>205</v>
      </c>
      <c r="BE1018" s="3">
        <v>5</v>
      </c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6">
        <f t="shared" si="243"/>
        <v>4100</v>
      </c>
      <c r="CR1018" s="6">
        <f t="shared" si="247"/>
        <v>4125</v>
      </c>
      <c r="CS1018" s="6">
        <f t="shared" si="244"/>
        <v>1575</v>
      </c>
      <c r="CT1018" s="6">
        <f t="shared" si="248"/>
        <v>3075</v>
      </c>
      <c r="CU1018" s="6">
        <f t="shared" si="245"/>
        <v>0</v>
      </c>
      <c r="CV1018" s="6"/>
      <c r="CW1018" s="6"/>
      <c r="CX1018" s="6">
        <f t="shared" si="246"/>
        <v>12875</v>
      </c>
      <c r="CY1018" s="3" t="s">
        <v>256</v>
      </c>
    </row>
    <row r="1019" spans="1:103" x14ac:dyDescent="0.3">
      <c r="A1019" s="2">
        <v>44848</v>
      </c>
      <c r="B1019" s="2" t="str">
        <f t="shared" si="234"/>
        <v>Oct</v>
      </c>
      <c r="C1019" s="3">
        <f t="shared" si="235"/>
        <v>42</v>
      </c>
      <c r="D1019" s="2" t="str">
        <f t="shared" si="236"/>
        <v>Fri</v>
      </c>
      <c r="E1019" s="2" t="str">
        <f t="shared" si="237"/>
        <v>2022</v>
      </c>
      <c r="F1019" s="3">
        <f t="shared" si="238"/>
        <v>1</v>
      </c>
      <c r="G1019" s="3">
        <f t="shared" si="239"/>
        <v>0</v>
      </c>
      <c r="H1019" s="3">
        <v>1</v>
      </c>
      <c r="I1019" s="3">
        <f t="shared" ca="1" si="240"/>
        <v>1</v>
      </c>
      <c r="J1019" s="3">
        <v>219.4</v>
      </c>
      <c r="K1019" s="3"/>
      <c r="L1019" s="3"/>
      <c r="M1019" s="3">
        <f t="shared" si="241"/>
        <v>0</v>
      </c>
      <c r="N1019" s="3" t="str">
        <f t="shared" si="242"/>
        <v>No Lift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6">
        <f t="shared" si="243"/>
        <v>0</v>
      </c>
      <c r="CR1019" s="6">
        <f t="shared" si="247"/>
        <v>0</v>
      </c>
      <c r="CS1019" s="6">
        <f t="shared" si="244"/>
        <v>0</v>
      </c>
      <c r="CT1019" s="6">
        <f t="shared" si="248"/>
        <v>0</v>
      </c>
      <c r="CU1019" s="6">
        <f t="shared" si="245"/>
        <v>0</v>
      </c>
      <c r="CV1019" s="6"/>
      <c r="CW1019" s="6"/>
      <c r="CX1019" s="6">
        <f t="shared" si="246"/>
        <v>0</v>
      </c>
      <c r="CY1019" s="3" t="s">
        <v>257</v>
      </c>
    </row>
    <row r="1020" spans="1:103" x14ac:dyDescent="0.3">
      <c r="A1020" s="2">
        <v>44849</v>
      </c>
      <c r="B1020" s="2" t="str">
        <f t="shared" si="234"/>
        <v>Oct</v>
      </c>
      <c r="C1020" s="3">
        <f t="shared" si="235"/>
        <v>42</v>
      </c>
      <c r="D1020" s="2" t="str">
        <f t="shared" si="236"/>
        <v>Sat</v>
      </c>
      <c r="E1020" s="2" t="str">
        <f t="shared" si="237"/>
        <v>2022</v>
      </c>
      <c r="F1020" s="3">
        <f t="shared" si="238"/>
        <v>0</v>
      </c>
      <c r="G1020" s="3">
        <f t="shared" si="239"/>
        <v>1</v>
      </c>
      <c r="H1020" s="3">
        <v>1</v>
      </c>
      <c r="I1020" s="3">
        <f t="shared" ca="1" si="240"/>
        <v>1</v>
      </c>
      <c r="J1020" s="3" t="s">
        <v>71</v>
      </c>
      <c r="K1020" s="3"/>
      <c r="L1020" s="3"/>
      <c r="M1020" s="3">
        <f t="shared" si="241"/>
        <v>0</v>
      </c>
      <c r="N1020" s="3" t="str">
        <f t="shared" si="242"/>
        <v>No Lift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6">
        <f t="shared" si="243"/>
        <v>0</v>
      </c>
      <c r="CR1020" s="6">
        <f t="shared" si="247"/>
        <v>0</v>
      </c>
      <c r="CS1020" s="6">
        <f t="shared" si="244"/>
        <v>0</v>
      </c>
      <c r="CT1020" s="6">
        <f t="shared" si="248"/>
        <v>0</v>
      </c>
      <c r="CU1020" s="6">
        <f t="shared" si="245"/>
        <v>0</v>
      </c>
      <c r="CV1020" s="6"/>
      <c r="CW1020" s="6"/>
      <c r="CX1020" s="6">
        <f t="shared" si="246"/>
        <v>0</v>
      </c>
      <c r="CY1020" s="3" t="s">
        <v>257</v>
      </c>
    </row>
    <row r="1021" spans="1:103" x14ac:dyDescent="0.3">
      <c r="A1021" s="2">
        <v>44850</v>
      </c>
      <c r="B1021" s="2" t="str">
        <f t="shared" si="234"/>
        <v>Oct</v>
      </c>
      <c r="C1021" s="3">
        <f t="shared" si="235"/>
        <v>43</v>
      </c>
      <c r="D1021" s="2" t="str">
        <f t="shared" si="236"/>
        <v>Sun</v>
      </c>
      <c r="E1021" s="2" t="str">
        <f t="shared" si="237"/>
        <v>2022</v>
      </c>
      <c r="F1021" s="3">
        <f t="shared" si="238"/>
        <v>0</v>
      </c>
      <c r="G1021" s="3">
        <f t="shared" si="239"/>
        <v>1</v>
      </c>
      <c r="H1021" s="3">
        <v>1</v>
      </c>
      <c r="I1021" s="3">
        <f t="shared" ca="1" si="240"/>
        <v>1</v>
      </c>
      <c r="J1021" s="3" t="s">
        <v>71</v>
      </c>
      <c r="K1021" s="3"/>
      <c r="L1021" s="3"/>
      <c r="M1021" s="3">
        <f t="shared" si="241"/>
        <v>1</v>
      </c>
      <c r="N1021" s="3" t="str">
        <f t="shared" si="242"/>
        <v>Upper</v>
      </c>
      <c r="O1021" s="3" t="s">
        <v>46</v>
      </c>
      <c r="P1021" s="3" t="s">
        <v>249</v>
      </c>
      <c r="Q1021" s="3">
        <v>170</v>
      </c>
      <c r="R1021" s="3">
        <v>5</v>
      </c>
      <c r="S1021" s="3">
        <v>170</v>
      </c>
      <c r="T1021" s="3">
        <v>5</v>
      </c>
      <c r="U1021" s="3">
        <v>170</v>
      </c>
      <c r="V1021" s="3">
        <v>5</v>
      </c>
      <c r="W1021" s="3">
        <v>170</v>
      </c>
      <c r="X1021" s="3">
        <v>5</v>
      </c>
      <c r="Y1021" s="3"/>
      <c r="Z1021" s="3"/>
      <c r="AA1021" s="3"/>
      <c r="AB1021" s="3"/>
      <c r="AC1021" s="3" t="s">
        <v>241</v>
      </c>
      <c r="AD1021" s="3">
        <v>45</v>
      </c>
      <c r="AE1021" s="3">
        <v>5</v>
      </c>
      <c r="AF1021" s="3">
        <v>45</v>
      </c>
      <c r="AG1021" s="3">
        <v>5</v>
      </c>
      <c r="AH1021" s="3">
        <v>45</v>
      </c>
      <c r="AI1021" s="3">
        <v>5</v>
      </c>
      <c r="AJ1021" s="3">
        <v>45</v>
      </c>
      <c r="AK1021" s="3">
        <v>5</v>
      </c>
      <c r="AL1021" s="3"/>
      <c r="AM1021" s="3"/>
      <c r="AN1021" s="3" t="s">
        <v>242</v>
      </c>
      <c r="AO1021" s="3">
        <v>160</v>
      </c>
      <c r="AP1021" s="3">
        <v>5</v>
      </c>
      <c r="AQ1021" s="3">
        <v>160</v>
      </c>
      <c r="AR1021" s="3">
        <v>5</v>
      </c>
      <c r="AS1021" s="3">
        <v>160</v>
      </c>
      <c r="AT1021" s="3">
        <v>5</v>
      </c>
      <c r="AU1021" s="3"/>
      <c r="AV1021" s="3"/>
      <c r="AW1021" s="3"/>
      <c r="AX1021" s="3"/>
      <c r="AY1021" s="3" t="s">
        <v>245</v>
      </c>
      <c r="AZ1021" s="3">
        <v>30</v>
      </c>
      <c r="BA1021" s="3">
        <v>5</v>
      </c>
      <c r="BB1021" s="3">
        <v>30</v>
      </c>
      <c r="BC1021" s="3">
        <v>5</v>
      </c>
      <c r="BD1021" s="3">
        <v>30</v>
      </c>
      <c r="BE1021" s="3">
        <v>5</v>
      </c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6">
        <f t="shared" si="243"/>
        <v>3400</v>
      </c>
      <c r="CR1021" s="6">
        <f t="shared" si="247"/>
        <v>900</v>
      </c>
      <c r="CS1021" s="6">
        <f t="shared" si="244"/>
        <v>2400</v>
      </c>
      <c r="CT1021" s="6">
        <f t="shared" si="248"/>
        <v>450</v>
      </c>
      <c r="CU1021" s="6">
        <f t="shared" si="245"/>
        <v>0</v>
      </c>
      <c r="CV1021" s="6"/>
      <c r="CW1021" s="6"/>
      <c r="CX1021" s="6">
        <f t="shared" si="246"/>
        <v>7150</v>
      </c>
      <c r="CY1021" s="3" t="s">
        <v>256</v>
      </c>
    </row>
    <row r="1022" spans="1:103" x14ac:dyDescent="0.3">
      <c r="A1022" s="2">
        <v>44851</v>
      </c>
      <c r="B1022" s="2" t="str">
        <f t="shared" si="234"/>
        <v>Oct</v>
      </c>
      <c r="C1022" s="3">
        <f t="shared" si="235"/>
        <v>43</v>
      </c>
      <c r="D1022" s="2" t="str">
        <f t="shared" si="236"/>
        <v>Mon</v>
      </c>
      <c r="E1022" s="2" t="str">
        <f t="shared" si="237"/>
        <v>2022</v>
      </c>
      <c r="F1022" s="3">
        <f t="shared" si="238"/>
        <v>1</v>
      </c>
      <c r="G1022" s="3">
        <f t="shared" si="239"/>
        <v>0</v>
      </c>
      <c r="H1022" s="3">
        <v>1</v>
      </c>
      <c r="I1022" s="3">
        <f t="shared" ca="1" si="240"/>
        <v>1</v>
      </c>
      <c r="J1022" s="3" t="s">
        <v>71</v>
      </c>
      <c r="K1022" s="3"/>
      <c r="L1022" s="3"/>
      <c r="M1022" s="3">
        <f t="shared" si="241"/>
        <v>0</v>
      </c>
      <c r="N1022" s="3" t="str">
        <f t="shared" si="242"/>
        <v>No Lift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6">
        <f t="shared" si="243"/>
        <v>0</v>
      </c>
      <c r="CR1022" s="6">
        <f t="shared" si="247"/>
        <v>0</v>
      </c>
      <c r="CS1022" s="6">
        <f t="shared" si="244"/>
        <v>0</v>
      </c>
      <c r="CT1022" s="6">
        <f t="shared" si="248"/>
        <v>0</v>
      </c>
      <c r="CU1022" s="6">
        <f t="shared" si="245"/>
        <v>0</v>
      </c>
      <c r="CV1022" s="6"/>
      <c r="CW1022" s="6"/>
      <c r="CX1022" s="6">
        <f t="shared" si="246"/>
        <v>0</v>
      </c>
      <c r="CY1022" s="3" t="s">
        <v>257</v>
      </c>
    </row>
    <row r="1023" spans="1:103" x14ac:dyDescent="0.3">
      <c r="A1023" s="2">
        <v>44852</v>
      </c>
      <c r="B1023" s="2" t="str">
        <f t="shared" si="234"/>
        <v>Oct</v>
      </c>
      <c r="C1023" s="3">
        <f t="shared" si="235"/>
        <v>43</v>
      </c>
      <c r="D1023" s="2" t="str">
        <f t="shared" si="236"/>
        <v>Tue</v>
      </c>
      <c r="E1023" s="2" t="str">
        <f t="shared" si="237"/>
        <v>2022</v>
      </c>
      <c r="F1023" s="3">
        <f t="shared" si="238"/>
        <v>1</v>
      </c>
      <c r="G1023" s="3">
        <f t="shared" si="239"/>
        <v>0</v>
      </c>
      <c r="H1023" s="3">
        <v>1</v>
      </c>
      <c r="I1023" s="3">
        <f t="shared" ca="1" si="240"/>
        <v>1</v>
      </c>
      <c r="J1023" s="3" t="s">
        <v>71</v>
      </c>
      <c r="K1023" s="3"/>
      <c r="L1023" s="3"/>
      <c r="M1023" s="3">
        <f t="shared" si="241"/>
        <v>0</v>
      </c>
      <c r="N1023" s="3" t="str">
        <f t="shared" si="242"/>
        <v>No Lift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6">
        <f t="shared" si="243"/>
        <v>0</v>
      </c>
      <c r="CR1023" s="6">
        <f t="shared" si="247"/>
        <v>0</v>
      </c>
      <c r="CS1023" s="6">
        <f t="shared" si="244"/>
        <v>0</v>
      </c>
      <c r="CT1023" s="6">
        <f t="shared" si="248"/>
        <v>0</v>
      </c>
      <c r="CU1023" s="6">
        <f t="shared" si="245"/>
        <v>0</v>
      </c>
      <c r="CV1023" s="6"/>
      <c r="CW1023" s="6"/>
      <c r="CX1023" s="6">
        <f t="shared" si="246"/>
        <v>0</v>
      </c>
      <c r="CY1023" s="3" t="s">
        <v>257</v>
      </c>
    </row>
    <row r="1024" spans="1:103" x14ac:dyDescent="0.3">
      <c r="A1024" s="2">
        <v>44853</v>
      </c>
      <c r="B1024" s="2" t="str">
        <f t="shared" si="234"/>
        <v>Oct</v>
      </c>
      <c r="C1024" s="3">
        <f t="shared" si="235"/>
        <v>43</v>
      </c>
      <c r="D1024" s="2" t="str">
        <f t="shared" si="236"/>
        <v>Wed</v>
      </c>
      <c r="E1024" s="2" t="str">
        <f t="shared" si="237"/>
        <v>2022</v>
      </c>
      <c r="F1024" s="3">
        <f t="shared" si="238"/>
        <v>1</v>
      </c>
      <c r="G1024" s="3">
        <f t="shared" si="239"/>
        <v>0</v>
      </c>
      <c r="H1024" s="3">
        <v>1</v>
      </c>
      <c r="I1024" s="3">
        <f t="shared" ca="1" si="240"/>
        <v>1</v>
      </c>
      <c r="J1024" s="3" t="s">
        <v>71</v>
      </c>
      <c r="K1024" s="3" t="s">
        <v>92</v>
      </c>
      <c r="L1024" s="3"/>
      <c r="M1024" s="3">
        <f t="shared" si="241"/>
        <v>1</v>
      </c>
      <c r="N1024" s="3" t="str">
        <f t="shared" si="242"/>
        <v>Legs</v>
      </c>
      <c r="O1024" s="3" t="s">
        <v>45</v>
      </c>
      <c r="P1024" s="3" t="s">
        <v>221</v>
      </c>
      <c r="Q1024" s="3">
        <v>275</v>
      </c>
      <c r="R1024" s="3">
        <v>5</v>
      </c>
      <c r="S1024" s="3">
        <v>275</v>
      </c>
      <c r="T1024" s="3">
        <v>5</v>
      </c>
      <c r="U1024" s="3">
        <v>275</v>
      </c>
      <c r="V1024" s="3">
        <v>4</v>
      </c>
      <c r="W1024" s="3">
        <v>275</v>
      </c>
      <c r="X1024" s="3">
        <v>5</v>
      </c>
      <c r="Y1024" s="3"/>
      <c r="Z1024" s="3"/>
      <c r="AA1024" s="3"/>
      <c r="AB1024" s="3"/>
      <c r="AC1024" s="3" t="s">
        <v>72</v>
      </c>
      <c r="AD1024" s="3">
        <v>275</v>
      </c>
      <c r="AE1024" s="3">
        <v>5</v>
      </c>
      <c r="AF1024" s="3">
        <v>275</v>
      </c>
      <c r="AG1024" s="3">
        <v>5</v>
      </c>
      <c r="AH1024" s="3">
        <v>275</v>
      </c>
      <c r="AI1024" s="3">
        <v>5</v>
      </c>
      <c r="AJ1024" s="3"/>
      <c r="AK1024" s="3"/>
      <c r="AL1024" s="3"/>
      <c r="AM1024" s="3"/>
      <c r="AN1024" s="3" t="s">
        <v>127</v>
      </c>
      <c r="AO1024" s="3">
        <v>115</v>
      </c>
      <c r="AP1024" s="3">
        <v>5</v>
      </c>
      <c r="AQ1024" s="3"/>
      <c r="AR1024" s="3"/>
      <c r="AS1024" s="3"/>
      <c r="AT1024" s="3"/>
      <c r="AU1024" s="3"/>
      <c r="AV1024" s="3"/>
      <c r="AW1024" s="3"/>
      <c r="AX1024" s="3"/>
      <c r="AY1024" s="3" t="s">
        <v>233</v>
      </c>
      <c r="AZ1024" s="3">
        <v>40</v>
      </c>
      <c r="BA1024" s="3">
        <v>5</v>
      </c>
      <c r="BB1024" s="3">
        <v>40</v>
      </c>
      <c r="BC1024" s="3">
        <v>5</v>
      </c>
      <c r="BD1024" s="3">
        <v>40</v>
      </c>
      <c r="BE1024" s="3">
        <v>5</v>
      </c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6">
        <f t="shared" si="243"/>
        <v>5225</v>
      </c>
      <c r="CR1024" s="6">
        <f t="shared" si="247"/>
        <v>4125</v>
      </c>
      <c r="CS1024" s="6">
        <f t="shared" si="244"/>
        <v>575</v>
      </c>
      <c r="CT1024" s="6">
        <f t="shared" si="248"/>
        <v>600</v>
      </c>
      <c r="CU1024" s="6">
        <f t="shared" si="245"/>
        <v>0</v>
      </c>
      <c r="CV1024" s="6"/>
      <c r="CW1024" s="6"/>
      <c r="CX1024" s="6">
        <f t="shared" si="246"/>
        <v>10525</v>
      </c>
      <c r="CY1024" s="3" t="s">
        <v>256</v>
      </c>
    </row>
    <row r="1025" spans="1:103" x14ac:dyDescent="0.3">
      <c r="A1025" s="2">
        <v>44854</v>
      </c>
      <c r="B1025" s="2" t="str">
        <f t="shared" si="234"/>
        <v>Oct</v>
      </c>
      <c r="C1025" s="3">
        <f t="shared" si="235"/>
        <v>43</v>
      </c>
      <c r="D1025" s="2" t="str">
        <f t="shared" si="236"/>
        <v>Thu</v>
      </c>
      <c r="E1025" s="2" t="str">
        <f t="shared" si="237"/>
        <v>2022</v>
      </c>
      <c r="F1025" s="3">
        <f t="shared" si="238"/>
        <v>1</v>
      </c>
      <c r="G1025" s="3">
        <f t="shared" si="239"/>
        <v>0</v>
      </c>
      <c r="H1025" s="3">
        <v>1</v>
      </c>
      <c r="I1025" s="3">
        <f t="shared" ca="1" si="240"/>
        <v>1</v>
      </c>
      <c r="J1025" s="3" t="s">
        <v>71</v>
      </c>
      <c r="K1025" s="3"/>
      <c r="L1025" s="3"/>
      <c r="M1025" s="3">
        <f t="shared" si="241"/>
        <v>0</v>
      </c>
      <c r="N1025" s="3" t="str">
        <f t="shared" si="242"/>
        <v>No Lift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6">
        <f t="shared" si="243"/>
        <v>0</v>
      </c>
      <c r="CR1025" s="6">
        <f t="shared" si="247"/>
        <v>0</v>
      </c>
      <c r="CS1025" s="6">
        <f t="shared" si="244"/>
        <v>0</v>
      </c>
      <c r="CT1025" s="6">
        <f t="shared" si="248"/>
        <v>0</v>
      </c>
      <c r="CU1025" s="6">
        <f t="shared" si="245"/>
        <v>0</v>
      </c>
      <c r="CV1025" s="6"/>
      <c r="CW1025" s="6"/>
      <c r="CX1025" s="6">
        <f t="shared" si="246"/>
        <v>0</v>
      </c>
      <c r="CY1025" s="3" t="s">
        <v>257</v>
      </c>
    </row>
    <row r="1026" spans="1:103" x14ac:dyDescent="0.3">
      <c r="A1026" s="2">
        <v>44855</v>
      </c>
      <c r="B1026" s="2" t="str">
        <f t="shared" ref="B1026:B1089" si="249">TEXT(A1026, "Mmm")</f>
        <v>Oct</v>
      </c>
      <c r="C1026" s="3">
        <f t="shared" ref="C1026:C1089" si="250">WEEKNUM(A1026)</f>
        <v>43</v>
      </c>
      <c r="D1026" s="2" t="str">
        <f t="shared" ref="D1026:D1089" si="251">TEXT(A1026,"Ddd")</f>
        <v>Fri</v>
      </c>
      <c r="E1026" s="2" t="str">
        <f t="shared" ref="E1026:E1089" si="252">TEXT(A1026,"Yyyy")</f>
        <v>2022</v>
      </c>
      <c r="F1026" s="3">
        <f t="shared" ref="F1026:F1089" si="253">IF(OR(WEEKDAY(A1026)=1, WEEKDAY(A1026)=7), 0, 1)</f>
        <v>1</v>
      </c>
      <c r="G1026" s="3">
        <f t="shared" ref="G1026:G1089" si="254">IF(OR(WEEKDAY(A1026)=1, WEEKDAY(A1026)=7), 1, 0)</f>
        <v>0</v>
      </c>
      <c r="H1026" s="3">
        <v>1</v>
      </c>
      <c r="I1026" s="3">
        <f t="shared" ref="I1026:I1089" ca="1" si="255">IF(A1026&lt;TODAY(), 1, 0)</f>
        <v>1</v>
      </c>
      <c r="J1026" s="3" t="s">
        <v>71</v>
      </c>
      <c r="K1026" s="3"/>
      <c r="L1026" s="3"/>
      <c r="M1026" s="3">
        <f t="shared" ref="M1026:M1089" si="256">IF(OR(COUNTIF(O1026, "Leg*"), COUNTIF(O1026, "Upper*"), COUNTIF(O1026, "Should*")), 1, 0)</f>
        <v>0</v>
      </c>
      <c r="N1026" s="3" t="str">
        <f t="shared" ref="N1026:N1089" si="257">IF(COUNTIF(O1026,"Leg*")=1, "Legs", IF(COUNTIF(O1026, "Upp*")=1, "Upper", IF(ISBLANK(O1026), "No Lift", "Shoulders")))</f>
        <v>No Lift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6">
        <f t="shared" ref="CQ1026:CQ1089" si="258">IFERROR(Q1026*R1026, 0)+IFERROR(S1026*T1026, 0)+IFERROR(U1026*V1026, 0)+IFERROR(W1026*X1026, 0)+IFERROR(Y1026*Z1026, 0)</f>
        <v>0</v>
      </c>
      <c r="CR1026" s="6">
        <f t="shared" si="247"/>
        <v>0</v>
      </c>
      <c r="CS1026" s="6">
        <f t="shared" ref="CS1026:CS1089" si="259">IFERROR(AO1026*AP1026, 0)+IFERROR(AQ1026*AR1026, 0)+IFERROR(AS1026*AT1026, 0)+IFERROR(AU1026*AV1026, 0)+IFERROR(AW1026*AX1026, 0)</f>
        <v>0</v>
      </c>
      <c r="CT1026" s="6">
        <f t="shared" si="248"/>
        <v>0</v>
      </c>
      <c r="CU1026" s="6">
        <f t="shared" ref="CU1026:CU1089" si="260">IFERROR(BK1026*BL1026, 0)+IFERROR(BM1026*BN1026, 0)+IFERROR(BO1026*BP1026, 0)+IFERROR(BQ1026*BR1026, 0)+IFERROR(BS1026*BT1026, 0)</f>
        <v>0</v>
      </c>
      <c r="CV1026" s="6"/>
      <c r="CW1026" s="6"/>
      <c r="CX1026" s="6">
        <f t="shared" ref="CX1026:CX1089" si="261">SUM(CQ1026:CU1026)</f>
        <v>0</v>
      </c>
      <c r="CY1026" s="3" t="s">
        <v>257</v>
      </c>
    </row>
    <row r="1027" spans="1:103" x14ac:dyDescent="0.3">
      <c r="A1027" s="2">
        <v>44856</v>
      </c>
      <c r="B1027" s="2" t="str">
        <f t="shared" si="249"/>
        <v>Oct</v>
      </c>
      <c r="C1027" s="3">
        <f t="shared" si="250"/>
        <v>43</v>
      </c>
      <c r="D1027" s="2" t="str">
        <f t="shared" si="251"/>
        <v>Sat</v>
      </c>
      <c r="E1027" s="2" t="str">
        <f t="shared" si="252"/>
        <v>2022</v>
      </c>
      <c r="F1027" s="3">
        <f t="shared" si="253"/>
        <v>0</v>
      </c>
      <c r="G1027" s="3">
        <f t="shared" si="254"/>
        <v>1</v>
      </c>
      <c r="H1027" s="3">
        <v>1</v>
      </c>
      <c r="I1027" s="3">
        <f t="shared" ca="1" si="255"/>
        <v>1</v>
      </c>
      <c r="J1027" s="3" t="s">
        <v>71</v>
      </c>
      <c r="K1027" s="3"/>
      <c r="L1027" s="3"/>
      <c r="M1027" s="3">
        <f t="shared" si="256"/>
        <v>0</v>
      </c>
      <c r="N1027" s="3" t="str">
        <f t="shared" si="257"/>
        <v>No Lift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6">
        <f t="shared" si="258"/>
        <v>0</v>
      </c>
      <c r="CR1027" s="6">
        <f t="shared" si="247"/>
        <v>0</v>
      </c>
      <c r="CS1027" s="6">
        <f t="shared" si="259"/>
        <v>0</v>
      </c>
      <c r="CT1027" s="6">
        <f t="shared" si="248"/>
        <v>0</v>
      </c>
      <c r="CU1027" s="6">
        <f t="shared" si="260"/>
        <v>0</v>
      </c>
      <c r="CV1027" s="6"/>
      <c r="CW1027" s="6"/>
      <c r="CX1027" s="6">
        <f t="shared" si="261"/>
        <v>0</v>
      </c>
      <c r="CY1027" s="3" t="s">
        <v>257</v>
      </c>
    </row>
    <row r="1028" spans="1:103" x14ac:dyDescent="0.3">
      <c r="A1028" s="2">
        <v>44857</v>
      </c>
      <c r="B1028" s="2" t="str">
        <f t="shared" si="249"/>
        <v>Oct</v>
      </c>
      <c r="C1028" s="3">
        <f t="shared" si="250"/>
        <v>44</v>
      </c>
      <c r="D1028" s="2" t="str">
        <f t="shared" si="251"/>
        <v>Sun</v>
      </c>
      <c r="E1028" s="2" t="str">
        <f t="shared" si="252"/>
        <v>2022</v>
      </c>
      <c r="F1028" s="3">
        <f t="shared" si="253"/>
        <v>0</v>
      </c>
      <c r="G1028" s="3">
        <f t="shared" si="254"/>
        <v>1</v>
      </c>
      <c r="H1028" s="3">
        <v>1</v>
      </c>
      <c r="I1028" s="3">
        <f t="shared" ca="1" si="255"/>
        <v>1</v>
      </c>
      <c r="J1028" s="3" t="s">
        <v>71</v>
      </c>
      <c r="K1028" s="3" t="s">
        <v>92</v>
      </c>
      <c r="L1028" s="3"/>
      <c r="M1028" s="3">
        <f t="shared" si="256"/>
        <v>1</v>
      </c>
      <c r="N1028" s="3" t="str">
        <f t="shared" si="257"/>
        <v>Upper</v>
      </c>
      <c r="O1028" s="3" t="s">
        <v>49</v>
      </c>
      <c r="P1028" s="3" t="s">
        <v>197</v>
      </c>
      <c r="Q1028" s="3">
        <v>155</v>
      </c>
      <c r="R1028" s="3">
        <v>5</v>
      </c>
      <c r="S1028" s="3">
        <v>155</v>
      </c>
      <c r="T1028" s="3">
        <v>5</v>
      </c>
      <c r="U1028" s="3">
        <v>155</v>
      </c>
      <c r="V1028" s="3">
        <v>5</v>
      </c>
      <c r="W1028" s="3">
        <v>155</v>
      </c>
      <c r="X1028" s="3">
        <v>5</v>
      </c>
      <c r="Y1028" s="3"/>
      <c r="Z1028" s="3"/>
      <c r="AA1028" s="3"/>
      <c r="AB1028" s="3"/>
      <c r="AC1028" s="3" t="s">
        <v>210</v>
      </c>
      <c r="AD1028" s="3">
        <v>40</v>
      </c>
      <c r="AE1028" s="3">
        <v>6</v>
      </c>
      <c r="AF1028" s="3">
        <v>40</v>
      </c>
      <c r="AG1028" s="3">
        <v>6</v>
      </c>
      <c r="AH1028" s="3">
        <v>40</v>
      </c>
      <c r="AI1028" s="3">
        <v>6</v>
      </c>
      <c r="AJ1028" s="3"/>
      <c r="AK1028" s="3"/>
      <c r="AL1028" s="3"/>
      <c r="AM1028" s="3"/>
      <c r="AN1028" s="3" t="s">
        <v>203</v>
      </c>
      <c r="AO1028" s="3">
        <v>135</v>
      </c>
      <c r="AP1028" s="3">
        <v>5</v>
      </c>
      <c r="AQ1028" s="3">
        <v>135</v>
      </c>
      <c r="AR1028" s="3">
        <v>5</v>
      </c>
      <c r="AS1028" s="3">
        <v>135</v>
      </c>
      <c r="AT1028" s="3">
        <v>5</v>
      </c>
      <c r="AU1028" s="3"/>
      <c r="AV1028" s="3"/>
      <c r="AW1028" s="3"/>
      <c r="AX1028" s="3"/>
      <c r="AY1028" s="3" t="s">
        <v>214</v>
      </c>
      <c r="AZ1028" s="3">
        <v>95</v>
      </c>
      <c r="BA1028" s="3">
        <v>5</v>
      </c>
      <c r="BB1028" s="3">
        <v>95</v>
      </c>
      <c r="BC1028" s="3">
        <v>5</v>
      </c>
      <c r="BD1028" s="3">
        <v>95</v>
      </c>
      <c r="BE1028" s="3">
        <v>5</v>
      </c>
      <c r="BF1028" s="3"/>
      <c r="BG1028" s="3"/>
      <c r="BH1028" s="3"/>
      <c r="BI1028" s="3"/>
      <c r="BJ1028" s="3" t="s">
        <v>146</v>
      </c>
      <c r="BK1028" s="3">
        <v>20</v>
      </c>
      <c r="BL1028" s="3">
        <v>6</v>
      </c>
      <c r="BM1028" s="3">
        <v>20</v>
      </c>
      <c r="BN1028" s="3">
        <v>6</v>
      </c>
      <c r="BO1028" s="3">
        <v>20</v>
      </c>
      <c r="BP1028" s="3">
        <v>6</v>
      </c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6">
        <f t="shared" si="258"/>
        <v>3100</v>
      </c>
      <c r="CR1028" s="6">
        <f t="shared" si="247"/>
        <v>720</v>
      </c>
      <c r="CS1028" s="6">
        <f t="shared" si="259"/>
        <v>2025</v>
      </c>
      <c r="CT1028" s="6">
        <f t="shared" si="248"/>
        <v>1425</v>
      </c>
      <c r="CU1028" s="6">
        <f t="shared" si="260"/>
        <v>360</v>
      </c>
      <c r="CV1028" s="6">
        <f>IFERROR(BV1028*BW1028, 0)+IFERROR(BX1028*BY1028, 0)+IFERROR(BZ1028*CA1028, 0)+IFERROR(CB1028*CC1028, 0)+IFERROR(CD1028*CE1028, 0)</f>
        <v>0</v>
      </c>
      <c r="CW1028" s="6">
        <f>IFERROR(CG1028*CH1028, 0)+IFERROR(CI1028*CJ1028, 0)+IFERROR(CK1028*CL1028, 0)+IFERROR(CM1028*CN1028, 0)+IFERROR(CO1028*CP1028, 0)</f>
        <v>0</v>
      </c>
      <c r="CX1028" s="6">
        <f t="shared" si="261"/>
        <v>7630</v>
      </c>
      <c r="CY1028" s="3" t="s">
        <v>256</v>
      </c>
    </row>
    <row r="1029" spans="1:103" x14ac:dyDescent="0.3">
      <c r="A1029" s="2">
        <v>44858</v>
      </c>
      <c r="B1029" s="2" t="str">
        <f t="shared" si="249"/>
        <v>Oct</v>
      </c>
      <c r="C1029" s="3">
        <f t="shared" si="250"/>
        <v>44</v>
      </c>
      <c r="D1029" s="2" t="str">
        <f t="shared" si="251"/>
        <v>Mon</v>
      </c>
      <c r="E1029" s="2" t="str">
        <f t="shared" si="252"/>
        <v>2022</v>
      </c>
      <c r="F1029" s="3">
        <f t="shared" si="253"/>
        <v>1</v>
      </c>
      <c r="G1029" s="3">
        <f t="shared" si="254"/>
        <v>0</v>
      </c>
      <c r="H1029" s="3">
        <v>1</v>
      </c>
      <c r="I1029" s="3">
        <f t="shared" ca="1" si="255"/>
        <v>1</v>
      </c>
      <c r="J1029" s="3" t="s">
        <v>71</v>
      </c>
      <c r="K1029" s="3"/>
      <c r="L1029" s="3"/>
      <c r="M1029" s="3">
        <f t="shared" si="256"/>
        <v>0</v>
      </c>
      <c r="N1029" s="3" t="str">
        <f t="shared" si="257"/>
        <v>No Lift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6">
        <f t="shared" si="258"/>
        <v>0</v>
      </c>
      <c r="CR1029" s="6">
        <f t="shared" si="247"/>
        <v>0</v>
      </c>
      <c r="CS1029" s="6">
        <f t="shared" si="259"/>
        <v>0</v>
      </c>
      <c r="CT1029" s="6">
        <f t="shared" si="248"/>
        <v>0</v>
      </c>
      <c r="CU1029" s="6">
        <f t="shared" si="260"/>
        <v>0</v>
      </c>
      <c r="CV1029" s="6"/>
      <c r="CW1029" s="6"/>
      <c r="CX1029" s="6">
        <f t="shared" si="261"/>
        <v>0</v>
      </c>
      <c r="CY1029" s="3" t="s">
        <v>257</v>
      </c>
    </row>
    <row r="1030" spans="1:103" x14ac:dyDescent="0.3">
      <c r="A1030" s="2">
        <v>44859</v>
      </c>
      <c r="B1030" s="2" t="str">
        <f t="shared" si="249"/>
        <v>Oct</v>
      </c>
      <c r="C1030" s="3">
        <f t="shared" si="250"/>
        <v>44</v>
      </c>
      <c r="D1030" s="2" t="str">
        <f t="shared" si="251"/>
        <v>Tue</v>
      </c>
      <c r="E1030" s="2" t="str">
        <f t="shared" si="252"/>
        <v>2022</v>
      </c>
      <c r="F1030" s="3">
        <f t="shared" si="253"/>
        <v>1</v>
      </c>
      <c r="G1030" s="3">
        <f t="shared" si="254"/>
        <v>0</v>
      </c>
      <c r="H1030" s="3">
        <v>1</v>
      </c>
      <c r="I1030" s="3">
        <f t="shared" ca="1" si="255"/>
        <v>1</v>
      </c>
      <c r="J1030" s="3" t="s">
        <v>71</v>
      </c>
      <c r="K1030" s="3"/>
      <c r="L1030" s="3"/>
      <c r="M1030" s="3">
        <f t="shared" si="256"/>
        <v>0</v>
      </c>
      <c r="N1030" s="3" t="str">
        <f t="shared" si="257"/>
        <v>No Lift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6">
        <f t="shared" si="258"/>
        <v>0</v>
      </c>
      <c r="CR1030" s="6">
        <f t="shared" si="247"/>
        <v>0</v>
      </c>
      <c r="CS1030" s="6">
        <f t="shared" si="259"/>
        <v>0</v>
      </c>
      <c r="CT1030" s="6">
        <f t="shared" si="248"/>
        <v>0</v>
      </c>
      <c r="CU1030" s="6">
        <f t="shared" si="260"/>
        <v>0</v>
      </c>
      <c r="CV1030" s="6"/>
      <c r="CW1030" s="6"/>
      <c r="CX1030" s="6">
        <f t="shared" si="261"/>
        <v>0</v>
      </c>
      <c r="CY1030" s="3" t="s">
        <v>257</v>
      </c>
    </row>
    <row r="1031" spans="1:103" x14ac:dyDescent="0.3">
      <c r="A1031" s="2">
        <v>44860</v>
      </c>
      <c r="B1031" s="2" t="str">
        <f t="shared" si="249"/>
        <v>Oct</v>
      </c>
      <c r="C1031" s="3">
        <f t="shared" si="250"/>
        <v>44</v>
      </c>
      <c r="D1031" s="2" t="str">
        <f t="shared" si="251"/>
        <v>Wed</v>
      </c>
      <c r="E1031" s="2" t="str">
        <f t="shared" si="252"/>
        <v>2022</v>
      </c>
      <c r="F1031" s="3">
        <f t="shared" si="253"/>
        <v>1</v>
      </c>
      <c r="G1031" s="3">
        <f t="shared" si="254"/>
        <v>0</v>
      </c>
      <c r="H1031" s="3">
        <v>1</v>
      </c>
      <c r="I1031" s="3">
        <f t="shared" ca="1" si="255"/>
        <v>1</v>
      </c>
      <c r="J1031" s="3" t="s">
        <v>71</v>
      </c>
      <c r="K1031" s="3" t="s">
        <v>92</v>
      </c>
      <c r="L1031" s="3"/>
      <c r="M1031" s="3">
        <f t="shared" si="256"/>
        <v>1</v>
      </c>
      <c r="N1031" s="3" t="str">
        <f t="shared" si="257"/>
        <v>Legs</v>
      </c>
      <c r="O1031" s="3" t="s">
        <v>48</v>
      </c>
      <c r="P1031" s="3" t="s">
        <v>126</v>
      </c>
      <c r="Q1031" s="3">
        <v>220</v>
      </c>
      <c r="R1031" s="3">
        <v>4</v>
      </c>
      <c r="S1031" s="3">
        <v>220</v>
      </c>
      <c r="T1031" s="3">
        <v>4</v>
      </c>
      <c r="U1031" s="3">
        <v>220</v>
      </c>
      <c r="V1031" s="3">
        <v>4</v>
      </c>
      <c r="W1031" s="3">
        <v>220</v>
      </c>
      <c r="X1031" s="3">
        <v>3</v>
      </c>
      <c r="Y1031" s="3"/>
      <c r="Z1031" s="3"/>
      <c r="AA1031" s="3"/>
      <c r="AB1031" s="3"/>
      <c r="AC1031" s="3" t="s">
        <v>72</v>
      </c>
      <c r="AD1031" s="3">
        <v>275</v>
      </c>
      <c r="AE1031" s="3">
        <v>8</v>
      </c>
      <c r="AF1031" s="3">
        <v>275</v>
      </c>
      <c r="AG1031" s="3">
        <v>8</v>
      </c>
      <c r="AH1031" s="3">
        <v>275</v>
      </c>
      <c r="AI1031" s="3">
        <v>8</v>
      </c>
      <c r="AJ1031" s="3"/>
      <c r="AK1031" s="3"/>
      <c r="AL1031" s="3"/>
      <c r="AM1031" s="3"/>
      <c r="AN1031" s="3" t="s">
        <v>128</v>
      </c>
      <c r="AO1031" s="3">
        <v>135</v>
      </c>
      <c r="AP1031" s="3">
        <v>5</v>
      </c>
      <c r="AQ1031" s="3">
        <v>135</v>
      </c>
      <c r="AR1031" s="3">
        <v>5</v>
      </c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6">
        <f t="shared" si="258"/>
        <v>3300</v>
      </c>
      <c r="CR1031" s="6">
        <f t="shared" si="247"/>
        <v>6600</v>
      </c>
      <c r="CS1031" s="6">
        <f t="shared" si="259"/>
        <v>1350</v>
      </c>
      <c r="CT1031" s="6">
        <f t="shared" si="248"/>
        <v>0</v>
      </c>
      <c r="CU1031" s="6">
        <f t="shared" si="260"/>
        <v>0</v>
      </c>
      <c r="CV1031" s="6"/>
      <c r="CW1031" s="6"/>
      <c r="CX1031" s="6">
        <f t="shared" si="261"/>
        <v>11250</v>
      </c>
      <c r="CY1031" s="3" t="s">
        <v>256</v>
      </c>
    </row>
    <row r="1032" spans="1:103" x14ac:dyDescent="0.3">
      <c r="A1032" s="2">
        <v>44861</v>
      </c>
      <c r="B1032" s="2" t="str">
        <f t="shared" si="249"/>
        <v>Oct</v>
      </c>
      <c r="C1032" s="3">
        <f t="shared" si="250"/>
        <v>44</v>
      </c>
      <c r="D1032" s="2" t="str">
        <f t="shared" si="251"/>
        <v>Thu</v>
      </c>
      <c r="E1032" s="2" t="str">
        <f t="shared" si="252"/>
        <v>2022</v>
      </c>
      <c r="F1032" s="3">
        <f t="shared" si="253"/>
        <v>1</v>
      </c>
      <c r="G1032" s="3">
        <f t="shared" si="254"/>
        <v>0</v>
      </c>
      <c r="H1032" s="3">
        <v>1</v>
      </c>
      <c r="I1032" s="3">
        <f t="shared" ca="1" si="255"/>
        <v>1</v>
      </c>
      <c r="J1032" s="3" t="s">
        <v>71</v>
      </c>
      <c r="K1032" s="3"/>
      <c r="L1032" s="3"/>
      <c r="M1032" s="3">
        <f t="shared" si="256"/>
        <v>1</v>
      </c>
      <c r="N1032" s="3" t="str">
        <f t="shared" si="257"/>
        <v>Upper</v>
      </c>
      <c r="O1032" s="3" t="s">
        <v>46</v>
      </c>
      <c r="P1032" s="3" t="s">
        <v>249</v>
      </c>
      <c r="Q1032" s="3">
        <v>110</v>
      </c>
      <c r="R1032" s="3">
        <v>5</v>
      </c>
      <c r="S1032" s="3">
        <v>110</v>
      </c>
      <c r="T1032" s="3">
        <v>5</v>
      </c>
      <c r="U1032" s="3">
        <v>110</v>
      </c>
      <c r="V1032" s="3">
        <v>5</v>
      </c>
      <c r="W1032" s="3">
        <v>110</v>
      </c>
      <c r="X1032" s="3">
        <v>5</v>
      </c>
      <c r="Y1032" s="3"/>
      <c r="Z1032" s="3"/>
      <c r="AA1032" s="3"/>
      <c r="AB1032" s="3"/>
      <c r="AC1032" s="3" t="s">
        <v>241</v>
      </c>
      <c r="AD1032" s="3">
        <v>30</v>
      </c>
      <c r="AE1032" s="3">
        <v>5</v>
      </c>
      <c r="AF1032" s="3">
        <v>30</v>
      </c>
      <c r="AG1032" s="3">
        <v>5</v>
      </c>
      <c r="AH1032" s="3">
        <v>30</v>
      </c>
      <c r="AI1032" s="3">
        <v>5</v>
      </c>
      <c r="AJ1032" s="3">
        <v>30</v>
      </c>
      <c r="AK1032" s="3">
        <v>5</v>
      </c>
      <c r="AL1032" s="3"/>
      <c r="AM1032" s="3"/>
      <c r="AN1032" s="3" t="s">
        <v>242</v>
      </c>
      <c r="AO1032" s="3">
        <v>110</v>
      </c>
      <c r="AP1032" s="3">
        <v>5</v>
      </c>
      <c r="AQ1032" s="3">
        <v>110</v>
      </c>
      <c r="AR1032" s="3">
        <v>5</v>
      </c>
      <c r="AS1032" s="3">
        <v>110</v>
      </c>
      <c r="AT1032" s="3">
        <v>5</v>
      </c>
      <c r="AU1032" s="3"/>
      <c r="AV1032" s="3"/>
      <c r="AW1032" s="3"/>
      <c r="AX1032" s="3"/>
      <c r="AY1032" s="3" t="s">
        <v>245</v>
      </c>
      <c r="AZ1032" s="3">
        <v>30</v>
      </c>
      <c r="BA1032" s="3">
        <v>5</v>
      </c>
      <c r="BB1032" s="3">
        <v>30</v>
      </c>
      <c r="BC1032" s="3">
        <v>5</v>
      </c>
      <c r="BD1032" s="3">
        <v>30</v>
      </c>
      <c r="BE1032" s="3">
        <v>5</v>
      </c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6">
        <f t="shared" si="258"/>
        <v>2200</v>
      </c>
      <c r="CR1032" s="6">
        <f t="shared" si="247"/>
        <v>600</v>
      </c>
      <c r="CS1032" s="6">
        <f t="shared" si="259"/>
        <v>1650</v>
      </c>
      <c r="CT1032" s="6">
        <f t="shared" si="248"/>
        <v>450</v>
      </c>
      <c r="CU1032" s="6">
        <f t="shared" si="260"/>
        <v>0</v>
      </c>
      <c r="CV1032" s="6"/>
      <c r="CW1032" s="6"/>
      <c r="CX1032" s="6">
        <f t="shared" si="261"/>
        <v>4900</v>
      </c>
      <c r="CY1032" s="3" t="s">
        <v>256</v>
      </c>
    </row>
    <row r="1033" spans="1:103" x14ac:dyDescent="0.3">
      <c r="A1033" s="2">
        <v>44862</v>
      </c>
      <c r="B1033" s="2" t="str">
        <f t="shared" si="249"/>
        <v>Oct</v>
      </c>
      <c r="C1033" s="3">
        <f t="shared" si="250"/>
        <v>44</v>
      </c>
      <c r="D1033" s="2" t="str">
        <f t="shared" si="251"/>
        <v>Fri</v>
      </c>
      <c r="E1033" s="2" t="str">
        <f t="shared" si="252"/>
        <v>2022</v>
      </c>
      <c r="F1033" s="3">
        <f t="shared" si="253"/>
        <v>1</v>
      </c>
      <c r="G1033" s="3">
        <f t="shared" si="254"/>
        <v>0</v>
      </c>
      <c r="H1033" s="3">
        <v>1</v>
      </c>
      <c r="I1033" s="3">
        <f t="shared" ca="1" si="255"/>
        <v>1</v>
      </c>
      <c r="J1033" s="3" t="s">
        <v>71</v>
      </c>
      <c r="K1033" s="3"/>
      <c r="L1033" s="3"/>
      <c r="M1033" s="3">
        <f t="shared" si="256"/>
        <v>0</v>
      </c>
      <c r="N1033" s="3" t="str">
        <f t="shared" si="257"/>
        <v>No Lift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6">
        <f t="shared" si="258"/>
        <v>0</v>
      </c>
      <c r="CR1033" s="6">
        <f t="shared" si="247"/>
        <v>0</v>
      </c>
      <c r="CS1033" s="6">
        <f t="shared" si="259"/>
        <v>0</v>
      </c>
      <c r="CT1033" s="6">
        <f t="shared" si="248"/>
        <v>0</v>
      </c>
      <c r="CU1033" s="6">
        <f t="shared" si="260"/>
        <v>0</v>
      </c>
      <c r="CV1033" s="6"/>
      <c r="CW1033" s="6"/>
      <c r="CX1033" s="6">
        <f t="shared" si="261"/>
        <v>0</v>
      </c>
      <c r="CY1033" s="3" t="s">
        <v>257</v>
      </c>
    </row>
    <row r="1034" spans="1:103" x14ac:dyDescent="0.3">
      <c r="A1034" s="2">
        <v>44863</v>
      </c>
      <c r="B1034" s="2" t="str">
        <f t="shared" si="249"/>
        <v>Oct</v>
      </c>
      <c r="C1034" s="3">
        <f t="shared" si="250"/>
        <v>44</v>
      </c>
      <c r="D1034" s="2" t="str">
        <f t="shared" si="251"/>
        <v>Sat</v>
      </c>
      <c r="E1034" s="2" t="str">
        <f t="shared" si="252"/>
        <v>2022</v>
      </c>
      <c r="F1034" s="3">
        <f t="shared" si="253"/>
        <v>0</v>
      </c>
      <c r="G1034" s="3">
        <f t="shared" si="254"/>
        <v>1</v>
      </c>
      <c r="H1034" s="3">
        <v>1</v>
      </c>
      <c r="I1034" s="3">
        <f t="shared" ca="1" si="255"/>
        <v>1</v>
      </c>
      <c r="J1034" s="3" t="s">
        <v>71</v>
      </c>
      <c r="K1034" s="3"/>
      <c r="L1034" s="3"/>
      <c r="M1034" s="3">
        <f t="shared" si="256"/>
        <v>0</v>
      </c>
      <c r="N1034" s="3" t="str">
        <f t="shared" si="257"/>
        <v>No Lift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6">
        <f t="shared" si="258"/>
        <v>0</v>
      </c>
      <c r="CR1034" s="6">
        <f t="shared" si="247"/>
        <v>0</v>
      </c>
      <c r="CS1034" s="6">
        <f t="shared" si="259"/>
        <v>0</v>
      </c>
      <c r="CT1034" s="6">
        <f t="shared" si="248"/>
        <v>0</v>
      </c>
      <c r="CU1034" s="6">
        <f t="shared" si="260"/>
        <v>0</v>
      </c>
      <c r="CV1034" s="6"/>
      <c r="CW1034" s="6"/>
      <c r="CX1034" s="6">
        <f t="shared" si="261"/>
        <v>0</v>
      </c>
      <c r="CY1034" s="3" t="s">
        <v>257</v>
      </c>
    </row>
    <row r="1035" spans="1:103" x14ac:dyDescent="0.3">
      <c r="A1035" s="2">
        <v>44864</v>
      </c>
      <c r="B1035" s="2" t="str">
        <f t="shared" si="249"/>
        <v>Oct</v>
      </c>
      <c r="C1035" s="3">
        <f t="shared" si="250"/>
        <v>45</v>
      </c>
      <c r="D1035" s="2" t="str">
        <f t="shared" si="251"/>
        <v>Sun</v>
      </c>
      <c r="E1035" s="2" t="str">
        <f t="shared" si="252"/>
        <v>2022</v>
      </c>
      <c r="F1035" s="3">
        <f t="shared" si="253"/>
        <v>0</v>
      </c>
      <c r="G1035" s="3">
        <f t="shared" si="254"/>
        <v>1</v>
      </c>
      <c r="H1035" s="3">
        <v>1</v>
      </c>
      <c r="I1035" s="3">
        <f t="shared" ca="1" si="255"/>
        <v>1</v>
      </c>
      <c r="J1035" s="3" t="s">
        <v>71</v>
      </c>
      <c r="K1035" s="3"/>
      <c r="L1035" s="3"/>
      <c r="M1035" s="3">
        <f t="shared" si="256"/>
        <v>0</v>
      </c>
      <c r="N1035" s="3" t="str">
        <f t="shared" si="257"/>
        <v>No Lift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6">
        <f t="shared" si="258"/>
        <v>0</v>
      </c>
      <c r="CR1035" s="6">
        <f t="shared" si="247"/>
        <v>0</v>
      </c>
      <c r="CS1035" s="6">
        <f t="shared" si="259"/>
        <v>0</v>
      </c>
      <c r="CT1035" s="6">
        <f t="shared" si="248"/>
        <v>0</v>
      </c>
      <c r="CU1035" s="6">
        <f t="shared" si="260"/>
        <v>0</v>
      </c>
      <c r="CV1035" s="6"/>
      <c r="CW1035" s="6"/>
      <c r="CX1035" s="6">
        <f t="shared" si="261"/>
        <v>0</v>
      </c>
      <c r="CY1035" s="3" t="s">
        <v>257</v>
      </c>
    </row>
    <row r="1036" spans="1:103" x14ac:dyDescent="0.3">
      <c r="A1036" s="2">
        <v>44865</v>
      </c>
      <c r="B1036" s="2" t="str">
        <f t="shared" si="249"/>
        <v>Oct</v>
      </c>
      <c r="C1036" s="3">
        <f t="shared" si="250"/>
        <v>45</v>
      </c>
      <c r="D1036" s="2" t="str">
        <f t="shared" si="251"/>
        <v>Mon</v>
      </c>
      <c r="E1036" s="2" t="str">
        <f t="shared" si="252"/>
        <v>2022</v>
      </c>
      <c r="F1036" s="3">
        <f t="shared" si="253"/>
        <v>1</v>
      </c>
      <c r="G1036" s="3">
        <f t="shared" si="254"/>
        <v>0</v>
      </c>
      <c r="H1036" s="3">
        <v>1</v>
      </c>
      <c r="I1036" s="3">
        <f t="shared" ca="1" si="255"/>
        <v>1</v>
      </c>
      <c r="J1036" s="3" t="s">
        <v>71</v>
      </c>
      <c r="K1036" s="3"/>
      <c r="L1036" s="3"/>
      <c r="M1036" s="3">
        <f t="shared" si="256"/>
        <v>0</v>
      </c>
      <c r="N1036" s="3" t="str">
        <f t="shared" si="257"/>
        <v>No Lift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6">
        <f t="shared" si="258"/>
        <v>0</v>
      </c>
      <c r="CR1036" s="6">
        <f t="shared" si="247"/>
        <v>0</v>
      </c>
      <c r="CS1036" s="6">
        <f t="shared" si="259"/>
        <v>0</v>
      </c>
      <c r="CT1036" s="6">
        <f t="shared" si="248"/>
        <v>0</v>
      </c>
      <c r="CU1036" s="6">
        <f t="shared" si="260"/>
        <v>0</v>
      </c>
      <c r="CV1036" s="6"/>
      <c r="CW1036" s="6"/>
      <c r="CX1036" s="6">
        <f t="shared" si="261"/>
        <v>0</v>
      </c>
      <c r="CY1036" s="3" t="s">
        <v>257</v>
      </c>
    </row>
    <row r="1037" spans="1:103" x14ac:dyDescent="0.3">
      <c r="A1037" s="2">
        <v>44866</v>
      </c>
      <c r="B1037" s="2" t="str">
        <f t="shared" si="249"/>
        <v>Nov</v>
      </c>
      <c r="C1037" s="3">
        <f t="shared" si="250"/>
        <v>45</v>
      </c>
      <c r="D1037" s="2" t="str">
        <f t="shared" si="251"/>
        <v>Tue</v>
      </c>
      <c r="E1037" s="2" t="str">
        <f t="shared" si="252"/>
        <v>2022</v>
      </c>
      <c r="F1037" s="3">
        <f t="shared" si="253"/>
        <v>1</v>
      </c>
      <c r="G1037" s="3">
        <f t="shared" si="254"/>
        <v>0</v>
      </c>
      <c r="H1037" s="3">
        <v>1</v>
      </c>
      <c r="I1037" s="3">
        <f t="shared" ca="1" si="255"/>
        <v>1</v>
      </c>
      <c r="J1037" s="3" t="s">
        <v>71</v>
      </c>
      <c r="K1037" s="3"/>
      <c r="L1037" s="3"/>
      <c r="M1037" s="3">
        <f t="shared" si="256"/>
        <v>0</v>
      </c>
      <c r="N1037" s="3" t="str">
        <f t="shared" si="257"/>
        <v>No Lift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6">
        <f t="shared" si="258"/>
        <v>0</v>
      </c>
      <c r="CR1037" s="6">
        <f t="shared" si="247"/>
        <v>0</v>
      </c>
      <c r="CS1037" s="6">
        <f t="shared" si="259"/>
        <v>0</v>
      </c>
      <c r="CT1037" s="6">
        <f t="shared" si="248"/>
        <v>0</v>
      </c>
      <c r="CU1037" s="6">
        <f t="shared" si="260"/>
        <v>0</v>
      </c>
      <c r="CV1037" s="6"/>
      <c r="CW1037" s="6"/>
      <c r="CX1037" s="6">
        <f t="shared" si="261"/>
        <v>0</v>
      </c>
      <c r="CY1037" s="3" t="s">
        <v>257</v>
      </c>
    </row>
    <row r="1038" spans="1:103" x14ac:dyDescent="0.3">
      <c r="A1038" s="2">
        <v>44867</v>
      </c>
      <c r="B1038" s="2" t="str">
        <f t="shared" si="249"/>
        <v>Nov</v>
      </c>
      <c r="C1038" s="3">
        <f t="shared" si="250"/>
        <v>45</v>
      </c>
      <c r="D1038" s="2" t="str">
        <f t="shared" si="251"/>
        <v>Wed</v>
      </c>
      <c r="E1038" s="2" t="str">
        <f t="shared" si="252"/>
        <v>2022</v>
      </c>
      <c r="F1038" s="3">
        <f t="shared" si="253"/>
        <v>1</v>
      </c>
      <c r="G1038" s="3">
        <f t="shared" si="254"/>
        <v>0</v>
      </c>
      <c r="H1038" s="3">
        <v>1</v>
      </c>
      <c r="I1038" s="3">
        <f t="shared" ca="1" si="255"/>
        <v>1</v>
      </c>
      <c r="J1038" s="3" t="s">
        <v>71</v>
      </c>
      <c r="K1038" s="3" t="s">
        <v>92</v>
      </c>
      <c r="L1038" s="3"/>
      <c r="M1038" s="3">
        <f t="shared" si="256"/>
        <v>1</v>
      </c>
      <c r="N1038" s="3" t="str">
        <f t="shared" si="257"/>
        <v>Legs</v>
      </c>
      <c r="O1038" s="3" t="s">
        <v>45</v>
      </c>
      <c r="P1038" s="3" t="s">
        <v>221</v>
      </c>
      <c r="Q1038" s="3">
        <v>275</v>
      </c>
      <c r="R1038" s="3">
        <v>5</v>
      </c>
      <c r="S1038" s="3">
        <v>275</v>
      </c>
      <c r="T1038" s="3">
        <v>5</v>
      </c>
      <c r="U1038" s="3">
        <v>275</v>
      </c>
      <c r="V1038" s="3">
        <v>4</v>
      </c>
      <c r="W1038" s="3">
        <v>275</v>
      </c>
      <c r="X1038" s="3">
        <v>4</v>
      </c>
      <c r="Y1038" s="3"/>
      <c r="Z1038" s="3"/>
      <c r="AA1038" s="3"/>
      <c r="AB1038" s="3"/>
      <c r="AC1038" s="3" t="s">
        <v>72</v>
      </c>
      <c r="AD1038" s="3">
        <v>205</v>
      </c>
      <c r="AE1038" s="3">
        <v>8</v>
      </c>
      <c r="AF1038" s="3">
        <v>205</v>
      </c>
      <c r="AG1038" s="3">
        <v>8</v>
      </c>
      <c r="AH1038" s="3">
        <v>225</v>
      </c>
      <c r="AI1038" s="3">
        <v>8</v>
      </c>
      <c r="AJ1038" s="3"/>
      <c r="AK1038" s="3"/>
      <c r="AL1038" s="3"/>
      <c r="AM1038" s="3"/>
      <c r="AN1038" s="3" t="s">
        <v>127</v>
      </c>
      <c r="AO1038" s="3">
        <v>95</v>
      </c>
      <c r="AP1038" s="3">
        <v>5</v>
      </c>
      <c r="AQ1038" s="3">
        <v>95</v>
      </c>
      <c r="AR1038" s="3">
        <v>5</v>
      </c>
      <c r="AS1038" s="3">
        <v>95</v>
      </c>
      <c r="AT1038" s="3">
        <v>5</v>
      </c>
      <c r="AU1038" s="3"/>
      <c r="AV1038" s="3"/>
      <c r="AW1038" s="3"/>
      <c r="AX1038" s="3"/>
      <c r="AY1038" s="3" t="s">
        <v>233</v>
      </c>
      <c r="AZ1038" s="3">
        <v>50</v>
      </c>
      <c r="BA1038" s="3">
        <v>5</v>
      </c>
      <c r="BB1038" s="3">
        <v>40</v>
      </c>
      <c r="BC1038" s="3">
        <v>5</v>
      </c>
      <c r="BD1038" s="3">
        <v>40</v>
      </c>
      <c r="BE1038" s="3">
        <v>5</v>
      </c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6">
        <f t="shared" si="258"/>
        <v>4950</v>
      </c>
      <c r="CR1038" s="6">
        <f t="shared" si="247"/>
        <v>5080</v>
      </c>
      <c r="CS1038" s="6">
        <f t="shared" si="259"/>
        <v>1425</v>
      </c>
      <c r="CT1038" s="6">
        <f t="shared" si="248"/>
        <v>650</v>
      </c>
      <c r="CU1038" s="6">
        <f t="shared" si="260"/>
        <v>0</v>
      </c>
      <c r="CV1038" s="6"/>
      <c r="CW1038" s="6"/>
      <c r="CX1038" s="6">
        <f t="shared" si="261"/>
        <v>12105</v>
      </c>
      <c r="CY1038" s="3" t="s">
        <v>256</v>
      </c>
    </row>
    <row r="1039" spans="1:103" x14ac:dyDescent="0.3">
      <c r="A1039" s="2">
        <v>44868</v>
      </c>
      <c r="B1039" s="2" t="str">
        <f t="shared" si="249"/>
        <v>Nov</v>
      </c>
      <c r="C1039" s="3">
        <f t="shared" si="250"/>
        <v>45</v>
      </c>
      <c r="D1039" s="2" t="str">
        <f t="shared" si="251"/>
        <v>Thu</v>
      </c>
      <c r="E1039" s="2" t="str">
        <f t="shared" si="252"/>
        <v>2022</v>
      </c>
      <c r="F1039" s="3">
        <f t="shared" si="253"/>
        <v>1</v>
      </c>
      <c r="G1039" s="3">
        <f t="shared" si="254"/>
        <v>0</v>
      </c>
      <c r="H1039" s="3">
        <v>1</v>
      </c>
      <c r="I1039" s="3">
        <f t="shared" ca="1" si="255"/>
        <v>1</v>
      </c>
      <c r="J1039" s="3" t="s">
        <v>71</v>
      </c>
      <c r="K1039" s="3"/>
      <c r="L1039" s="3"/>
      <c r="M1039" s="3">
        <f t="shared" si="256"/>
        <v>0</v>
      </c>
      <c r="N1039" s="3" t="str">
        <f t="shared" si="257"/>
        <v>No Lift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6">
        <f t="shared" si="258"/>
        <v>0</v>
      </c>
      <c r="CR1039" s="6">
        <f t="shared" si="247"/>
        <v>0</v>
      </c>
      <c r="CS1039" s="6">
        <f t="shared" si="259"/>
        <v>0</v>
      </c>
      <c r="CT1039" s="6">
        <f t="shared" si="248"/>
        <v>0</v>
      </c>
      <c r="CU1039" s="6">
        <f t="shared" si="260"/>
        <v>0</v>
      </c>
      <c r="CV1039" s="6"/>
      <c r="CW1039" s="6"/>
      <c r="CX1039" s="6">
        <f t="shared" si="261"/>
        <v>0</v>
      </c>
      <c r="CY1039" s="3" t="s">
        <v>257</v>
      </c>
    </row>
    <row r="1040" spans="1:103" x14ac:dyDescent="0.3">
      <c r="A1040" s="2">
        <v>44869</v>
      </c>
      <c r="B1040" s="2" t="str">
        <f t="shared" si="249"/>
        <v>Nov</v>
      </c>
      <c r="C1040" s="3">
        <f t="shared" si="250"/>
        <v>45</v>
      </c>
      <c r="D1040" s="2" t="str">
        <f t="shared" si="251"/>
        <v>Fri</v>
      </c>
      <c r="E1040" s="2" t="str">
        <f t="shared" si="252"/>
        <v>2022</v>
      </c>
      <c r="F1040" s="3">
        <f t="shared" si="253"/>
        <v>1</v>
      </c>
      <c r="G1040" s="3">
        <f t="shared" si="254"/>
        <v>0</v>
      </c>
      <c r="H1040" s="3">
        <v>1</v>
      </c>
      <c r="I1040" s="3">
        <f t="shared" ca="1" si="255"/>
        <v>1</v>
      </c>
      <c r="J1040" s="3" t="s">
        <v>71</v>
      </c>
      <c r="K1040" s="3" t="s">
        <v>92</v>
      </c>
      <c r="L1040" s="3"/>
      <c r="M1040" s="3">
        <f t="shared" si="256"/>
        <v>1</v>
      </c>
      <c r="N1040" s="3" t="str">
        <f t="shared" si="257"/>
        <v>Upper</v>
      </c>
      <c r="O1040" s="3" t="s">
        <v>49</v>
      </c>
      <c r="P1040" s="3" t="s">
        <v>197</v>
      </c>
      <c r="Q1040" s="3">
        <v>175</v>
      </c>
      <c r="R1040" s="3">
        <v>4</v>
      </c>
      <c r="S1040" s="3">
        <v>175</v>
      </c>
      <c r="T1040" s="3">
        <v>4</v>
      </c>
      <c r="U1040" s="3">
        <v>175</v>
      </c>
      <c r="V1040" s="3">
        <v>2</v>
      </c>
      <c r="W1040" s="3">
        <v>175</v>
      </c>
      <c r="X1040" s="3">
        <v>2</v>
      </c>
      <c r="Y1040" s="3"/>
      <c r="Z1040" s="3"/>
      <c r="AA1040" s="3"/>
      <c r="AB1040" s="3"/>
      <c r="AC1040" s="3" t="s">
        <v>210</v>
      </c>
      <c r="AD1040" s="3">
        <v>40</v>
      </c>
      <c r="AE1040" s="3">
        <v>6</v>
      </c>
      <c r="AF1040" s="3">
        <v>40</v>
      </c>
      <c r="AG1040" s="3">
        <v>6</v>
      </c>
      <c r="AH1040" s="3">
        <v>40</v>
      </c>
      <c r="AI1040" s="3">
        <v>6</v>
      </c>
      <c r="AJ1040" s="3"/>
      <c r="AK1040" s="3"/>
      <c r="AL1040" s="3"/>
      <c r="AM1040" s="3"/>
      <c r="AN1040" s="3" t="s">
        <v>203</v>
      </c>
      <c r="AO1040" s="3">
        <v>135</v>
      </c>
      <c r="AP1040" s="3">
        <v>5</v>
      </c>
      <c r="AQ1040" s="3">
        <v>135</v>
      </c>
      <c r="AR1040" s="3">
        <v>5</v>
      </c>
      <c r="AS1040" s="3">
        <v>135</v>
      </c>
      <c r="AT1040" s="3">
        <v>5</v>
      </c>
      <c r="AU1040" s="3"/>
      <c r="AV1040" s="3"/>
      <c r="AW1040" s="3"/>
      <c r="AX1040" s="3"/>
      <c r="AY1040" s="3" t="s">
        <v>214</v>
      </c>
      <c r="AZ1040" s="3">
        <v>95</v>
      </c>
      <c r="BA1040" s="3">
        <v>5</v>
      </c>
      <c r="BB1040" s="3">
        <v>95</v>
      </c>
      <c r="BC1040" s="3">
        <v>5</v>
      </c>
      <c r="BD1040" s="3">
        <v>95</v>
      </c>
      <c r="BE1040" s="3">
        <v>5</v>
      </c>
      <c r="BF1040" s="3"/>
      <c r="BG1040" s="3"/>
      <c r="BH1040" s="3"/>
      <c r="BI1040" s="3"/>
      <c r="BJ1040" s="3" t="s">
        <v>212</v>
      </c>
      <c r="BK1040" s="3">
        <v>45</v>
      </c>
      <c r="BL1040" s="3">
        <v>5</v>
      </c>
      <c r="BM1040" s="3">
        <v>45</v>
      </c>
      <c r="BN1040" s="3">
        <v>5</v>
      </c>
      <c r="BO1040" s="3">
        <v>45</v>
      </c>
      <c r="BP1040" s="3">
        <v>5</v>
      </c>
      <c r="BQ1040" s="3"/>
      <c r="BR1040" s="3"/>
      <c r="BS1040" s="3"/>
      <c r="BT1040" s="3"/>
      <c r="BU1040" s="3" t="s">
        <v>146</v>
      </c>
      <c r="BV1040" s="3">
        <v>20</v>
      </c>
      <c r="BW1040" s="3">
        <v>6</v>
      </c>
      <c r="BX1040" s="3">
        <v>20</v>
      </c>
      <c r="BY1040" s="3">
        <v>6</v>
      </c>
      <c r="BZ1040" s="3">
        <v>20</v>
      </c>
      <c r="CA1040" s="3">
        <v>6</v>
      </c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6">
        <f t="shared" si="258"/>
        <v>2100</v>
      </c>
      <c r="CR1040" s="6">
        <f t="shared" si="247"/>
        <v>720</v>
      </c>
      <c r="CS1040" s="6">
        <f t="shared" si="259"/>
        <v>2025</v>
      </c>
      <c r="CT1040" s="6">
        <f t="shared" si="248"/>
        <v>1425</v>
      </c>
      <c r="CU1040" s="6">
        <f t="shared" si="260"/>
        <v>675</v>
      </c>
      <c r="CV1040" s="6">
        <f>IFERROR(BV1040*BW1040, 0)+IFERROR(BX1040*BY1040, 0)+IFERROR(BZ1040*CA1040, 0)+IFERROR(CB1040*CC1040, 0)+IFERROR(CD1040*CE1040, 0)</f>
        <v>360</v>
      </c>
      <c r="CW1040" s="6">
        <f>IFERROR(CG1040*CH1040, 0)+IFERROR(CI1040*CJ1040, 0)+IFERROR(CK1040*CL1040, 0)+IFERROR(CM1040*CN1040, 0)+IFERROR(CO1040*CP1040, 0)</f>
        <v>0</v>
      </c>
      <c r="CX1040" s="6">
        <f t="shared" si="261"/>
        <v>6945</v>
      </c>
      <c r="CY1040" s="3" t="s">
        <v>256</v>
      </c>
    </row>
    <row r="1041" spans="1:103" x14ac:dyDescent="0.3">
      <c r="A1041" s="2">
        <v>44870</v>
      </c>
      <c r="B1041" s="2" t="str">
        <f t="shared" si="249"/>
        <v>Nov</v>
      </c>
      <c r="C1041" s="3">
        <f t="shared" si="250"/>
        <v>45</v>
      </c>
      <c r="D1041" s="2" t="str">
        <f t="shared" si="251"/>
        <v>Sat</v>
      </c>
      <c r="E1041" s="2" t="str">
        <f t="shared" si="252"/>
        <v>2022</v>
      </c>
      <c r="F1041" s="3">
        <f t="shared" si="253"/>
        <v>0</v>
      </c>
      <c r="G1041" s="3">
        <f t="shared" si="254"/>
        <v>1</v>
      </c>
      <c r="H1041" s="3">
        <v>1</v>
      </c>
      <c r="I1041" s="3">
        <f t="shared" ca="1" si="255"/>
        <v>1</v>
      </c>
      <c r="J1041" s="3" t="s">
        <v>71</v>
      </c>
      <c r="K1041" s="3"/>
      <c r="L1041" s="3"/>
      <c r="M1041" s="3">
        <f t="shared" si="256"/>
        <v>0</v>
      </c>
      <c r="N1041" s="3" t="str">
        <f t="shared" si="257"/>
        <v>No Lift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6">
        <f t="shared" si="258"/>
        <v>0</v>
      </c>
      <c r="CR1041" s="6">
        <f t="shared" si="247"/>
        <v>0</v>
      </c>
      <c r="CS1041" s="6">
        <f t="shared" si="259"/>
        <v>0</v>
      </c>
      <c r="CT1041" s="6">
        <f t="shared" si="248"/>
        <v>0</v>
      </c>
      <c r="CU1041" s="6">
        <f t="shared" si="260"/>
        <v>0</v>
      </c>
      <c r="CV1041" s="6"/>
      <c r="CW1041" s="6"/>
      <c r="CX1041" s="6">
        <f t="shared" si="261"/>
        <v>0</v>
      </c>
      <c r="CY1041" s="3" t="s">
        <v>257</v>
      </c>
    </row>
    <row r="1042" spans="1:103" x14ac:dyDescent="0.3">
      <c r="A1042" s="2">
        <v>44871</v>
      </c>
      <c r="B1042" s="2" t="str">
        <f t="shared" si="249"/>
        <v>Nov</v>
      </c>
      <c r="C1042" s="3">
        <f t="shared" si="250"/>
        <v>46</v>
      </c>
      <c r="D1042" s="2" t="str">
        <f t="shared" si="251"/>
        <v>Sun</v>
      </c>
      <c r="E1042" s="2" t="str">
        <f t="shared" si="252"/>
        <v>2022</v>
      </c>
      <c r="F1042" s="3">
        <f t="shared" si="253"/>
        <v>0</v>
      </c>
      <c r="G1042" s="3">
        <f t="shared" si="254"/>
        <v>1</v>
      </c>
      <c r="H1042" s="3">
        <v>1</v>
      </c>
      <c r="I1042" s="3">
        <f t="shared" ca="1" si="255"/>
        <v>1</v>
      </c>
      <c r="J1042" s="3" t="s">
        <v>71</v>
      </c>
      <c r="K1042" s="3"/>
      <c r="L1042" s="3"/>
      <c r="M1042" s="3">
        <f t="shared" si="256"/>
        <v>0</v>
      </c>
      <c r="N1042" s="3" t="str">
        <f t="shared" si="257"/>
        <v>No Lift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6">
        <f t="shared" si="258"/>
        <v>0</v>
      </c>
      <c r="CR1042" s="6">
        <f t="shared" si="247"/>
        <v>0</v>
      </c>
      <c r="CS1042" s="6">
        <f t="shared" si="259"/>
        <v>0</v>
      </c>
      <c r="CT1042" s="6">
        <f t="shared" si="248"/>
        <v>0</v>
      </c>
      <c r="CU1042" s="6">
        <f t="shared" si="260"/>
        <v>0</v>
      </c>
      <c r="CV1042" s="6"/>
      <c r="CW1042" s="6"/>
      <c r="CX1042" s="6">
        <f t="shared" si="261"/>
        <v>0</v>
      </c>
      <c r="CY1042" s="3" t="s">
        <v>257</v>
      </c>
    </row>
    <row r="1043" spans="1:103" x14ac:dyDescent="0.3">
      <c r="A1043" s="2">
        <v>44872</v>
      </c>
      <c r="B1043" s="2" t="str">
        <f t="shared" si="249"/>
        <v>Nov</v>
      </c>
      <c r="C1043" s="3">
        <f t="shared" si="250"/>
        <v>46</v>
      </c>
      <c r="D1043" s="2" t="str">
        <f t="shared" si="251"/>
        <v>Mon</v>
      </c>
      <c r="E1043" s="2" t="str">
        <f t="shared" si="252"/>
        <v>2022</v>
      </c>
      <c r="F1043" s="3">
        <f t="shared" si="253"/>
        <v>1</v>
      </c>
      <c r="G1043" s="3">
        <f t="shared" si="254"/>
        <v>0</v>
      </c>
      <c r="H1043" s="3">
        <v>1</v>
      </c>
      <c r="I1043" s="3">
        <f t="shared" ca="1" si="255"/>
        <v>1</v>
      </c>
      <c r="J1043" s="3" t="s">
        <v>71</v>
      </c>
      <c r="K1043" s="3"/>
      <c r="L1043" s="3"/>
      <c r="M1043" s="3">
        <f t="shared" si="256"/>
        <v>0</v>
      </c>
      <c r="N1043" s="3" t="str">
        <f t="shared" si="257"/>
        <v>No Lift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6">
        <f t="shared" si="258"/>
        <v>0</v>
      </c>
      <c r="CR1043" s="6">
        <f t="shared" si="247"/>
        <v>0</v>
      </c>
      <c r="CS1043" s="6">
        <f t="shared" si="259"/>
        <v>0</v>
      </c>
      <c r="CT1043" s="6">
        <f t="shared" si="248"/>
        <v>0</v>
      </c>
      <c r="CU1043" s="6">
        <f t="shared" si="260"/>
        <v>0</v>
      </c>
      <c r="CV1043" s="6"/>
      <c r="CW1043" s="6"/>
      <c r="CX1043" s="6">
        <f t="shared" si="261"/>
        <v>0</v>
      </c>
      <c r="CY1043" s="3" t="s">
        <v>257</v>
      </c>
    </row>
    <row r="1044" spans="1:103" x14ac:dyDescent="0.3">
      <c r="A1044" s="2">
        <v>44873</v>
      </c>
      <c r="B1044" s="2" t="str">
        <f t="shared" si="249"/>
        <v>Nov</v>
      </c>
      <c r="C1044" s="3">
        <f t="shared" si="250"/>
        <v>46</v>
      </c>
      <c r="D1044" s="2" t="str">
        <f t="shared" si="251"/>
        <v>Tue</v>
      </c>
      <c r="E1044" s="2" t="str">
        <f t="shared" si="252"/>
        <v>2022</v>
      </c>
      <c r="F1044" s="3">
        <f t="shared" si="253"/>
        <v>1</v>
      </c>
      <c r="G1044" s="3">
        <f t="shared" si="254"/>
        <v>0</v>
      </c>
      <c r="H1044" s="3">
        <v>1</v>
      </c>
      <c r="I1044" s="3">
        <f t="shared" ca="1" si="255"/>
        <v>1</v>
      </c>
      <c r="J1044" s="3" t="s">
        <v>71</v>
      </c>
      <c r="K1044" s="3"/>
      <c r="L1044" s="3"/>
      <c r="M1044" s="3">
        <f t="shared" si="256"/>
        <v>0</v>
      </c>
      <c r="N1044" s="3" t="str">
        <f t="shared" si="257"/>
        <v>No Lift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6">
        <f t="shared" si="258"/>
        <v>0</v>
      </c>
      <c r="CR1044" s="6">
        <f t="shared" si="247"/>
        <v>0</v>
      </c>
      <c r="CS1044" s="6">
        <f t="shared" si="259"/>
        <v>0</v>
      </c>
      <c r="CT1044" s="6">
        <f t="shared" si="248"/>
        <v>0</v>
      </c>
      <c r="CU1044" s="6">
        <f t="shared" si="260"/>
        <v>0</v>
      </c>
      <c r="CV1044" s="6"/>
      <c r="CW1044" s="6"/>
      <c r="CX1044" s="6">
        <f t="shared" si="261"/>
        <v>0</v>
      </c>
      <c r="CY1044" s="3" t="s">
        <v>257</v>
      </c>
    </row>
    <row r="1045" spans="1:103" x14ac:dyDescent="0.3">
      <c r="A1045" s="2">
        <v>44874</v>
      </c>
      <c r="B1045" s="2" t="str">
        <f t="shared" si="249"/>
        <v>Nov</v>
      </c>
      <c r="C1045" s="3">
        <f t="shared" si="250"/>
        <v>46</v>
      </c>
      <c r="D1045" s="2" t="str">
        <f t="shared" si="251"/>
        <v>Wed</v>
      </c>
      <c r="E1045" s="2" t="str">
        <f t="shared" si="252"/>
        <v>2022</v>
      </c>
      <c r="F1045" s="3">
        <f t="shared" si="253"/>
        <v>1</v>
      </c>
      <c r="G1045" s="3">
        <f t="shared" si="254"/>
        <v>0</v>
      </c>
      <c r="H1045" s="3">
        <v>1</v>
      </c>
      <c r="I1045" s="3">
        <f t="shared" ca="1" si="255"/>
        <v>1</v>
      </c>
      <c r="J1045" s="3" t="s">
        <v>71</v>
      </c>
      <c r="K1045" s="3"/>
      <c r="L1045" s="3"/>
      <c r="M1045" s="3">
        <f t="shared" si="256"/>
        <v>0</v>
      </c>
      <c r="N1045" s="3" t="str">
        <f t="shared" si="257"/>
        <v>No Lift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6">
        <f t="shared" si="258"/>
        <v>0</v>
      </c>
      <c r="CR1045" s="6">
        <f t="shared" si="247"/>
        <v>0</v>
      </c>
      <c r="CS1045" s="6">
        <f t="shared" si="259"/>
        <v>0</v>
      </c>
      <c r="CT1045" s="6">
        <f t="shared" si="248"/>
        <v>0</v>
      </c>
      <c r="CU1045" s="6">
        <f t="shared" si="260"/>
        <v>0</v>
      </c>
      <c r="CV1045" s="6"/>
      <c r="CW1045" s="6"/>
      <c r="CX1045" s="6">
        <f t="shared" si="261"/>
        <v>0</v>
      </c>
      <c r="CY1045" s="3" t="s">
        <v>257</v>
      </c>
    </row>
    <row r="1046" spans="1:103" x14ac:dyDescent="0.3">
      <c r="A1046" s="2">
        <v>44875</v>
      </c>
      <c r="B1046" s="2" t="str">
        <f t="shared" si="249"/>
        <v>Nov</v>
      </c>
      <c r="C1046" s="3">
        <f t="shared" si="250"/>
        <v>46</v>
      </c>
      <c r="D1046" s="2" t="str">
        <f t="shared" si="251"/>
        <v>Thu</v>
      </c>
      <c r="E1046" s="2" t="str">
        <f t="shared" si="252"/>
        <v>2022</v>
      </c>
      <c r="F1046" s="3">
        <f t="shared" si="253"/>
        <v>1</v>
      </c>
      <c r="G1046" s="3">
        <f t="shared" si="254"/>
        <v>0</v>
      </c>
      <c r="H1046" s="3">
        <v>1</v>
      </c>
      <c r="I1046" s="3">
        <f t="shared" ca="1" si="255"/>
        <v>1</v>
      </c>
      <c r="J1046" s="3" t="s">
        <v>71</v>
      </c>
      <c r="K1046" s="3"/>
      <c r="L1046" s="3"/>
      <c r="M1046" s="3">
        <f t="shared" si="256"/>
        <v>0</v>
      </c>
      <c r="N1046" s="3" t="str">
        <f t="shared" si="257"/>
        <v>No Lift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6">
        <f t="shared" si="258"/>
        <v>0</v>
      </c>
      <c r="CR1046" s="6">
        <f t="shared" si="247"/>
        <v>0</v>
      </c>
      <c r="CS1046" s="6">
        <f t="shared" si="259"/>
        <v>0</v>
      </c>
      <c r="CT1046" s="6">
        <f t="shared" si="248"/>
        <v>0</v>
      </c>
      <c r="CU1046" s="6">
        <f t="shared" si="260"/>
        <v>0</v>
      </c>
      <c r="CV1046" s="6"/>
      <c r="CW1046" s="6"/>
      <c r="CX1046" s="6">
        <f t="shared" si="261"/>
        <v>0</v>
      </c>
      <c r="CY1046" s="3" t="s">
        <v>257</v>
      </c>
    </row>
    <row r="1047" spans="1:103" x14ac:dyDescent="0.3">
      <c r="A1047" s="2">
        <v>44876</v>
      </c>
      <c r="B1047" s="2" t="str">
        <f t="shared" si="249"/>
        <v>Nov</v>
      </c>
      <c r="C1047" s="3">
        <f t="shared" si="250"/>
        <v>46</v>
      </c>
      <c r="D1047" s="2" t="str">
        <f t="shared" si="251"/>
        <v>Fri</v>
      </c>
      <c r="E1047" s="2" t="str">
        <f t="shared" si="252"/>
        <v>2022</v>
      </c>
      <c r="F1047" s="3">
        <f t="shared" si="253"/>
        <v>1</v>
      </c>
      <c r="G1047" s="3">
        <f t="shared" si="254"/>
        <v>0</v>
      </c>
      <c r="H1047" s="3">
        <v>1</v>
      </c>
      <c r="I1047" s="3">
        <f t="shared" ca="1" si="255"/>
        <v>1</v>
      </c>
      <c r="J1047" s="3" t="s">
        <v>71</v>
      </c>
      <c r="K1047" s="3"/>
      <c r="L1047" s="3"/>
      <c r="M1047" s="3">
        <f t="shared" si="256"/>
        <v>0</v>
      </c>
      <c r="N1047" s="3" t="str">
        <f t="shared" si="257"/>
        <v>No Lift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6">
        <f t="shared" si="258"/>
        <v>0</v>
      </c>
      <c r="CR1047" s="6">
        <f t="shared" si="247"/>
        <v>0</v>
      </c>
      <c r="CS1047" s="6">
        <f t="shared" si="259"/>
        <v>0</v>
      </c>
      <c r="CT1047" s="6">
        <f t="shared" si="248"/>
        <v>0</v>
      </c>
      <c r="CU1047" s="6">
        <f t="shared" si="260"/>
        <v>0</v>
      </c>
      <c r="CV1047" s="6"/>
      <c r="CW1047" s="6"/>
      <c r="CX1047" s="6">
        <f t="shared" si="261"/>
        <v>0</v>
      </c>
      <c r="CY1047" s="3" t="s">
        <v>257</v>
      </c>
    </row>
    <row r="1048" spans="1:103" x14ac:dyDescent="0.3">
      <c r="A1048" s="2">
        <v>44877</v>
      </c>
      <c r="B1048" s="2" t="str">
        <f t="shared" si="249"/>
        <v>Nov</v>
      </c>
      <c r="C1048" s="3">
        <f t="shared" si="250"/>
        <v>46</v>
      </c>
      <c r="D1048" s="2" t="str">
        <f t="shared" si="251"/>
        <v>Sat</v>
      </c>
      <c r="E1048" s="2" t="str">
        <f t="shared" si="252"/>
        <v>2022</v>
      </c>
      <c r="F1048" s="3">
        <f t="shared" si="253"/>
        <v>0</v>
      </c>
      <c r="G1048" s="3">
        <f t="shared" si="254"/>
        <v>1</v>
      </c>
      <c r="H1048" s="3">
        <v>1</v>
      </c>
      <c r="I1048" s="3">
        <f t="shared" ca="1" si="255"/>
        <v>1</v>
      </c>
      <c r="J1048" s="3" t="s">
        <v>71</v>
      </c>
      <c r="K1048" s="3"/>
      <c r="L1048" s="3"/>
      <c r="M1048" s="3">
        <f t="shared" si="256"/>
        <v>0</v>
      </c>
      <c r="N1048" s="3" t="str">
        <f t="shared" si="257"/>
        <v>No Lift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6">
        <f t="shared" si="258"/>
        <v>0</v>
      </c>
      <c r="CR1048" s="6">
        <f t="shared" si="247"/>
        <v>0</v>
      </c>
      <c r="CS1048" s="6">
        <f t="shared" si="259"/>
        <v>0</v>
      </c>
      <c r="CT1048" s="6">
        <f t="shared" si="248"/>
        <v>0</v>
      </c>
      <c r="CU1048" s="6">
        <f t="shared" si="260"/>
        <v>0</v>
      </c>
      <c r="CV1048" s="6"/>
      <c r="CW1048" s="6"/>
      <c r="CX1048" s="6">
        <f t="shared" si="261"/>
        <v>0</v>
      </c>
      <c r="CY1048" s="3" t="s">
        <v>257</v>
      </c>
    </row>
    <row r="1049" spans="1:103" x14ac:dyDescent="0.3">
      <c r="A1049" s="2">
        <v>44878</v>
      </c>
      <c r="B1049" s="2" t="str">
        <f t="shared" si="249"/>
        <v>Nov</v>
      </c>
      <c r="C1049" s="3">
        <f t="shared" si="250"/>
        <v>47</v>
      </c>
      <c r="D1049" s="2" t="str">
        <f t="shared" si="251"/>
        <v>Sun</v>
      </c>
      <c r="E1049" s="2" t="str">
        <f t="shared" si="252"/>
        <v>2022</v>
      </c>
      <c r="F1049" s="3">
        <f t="shared" si="253"/>
        <v>0</v>
      </c>
      <c r="G1049" s="3">
        <f t="shared" si="254"/>
        <v>1</v>
      </c>
      <c r="H1049" s="3">
        <v>1</v>
      </c>
      <c r="I1049" s="3">
        <f t="shared" ca="1" si="255"/>
        <v>1</v>
      </c>
      <c r="J1049" s="3" t="s">
        <v>71</v>
      </c>
      <c r="K1049" s="3"/>
      <c r="L1049" s="3"/>
      <c r="M1049" s="3">
        <f t="shared" si="256"/>
        <v>0</v>
      </c>
      <c r="N1049" s="3" t="str">
        <f t="shared" si="257"/>
        <v>No Lift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6">
        <f t="shared" si="258"/>
        <v>0</v>
      </c>
      <c r="CR1049" s="6">
        <f t="shared" si="247"/>
        <v>0</v>
      </c>
      <c r="CS1049" s="6">
        <f t="shared" si="259"/>
        <v>0</v>
      </c>
      <c r="CT1049" s="6">
        <f t="shared" si="248"/>
        <v>0</v>
      </c>
      <c r="CU1049" s="6">
        <f t="shared" si="260"/>
        <v>0</v>
      </c>
      <c r="CV1049" s="6"/>
      <c r="CW1049" s="6"/>
      <c r="CX1049" s="6">
        <f t="shared" si="261"/>
        <v>0</v>
      </c>
      <c r="CY1049" s="3" t="s">
        <v>257</v>
      </c>
    </row>
    <row r="1050" spans="1:103" x14ac:dyDescent="0.3">
      <c r="A1050" s="2">
        <v>44879</v>
      </c>
      <c r="B1050" s="2" t="str">
        <f t="shared" si="249"/>
        <v>Nov</v>
      </c>
      <c r="C1050" s="3">
        <f t="shared" si="250"/>
        <v>47</v>
      </c>
      <c r="D1050" s="2" t="str">
        <f t="shared" si="251"/>
        <v>Mon</v>
      </c>
      <c r="E1050" s="2" t="str">
        <f t="shared" si="252"/>
        <v>2022</v>
      </c>
      <c r="F1050" s="3">
        <f t="shared" si="253"/>
        <v>1</v>
      </c>
      <c r="G1050" s="3">
        <f t="shared" si="254"/>
        <v>0</v>
      </c>
      <c r="H1050" s="3">
        <v>1</v>
      </c>
      <c r="I1050" s="3">
        <f t="shared" ca="1" si="255"/>
        <v>1</v>
      </c>
      <c r="J1050" s="3" t="s">
        <v>71</v>
      </c>
      <c r="K1050" s="3"/>
      <c r="L1050" s="3"/>
      <c r="M1050" s="3">
        <f t="shared" si="256"/>
        <v>0</v>
      </c>
      <c r="N1050" s="3" t="str">
        <f t="shared" si="257"/>
        <v>No Lift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6">
        <f t="shared" si="258"/>
        <v>0</v>
      </c>
      <c r="CR1050" s="6">
        <f t="shared" si="247"/>
        <v>0</v>
      </c>
      <c r="CS1050" s="6">
        <f t="shared" si="259"/>
        <v>0</v>
      </c>
      <c r="CT1050" s="6">
        <f t="shared" si="248"/>
        <v>0</v>
      </c>
      <c r="CU1050" s="6">
        <f t="shared" si="260"/>
        <v>0</v>
      </c>
      <c r="CV1050" s="6"/>
      <c r="CW1050" s="6"/>
      <c r="CX1050" s="6">
        <f t="shared" si="261"/>
        <v>0</v>
      </c>
      <c r="CY1050" s="3" t="s">
        <v>257</v>
      </c>
    </row>
    <row r="1051" spans="1:103" x14ac:dyDescent="0.3">
      <c r="A1051" s="2">
        <v>44880</v>
      </c>
      <c r="B1051" s="2" t="str">
        <f t="shared" si="249"/>
        <v>Nov</v>
      </c>
      <c r="C1051" s="3">
        <f t="shared" si="250"/>
        <v>47</v>
      </c>
      <c r="D1051" s="2" t="str">
        <f t="shared" si="251"/>
        <v>Tue</v>
      </c>
      <c r="E1051" s="2" t="str">
        <f t="shared" si="252"/>
        <v>2022</v>
      </c>
      <c r="F1051" s="3">
        <f t="shared" si="253"/>
        <v>1</v>
      </c>
      <c r="G1051" s="3">
        <f t="shared" si="254"/>
        <v>0</v>
      </c>
      <c r="H1051" s="3">
        <v>1</v>
      </c>
      <c r="I1051" s="3">
        <f t="shared" ca="1" si="255"/>
        <v>1</v>
      </c>
      <c r="J1051" s="3" t="s">
        <v>71</v>
      </c>
      <c r="K1051" s="3"/>
      <c r="L1051" s="3"/>
      <c r="M1051" s="3">
        <f t="shared" si="256"/>
        <v>0</v>
      </c>
      <c r="N1051" s="3" t="str">
        <f t="shared" si="257"/>
        <v>No Lift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6">
        <f t="shared" si="258"/>
        <v>0</v>
      </c>
      <c r="CR1051" s="6">
        <f t="shared" si="247"/>
        <v>0</v>
      </c>
      <c r="CS1051" s="6">
        <f t="shared" si="259"/>
        <v>0</v>
      </c>
      <c r="CT1051" s="6">
        <f t="shared" si="248"/>
        <v>0</v>
      </c>
      <c r="CU1051" s="6">
        <f t="shared" si="260"/>
        <v>0</v>
      </c>
      <c r="CV1051" s="6"/>
      <c r="CW1051" s="6"/>
      <c r="CX1051" s="6">
        <f t="shared" si="261"/>
        <v>0</v>
      </c>
      <c r="CY1051" s="3" t="s">
        <v>257</v>
      </c>
    </row>
    <row r="1052" spans="1:103" x14ac:dyDescent="0.3">
      <c r="A1052" s="2">
        <v>44881</v>
      </c>
      <c r="B1052" s="2" t="str">
        <f t="shared" si="249"/>
        <v>Nov</v>
      </c>
      <c r="C1052" s="3">
        <f t="shared" si="250"/>
        <v>47</v>
      </c>
      <c r="D1052" s="2" t="str">
        <f t="shared" si="251"/>
        <v>Wed</v>
      </c>
      <c r="E1052" s="2" t="str">
        <f t="shared" si="252"/>
        <v>2022</v>
      </c>
      <c r="F1052" s="3">
        <f t="shared" si="253"/>
        <v>1</v>
      </c>
      <c r="G1052" s="3">
        <f t="shared" si="254"/>
        <v>0</v>
      </c>
      <c r="H1052" s="3">
        <v>1</v>
      </c>
      <c r="I1052" s="3">
        <f t="shared" ca="1" si="255"/>
        <v>1</v>
      </c>
      <c r="J1052" s="3" t="s">
        <v>71</v>
      </c>
      <c r="K1052" s="3"/>
      <c r="L1052" s="3"/>
      <c r="M1052" s="3">
        <f t="shared" si="256"/>
        <v>0</v>
      </c>
      <c r="N1052" s="3" t="str">
        <f t="shared" si="257"/>
        <v>No Lift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6">
        <f t="shared" si="258"/>
        <v>0</v>
      </c>
      <c r="CR1052" s="6">
        <f t="shared" si="247"/>
        <v>0</v>
      </c>
      <c r="CS1052" s="6">
        <f t="shared" si="259"/>
        <v>0</v>
      </c>
      <c r="CT1052" s="6">
        <f t="shared" si="248"/>
        <v>0</v>
      </c>
      <c r="CU1052" s="6">
        <f t="shared" si="260"/>
        <v>0</v>
      </c>
      <c r="CV1052" s="6"/>
      <c r="CW1052" s="6"/>
      <c r="CX1052" s="6">
        <f t="shared" si="261"/>
        <v>0</v>
      </c>
      <c r="CY1052" s="3" t="s">
        <v>257</v>
      </c>
    </row>
    <row r="1053" spans="1:103" x14ac:dyDescent="0.3">
      <c r="A1053" s="2">
        <v>44882</v>
      </c>
      <c r="B1053" s="2" t="str">
        <f t="shared" si="249"/>
        <v>Nov</v>
      </c>
      <c r="C1053" s="3">
        <f t="shared" si="250"/>
        <v>47</v>
      </c>
      <c r="D1053" s="2" t="str">
        <f t="shared" si="251"/>
        <v>Thu</v>
      </c>
      <c r="E1053" s="2" t="str">
        <f t="shared" si="252"/>
        <v>2022</v>
      </c>
      <c r="F1053" s="3">
        <f t="shared" si="253"/>
        <v>1</v>
      </c>
      <c r="G1053" s="3">
        <f t="shared" si="254"/>
        <v>0</v>
      </c>
      <c r="H1053" s="3">
        <v>1</v>
      </c>
      <c r="I1053" s="3">
        <f t="shared" ca="1" si="255"/>
        <v>1</v>
      </c>
      <c r="J1053" s="3" t="s">
        <v>71</v>
      </c>
      <c r="K1053" s="3"/>
      <c r="L1053" s="3"/>
      <c r="M1053" s="3">
        <f t="shared" si="256"/>
        <v>0</v>
      </c>
      <c r="N1053" s="3" t="str">
        <f t="shared" si="257"/>
        <v>No Lift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6">
        <f t="shared" si="258"/>
        <v>0</v>
      </c>
      <c r="CR1053" s="6">
        <f t="shared" si="247"/>
        <v>0</v>
      </c>
      <c r="CS1053" s="6">
        <f t="shared" si="259"/>
        <v>0</v>
      </c>
      <c r="CT1053" s="6">
        <f t="shared" si="248"/>
        <v>0</v>
      </c>
      <c r="CU1053" s="6">
        <f t="shared" si="260"/>
        <v>0</v>
      </c>
      <c r="CV1053" s="6"/>
      <c r="CW1053" s="6"/>
      <c r="CX1053" s="6">
        <f t="shared" si="261"/>
        <v>0</v>
      </c>
      <c r="CY1053" s="3" t="s">
        <v>257</v>
      </c>
    </row>
    <row r="1054" spans="1:103" x14ac:dyDescent="0.3">
      <c r="A1054" s="2">
        <v>44883</v>
      </c>
      <c r="B1054" s="2" t="str">
        <f t="shared" si="249"/>
        <v>Nov</v>
      </c>
      <c r="C1054" s="3">
        <f t="shared" si="250"/>
        <v>47</v>
      </c>
      <c r="D1054" s="2" t="str">
        <f t="shared" si="251"/>
        <v>Fri</v>
      </c>
      <c r="E1054" s="2" t="str">
        <f t="shared" si="252"/>
        <v>2022</v>
      </c>
      <c r="F1054" s="3">
        <f t="shared" si="253"/>
        <v>1</v>
      </c>
      <c r="G1054" s="3">
        <f t="shared" si="254"/>
        <v>0</v>
      </c>
      <c r="H1054" s="3">
        <v>1</v>
      </c>
      <c r="I1054" s="3">
        <f t="shared" ca="1" si="255"/>
        <v>1</v>
      </c>
      <c r="J1054" s="3" t="s">
        <v>71</v>
      </c>
      <c r="K1054" s="3"/>
      <c r="L1054" s="3"/>
      <c r="M1054" s="3">
        <f t="shared" si="256"/>
        <v>0</v>
      </c>
      <c r="N1054" s="3" t="str">
        <f t="shared" si="257"/>
        <v>No Lift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6">
        <f t="shared" si="258"/>
        <v>0</v>
      </c>
      <c r="CR1054" s="6">
        <f t="shared" si="247"/>
        <v>0</v>
      </c>
      <c r="CS1054" s="6">
        <f t="shared" si="259"/>
        <v>0</v>
      </c>
      <c r="CT1054" s="6">
        <f t="shared" si="248"/>
        <v>0</v>
      </c>
      <c r="CU1054" s="6">
        <f t="shared" si="260"/>
        <v>0</v>
      </c>
      <c r="CV1054" s="6"/>
      <c r="CW1054" s="6"/>
      <c r="CX1054" s="6">
        <f t="shared" si="261"/>
        <v>0</v>
      </c>
      <c r="CY1054" s="3" t="s">
        <v>257</v>
      </c>
    </row>
    <row r="1055" spans="1:103" x14ac:dyDescent="0.3">
      <c r="A1055" s="2">
        <v>44884</v>
      </c>
      <c r="B1055" s="2" t="str">
        <f t="shared" si="249"/>
        <v>Nov</v>
      </c>
      <c r="C1055" s="3">
        <f t="shared" si="250"/>
        <v>47</v>
      </c>
      <c r="D1055" s="2" t="str">
        <f t="shared" si="251"/>
        <v>Sat</v>
      </c>
      <c r="E1055" s="2" t="str">
        <f t="shared" si="252"/>
        <v>2022</v>
      </c>
      <c r="F1055" s="3">
        <f t="shared" si="253"/>
        <v>0</v>
      </c>
      <c r="G1055" s="3">
        <f t="shared" si="254"/>
        <v>1</v>
      </c>
      <c r="H1055" s="3">
        <v>1</v>
      </c>
      <c r="I1055" s="3">
        <f t="shared" ca="1" si="255"/>
        <v>1</v>
      </c>
      <c r="J1055" s="3" t="s">
        <v>71</v>
      </c>
      <c r="K1055" s="3"/>
      <c r="L1055" s="3"/>
      <c r="M1055" s="3">
        <f t="shared" si="256"/>
        <v>0</v>
      </c>
      <c r="N1055" s="3" t="str">
        <f t="shared" si="257"/>
        <v>No Lift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6">
        <f t="shared" si="258"/>
        <v>0</v>
      </c>
      <c r="CR1055" s="6">
        <f t="shared" si="247"/>
        <v>0</v>
      </c>
      <c r="CS1055" s="6">
        <f t="shared" si="259"/>
        <v>0</v>
      </c>
      <c r="CT1055" s="6">
        <f t="shared" si="248"/>
        <v>0</v>
      </c>
      <c r="CU1055" s="6">
        <f t="shared" si="260"/>
        <v>0</v>
      </c>
      <c r="CV1055" s="6"/>
      <c r="CW1055" s="6"/>
      <c r="CX1055" s="6">
        <f t="shared" si="261"/>
        <v>0</v>
      </c>
      <c r="CY1055" s="3" t="s">
        <v>257</v>
      </c>
    </row>
    <row r="1056" spans="1:103" x14ac:dyDescent="0.3">
      <c r="A1056" s="2">
        <v>44885</v>
      </c>
      <c r="B1056" s="2" t="str">
        <f t="shared" si="249"/>
        <v>Nov</v>
      </c>
      <c r="C1056" s="3">
        <f t="shared" si="250"/>
        <v>48</v>
      </c>
      <c r="D1056" s="2" t="str">
        <f t="shared" si="251"/>
        <v>Sun</v>
      </c>
      <c r="E1056" s="2" t="str">
        <f t="shared" si="252"/>
        <v>2022</v>
      </c>
      <c r="F1056" s="3">
        <f t="shared" si="253"/>
        <v>0</v>
      </c>
      <c r="G1056" s="3">
        <f t="shared" si="254"/>
        <v>1</v>
      </c>
      <c r="H1056" s="3">
        <v>1</v>
      </c>
      <c r="I1056" s="3">
        <f t="shared" ca="1" si="255"/>
        <v>1</v>
      </c>
      <c r="J1056" s="3">
        <v>215.5</v>
      </c>
      <c r="K1056" s="3"/>
      <c r="L1056" s="3"/>
      <c r="M1056" s="3">
        <f t="shared" si="256"/>
        <v>0</v>
      </c>
      <c r="N1056" s="3" t="str">
        <f t="shared" si="257"/>
        <v>No Lift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6">
        <f t="shared" si="258"/>
        <v>0</v>
      </c>
      <c r="CR1056" s="6">
        <f t="shared" ref="CR1056:CR1119" si="262">IFERROR(AD1056*AE1056, 0)+IFERROR(AF1056*AG1056, 0)+IFERROR(AH1056*AI1056, 0)+IFERROR(AJ1056*AK1056, 0)+IFERROR(AL1056*AM1056, 0)</f>
        <v>0</v>
      </c>
      <c r="CS1056" s="6">
        <f t="shared" si="259"/>
        <v>0</v>
      </c>
      <c r="CT1056" s="6">
        <f t="shared" si="248"/>
        <v>0</v>
      </c>
      <c r="CU1056" s="6">
        <f t="shared" si="260"/>
        <v>0</v>
      </c>
      <c r="CV1056" s="6"/>
      <c r="CW1056" s="6"/>
      <c r="CX1056" s="6">
        <f t="shared" si="261"/>
        <v>0</v>
      </c>
      <c r="CY1056" s="3" t="s">
        <v>257</v>
      </c>
    </row>
    <row r="1057" spans="1:103" x14ac:dyDescent="0.3">
      <c r="A1057" s="2">
        <v>44886</v>
      </c>
      <c r="B1057" s="2" t="str">
        <f t="shared" si="249"/>
        <v>Nov</v>
      </c>
      <c r="C1057" s="3">
        <f t="shared" si="250"/>
        <v>48</v>
      </c>
      <c r="D1057" s="2" t="str">
        <f t="shared" si="251"/>
        <v>Mon</v>
      </c>
      <c r="E1057" s="2" t="str">
        <f t="shared" si="252"/>
        <v>2022</v>
      </c>
      <c r="F1057" s="3">
        <f t="shared" si="253"/>
        <v>1</v>
      </c>
      <c r="G1057" s="3">
        <f t="shared" si="254"/>
        <v>0</v>
      </c>
      <c r="H1057" s="3">
        <v>1</v>
      </c>
      <c r="I1057" s="3">
        <f t="shared" ca="1" si="255"/>
        <v>1</v>
      </c>
      <c r="J1057" s="3" t="s">
        <v>71</v>
      </c>
      <c r="K1057" s="3"/>
      <c r="L1057" s="3"/>
      <c r="M1057" s="3">
        <f t="shared" si="256"/>
        <v>0</v>
      </c>
      <c r="N1057" s="3" t="str">
        <f t="shared" si="257"/>
        <v>No Lift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6">
        <f t="shared" si="258"/>
        <v>0</v>
      </c>
      <c r="CR1057" s="6">
        <f t="shared" si="262"/>
        <v>0</v>
      </c>
      <c r="CS1057" s="6">
        <f t="shared" si="259"/>
        <v>0</v>
      </c>
      <c r="CT1057" s="6">
        <f t="shared" si="248"/>
        <v>0</v>
      </c>
      <c r="CU1057" s="6">
        <f t="shared" si="260"/>
        <v>0</v>
      </c>
      <c r="CV1057" s="6"/>
      <c r="CW1057" s="6"/>
      <c r="CX1057" s="6">
        <f t="shared" si="261"/>
        <v>0</v>
      </c>
      <c r="CY1057" s="3" t="s">
        <v>257</v>
      </c>
    </row>
    <row r="1058" spans="1:103" x14ac:dyDescent="0.3">
      <c r="A1058" s="2">
        <v>44887</v>
      </c>
      <c r="B1058" s="2" t="str">
        <f t="shared" si="249"/>
        <v>Nov</v>
      </c>
      <c r="C1058" s="3">
        <f t="shared" si="250"/>
        <v>48</v>
      </c>
      <c r="D1058" s="2" t="str">
        <f t="shared" si="251"/>
        <v>Tue</v>
      </c>
      <c r="E1058" s="2" t="str">
        <f t="shared" si="252"/>
        <v>2022</v>
      </c>
      <c r="F1058" s="3">
        <f t="shared" si="253"/>
        <v>1</v>
      </c>
      <c r="G1058" s="3">
        <f t="shared" si="254"/>
        <v>0</v>
      </c>
      <c r="H1058" s="3">
        <v>1</v>
      </c>
      <c r="I1058" s="3">
        <f t="shared" ca="1" si="255"/>
        <v>1</v>
      </c>
      <c r="J1058" s="3" t="s">
        <v>71</v>
      </c>
      <c r="K1058" s="3"/>
      <c r="L1058" s="3"/>
      <c r="M1058" s="3">
        <f t="shared" si="256"/>
        <v>0</v>
      </c>
      <c r="N1058" s="3" t="str">
        <f t="shared" si="257"/>
        <v>No Lift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6">
        <f t="shared" si="258"/>
        <v>0</v>
      </c>
      <c r="CR1058" s="6">
        <f t="shared" si="262"/>
        <v>0</v>
      </c>
      <c r="CS1058" s="6">
        <f t="shared" si="259"/>
        <v>0</v>
      </c>
      <c r="CT1058" s="6">
        <f t="shared" si="248"/>
        <v>0</v>
      </c>
      <c r="CU1058" s="6">
        <f t="shared" si="260"/>
        <v>0</v>
      </c>
      <c r="CV1058" s="6"/>
      <c r="CW1058" s="6"/>
      <c r="CX1058" s="6">
        <f t="shared" si="261"/>
        <v>0</v>
      </c>
      <c r="CY1058" s="3" t="s">
        <v>257</v>
      </c>
    </row>
    <row r="1059" spans="1:103" x14ac:dyDescent="0.3">
      <c r="A1059" s="2">
        <v>44888</v>
      </c>
      <c r="B1059" s="2" t="str">
        <f t="shared" si="249"/>
        <v>Nov</v>
      </c>
      <c r="C1059" s="3">
        <f t="shared" si="250"/>
        <v>48</v>
      </c>
      <c r="D1059" s="2" t="str">
        <f t="shared" si="251"/>
        <v>Wed</v>
      </c>
      <c r="E1059" s="2" t="str">
        <f t="shared" si="252"/>
        <v>2022</v>
      </c>
      <c r="F1059" s="3">
        <f t="shared" si="253"/>
        <v>1</v>
      </c>
      <c r="G1059" s="3">
        <f t="shared" si="254"/>
        <v>0</v>
      </c>
      <c r="H1059" s="3">
        <v>1</v>
      </c>
      <c r="I1059" s="3">
        <f t="shared" ca="1" si="255"/>
        <v>1</v>
      </c>
      <c r="J1059" s="3" t="s">
        <v>71</v>
      </c>
      <c r="K1059" s="3"/>
      <c r="L1059" s="3"/>
      <c r="M1059" s="3">
        <f t="shared" si="256"/>
        <v>0</v>
      </c>
      <c r="N1059" s="3" t="str">
        <f t="shared" si="257"/>
        <v>No Lift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6">
        <f t="shared" si="258"/>
        <v>0</v>
      </c>
      <c r="CR1059" s="6">
        <f t="shared" si="262"/>
        <v>0</v>
      </c>
      <c r="CS1059" s="6">
        <f t="shared" si="259"/>
        <v>0</v>
      </c>
      <c r="CT1059" s="6">
        <f t="shared" si="248"/>
        <v>0</v>
      </c>
      <c r="CU1059" s="6">
        <f t="shared" si="260"/>
        <v>0</v>
      </c>
      <c r="CV1059" s="6"/>
      <c r="CW1059" s="6"/>
      <c r="CX1059" s="6">
        <f t="shared" si="261"/>
        <v>0</v>
      </c>
      <c r="CY1059" s="3" t="s">
        <v>257</v>
      </c>
    </row>
    <row r="1060" spans="1:103" x14ac:dyDescent="0.3">
      <c r="A1060" s="2">
        <v>44889</v>
      </c>
      <c r="B1060" s="2" t="str">
        <f t="shared" si="249"/>
        <v>Nov</v>
      </c>
      <c r="C1060" s="3">
        <f t="shared" si="250"/>
        <v>48</v>
      </c>
      <c r="D1060" s="2" t="str">
        <f t="shared" si="251"/>
        <v>Thu</v>
      </c>
      <c r="E1060" s="2" t="str">
        <f t="shared" si="252"/>
        <v>2022</v>
      </c>
      <c r="F1060" s="3">
        <f t="shared" si="253"/>
        <v>1</v>
      </c>
      <c r="G1060" s="3">
        <f t="shared" si="254"/>
        <v>0</v>
      </c>
      <c r="H1060" s="3">
        <v>1</v>
      </c>
      <c r="I1060" s="3">
        <f t="shared" ca="1" si="255"/>
        <v>1</v>
      </c>
      <c r="J1060" s="3" t="s">
        <v>71</v>
      </c>
      <c r="K1060" s="3"/>
      <c r="L1060" s="3"/>
      <c r="M1060" s="3">
        <f t="shared" si="256"/>
        <v>0</v>
      </c>
      <c r="N1060" s="3" t="str">
        <f t="shared" si="257"/>
        <v>No Lift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6">
        <f t="shared" si="258"/>
        <v>0</v>
      </c>
      <c r="CR1060" s="6">
        <f t="shared" si="262"/>
        <v>0</v>
      </c>
      <c r="CS1060" s="6">
        <f t="shared" si="259"/>
        <v>0</v>
      </c>
      <c r="CT1060" s="6">
        <f t="shared" ref="CT1060:CT1100" si="263">IFERROR(AZ1060*BA1060, 0)+IFERROR(BB1060*BC1060, 0)+IFERROR(BD1060*BE1060, 0)+IFERROR(BF1060*BG1060, 0)+IFERROR(BH1060*BI1060, 0)</f>
        <v>0</v>
      </c>
      <c r="CU1060" s="6">
        <f t="shared" si="260"/>
        <v>0</v>
      </c>
      <c r="CV1060" s="6"/>
      <c r="CW1060" s="6"/>
      <c r="CX1060" s="6">
        <f t="shared" si="261"/>
        <v>0</v>
      </c>
      <c r="CY1060" s="3" t="s">
        <v>257</v>
      </c>
    </row>
    <row r="1061" spans="1:103" x14ac:dyDescent="0.3">
      <c r="A1061" s="2">
        <v>44890</v>
      </c>
      <c r="B1061" s="2" t="str">
        <f t="shared" si="249"/>
        <v>Nov</v>
      </c>
      <c r="C1061" s="3">
        <f t="shared" si="250"/>
        <v>48</v>
      </c>
      <c r="D1061" s="2" t="str">
        <f t="shared" si="251"/>
        <v>Fri</v>
      </c>
      <c r="E1061" s="2" t="str">
        <f t="shared" si="252"/>
        <v>2022</v>
      </c>
      <c r="F1061" s="3">
        <f t="shared" si="253"/>
        <v>1</v>
      </c>
      <c r="G1061" s="3">
        <f t="shared" si="254"/>
        <v>0</v>
      </c>
      <c r="H1061" s="3">
        <v>1</v>
      </c>
      <c r="I1061" s="3">
        <f t="shared" ca="1" si="255"/>
        <v>1</v>
      </c>
      <c r="J1061" s="3">
        <v>216.8</v>
      </c>
      <c r="K1061" s="3"/>
      <c r="L1061" s="3"/>
      <c r="M1061" s="3">
        <f t="shared" si="256"/>
        <v>0</v>
      </c>
      <c r="N1061" s="3" t="str">
        <f t="shared" si="257"/>
        <v>No Lift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6">
        <f t="shared" si="258"/>
        <v>0</v>
      </c>
      <c r="CR1061" s="6">
        <f t="shared" si="262"/>
        <v>0</v>
      </c>
      <c r="CS1061" s="6">
        <f t="shared" si="259"/>
        <v>0</v>
      </c>
      <c r="CT1061" s="6">
        <f t="shared" si="263"/>
        <v>0</v>
      </c>
      <c r="CU1061" s="6">
        <f t="shared" si="260"/>
        <v>0</v>
      </c>
      <c r="CV1061" s="6"/>
      <c r="CW1061" s="6"/>
      <c r="CX1061" s="6">
        <f t="shared" si="261"/>
        <v>0</v>
      </c>
      <c r="CY1061" s="3" t="s">
        <v>257</v>
      </c>
    </row>
    <row r="1062" spans="1:103" x14ac:dyDescent="0.3">
      <c r="A1062" s="2">
        <v>44891</v>
      </c>
      <c r="B1062" s="2" t="str">
        <f t="shared" si="249"/>
        <v>Nov</v>
      </c>
      <c r="C1062" s="3">
        <f t="shared" si="250"/>
        <v>48</v>
      </c>
      <c r="D1062" s="2" t="str">
        <f t="shared" si="251"/>
        <v>Sat</v>
      </c>
      <c r="E1062" s="2" t="str">
        <f t="shared" si="252"/>
        <v>2022</v>
      </c>
      <c r="F1062" s="3">
        <f t="shared" si="253"/>
        <v>0</v>
      </c>
      <c r="G1062" s="3">
        <f t="shared" si="254"/>
        <v>1</v>
      </c>
      <c r="H1062" s="3">
        <v>1</v>
      </c>
      <c r="I1062" s="3">
        <f t="shared" ca="1" si="255"/>
        <v>1</v>
      </c>
      <c r="J1062" s="3" t="s">
        <v>71</v>
      </c>
      <c r="K1062" s="3"/>
      <c r="L1062" s="3"/>
      <c r="M1062" s="3">
        <f t="shared" si="256"/>
        <v>0</v>
      </c>
      <c r="N1062" s="3" t="str">
        <f t="shared" si="257"/>
        <v>No Lift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6">
        <f t="shared" si="258"/>
        <v>0</v>
      </c>
      <c r="CR1062" s="6">
        <f t="shared" si="262"/>
        <v>0</v>
      </c>
      <c r="CS1062" s="6">
        <f t="shared" si="259"/>
        <v>0</v>
      </c>
      <c r="CT1062" s="6">
        <f t="shared" si="263"/>
        <v>0</v>
      </c>
      <c r="CU1062" s="6">
        <f t="shared" si="260"/>
        <v>0</v>
      </c>
      <c r="CV1062" s="6"/>
      <c r="CW1062" s="6"/>
      <c r="CX1062" s="6">
        <f t="shared" si="261"/>
        <v>0</v>
      </c>
      <c r="CY1062" s="3" t="s">
        <v>257</v>
      </c>
    </row>
    <row r="1063" spans="1:103" x14ac:dyDescent="0.3">
      <c r="A1063" s="2">
        <v>44892</v>
      </c>
      <c r="B1063" s="2" t="str">
        <f t="shared" si="249"/>
        <v>Nov</v>
      </c>
      <c r="C1063" s="3">
        <f t="shared" si="250"/>
        <v>49</v>
      </c>
      <c r="D1063" s="2" t="str">
        <f t="shared" si="251"/>
        <v>Sun</v>
      </c>
      <c r="E1063" s="2" t="str">
        <f t="shared" si="252"/>
        <v>2022</v>
      </c>
      <c r="F1063" s="3">
        <f t="shared" si="253"/>
        <v>0</v>
      </c>
      <c r="G1063" s="3">
        <f t="shared" si="254"/>
        <v>1</v>
      </c>
      <c r="H1063" s="3">
        <v>1</v>
      </c>
      <c r="I1063" s="3">
        <f t="shared" ca="1" si="255"/>
        <v>1</v>
      </c>
      <c r="J1063" s="3" t="s">
        <v>71</v>
      </c>
      <c r="K1063" s="3"/>
      <c r="L1063" s="3"/>
      <c r="M1063" s="3">
        <f t="shared" si="256"/>
        <v>0</v>
      </c>
      <c r="N1063" s="3" t="str">
        <f t="shared" si="257"/>
        <v>No Lift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6">
        <f t="shared" si="258"/>
        <v>0</v>
      </c>
      <c r="CR1063" s="6">
        <f t="shared" si="262"/>
        <v>0</v>
      </c>
      <c r="CS1063" s="6">
        <f t="shared" si="259"/>
        <v>0</v>
      </c>
      <c r="CT1063" s="6">
        <f t="shared" si="263"/>
        <v>0</v>
      </c>
      <c r="CU1063" s="6">
        <f t="shared" si="260"/>
        <v>0</v>
      </c>
      <c r="CV1063" s="6"/>
      <c r="CW1063" s="6"/>
      <c r="CX1063" s="6">
        <f t="shared" si="261"/>
        <v>0</v>
      </c>
      <c r="CY1063" s="3" t="s">
        <v>257</v>
      </c>
    </row>
    <row r="1064" spans="1:103" x14ac:dyDescent="0.3">
      <c r="A1064" s="2">
        <v>44893</v>
      </c>
      <c r="B1064" s="2" t="str">
        <f t="shared" si="249"/>
        <v>Nov</v>
      </c>
      <c r="C1064" s="3">
        <f t="shared" si="250"/>
        <v>49</v>
      </c>
      <c r="D1064" s="2" t="str">
        <f t="shared" si="251"/>
        <v>Mon</v>
      </c>
      <c r="E1064" s="2" t="str">
        <f t="shared" si="252"/>
        <v>2022</v>
      </c>
      <c r="F1064" s="3">
        <f t="shared" si="253"/>
        <v>1</v>
      </c>
      <c r="G1064" s="3">
        <f t="shared" si="254"/>
        <v>0</v>
      </c>
      <c r="H1064" s="3">
        <v>1</v>
      </c>
      <c r="I1064" s="3">
        <f t="shared" ca="1" si="255"/>
        <v>1</v>
      </c>
      <c r="J1064" s="3" t="s">
        <v>71</v>
      </c>
      <c r="K1064" s="3"/>
      <c r="L1064" s="3"/>
      <c r="M1064" s="3">
        <f t="shared" si="256"/>
        <v>0</v>
      </c>
      <c r="N1064" s="3" t="str">
        <f t="shared" si="257"/>
        <v>No Lift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6">
        <f t="shared" si="258"/>
        <v>0</v>
      </c>
      <c r="CR1064" s="6">
        <f t="shared" si="262"/>
        <v>0</v>
      </c>
      <c r="CS1064" s="6">
        <f t="shared" si="259"/>
        <v>0</v>
      </c>
      <c r="CT1064" s="6">
        <f t="shared" si="263"/>
        <v>0</v>
      </c>
      <c r="CU1064" s="6">
        <f t="shared" si="260"/>
        <v>0</v>
      </c>
      <c r="CV1064" s="6"/>
      <c r="CW1064" s="6"/>
      <c r="CX1064" s="6">
        <f t="shared" si="261"/>
        <v>0</v>
      </c>
      <c r="CY1064" s="3" t="s">
        <v>257</v>
      </c>
    </row>
    <row r="1065" spans="1:103" x14ac:dyDescent="0.3">
      <c r="A1065" s="2">
        <v>44894</v>
      </c>
      <c r="B1065" s="2" t="str">
        <f t="shared" si="249"/>
        <v>Nov</v>
      </c>
      <c r="C1065" s="3">
        <f t="shared" si="250"/>
        <v>49</v>
      </c>
      <c r="D1065" s="2" t="str">
        <f t="shared" si="251"/>
        <v>Tue</v>
      </c>
      <c r="E1065" s="2" t="str">
        <f t="shared" si="252"/>
        <v>2022</v>
      </c>
      <c r="F1065" s="3">
        <f t="shared" si="253"/>
        <v>1</v>
      </c>
      <c r="G1065" s="3">
        <f t="shared" si="254"/>
        <v>0</v>
      </c>
      <c r="H1065" s="3">
        <v>1</v>
      </c>
      <c r="I1065" s="3">
        <f t="shared" ca="1" si="255"/>
        <v>1</v>
      </c>
      <c r="J1065" s="3" t="s">
        <v>71</v>
      </c>
      <c r="K1065" s="3"/>
      <c r="L1065" s="3"/>
      <c r="M1065" s="3">
        <f t="shared" si="256"/>
        <v>0</v>
      </c>
      <c r="N1065" s="3" t="str">
        <f t="shared" si="257"/>
        <v>No Lift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6">
        <f t="shared" si="258"/>
        <v>0</v>
      </c>
      <c r="CR1065" s="6">
        <f t="shared" si="262"/>
        <v>0</v>
      </c>
      <c r="CS1065" s="6">
        <f t="shared" si="259"/>
        <v>0</v>
      </c>
      <c r="CT1065" s="6">
        <f t="shared" si="263"/>
        <v>0</v>
      </c>
      <c r="CU1065" s="6">
        <f t="shared" si="260"/>
        <v>0</v>
      </c>
      <c r="CV1065" s="6"/>
      <c r="CW1065" s="6"/>
      <c r="CX1065" s="6">
        <f t="shared" si="261"/>
        <v>0</v>
      </c>
      <c r="CY1065" s="3" t="s">
        <v>257</v>
      </c>
    </row>
    <row r="1066" spans="1:103" x14ac:dyDescent="0.3">
      <c r="A1066" s="2">
        <v>44895</v>
      </c>
      <c r="B1066" s="2" t="str">
        <f t="shared" si="249"/>
        <v>Nov</v>
      </c>
      <c r="C1066" s="3">
        <f t="shared" si="250"/>
        <v>49</v>
      </c>
      <c r="D1066" s="2" t="str">
        <f t="shared" si="251"/>
        <v>Wed</v>
      </c>
      <c r="E1066" s="2" t="str">
        <f t="shared" si="252"/>
        <v>2022</v>
      </c>
      <c r="F1066" s="3">
        <f t="shared" si="253"/>
        <v>1</v>
      </c>
      <c r="G1066" s="3">
        <f t="shared" si="254"/>
        <v>0</v>
      </c>
      <c r="H1066" s="3">
        <v>1</v>
      </c>
      <c r="I1066" s="3">
        <f t="shared" ca="1" si="255"/>
        <v>1</v>
      </c>
      <c r="J1066" s="3" t="s">
        <v>71</v>
      </c>
      <c r="K1066" s="3"/>
      <c r="L1066" s="3"/>
      <c r="M1066" s="3">
        <f t="shared" si="256"/>
        <v>0</v>
      </c>
      <c r="N1066" s="3" t="str">
        <f t="shared" si="257"/>
        <v>No Lift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6">
        <f t="shared" si="258"/>
        <v>0</v>
      </c>
      <c r="CR1066" s="6">
        <f t="shared" si="262"/>
        <v>0</v>
      </c>
      <c r="CS1066" s="6">
        <f t="shared" si="259"/>
        <v>0</v>
      </c>
      <c r="CT1066" s="6">
        <f t="shared" si="263"/>
        <v>0</v>
      </c>
      <c r="CU1066" s="6">
        <f t="shared" si="260"/>
        <v>0</v>
      </c>
      <c r="CV1066" s="6"/>
      <c r="CW1066" s="6"/>
      <c r="CX1066" s="6">
        <f t="shared" si="261"/>
        <v>0</v>
      </c>
      <c r="CY1066" s="3" t="s">
        <v>257</v>
      </c>
    </row>
    <row r="1067" spans="1:103" x14ac:dyDescent="0.3">
      <c r="A1067" s="2">
        <v>44896</v>
      </c>
      <c r="B1067" s="2" t="str">
        <f t="shared" si="249"/>
        <v>Dec</v>
      </c>
      <c r="C1067" s="3">
        <f t="shared" si="250"/>
        <v>49</v>
      </c>
      <c r="D1067" s="2" t="str">
        <f t="shared" si="251"/>
        <v>Thu</v>
      </c>
      <c r="E1067" s="2" t="str">
        <f t="shared" si="252"/>
        <v>2022</v>
      </c>
      <c r="F1067" s="3">
        <f t="shared" si="253"/>
        <v>1</v>
      </c>
      <c r="G1067" s="3">
        <f t="shared" si="254"/>
        <v>0</v>
      </c>
      <c r="H1067" s="3">
        <v>1</v>
      </c>
      <c r="I1067" s="3">
        <f t="shared" ca="1" si="255"/>
        <v>1</v>
      </c>
      <c r="J1067" s="3" t="s">
        <v>71</v>
      </c>
      <c r="K1067" s="3"/>
      <c r="L1067" s="3"/>
      <c r="M1067" s="3">
        <f t="shared" si="256"/>
        <v>0</v>
      </c>
      <c r="N1067" s="3" t="str">
        <f t="shared" si="257"/>
        <v>No Lift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6">
        <f t="shared" si="258"/>
        <v>0</v>
      </c>
      <c r="CR1067" s="6">
        <f t="shared" si="262"/>
        <v>0</v>
      </c>
      <c r="CS1067" s="6">
        <f t="shared" si="259"/>
        <v>0</v>
      </c>
      <c r="CT1067" s="6">
        <f t="shared" si="263"/>
        <v>0</v>
      </c>
      <c r="CU1067" s="6">
        <f t="shared" si="260"/>
        <v>0</v>
      </c>
      <c r="CV1067" s="6"/>
      <c r="CW1067" s="6"/>
      <c r="CX1067" s="6">
        <f t="shared" si="261"/>
        <v>0</v>
      </c>
      <c r="CY1067" s="3" t="s">
        <v>257</v>
      </c>
    </row>
    <row r="1068" spans="1:103" x14ac:dyDescent="0.3">
      <c r="A1068" s="2">
        <v>44897</v>
      </c>
      <c r="B1068" s="2" t="str">
        <f t="shared" si="249"/>
        <v>Dec</v>
      </c>
      <c r="C1068" s="3">
        <f t="shared" si="250"/>
        <v>49</v>
      </c>
      <c r="D1068" s="2" t="str">
        <f t="shared" si="251"/>
        <v>Fri</v>
      </c>
      <c r="E1068" s="2" t="str">
        <f t="shared" si="252"/>
        <v>2022</v>
      </c>
      <c r="F1068" s="3">
        <f t="shared" si="253"/>
        <v>1</v>
      </c>
      <c r="G1068" s="3">
        <f t="shared" si="254"/>
        <v>0</v>
      </c>
      <c r="H1068" s="3">
        <v>1</v>
      </c>
      <c r="I1068" s="3">
        <f t="shared" ca="1" si="255"/>
        <v>1</v>
      </c>
      <c r="J1068" s="3" t="s">
        <v>71</v>
      </c>
      <c r="K1068" s="3"/>
      <c r="L1068" s="3"/>
      <c r="M1068" s="3">
        <f t="shared" si="256"/>
        <v>0</v>
      </c>
      <c r="N1068" s="3" t="str">
        <f t="shared" si="257"/>
        <v>No Lift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6">
        <f t="shared" si="258"/>
        <v>0</v>
      </c>
      <c r="CR1068" s="6">
        <f t="shared" si="262"/>
        <v>0</v>
      </c>
      <c r="CS1068" s="6">
        <f t="shared" si="259"/>
        <v>0</v>
      </c>
      <c r="CT1068" s="6">
        <f t="shared" si="263"/>
        <v>0</v>
      </c>
      <c r="CU1068" s="6">
        <f t="shared" si="260"/>
        <v>0</v>
      </c>
      <c r="CV1068" s="6"/>
      <c r="CW1068" s="6"/>
      <c r="CX1068" s="6">
        <f t="shared" si="261"/>
        <v>0</v>
      </c>
      <c r="CY1068" s="3" t="s">
        <v>257</v>
      </c>
    </row>
    <row r="1069" spans="1:103" x14ac:dyDescent="0.3">
      <c r="A1069" s="2">
        <v>44898</v>
      </c>
      <c r="B1069" s="2" t="str">
        <f t="shared" si="249"/>
        <v>Dec</v>
      </c>
      <c r="C1069" s="3">
        <f t="shared" si="250"/>
        <v>49</v>
      </c>
      <c r="D1069" s="2" t="str">
        <f t="shared" si="251"/>
        <v>Sat</v>
      </c>
      <c r="E1069" s="2" t="str">
        <f t="shared" si="252"/>
        <v>2022</v>
      </c>
      <c r="F1069" s="3">
        <f t="shared" si="253"/>
        <v>0</v>
      </c>
      <c r="G1069" s="3">
        <f t="shared" si="254"/>
        <v>1</v>
      </c>
      <c r="H1069" s="3">
        <v>1</v>
      </c>
      <c r="I1069" s="3">
        <f t="shared" ca="1" si="255"/>
        <v>1</v>
      </c>
      <c r="J1069" s="3" t="s">
        <v>71</v>
      </c>
      <c r="K1069" s="3"/>
      <c r="L1069" s="3"/>
      <c r="M1069" s="3">
        <f t="shared" si="256"/>
        <v>0</v>
      </c>
      <c r="N1069" s="3" t="str">
        <f t="shared" si="257"/>
        <v>No Lift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6">
        <f t="shared" si="258"/>
        <v>0</v>
      </c>
      <c r="CR1069" s="6">
        <f t="shared" si="262"/>
        <v>0</v>
      </c>
      <c r="CS1069" s="6">
        <f t="shared" si="259"/>
        <v>0</v>
      </c>
      <c r="CT1069" s="6">
        <f t="shared" si="263"/>
        <v>0</v>
      </c>
      <c r="CU1069" s="6">
        <f t="shared" si="260"/>
        <v>0</v>
      </c>
      <c r="CV1069" s="6"/>
      <c r="CW1069" s="6"/>
      <c r="CX1069" s="6">
        <f t="shared" si="261"/>
        <v>0</v>
      </c>
      <c r="CY1069" s="3" t="s">
        <v>257</v>
      </c>
    </row>
    <row r="1070" spans="1:103" x14ac:dyDescent="0.3">
      <c r="A1070" s="2">
        <v>44899</v>
      </c>
      <c r="B1070" s="2" t="str">
        <f t="shared" si="249"/>
        <v>Dec</v>
      </c>
      <c r="C1070" s="3">
        <f t="shared" si="250"/>
        <v>50</v>
      </c>
      <c r="D1070" s="2" t="str">
        <f t="shared" si="251"/>
        <v>Sun</v>
      </c>
      <c r="E1070" s="2" t="str">
        <f t="shared" si="252"/>
        <v>2022</v>
      </c>
      <c r="F1070" s="3">
        <f t="shared" si="253"/>
        <v>0</v>
      </c>
      <c r="G1070" s="3">
        <f t="shared" si="254"/>
        <v>1</v>
      </c>
      <c r="H1070" s="3">
        <v>1</v>
      </c>
      <c r="I1070" s="3">
        <f t="shared" ca="1" si="255"/>
        <v>1</v>
      </c>
      <c r="J1070" s="3">
        <v>214.8</v>
      </c>
      <c r="K1070" s="3"/>
      <c r="L1070" s="3"/>
      <c r="M1070" s="3">
        <f t="shared" si="256"/>
        <v>0</v>
      </c>
      <c r="N1070" s="3" t="str">
        <f t="shared" si="257"/>
        <v>No Lift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6">
        <f t="shared" si="258"/>
        <v>0</v>
      </c>
      <c r="CR1070" s="6">
        <f t="shared" si="262"/>
        <v>0</v>
      </c>
      <c r="CS1070" s="6">
        <f t="shared" si="259"/>
        <v>0</v>
      </c>
      <c r="CT1070" s="6">
        <f t="shared" si="263"/>
        <v>0</v>
      </c>
      <c r="CU1070" s="6">
        <f t="shared" si="260"/>
        <v>0</v>
      </c>
      <c r="CV1070" s="6"/>
      <c r="CW1070" s="6"/>
      <c r="CX1070" s="6">
        <f t="shared" si="261"/>
        <v>0</v>
      </c>
      <c r="CY1070" s="3" t="s">
        <v>257</v>
      </c>
    </row>
    <row r="1071" spans="1:103" x14ac:dyDescent="0.3">
      <c r="A1071" s="2">
        <v>44900</v>
      </c>
      <c r="B1071" s="2" t="str">
        <f t="shared" si="249"/>
        <v>Dec</v>
      </c>
      <c r="C1071" s="3">
        <f t="shared" si="250"/>
        <v>50</v>
      </c>
      <c r="D1071" s="2" t="str">
        <f t="shared" si="251"/>
        <v>Mon</v>
      </c>
      <c r="E1071" s="2" t="str">
        <f t="shared" si="252"/>
        <v>2022</v>
      </c>
      <c r="F1071" s="3">
        <f t="shared" si="253"/>
        <v>1</v>
      </c>
      <c r="G1071" s="3">
        <f t="shared" si="254"/>
        <v>0</v>
      </c>
      <c r="H1071" s="3">
        <v>1</v>
      </c>
      <c r="I1071" s="3">
        <f t="shared" ca="1" si="255"/>
        <v>1</v>
      </c>
      <c r="J1071" s="3" t="s">
        <v>71</v>
      </c>
      <c r="K1071" s="3"/>
      <c r="L1071" s="3"/>
      <c r="M1071" s="3">
        <f t="shared" si="256"/>
        <v>0</v>
      </c>
      <c r="N1071" s="3" t="str">
        <f t="shared" si="257"/>
        <v>No Lift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6">
        <f t="shared" si="258"/>
        <v>0</v>
      </c>
      <c r="CR1071" s="6">
        <f t="shared" si="262"/>
        <v>0</v>
      </c>
      <c r="CS1071" s="6">
        <f t="shared" si="259"/>
        <v>0</v>
      </c>
      <c r="CT1071" s="6">
        <f t="shared" si="263"/>
        <v>0</v>
      </c>
      <c r="CU1071" s="6">
        <f t="shared" si="260"/>
        <v>0</v>
      </c>
      <c r="CV1071" s="6"/>
      <c r="CW1071" s="6"/>
      <c r="CX1071" s="6">
        <f t="shared" si="261"/>
        <v>0</v>
      </c>
      <c r="CY1071" s="3" t="s">
        <v>257</v>
      </c>
    </row>
    <row r="1072" spans="1:103" x14ac:dyDescent="0.3">
      <c r="A1072" s="2">
        <v>44901</v>
      </c>
      <c r="B1072" s="2" t="str">
        <f t="shared" si="249"/>
        <v>Dec</v>
      </c>
      <c r="C1072" s="3">
        <f t="shared" si="250"/>
        <v>50</v>
      </c>
      <c r="D1072" s="2" t="str">
        <f t="shared" si="251"/>
        <v>Tue</v>
      </c>
      <c r="E1072" s="2" t="str">
        <f t="shared" si="252"/>
        <v>2022</v>
      </c>
      <c r="F1072" s="3">
        <f t="shared" si="253"/>
        <v>1</v>
      </c>
      <c r="G1072" s="3">
        <f t="shared" si="254"/>
        <v>0</v>
      </c>
      <c r="H1072" s="3">
        <v>1</v>
      </c>
      <c r="I1072" s="3">
        <f t="shared" ca="1" si="255"/>
        <v>1</v>
      </c>
      <c r="J1072" s="3" t="s">
        <v>71</v>
      </c>
      <c r="K1072" s="3"/>
      <c r="L1072" s="3"/>
      <c r="M1072" s="3">
        <f t="shared" si="256"/>
        <v>0</v>
      </c>
      <c r="N1072" s="3" t="str">
        <f t="shared" si="257"/>
        <v>No Lift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6">
        <f t="shared" si="258"/>
        <v>0</v>
      </c>
      <c r="CR1072" s="6">
        <f t="shared" si="262"/>
        <v>0</v>
      </c>
      <c r="CS1072" s="6">
        <f t="shared" si="259"/>
        <v>0</v>
      </c>
      <c r="CT1072" s="6">
        <f t="shared" si="263"/>
        <v>0</v>
      </c>
      <c r="CU1072" s="6">
        <f t="shared" si="260"/>
        <v>0</v>
      </c>
      <c r="CV1072" s="6"/>
      <c r="CW1072" s="6"/>
      <c r="CX1072" s="6">
        <f t="shared" si="261"/>
        <v>0</v>
      </c>
      <c r="CY1072" s="3" t="s">
        <v>257</v>
      </c>
    </row>
    <row r="1073" spans="1:103" x14ac:dyDescent="0.3">
      <c r="A1073" s="2">
        <v>44902</v>
      </c>
      <c r="B1073" s="2" t="str">
        <f t="shared" si="249"/>
        <v>Dec</v>
      </c>
      <c r="C1073" s="3">
        <f t="shared" si="250"/>
        <v>50</v>
      </c>
      <c r="D1073" s="2" t="str">
        <f t="shared" si="251"/>
        <v>Wed</v>
      </c>
      <c r="E1073" s="2" t="str">
        <f t="shared" si="252"/>
        <v>2022</v>
      </c>
      <c r="F1073" s="3">
        <f t="shared" si="253"/>
        <v>1</v>
      </c>
      <c r="G1073" s="3">
        <f t="shared" si="254"/>
        <v>0</v>
      </c>
      <c r="H1073" s="3">
        <v>1</v>
      </c>
      <c r="I1073" s="3">
        <f t="shared" ca="1" si="255"/>
        <v>1</v>
      </c>
      <c r="J1073" s="3" t="s">
        <v>71</v>
      </c>
      <c r="K1073" s="3"/>
      <c r="L1073" s="3"/>
      <c r="M1073" s="3">
        <f t="shared" si="256"/>
        <v>0</v>
      </c>
      <c r="N1073" s="3" t="str">
        <f t="shared" si="257"/>
        <v>No Lift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6">
        <f t="shared" si="258"/>
        <v>0</v>
      </c>
      <c r="CR1073" s="6">
        <f t="shared" si="262"/>
        <v>0</v>
      </c>
      <c r="CS1073" s="6">
        <f t="shared" si="259"/>
        <v>0</v>
      </c>
      <c r="CT1073" s="6">
        <f t="shared" si="263"/>
        <v>0</v>
      </c>
      <c r="CU1073" s="6">
        <f t="shared" si="260"/>
        <v>0</v>
      </c>
      <c r="CV1073" s="6"/>
      <c r="CW1073" s="6"/>
      <c r="CX1073" s="6">
        <f t="shared" si="261"/>
        <v>0</v>
      </c>
      <c r="CY1073" s="3" t="s">
        <v>257</v>
      </c>
    </row>
    <row r="1074" spans="1:103" x14ac:dyDescent="0.3">
      <c r="A1074" s="2">
        <v>44903</v>
      </c>
      <c r="B1074" s="2" t="str">
        <f t="shared" si="249"/>
        <v>Dec</v>
      </c>
      <c r="C1074" s="3">
        <f t="shared" si="250"/>
        <v>50</v>
      </c>
      <c r="D1074" s="2" t="str">
        <f t="shared" si="251"/>
        <v>Thu</v>
      </c>
      <c r="E1074" s="2" t="str">
        <f t="shared" si="252"/>
        <v>2022</v>
      </c>
      <c r="F1074" s="3">
        <f t="shared" si="253"/>
        <v>1</v>
      </c>
      <c r="G1074" s="3">
        <f t="shared" si="254"/>
        <v>0</v>
      </c>
      <c r="H1074" s="3">
        <v>1</v>
      </c>
      <c r="I1074" s="3">
        <f t="shared" ca="1" si="255"/>
        <v>1</v>
      </c>
      <c r="J1074" s="3" t="s">
        <v>71</v>
      </c>
      <c r="K1074" s="3"/>
      <c r="L1074" s="3"/>
      <c r="M1074" s="3">
        <f t="shared" si="256"/>
        <v>0</v>
      </c>
      <c r="N1074" s="3" t="str">
        <f t="shared" si="257"/>
        <v>No Lift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6">
        <f t="shared" si="258"/>
        <v>0</v>
      </c>
      <c r="CR1074" s="6">
        <f t="shared" si="262"/>
        <v>0</v>
      </c>
      <c r="CS1074" s="6">
        <f t="shared" si="259"/>
        <v>0</v>
      </c>
      <c r="CT1074" s="6">
        <f t="shared" si="263"/>
        <v>0</v>
      </c>
      <c r="CU1074" s="6">
        <f t="shared" si="260"/>
        <v>0</v>
      </c>
      <c r="CV1074" s="6"/>
      <c r="CW1074" s="6"/>
      <c r="CX1074" s="6">
        <f t="shared" si="261"/>
        <v>0</v>
      </c>
      <c r="CY1074" s="3" t="s">
        <v>257</v>
      </c>
    </row>
    <row r="1075" spans="1:103" x14ac:dyDescent="0.3">
      <c r="A1075" s="2">
        <v>44904</v>
      </c>
      <c r="B1075" s="2" t="str">
        <f t="shared" si="249"/>
        <v>Dec</v>
      </c>
      <c r="C1075" s="3">
        <f t="shared" si="250"/>
        <v>50</v>
      </c>
      <c r="D1075" s="2" t="str">
        <f t="shared" si="251"/>
        <v>Fri</v>
      </c>
      <c r="E1075" s="2" t="str">
        <f t="shared" si="252"/>
        <v>2022</v>
      </c>
      <c r="F1075" s="3">
        <f t="shared" si="253"/>
        <v>1</v>
      </c>
      <c r="G1075" s="3">
        <f t="shared" si="254"/>
        <v>0</v>
      </c>
      <c r="H1075" s="3">
        <v>1</v>
      </c>
      <c r="I1075" s="3">
        <f t="shared" ca="1" si="255"/>
        <v>1</v>
      </c>
      <c r="J1075" s="3" t="s">
        <v>71</v>
      </c>
      <c r="K1075" s="3"/>
      <c r="L1075" s="3"/>
      <c r="M1075" s="3">
        <f t="shared" si="256"/>
        <v>0</v>
      </c>
      <c r="N1075" s="3" t="str">
        <f t="shared" si="257"/>
        <v>No Lift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6">
        <f t="shared" si="258"/>
        <v>0</v>
      </c>
      <c r="CR1075" s="6">
        <f t="shared" si="262"/>
        <v>0</v>
      </c>
      <c r="CS1075" s="6">
        <f t="shared" si="259"/>
        <v>0</v>
      </c>
      <c r="CT1075" s="6">
        <f t="shared" si="263"/>
        <v>0</v>
      </c>
      <c r="CU1075" s="6">
        <f t="shared" si="260"/>
        <v>0</v>
      </c>
      <c r="CV1075" s="6"/>
      <c r="CW1075" s="6"/>
      <c r="CX1075" s="6">
        <f t="shared" si="261"/>
        <v>0</v>
      </c>
      <c r="CY1075" s="3" t="s">
        <v>257</v>
      </c>
    </row>
    <row r="1076" spans="1:103" x14ac:dyDescent="0.3">
      <c r="A1076" s="2">
        <v>44905</v>
      </c>
      <c r="B1076" s="2" t="str">
        <f t="shared" si="249"/>
        <v>Dec</v>
      </c>
      <c r="C1076" s="3">
        <f t="shared" si="250"/>
        <v>50</v>
      </c>
      <c r="D1076" s="2" t="str">
        <f t="shared" si="251"/>
        <v>Sat</v>
      </c>
      <c r="E1076" s="2" t="str">
        <f t="shared" si="252"/>
        <v>2022</v>
      </c>
      <c r="F1076" s="3">
        <f t="shared" si="253"/>
        <v>0</v>
      </c>
      <c r="G1076" s="3">
        <f t="shared" si="254"/>
        <v>1</v>
      </c>
      <c r="H1076" s="3">
        <v>1</v>
      </c>
      <c r="I1076" s="3">
        <f t="shared" ca="1" si="255"/>
        <v>1</v>
      </c>
      <c r="J1076" s="3" t="s">
        <v>71</v>
      </c>
      <c r="K1076" s="3"/>
      <c r="L1076" s="3"/>
      <c r="M1076" s="3">
        <f t="shared" si="256"/>
        <v>0</v>
      </c>
      <c r="N1076" s="3" t="str">
        <f t="shared" si="257"/>
        <v>No Lift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6">
        <f t="shared" si="258"/>
        <v>0</v>
      </c>
      <c r="CR1076" s="6">
        <f t="shared" si="262"/>
        <v>0</v>
      </c>
      <c r="CS1076" s="6">
        <f t="shared" si="259"/>
        <v>0</v>
      </c>
      <c r="CT1076" s="6">
        <f t="shared" si="263"/>
        <v>0</v>
      </c>
      <c r="CU1076" s="6">
        <f t="shared" si="260"/>
        <v>0</v>
      </c>
      <c r="CV1076" s="6"/>
      <c r="CW1076" s="6"/>
      <c r="CX1076" s="6">
        <f t="shared" si="261"/>
        <v>0</v>
      </c>
      <c r="CY1076" s="3" t="s">
        <v>257</v>
      </c>
    </row>
    <row r="1077" spans="1:103" x14ac:dyDescent="0.3">
      <c r="A1077" s="2">
        <v>44906</v>
      </c>
      <c r="B1077" s="2" t="str">
        <f t="shared" si="249"/>
        <v>Dec</v>
      </c>
      <c r="C1077" s="3">
        <f t="shared" si="250"/>
        <v>51</v>
      </c>
      <c r="D1077" s="2" t="str">
        <f t="shared" si="251"/>
        <v>Sun</v>
      </c>
      <c r="E1077" s="2" t="str">
        <f t="shared" si="252"/>
        <v>2022</v>
      </c>
      <c r="F1077" s="3">
        <f t="shared" si="253"/>
        <v>0</v>
      </c>
      <c r="G1077" s="3">
        <f t="shared" si="254"/>
        <v>1</v>
      </c>
      <c r="H1077" s="3">
        <v>1</v>
      </c>
      <c r="I1077" s="3">
        <f t="shared" ca="1" si="255"/>
        <v>1</v>
      </c>
      <c r="J1077" s="3" t="s">
        <v>71</v>
      </c>
      <c r="K1077" s="3"/>
      <c r="L1077" s="3"/>
      <c r="M1077" s="3">
        <f t="shared" si="256"/>
        <v>0</v>
      </c>
      <c r="N1077" s="3" t="str">
        <f t="shared" si="257"/>
        <v>No Lift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6">
        <f t="shared" si="258"/>
        <v>0</v>
      </c>
      <c r="CR1077" s="6">
        <f t="shared" si="262"/>
        <v>0</v>
      </c>
      <c r="CS1077" s="6">
        <f t="shared" si="259"/>
        <v>0</v>
      </c>
      <c r="CT1077" s="6">
        <f t="shared" si="263"/>
        <v>0</v>
      </c>
      <c r="CU1077" s="6">
        <f t="shared" si="260"/>
        <v>0</v>
      </c>
      <c r="CV1077" s="6"/>
      <c r="CW1077" s="6"/>
      <c r="CX1077" s="6">
        <f t="shared" si="261"/>
        <v>0</v>
      </c>
      <c r="CY1077" s="3" t="s">
        <v>257</v>
      </c>
    </row>
    <row r="1078" spans="1:103" x14ac:dyDescent="0.3">
      <c r="A1078" s="2">
        <v>44907</v>
      </c>
      <c r="B1078" s="2" t="str">
        <f t="shared" si="249"/>
        <v>Dec</v>
      </c>
      <c r="C1078" s="3">
        <f t="shared" si="250"/>
        <v>51</v>
      </c>
      <c r="D1078" s="2" t="str">
        <f t="shared" si="251"/>
        <v>Mon</v>
      </c>
      <c r="E1078" s="2" t="str">
        <f t="shared" si="252"/>
        <v>2022</v>
      </c>
      <c r="F1078" s="3">
        <f t="shared" si="253"/>
        <v>1</v>
      </c>
      <c r="G1078" s="3">
        <f t="shared" si="254"/>
        <v>0</v>
      </c>
      <c r="H1078" s="3">
        <v>1</v>
      </c>
      <c r="I1078" s="3">
        <f t="shared" ca="1" si="255"/>
        <v>1</v>
      </c>
      <c r="J1078" s="3" t="s">
        <v>71</v>
      </c>
      <c r="K1078" s="3"/>
      <c r="L1078" s="3"/>
      <c r="M1078" s="3">
        <f t="shared" si="256"/>
        <v>0</v>
      </c>
      <c r="N1078" s="3" t="str">
        <f t="shared" si="257"/>
        <v>No Lift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6">
        <f t="shared" si="258"/>
        <v>0</v>
      </c>
      <c r="CR1078" s="6">
        <f t="shared" si="262"/>
        <v>0</v>
      </c>
      <c r="CS1078" s="6">
        <f t="shared" si="259"/>
        <v>0</v>
      </c>
      <c r="CT1078" s="6">
        <f t="shared" si="263"/>
        <v>0</v>
      </c>
      <c r="CU1078" s="6">
        <f t="shared" si="260"/>
        <v>0</v>
      </c>
      <c r="CV1078" s="6"/>
      <c r="CW1078" s="6"/>
      <c r="CX1078" s="6">
        <f t="shared" si="261"/>
        <v>0</v>
      </c>
      <c r="CY1078" s="3" t="s">
        <v>257</v>
      </c>
    </row>
    <row r="1079" spans="1:103" x14ac:dyDescent="0.3">
      <c r="A1079" s="2">
        <v>44908</v>
      </c>
      <c r="B1079" s="2" t="str">
        <f t="shared" si="249"/>
        <v>Dec</v>
      </c>
      <c r="C1079" s="3">
        <f t="shared" si="250"/>
        <v>51</v>
      </c>
      <c r="D1079" s="2" t="str">
        <f t="shared" si="251"/>
        <v>Tue</v>
      </c>
      <c r="E1079" s="2" t="str">
        <f t="shared" si="252"/>
        <v>2022</v>
      </c>
      <c r="F1079" s="3">
        <f t="shared" si="253"/>
        <v>1</v>
      </c>
      <c r="G1079" s="3">
        <f t="shared" si="254"/>
        <v>0</v>
      </c>
      <c r="H1079" s="3">
        <v>1</v>
      </c>
      <c r="I1079" s="3">
        <f t="shared" ca="1" si="255"/>
        <v>1</v>
      </c>
      <c r="J1079" s="3" t="s">
        <v>71</v>
      </c>
      <c r="K1079" s="3"/>
      <c r="L1079" s="3"/>
      <c r="M1079" s="3">
        <f t="shared" si="256"/>
        <v>0</v>
      </c>
      <c r="N1079" s="3" t="str">
        <f t="shared" si="257"/>
        <v>No Lift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6">
        <f t="shared" si="258"/>
        <v>0</v>
      </c>
      <c r="CR1079" s="6">
        <f t="shared" si="262"/>
        <v>0</v>
      </c>
      <c r="CS1079" s="6">
        <f t="shared" si="259"/>
        <v>0</v>
      </c>
      <c r="CT1079" s="6">
        <f t="shared" si="263"/>
        <v>0</v>
      </c>
      <c r="CU1079" s="6">
        <f t="shared" si="260"/>
        <v>0</v>
      </c>
      <c r="CV1079" s="6"/>
      <c r="CW1079" s="6"/>
      <c r="CX1079" s="6">
        <f t="shared" si="261"/>
        <v>0</v>
      </c>
      <c r="CY1079" s="3" t="s">
        <v>257</v>
      </c>
    </row>
    <row r="1080" spans="1:103" x14ac:dyDescent="0.3">
      <c r="A1080" s="2">
        <v>44909</v>
      </c>
      <c r="B1080" s="2" t="str">
        <f t="shared" si="249"/>
        <v>Dec</v>
      </c>
      <c r="C1080" s="3">
        <f t="shared" si="250"/>
        <v>51</v>
      </c>
      <c r="D1080" s="2" t="str">
        <f t="shared" si="251"/>
        <v>Wed</v>
      </c>
      <c r="E1080" s="2" t="str">
        <f t="shared" si="252"/>
        <v>2022</v>
      </c>
      <c r="F1080" s="3">
        <f t="shared" si="253"/>
        <v>1</v>
      </c>
      <c r="G1080" s="3">
        <f t="shared" si="254"/>
        <v>0</v>
      </c>
      <c r="H1080" s="3">
        <v>1</v>
      </c>
      <c r="I1080" s="3">
        <f t="shared" ca="1" si="255"/>
        <v>1</v>
      </c>
      <c r="J1080" s="3" t="s">
        <v>71</v>
      </c>
      <c r="K1080" s="3"/>
      <c r="L1080" s="3"/>
      <c r="M1080" s="3">
        <f t="shared" si="256"/>
        <v>0</v>
      </c>
      <c r="N1080" s="3" t="str">
        <f t="shared" si="257"/>
        <v>No Lift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6">
        <f t="shared" si="258"/>
        <v>0</v>
      </c>
      <c r="CR1080" s="6">
        <f t="shared" si="262"/>
        <v>0</v>
      </c>
      <c r="CS1080" s="6">
        <f t="shared" si="259"/>
        <v>0</v>
      </c>
      <c r="CT1080" s="6">
        <f t="shared" si="263"/>
        <v>0</v>
      </c>
      <c r="CU1080" s="6">
        <f t="shared" si="260"/>
        <v>0</v>
      </c>
      <c r="CV1080" s="6"/>
      <c r="CW1080" s="6"/>
      <c r="CX1080" s="6">
        <f t="shared" si="261"/>
        <v>0</v>
      </c>
      <c r="CY1080" s="3" t="s">
        <v>257</v>
      </c>
    </row>
    <row r="1081" spans="1:103" x14ac:dyDescent="0.3">
      <c r="A1081" s="2">
        <v>44910</v>
      </c>
      <c r="B1081" s="2" t="str">
        <f t="shared" si="249"/>
        <v>Dec</v>
      </c>
      <c r="C1081" s="3">
        <f t="shared" si="250"/>
        <v>51</v>
      </c>
      <c r="D1081" s="2" t="str">
        <f t="shared" si="251"/>
        <v>Thu</v>
      </c>
      <c r="E1081" s="2" t="str">
        <f t="shared" si="252"/>
        <v>2022</v>
      </c>
      <c r="F1081" s="3">
        <f t="shared" si="253"/>
        <v>1</v>
      </c>
      <c r="G1081" s="3">
        <f t="shared" si="254"/>
        <v>0</v>
      </c>
      <c r="H1081" s="3">
        <v>1</v>
      </c>
      <c r="I1081" s="3">
        <f t="shared" ca="1" si="255"/>
        <v>1</v>
      </c>
      <c r="J1081" s="3" t="s">
        <v>71</v>
      </c>
      <c r="K1081" s="3"/>
      <c r="L1081" s="3"/>
      <c r="M1081" s="3">
        <f t="shared" si="256"/>
        <v>0</v>
      </c>
      <c r="N1081" s="3" t="str">
        <f t="shared" si="257"/>
        <v>No Lift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6">
        <f t="shared" si="258"/>
        <v>0</v>
      </c>
      <c r="CR1081" s="6">
        <f t="shared" si="262"/>
        <v>0</v>
      </c>
      <c r="CS1081" s="6">
        <f t="shared" si="259"/>
        <v>0</v>
      </c>
      <c r="CT1081" s="6">
        <f t="shared" si="263"/>
        <v>0</v>
      </c>
      <c r="CU1081" s="6">
        <f t="shared" si="260"/>
        <v>0</v>
      </c>
      <c r="CV1081" s="6"/>
      <c r="CW1081" s="6"/>
      <c r="CX1081" s="6">
        <f t="shared" si="261"/>
        <v>0</v>
      </c>
      <c r="CY1081" s="3" t="s">
        <v>257</v>
      </c>
    </row>
    <row r="1082" spans="1:103" x14ac:dyDescent="0.3">
      <c r="A1082" s="2">
        <v>44911</v>
      </c>
      <c r="B1082" s="2" t="str">
        <f t="shared" si="249"/>
        <v>Dec</v>
      </c>
      <c r="C1082" s="3">
        <f t="shared" si="250"/>
        <v>51</v>
      </c>
      <c r="D1082" s="2" t="str">
        <f t="shared" si="251"/>
        <v>Fri</v>
      </c>
      <c r="E1082" s="2" t="str">
        <f t="shared" si="252"/>
        <v>2022</v>
      </c>
      <c r="F1082" s="3">
        <f t="shared" si="253"/>
        <v>1</v>
      </c>
      <c r="G1082" s="3">
        <f t="shared" si="254"/>
        <v>0</v>
      </c>
      <c r="H1082" s="3">
        <v>1</v>
      </c>
      <c r="I1082" s="3">
        <f t="shared" ca="1" si="255"/>
        <v>1</v>
      </c>
      <c r="J1082" s="3" t="s">
        <v>71</v>
      </c>
      <c r="K1082" s="3"/>
      <c r="L1082" s="3"/>
      <c r="M1082" s="3">
        <f t="shared" si="256"/>
        <v>0</v>
      </c>
      <c r="N1082" s="3" t="str">
        <f t="shared" si="257"/>
        <v>No Lift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6">
        <f t="shared" si="258"/>
        <v>0</v>
      </c>
      <c r="CR1082" s="6">
        <f t="shared" si="262"/>
        <v>0</v>
      </c>
      <c r="CS1082" s="6">
        <f t="shared" si="259"/>
        <v>0</v>
      </c>
      <c r="CT1082" s="6">
        <f t="shared" si="263"/>
        <v>0</v>
      </c>
      <c r="CU1082" s="6">
        <f t="shared" si="260"/>
        <v>0</v>
      </c>
      <c r="CV1082" s="6"/>
      <c r="CW1082" s="6"/>
      <c r="CX1082" s="6">
        <f t="shared" si="261"/>
        <v>0</v>
      </c>
      <c r="CY1082" s="3" t="s">
        <v>257</v>
      </c>
    </row>
    <row r="1083" spans="1:103" x14ac:dyDescent="0.3">
      <c r="A1083" s="2">
        <v>44912</v>
      </c>
      <c r="B1083" s="2" t="str">
        <f t="shared" si="249"/>
        <v>Dec</v>
      </c>
      <c r="C1083" s="3">
        <f t="shared" si="250"/>
        <v>51</v>
      </c>
      <c r="D1083" s="2" t="str">
        <f t="shared" si="251"/>
        <v>Sat</v>
      </c>
      <c r="E1083" s="2" t="str">
        <f t="shared" si="252"/>
        <v>2022</v>
      </c>
      <c r="F1083" s="3">
        <f t="shared" si="253"/>
        <v>0</v>
      </c>
      <c r="G1083" s="3">
        <f t="shared" si="254"/>
        <v>1</v>
      </c>
      <c r="H1083" s="3">
        <v>1</v>
      </c>
      <c r="I1083" s="3">
        <f t="shared" ca="1" si="255"/>
        <v>1</v>
      </c>
      <c r="J1083" s="3" t="s">
        <v>71</v>
      </c>
      <c r="K1083" s="3" t="s">
        <v>92</v>
      </c>
      <c r="L1083" s="3"/>
      <c r="M1083" s="3">
        <f t="shared" si="256"/>
        <v>1</v>
      </c>
      <c r="N1083" s="3" t="str">
        <f t="shared" si="257"/>
        <v>Legs</v>
      </c>
      <c r="O1083" s="3" t="s">
        <v>48</v>
      </c>
      <c r="P1083" s="3" t="s">
        <v>126</v>
      </c>
      <c r="Q1083" s="3">
        <v>185</v>
      </c>
      <c r="R1083" s="3">
        <v>5</v>
      </c>
      <c r="S1083" s="3">
        <v>185</v>
      </c>
      <c r="T1083" s="3">
        <v>5</v>
      </c>
      <c r="U1083" s="3"/>
      <c r="V1083" s="3"/>
      <c r="W1083" s="3"/>
      <c r="X1083" s="3"/>
      <c r="Y1083" s="3"/>
      <c r="Z1083" s="3"/>
      <c r="AA1083" s="3"/>
      <c r="AB1083" s="3"/>
      <c r="AC1083" s="3" t="s">
        <v>72</v>
      </c>
      <c r="AD1083" s="3">
        <v>185</v>
      </c>
      <c r="AE1083" s="3">
        <v>10</v>
      </c>
      <c r="AF1083" s="3">
        <v>185</v>
      </c>
      <c r="AG1083" s="3">
        <v>10</v>
      </c>
      <c r="AH1083" s="3">
        <v>185</v>
      </c>
      <c r="AI1083" s="3">
        <v>10</v>
      </c>
      <c r="AJ1083" s="3"/>
      <c r="AK1083" s="3"/>
      <c r="AL1083" s="3"/>
      <c r="AM1083" s="3"/>
      <c r="AN1083" s="3" t="s">
        <v>127</v>
      </c>
      <c r="AO1083" s="3">
        <v>95</v>
      </c>
      <c r="AP1083" s="3">
        <v>5</v>
      </c>
      <c r="AQ1083" s="3">
        <v>95</v>
      </c>
      <c r="AR1083" s="3">
        <v>5</v>
      </c>
      <c r="AS1083" s="3">
        <v>95</v>
      </c>
      <c r="AT1083" s="3">
        <v>5</v>
      </c>
      <c r="AU1083" s="3"/>
      <c r="AV1083" s="3"/>
      <c r="AW1083" s="3"/>
      <c r="AX1083" s="3"/>
      <c r="AY1083" s="3" t="s">
        <v>128</v>
      </c>
      <c r="AZ1083" s="3">
        <v>135</v>
      </c>
      <c r="BA1083" s="3">
        <v>5</v>
      </c>
      <c r="BB1083" s="3">
        <v>155</v>
      </c>
      <c r="BC1083" s="3">
        <v>5</v>
      </c>
      <c r="BD1083" s="3">
        <v>155</v>
      </c>
      <c r="BE1083" s="3">
        <v>5</v>
      </c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6">
        <f t="shared" si="258"/>
        <v>1850</v>
      </c>
      <c r="CR1083" s="6">
        <f t="shared" si="262"/>
        <v>5550</v>
      </c>
      <c r="CS1083" s="6">
        <f t="shared" si="259"/>
        <v>1425</v>
      </c>
      <c r="CT1083" s="6">
        <f t="shared" si="263"/>
        <v>2225</v>
      </c>
      <c r="CU1083" s="6">
        <f t="shared" si="260"/>
        <v>0</v>
      </c>
      <c r="CV1083" s="6"/>
      <c r="CW1083" s="6"/>
      <c r="CX1083" s="6">
        <f t="shared" si="261"/>
        <v>11050</v>
      </c>
      <c r="CY1083" s="3" t="s">
        <v>256</v>
      </c>
    </row>
    <row r="1084" spans="1:103" x14ac:dyDescent="0.3">
      <c r="A1084" s="2">
        <v>44913</v>
      </c>
      <c r="B1084" s="2" t="str">
        <f t="shared" si="249"/>
        <v>Dec</v>
      </c>
      <c r="C1084" s="3">
        <f t="shared" si="250"/>
        <v>52</v>
      </c>
      <c r="D1084" s="2" t="str">
        <f t="shared" si="251"/>
        <v>Sun</v>
      </c>
      <c r="E1084" s="2" t="str">
        <f t="shared" si="252"/>
        <v>2022</v>
      </c>
      <c r="F1084" s="3">
        <f t="shared" si="253"/>
        <v>0</v>
      </c>
      <c r="G1084" s="3">
        <f t="shared" si="254"/>
        <v>1</v>
      </c>
      <c r="H1084" s="3">
        <v>1</v>
      </c>
      <c r="I1084" s="3">
        <f t="shared" ca="1" si="255"/>
        <v>1</v>
      </c>
      <c r="J1084" s="3" t="s">
        <v>71</v>
      </c>
      <c r="K1084" s="3"/>
      <c r="L1084" s="3"/>
      <c r="M1084" s="3">
        <f t="shared" si="256"/>
        <v>0</v>
      </c>
      <c r="N1084" s="3" t="str">
        <f t="shared" si="257"/>
        <v>No Lift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6">
        <f t="shared" si="258"/>
        <v>0</v>
      </c>
      <c r="CR1084" s="6">
        <f t="shared" si="262"/>
        <v>0</v>
      </c>
      <c r="CS1084" s="6">
        <f t="shared" si="259"/>
        <v>0</v>
      </c>
      <c r="CT1084" s="6">
        <f t="shared" si="263"/>
        <v>0</v>
      </c>
      <c r="CU1084" s="6">
        <f t="shared" si="260"/>
        <v>0</v>
      </c>
      <c r="CV1084" s="6"/>
      <c r="CW1084" s="6"/>
      <c r="CX1084" s="6">
        <f t="shared" si="261"/>
        <v>0</v>
      </c>
      <c r="CY1084" s="3" t="s">
        <v>257</v>
      </c>
    </row>
    <row r="1085" spans="1:103" x14ac:dyDescent="0.3">
      <c r="A1085" s="2">
        <v>44914</v>
      </c>
      <c r="B1085" s="2" t="str">
        <f t="shared" si="249"/>
        <v>Dec</v>
      </c>
      <c r="C1085" s="3">
        <f t="shared" si="250"/>
        <v>52</v>
      </c>
      <c r="D1085" s="2" t="str">
        <f t="shared" si="251"/>
        <v>Mon</v>
      </c>
      <c r="E1085" s="2" t="str">
        <f t="shared" si="252"/>
        <v>2022</v>
      </c>
      <c r="F1085" s="3">
        <f t="shared" si="253"/>
        <v>1</v>
      </c>
      <c r="G1085" s="3">
        <f t="shared" si="254"/>
        <v>0</v>
      </c>
      <c r="H1085" s="3">
        <v>1</v>
      </c>
      <c r="I1085" s="3">
        <f t="shared" ca="1" si="255"/>
        <v>1</v>
      </c>
      <c r="J1085" s="3" t="s">
        <v>71</v>
      </c>
      <c r="K1085" s="3"/>
      <c r="L1085" s="3"/>
      <c r="M1085" s="3">
        <f t="shared" si="256"/>
        <v>0</v>
      </c>
      <c r="N1085" s="3" t="str">
        <f t="shared" si="257"/>
        <v>No Lift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6">
        <f t="shared" si="258"/>
        <v>0</v>
      </c>
      <c r="CR1085" s="6">
        <f t="shared" si="262"/>
        <v>0</v>
      </c>
      <c r="CS1085" s="6">
        <f t="shared" si="259"/>
        <v>0</v>
      </c>
      <c r="CT1085" s="6">
        <f t="shared" si="263"/>
        <v>0</v>
      </c>
      <c r="CU1085" s="6">
        <f t="shared" si="260"/>
        <v>0</v>
      </c>
      <c r="CV1085" s="6"/>
      <c r="CW1085" s="6"/>
      <c r="CX1085" s="6">
        <f t="shared" si="261"/>
        <v>0</v>
      </c>
      <c r="CY1085" s="3" t="s">
        <v>257</v>
      </c>
    </row>
    <row r="1086" spans="1:103" x14ac:dyDescent="0.3">
      <c r="A1086" s="2">
        <v>44915</v>
      </c>
      <c r="B1086" s="2" t="str">
        <f t="shared" si="249"/>
        <v>Dec</v>
      </c>
      <c r="C1086" s="3">
        <f t="shared" si="250"/>
        <v>52</v>
      </c>
      <c r="D1086" s="2" t="str">
        <f t="shared" si="251"/>
        <v>Tue</v>
      </c>
      <c r="E1086" s="2" t="str">
        <f t="shared" si="252"/>
        <v>2022</v>
      </c>
      <c r="F1086" s="3">
        <f t="shared" si="253"/>
        <v>1</v>
      </c>
      <c r="G1086" s="3">
        <f t="shared" si="254"/>
        <v>0</v>
      </c>
      <c r="H1086" s="3">
        <v>1</v>
      </c>
      <c r="I1086" s="3">
        <f t="shared" ca="1" si="255"/>
        <v>1</v>
      </c>
      <c r="J1086" s="3" t="s">
        <v>71</v>
      </c>
      <c r="K1086" s="3" t="s">
        <v>92</v>
      </c>
      <c r="L1086" s="3"/>
      <c r="M1086" s="3">
        <f t="shared" si="256"/>
        <v>1</v>
      </c>
      <c r="N1086" s="3" t="str">
        <f t="shared" si="257"/>
        <v>Upper</v>
      </c>
      <c r="O1086" s="3" t="s">
        <v>49</v>
      </c>
      <c r="P1086" s="3" t="s">
        <v>197</v>
      </c>
      <c r="Q1086" s="3">
        <v>115</v>
      </c>
      <c r="R1086" s="3">
        <v>5</v>
      </c>
      <c r="S1086" s="3">
        <v>115</v>
      </c>
      <c r="T1086" s="3">
        <v>5</v>
      </c>
      <c r="U1086" s="3">
        <v>115</v>
      </c>
      <c r="V1086" s="3">
        <v>5</v>
      </c>
      <c r="W1086" s="3">
        <v>115</v>
      </c>
      <c r="X1086" s="3">
        <v>5</v>
      </c>
      <c r="Y1086" s="3"/>
      <c r="Z1086" s="3"/>
      <c r="AA1086" s="3"/>
      <c r="AB1086" s="3"/>
      <c r="AC1086" s="3" t="s">
        <v>210</v>
      </c>
      <c r="AD1086" s="3">
        <v>30</v>
      </c>
      <c r="AE1086" s="3">
        <v>5</v>
      </c>
      <c r="AF1086" s="3">
        <v>30</v>
      </c>
      <c r="AG1086" s="3">
        <v>5</v>
      </c>
      <c r="AH1086" s="3">
        <v>30</v>
      </c>
      <c r="AI1086" s="3">
        <v>5</v>
      </c>
      <c r="AJ1086" s="3"/>
      <c r="AK1086" s="3"/>
      <c r="AL1086" s="3"/>
      <c r="AM1086" s="3"/>
      <c r="AN1086" s="3" t="s">
        <v>203</v>
      </c>
      <c r="AO1086" s="3">
        <v>95</v>
      </c>
      <c r="AP1086" s="3">
        <v>5</v>
      </c>
      <c r="AQ1086" s="3">
        <v>95</v>
      </c>
      <c r="AR1086" s="3">
        <v>5</v>
      </c>
      <c r="AS1086" s="3">
        <v>95</v>
      </c>
      <c r="AT1086" s="3">
        <v>5</v>
      </c>
      <c r="AU1086" s="3"/>
      <c r="AV1086" s="3"/>
      <c r="AW1086" s="3"/>
      <c r="AX1086" s="3"/>
      <c r="AY1086" s="3" t="s">
        <v>212</v>
      </c>
      <c r="AZ1086" s="3">
        <v>65</v>
      </c>
      <c r="BA1086" s="3">
        <v>5</v>
      </c>
      <c r="BB1086" s="3">
        <v>65</v>
      </c>
      <c r="BC1086" s="3">
        <v>5</v>
      </c>
      <c r="BD1086" s="3">
        <v>65</v>
      </c>
      <c r="BE1086" s="3">
        <v>5</v>
      </c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6">
        <f t="shared" si="258"/>
        <v>2300</v>
      </c>
      <c r="CR1086" s="6">
        <f t="shared" si="262"/>
        <v>450</v>
      </c>
      <c r="CS1086" s="6">
        <f t="shared" si="259"/>
        <v>1425</v>
      </c>
      <c r="CT1086" s="6">
        <f t="shared" si="263"/>
        <v>975</v>
      </c>
      <c r="CU1086" s="6">
        <f t="shared" si="260"/>
        <v>0</v>
      </c>
      <c r="CV1086" s="6">
        <f>IFERROR(BV1086*BW1086, 0)+IFERROR(BX1086*BY1086, 0)+IFERROR(BZ1086*CA1086, 0)+IFERROR(CB1086*CC1086, 0)+IFERROR(CD1086*CE1086, 0)</f>
        <v>0</v>
      </c>
      <c r="CW1086" s="6">
        <f>IFERROR(CG1086*CH1086, 0)+IFERROR(CI1086*CJ1086, 0)+IFERROR(CK1086*CL1086, 0)+IFERROR(CM1086*CN1086, 0)+IFERROR(CO1086*CP1086, 0)</f>
        <v>0</v>
      </c>
      <c r="CX1086" s="6">
        <f t="shared" si="261"/>
        <v>5150</v>
      </c>
      <c r="CY1086" s="3" t="s">
        <v>256</v>
      </c>
    </row>
    <row r="1087" spans="1:103" x14ac:dyDescent="0.3">
      <c r="A1087" s="2">
        <v>44916</v>
      </c>
      <c r="B1087" s="2" t="str">
        <f t="shared" si="249"/>
        <v>Dec</v>
      </c>
      <c r="C1087" s="3">
        <f t="shared" si="250"/>
        <v>52</v>
      </c>
      <c r="D1087" s="2" t="str">
        <f t="shared" si="251"/>
        <v>Wed</v>
      </c>
      <c r="E1087" s="2" t="str">
        <f t="shared" si="252"/>
        <v>2022</v>
      </c>
      <c r="F1087" s="3">
        <f t="shared" si="253"/>
        <v>1</v>
      </c>
      <c r="G1087" s="3">
        <f t="shared" si="254"/>
        <v>0</v>
      </c>
      <c r="H1087" s="3">
        <v>1</v>
      </c>
      <c r="I1087" s="3">
        <f t="shared" ca="1" si="255"/>
        <v>1</v>
      </c>
      <c r="J1087" s="3" t="s">
        <v>71</v>
      </c>
      <c r="K1087" s="3"/>
      <c r="L1087" s="3"/>
      <c r="M1087" s="3">
        <f t="shared" si="256"/>
        <v>0</v>
      </c>
      <c r="N1087" s="3" t="str">
        <f t="shared" si="257"/>
        <v>No Lift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6">
        <f t="shared" si="258"/>
        <v>0</v>
      </c>
      <c r="CR1087" s="6">
        <f t="shared" si="262"/>
        <v>0</v>
      </c>
      <c r="CS1087" s="6">
        <f t="shared" si="259"/>
        <v>0</v>
      </c>
      <c r="CT1087" s="6">
        <f t="shared" si="263"/>
        <v>0</v>
      </c>
      <c r="CU1087" s="6">
        <f t="shared" si="260"/>
        <v>0</v>
      </c>
      <c r="CV1087" s="6"/>
      <c r="CW1087" s="6"/>
      <c r="CX1087" s="6">
        <f t="shared" si="261"/>
        <v>0</v>
      </c>
      <c r="CY1087" s="3" t="s">
        <v>257</v>
      </c>
    </row>
    <row r="1088" spans="1:103" x14ac:dyDescent="0.3">
      <c r="A1088" s="2">
        <v>44917</v>
      </c>
      <c r="B1088" s="2" t="str">
        <f t="shared" si="249"/>
        <v>Dec</v>
      </c>
      <c r="C1088" s="3">
        <f t="shared" si="250"/>
        <v>52</v>
      </c>
      <c r="D1088" s="2" t="str">
        <f t="shared" si="251"/>
        <v>Thu</v>
      </c>
      <c r="E1088" s="2" t="str">
        <f t="shared" si="252"/>
        <v>2022</v>
      </c>
      <c r="F1088" s="3">
        <f t="shared" si="253"/>
        <v>1</v>
      </c>
      <c r="G1088" s="3">
        <f t="shared" si="254"/>
        <v>0</v>
      </c>
      <c r="H1088" s="3">
        <v>1</v>
      </c>
      <c r="I1088" s="3">
        <f t="shared" ca="1" si="255"/>
        <v>1</v>
      </c>
      <c r="J1088" s="3" t="s">
        <v>71</v>
      </c>
      <c r="K1088" s="3"/>
      <c r="L1088" s="3"/>
      <c r="M1088" s="3">
        <f t="shared" si="256"/>
        <v>0</v>
      </c>
      <c r="N1088" s="3" t="str">
        <f t="shared" si="257"/>
        <v>No Lift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6">
        <f t="shared" si="258"/>
        <v>0</v>
      </c>
      <c r="CR1088" s="6">
        <f t="shared" si="262"/>
        <v>0</v>
      </c>
      <c r="CS1088" s="6">
        <f t="shared" si="259"/>
        <v>0</v>
      </c>
      <c r="CT1088" s="6">
        <f t="shared" si="263"/>
        <v>0</v>
      </c>
      <c r="CU1088" s="6">
        <f t="shared" si="260"/>
        <v>0</v>
      </c>
      <c r="CV1088" s="6"/>
      <c r="CW1088" s="6"/>
      <c r="CX1088" s="6">
        <f t="shared" si="261"/>
        <v>0</v>
      </c>
      <c r="CY1088" s="3" t="s">
        <v>257</v>
      </c>
    </row>
    <row r="1089" spans="1:103" x14ac:dyDescent="0.3">
      <c r="A1089" s="2">
        <v>44918</v>
      </c>
      <c r="B1089" s="2" t="str">
        <f t="shared" si="249"/>
        <v>Dec</v>
      </c>
      <c r="C1089" s="3">
        <f t="shared" si="250"/>
        <v>52</v>
      </c>
      <c r="D1089" s="2" t="str">
        <f t="shared" si="251"/>
        <v>Fri</v>
      </c>
      <c r="E1089" s="2" t="str">
        <f t="shared" si="252"/>
        <v>2022</v>
      </c>
      <c r="F1089" s="3">
        <f t="shared" si="253"/>
        <v>1</v>
      </c>
      <c r="G1089" s="3">
        <f t="shared" si="254"/>
        <v>0</v>
      </c>
      <c r="H1089" s="3">
        <v>1</v>
      </c>
      <c r="I1089" s="3">
        <f t="shared" ca="1" si="255"/>
        <v>1</v>
      </c>
      <c r="J1089" s="3" t="s">
        <v>71</v>
      </c>
      <c r="K1089" s="3"/>
      <c r="L1089" s="3"/>
      <c r="M1089" s="3">
        <f t="shared" si="256"/>
        <v>0</v>
      </c>
      <c r="N1089" s="3" t="str">
        <f t="shared" si="257"/>
        <v>No Lift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6">
        <f t="shared" si="258"/>
        <v>0</v>
      </c>
      <c r="CR1089" s="6">
        <f t="shared" si="262"/>
        <v>0</v>
      </c>
      <c r="CS1089" s="6">
        <f t="shared" si="259"/>
        <v>0</v>
      </c>
      <c r="CT1089" s="6">
        <f t="shared" si="263"/>
        <v>0</v>
      </c>
      <c r="CU1089" s="6">
        <f t="shared" si="260"/>
        <v>0</v>
      </c>
      <c r="CV1089" s="6"/>
      <c r="CW1089" s="6"/>
      <c r="CX1089" s="6">
        <f t="shared" si="261"/>
        <v>0</v>
      </c>
      <c r="CY1089" s="3" t="s">
        <v>257</v>
      </c>
    </row>
    <row r="1090" spans="1:103" x14ac:dyDescent="0.3">
      <c r="A1090" s="2">
        <v>44919</v>
      </c>
      <c r="B1090" s="2" t="str">
        <f t="shared" ref="B1090:B1153" si="264">TEXT(A1090, "Mmm")</f>
        <v>Dec</v>
      </c>
      <c r="C1090" s="3">
        <f t="shared" ref="C1090:C1153" si="265">WEEKNUM(A1090)</f>
        <v>52</v>
      </c>
      <c r="D1090" s="2" t="str">
        <f t="shared" ref="D1090:D1153" si="266">TEXT(A1090,"Ddd")</f>
        <v>Sat</v>
      </c>
      <c r="E1090" s="2" t="str">
        <f t="shared" ref="E1090:E1153" si="267">TEXT(A1090,"Yyyy")</f>
        <v>2022</v>
      </c>
      <c r="F1090" s="3">
        <f t="shared" ref="F1090:F1153" si="268">IF(OR(WEEKDAY(A1090)=1, WEEKDAY(A1090)=7), 0, 1)</f>
        <v>0</v>
      </c>
      <c r="G1090" s="3">
        <f t="shared" ref="G1090:G1153" si="269">IF(OR(WEEKDAY(A1090)=1, WEEKDAY(A1090)=7), 1, 0)</f>
        <v>1</v>
      </c>
      <c r="H1090" s="3">
        <v>1</v>
      </c>
      <c r="I1090" s="3">
        <f t="shared" ref="I1090:I1153" ca="1" si="270">IF(A1090&lt;TODAY(), 1, 0)</f>
        <v>1</v>
      </c>
      <c r="J1090" s="3" t="s">
        <v>71</v>
      </c>
      <c r="K1090" s="3"/>
      <c r="L1090" s="3"/>
      <c r="M1090" s="3">
        <f t="shared" ref="M1090:M1153" si="271">IF(OR(COUNTIF(O1090, "Leg*"), COUNTIF(O1090, "Upper*"), COUNTIF(O1090, "Should*")), 1, 0)</f>
        <v>0</v>
      </c>
      <c r="N1090" s="3" t="str">
        <f t="shared" ref="N1090:N1153" si="272">IF(COUNTIF(O1090,"Leg*")=1, "Legs", IF(COUNTIF(O1090, "Upp*")=1, "Upper", IF(ISBLANK(O1090), "No Lift", "Shoulders")))</f>
        <v>No Lift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6">
        <f t="shared" ref="CQ1090:CQ1153" si="273">IFERROR(Q1090*R1090, 0)+IFERROR(S1090*T1090, 0)+IFERROR(U1090*V1090, 0)+IFERROR(W1090*X1090, 0)+IFERROR(Y1090*Z1090, 0)</f>
        <v>0</v>
      </c>
      <c r="CR1090" s="6">
        <f t="shared" si="262"/>
        <v>0</v>
      </c>
      <c r="CS1090" s="6">
        <f t="shared" ref="CS1090:CS1100" si="274">IFERROR(AO1090*AP1090, 0)+IFERROR(AQ1090*AR1090, 0)+IFERROR(AS1090*AT1090, 0)+IFERROR(AU1090*AV1090, 0)+IFERROR(AW1090*AX1090, 0)</f>
        <v>0</v>
      </c>
      <c r="CT1090" s="6">
        <f t="shared" si="263"/>
        <v>0</v>
      </c>
      <c r="CU1090" s="6">
        <f t="shared" ref="CU1090:CU1153" si="275">IFERROR(BK1090*BL1090, 0)+IFERROR(BM1090*BN1090, 0)+IFERROR(BO1090*BP1090, 0)+IFERROR(BQ1090*BR1090, 0)+IFERROR(BS1090*BT1090, 0)</f>
        <v>0</v>
      </c>
      <c r="CV1090" s="6"/>
      <c r="CW1090" s="6"/>
      <c r="CX1090" s="6">
        <f t="shared" ref="CX1090:CX1153" si="276">SUM(CQ1090:CU1090)</f>
        <v>0</v>
      </c>
      <c r="CY1090" s="3" t="s">
        <v>257</v>
      </c>
    </row>
    <row r="1091" spans="1:103" x14ac:dyDescent="0.3">
      <c r="A1091" s="2">
        <v>44920</v>
      </c>
      <c r="B1091" s="2" t="str">
        <f t="shared" si="264"/>
        <v>Dec</v>
      </c>
      <c r="C1091" s="3">
        <f t="shared" si="265"/>
        <v>53</v>
      </c>
      <c r="D1091" s="2" t="str">
        <f t="shared" si="266"/>
        <v>Sun</v>
      </c>
      <c r="E1091" s="2" t="str">
        <f t="shared" si="267"/>
        <v>2022</v>
      </c>
      <c r="F1091" s="3">
        <f t="shared" si="268"/>
        <v>0</v>
      </c>
      <c r="G1091" s="3">
        <f t="shared" si="269"/>
        <v>1</v>
      </c>
      <c r="H1091" s="3">
        <v>1</v>
      </c>
      <c r="I1091" s="3">
        <f t="shared" ca="1" si="270"/>
        <v>1</v>
      </c>
      <c r="J1091" s="3" t="s">
        <v>71</v>
      </c>
      <c r="K1091" s="3"/>
      <c r="L1091" s="3"/>
      <c r="M1091" s="3">
        <f t="shared" si="271"/>
        <v>0</v>
      </c>
      <c r="N1091" s="3" t="str">
        <f t="shared" si="272"/>
        <v>No Lift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6">
        <f t="shared" si="273"/>
        <v>0</v>
      </c>
      <c r="CR1091" s="6">
        <f t="shared" si="262"/>
        <v>0</v>
      </c>
      <c r="CS1091" s="6">
        <f t="shared" si="274"/>
        <v>0</v>
      </c>
      <c r="CT1091" s="6">
        <f t="shared" si="263"/>
        <v>0</v>
      </c>
      <c r="CU1091" s="6">
        <f t="shared" si="275"/>
        <v>0</v>
      </c>
      <c r="CV1091" s="6"/>
      <c r="CW1091" s="6"/>
      <c r="CX1091" s="6">
        <f t="shared" si="276"/>
        <v>0</v>
      </c>
      <c r="CY1091" s="3" t="s">
        <v>257</v>
      </c>
    </row>
    <row r="1092" spans="1:103" x14ac:dyDescent="0.3">
      <c r="A1092" s="2">
        <v>44921</v>
      </c>
      <c r="B1092" s="2" t="str">
        <f t="shared" si="264"/>
        <v>Dec</v>
      </c>
      <c r="C1092" s="3">
        <f t="shared" si="265"/>
        <v>53</v>
      </c>
      <c r="D1092" s="2" t="str">
        <f t="shared" si="266"/>
        <v>Mon</v>
      </c>
      <c r="E1092" s="2" t="str">
        <f t="shared" si="267"/>
        <v>2022</v>
      </c>
      <c r="F1092" s="3">
        <f t="shared" si="268"/>
        <v>1</v>
      </c>
      <c r="G1092" s="3">
        <f t="shared" si="269"/>
        <v>0</v>
      </c>
      <c r="H1092" s="3">
        <v>1</v>
      </c>
      <c r="I1092" s="3">
        <f t="shared" ca="1" si="270"/>
        <v>1</v>
      </c>
      <c r="J1092" s="3" t="s">
        <v>71</v>
      </c>
      <c r="K1092" s="3"/>
      <c r="L1092" s="3"/>
      <c r="M1092" s="3">
        <f t="shared" si="271"/>
        <v>0</v>
      </c>
      <c r="N1092" s="3" t="str">
        <f t="shared" si="272"/>
        <v>No Lift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6">
        <f t="shared" si="273"/>
        <v>0</v>
      </c>
      <c r="CR1092" s="6">
        <f t="shared" si="262"/>
        <v>0</v>
      </c>
      <c r="CS1092" s="6">
        <f t="shared" si="274"/>
        <v>0</v>
      </c>
      <c r="CT1092" s="6">
        <f t="shared" si="263"/>
        <v>0</v>
      </c>
      <c r="CU1092" s="6">
        <f t="shared" si="275"/>
        <v>0</v>
      </c>
      <c r="CV1092" s="6"/>
      <c r="CW1092" s="6"/>
      <c r="CX1092" s="6">
        <f t="shared" si="276"/>
        <v>0</v>
      </c>
      <c r="CY1092" s="3" t="s">
        <v>257</v>
      </c>
    </row>
    <row r="1093" spans="1:103" x14ac:dyDescent="0.3">
      <c r="A1093" s="2">
        <v>44922</v>
      </c>
      <c r="B1093" s="2" t="str">
        <f t="shared" si="264"/>
        <v>Dec</v>
      </c>
      <c r="C1093" s="3">
        <f t="shared" si="265"/>
        <v>53</v>
      </c>
      <c r="D1093" s="2" t="str">
        <f t="shared" si="266"/>
        <v>Tue</v>
      </c>
      <c r="E1093" s="2" t="str">
        <f t="shared" si="267"/>
        <v>2022</v>
      </c>
      <c r="F1093" s="3">
        <f t="shared" si="268"/>
        <v>1</v>
      </c>
      <c r="G1093" s="3">
        <f t="shared" si="269"/>
        <v>0</v>
      </c>
      <c r="H1093" s="3">
        <v>1</v>
      </c>
      <c r="I1093" s="3">
        <f t="shared" ca="1" si="270"/>
        <v>1</v>
      </c>
      <c r="J1093" s="3" t="s">
        <v>71</v>
      </c>
      <c r="K1093" s="3"/>
      <c r="L1093" s="3"/>
      <c r="M1093" s="3">
        <f t="shared" si="271"/>
        <v>0</v>
      </c>
      <c r="N1093" s="3" t="str">
        <f t="shared" si="272"/>
        <v>No Lift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6">
        <f t="shared" si="273"/>
        <v>0</v>
      </c>
      <c r="CR1093" s="6">
        <f t="shared" si="262"/>
        <v>0</v>
      </c>
      <c r="CS1093" s="6">
        <f t="shared" si="274"/>
        <v>0</v>
      </c>
      <c r="CT1093" s="6">
        <f t="shared" si="263"/>
        <v>0</v>
      </c>
      <c r="CU1093" s="6">
        <f t="shared" si="275"/>
        <v>0</v>
      </c>
      <c r="CV1093" s="6"/>
      <c r="CW1093" s="6"/>
      <c r="CX1093" s="6">
        <f t="shared" si="276"/>
        <v>0</v>
      </c>
      <c r="CY1093" s="3" t="s">
        <v>257</v>
      </c>
    </row>
    <row r="1094" spans="1:103" x14ac:dyDescent="0.3">
      <c r="A1094" s="2">
        <v>44923</v>
      </c>
      <c r="B1094" s="2" t="str">
        <f t="shared" si="264"/>
        <v>Dec</v>
      </c>
      <c r="C1094" s="3">
        <f t="shared" si="265"/>
        <v>53</v>
      </c>
      <c r="D1094" s="2" t="str">
        <f t="shared" si="266"/>
        <v>Wed</v>
      </c>
      <c r="E1094" s="2" t="str">
        <f t="shared" si="267"/>
        <v>2022</v>
      </c>
      <c r="F1094" s="3">
        <f t="shared" si="268"/>
        <v>1</v>
      </c>
      <c r="G1094" s="3">
        <f t="shared" si="269"/>
        <v>0</v>
      </c>
      <c r="H1094" s="3">
        <v>1</v>
      </c>
      <c r="I1094" s="3">
        <f t="shared" ca="1" si="270"/>
        <v>1</v>
      </c>
      <c r="J1094" s="3" t="s">
        <v>71</v>
      </c>
      <c r="K1094" s="3" t="s">
        <v>92</v>
      </c>
      <c r="L1094" s="3"/>
      <c r="M1094" s="3">
        <f t="shared" si="271"/>
        <v>1</v>
      </c>
      <c r="N1094" s="3" t="str">
        <f t="shared" si="272"/>
        <v>Legs</v>
      </c>
      <c r="O1094" s="3" t="s">
        <v>45</v>
      </c>
      <c r="P1094" s="3" t="s">
        <v>221</v>
      </c>
      <c r="Q1094" s="3">
        <v>185</v>
      </c>
      <c r="R1094" s="3">
        <v>5</v>
      </c>
      <c r="S1094" s="3">
        <v>185</v>
      </c>
      <c r="T1094" s="3">
        <v>5</v>
      </c>
      <c r="U1094" s="3">
        <v>205</v>
      </c>
      <c r="V1094" s="3">
        <v>5</v>
      </c>
      <c r="W1094" s="3">
        <v>225</v>
      </c>
      <c r="X1094" s="3">
        <v>5</v>
      </c>
      <c r="Y1094" s="3"/>
      <c r="Z1094" s="3"/>
      <c r="AA1094" s="3"/>
      <c r="AB1094" s="3"/>
      <c r="AC1094" s="3" t="s">
        <v>72</v>
      </c>
      <c r="AD1094" s="3">
        <v>275</v>
      </c>
      <c r="AE1094" s="3">
        <v>5</v>
      </c>
      <c r="AF1094" s="3">
        <v>275</v>
      </c>
      <c r="AG1094" s="3">
        <v>5</v>
      </c>
      <c r="AH1094" s="3">
        <v>275</v>
      </c>
      <c r="AI1094" s="3">
        <v>5</v>
      </c>
      <c r="AJ1094" s="3"/>
      <c r="AK1094" s="3"/>
      <c r="AL1094" s="3"/>
      <c r="AM1094" s="3"/>
      <c r="AN1094" s="3" t="s">
        <v>127</v>
      </c>
      <c r="AO1094" s="3">
        <v>95</v>
      </c>
      <c r="AP1094" s="3">
        <v>5</v>
      </c>
      <c r="AQ1094" s="3">
        <v>95</v>
      </c>
      <c r="AR1094" s="3">
        <v>5</v>
      </c>
      <c r="AS1094" s="3">
        <v>95</v>
      </c>
      <c r="AT1094" s="3">
        <v>5</v>
      </c>
      <c r="AU1094" s="3"/>
      <c r="AV1094" s="3"/>
      <c r="AW1094" s="3"/>
      <c r="AX1094" s="3"/>
      <c r="AY1094" s="3" t="s">
        <v>230</v>
      </c>
      <c r="AZ1094" s="3">
        <v>155</v>
      </c>
      <c r="BA1094" s="3">
        <v>5</v>
      </c>
      <c r="BB1094" s="3">
        <v>155</v>
      </c>
      <c r="BC1094" s="3">
        <v>5</v>
      </c>
      <c r="BD1094" s="3">
        <v>155</v>
      </c>
      <c r="BE1094" s="3">
        <v>5</v>
      </c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6">
        <f t="shared" si="273"/>
        <v>4000</v>
      </c>
      <c r="CR1094" s="6">
        <f t="shared" si="262"/>
        <v>4125</v>
      </c>
      <c r="CS1094" s="6">
        <f t="shared" si="274"/>
        <v>1425</v>
      </c>
      <c r="CT1094" s="6">
        <f t="shared" si="263"/>
        <v>2325</v>
      </c>
      <c r="CU1094" s="6">
        <f t="shared" si="275"/>
        <v>0</v>
      </c>
      <c r="CV1094" s="6"/>
      <c r="CW1094" s="6"/>
      <c r="CX1094" s="6">
        <f t="shared" si="276"/>
        <v>11875</v>
      </c>
      <c r="CY1094" s="3" t="s">
        <v>256</v>
      </c>
    </row>
    <row r="1095" spans="1:103" x14ac:dyDescent="0.3">
      <c r="A1095" s="2">
        <v>44924</v>
      </c>
      <c r="B1095" s="2" t="str">
        <f t="shared" si="264"/>
        <v>Dec</v>
      </c>
      <c r="C1095" s="3">
        <f t="shared" si="265"/>
        <v>53</v>
      </c>
      <c r="D1095" s="2" t="str">
        <f t="shared" si="266"/>
        <v>Thu</v>
      </c>
      <c r="E1095" s="2" t="str">
        <f t="shared" si="267"/>
        <v>2022</v>
      </c>
      <c r="F1095" s="3">
        <f t="shared" si="268"/>
        <v>1</v>
      </c>
      <c r="G1095" s="3">
        <f t="shared" si="269"/>
        <v>0</v>
      </c>
      <c r="H1095" s="3">
        <v>1</v>
      </c>
      <c r="I1095" s="3">
        <f t="shared" ca="1" si="270"/>
        <v>1</v>
      </c>
      <c r="J1095" s="3" t="s">
        <v>71</v>
      </c>
      <c r="K1095" s="3"/>
      <c r="L1095" s="3"/>
      <c r="M1095" s="3">
        <f t="shared" si="271"/>
        <v>0</v>
      </c>
      <c r="N1095" s="3" t="str">
        <f t="shared" si="272"/>
        <v>No Lift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6">
        <f t="shared" si="273"/>
        <v>0</v>
      </c>
      <c r="CR1095" s="6">
        <f t="shared" si="262"/>
        <v>0</v>
      </c>
      <c r="CS1095" s="6">
        <f t="shared" si="274"/>
        <v>0</v>
      </c>
      <c r="CT1095" s="6">
        <f t="shared" si="263"/>
        <v>0</v>
      </c>
      <c r="CU1095" s="6">
        <f t="shared" si="275"/>
        <v>0</v>
      </c>
      <c r="CV1095" s="6"/>
      <c r="CW1095" s="6"/>
      <c r="CX1095" s="6">
        <f t="shared" si="276"/>
        <v>0</v>
      </c>
      <c r="CY1095" s="3" t="s">
        <v>257</v>
      </c>
    </row>
    <row r="1096" spans="1:103" x14ac:dyDescent="0.3">
      <c r="A1096" s="2">
        <v>44925</v>
      </c>
      <c r="B1096" s="2" t="str">
        <f t="shared" si="264"/>
        <v>Dec</v>
      </c>
      <c r="C1096" s="3">
        <f t="shared" si="265"/>
        <v>53</v>
      </c>
      <c r="D1096" s="2" t="str">
        <f t="shared" si="266"/>
        <v>Fri</v>
      </c>
      <c r="E1096" s="2" t="str">
        <f t="shared" si="267"/>
        <v>2022</v>
      </c>
      <c r="F1096" s="3">
        <f t="shared" si="268"/>
        <v>1</v>
      </c>
      <c r="G1096" s="3">
        <f t="shared" si="269"/>
        <v>0</v>
      </c>
      <c r="H1096" s="3">
        <v>1</v>
      </c>
      <c r="I1096" s="3">
        <f t="shared" ca="1" si="270"/>
        <v>1</v>
      </c>
      <c r="J1096" s="3" t="s">
        <v>71</v>
      </c>
      <c r="K1096" s="3"/>
      <c r="L1096" s="3"/>
      <c r="M1096" s="3">
        <f t="shared" si="271"/>
        <v>0</v>
      </c>
      <c r="N1096" s="3" t="str">
        <f t="shared" si="272"/>
        <v>No Lift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6">
        <f t="shared" si="273"/>
        <v>0</v>
      </c>
      <c r="CR1096" s="6">
        <f t="shared" si="262"/>
        <v>0</v>
      </c>
      <c r="CS1096" s="6">
        <f t="shared" si="274"/>
        <v>0</v>
      </c>
      <c r="CT1096" s="6">
        <f t="shared" si="263"/>
        <v>0</v>
      </c>
      <c r="CU1096" s="6">
        <f t="shared" si="275"/>
        <v>0</v>
      </c>
      <c r="CV1096" s="6"/>
      <c r="CW1096" s="6"/>
      <c r="CX1096" s="6">
        <f t="shared" si="276"/>
        <v>0</v>
      </c>
      <c r="CY1096" s="3" t="s">
        <v>257</v>
      </c>
    </row>
    <row r="1097" spans="1:103" x14ac:dyDescent="0.3">
      <c r="A1097" s="2">
        <v>44926</v>
      </c>
      <c r="B1097" s="2" t="str">
        <f t="shared" si="264"/>
        <v>Dec</v>
      </c>
      <c r="C1097" s="3">
        <f t="shared" si="265"/>
        <v>53</v>
      </c>
      <c r="D1097" s="2" t="str">
        <f t="shared" si="266"/>
        <v>Sat</v>
      </c>
      <c r="E1097" s="2" t="str">
        <f t="shared" si="267"/>
        <v>2022</v>
      </c>
      <c r="F1097" s="3">
        <f t="shared" si="268"/>
        <v>0</v>
      </c>
      <c r="G1097" s="3">
        <f t="shared" si="269"/>
        <v>1</v>
      </c>
      <c r="H1097" s="3">
        <v>1</v>
      </c>
      <c r="I1097" s="3">
        <f t="shared" ca="1" si="270"/>
        <v>1</v>
      </c>
      <c r="J1097" s="3" t="s">
        <v>71</v>
      </c>
      <c r="K1097" s="3"/>
      <c r="L1097" s="3"/>
      <c r="M1097" s="3">
        <f t="shared" si="271"/>
        <v>0</v>
      </c>
      <c r="N1097" s="3" t="str">
        <f t="shared" si="272"/>
        <v>No Lift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6">
        <f t="shared" si="273"/>
        <v>0</v>
      </c>
      <c r="CR1097" s="6">
        <f t="shared" si="262"/>
        <v>0</v>
      </c>
      <c r="CS1097" s="6">
        <f t="shared" si="274"/>
        <v>0</v>
      </c>
      <c r="CT1097" s="6">
        <f t="shared" si="263"/>
        <v>0</v>
      </c>
      <c r="CU1097" s="6">
        <f t="shared" si="275"/>
        <v>0</v>
      </c>
      <c r="CV1097" s="6"/>
      <c r="CW1097" s="6"/>
      <c r="CX1097" s="6">
        <f t="shared" si="276"/>
        <v>0</v>
      </c>
      <c r="CY1097" s="3" t="s">
        <v>257</v>
      </c>
    </row>
    <row r="1098" spans="1:103" x14ac:dyDescent="0.3">
      <c r="A1098" s="2">
        <v>44927</v>
      </c>
      <c r="B1098" s="2" t="str">
        <f t="shared" si="264"/>
        <v>Jan</v>
      </c>
      <c r="C1098" s="3">
        <f t="shared" si="265"/>
        <v>1</v>
      </c>
      <c r="D1098" s="2" t="str">
        <f t="shared" si="266"/>
        <v>Sun</v>
      </c>
      <c r="E1098" s="2" t="str">
        <f t="shared" si="267"/>
        <v>2023</v>
      </c>
      <c r="F1098" s="3">
        <f t="shared" si="268"/>
        <v>0</v>
      </c>
      <c r="G1098" s="3">
        <f t="shared" si="269"/>
        <v>1</v>
      </c>
      <c r="H1098" s="3">
        <v>1</v>
      </c>
      <c r="I1098" s="3">
        <f t="shared" ca="1" si="270"/>
        <v>1</v>
      </c>
      <c r="J1098" s="3" t="s">
        <v>71</v>
      </c>
      <c r="K1098" s="3"/>
      <c r="L1098" s="3"/>
      <c r="M1098" s="3">
        <f t="shared" si="271"/>
        <v>0</v>
      </c>
      <c r="N1098" s="3" t="str">
        <f t="shared" si="272"/>
        <v>No Lift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6">
        <f t="shared" si="273"/>
        <v>0</v>
      </c>
      <c r="CR1098" s="6">
        <f t="shared" si="262"/>
        <v>0</v>
      </c>
      <c r="CS1098" s="6">
        <f t="shared" si="274"/>
        <v>0</v>
      </c>
      <c r="CT1098" s="6">
        <f t="shared" si="263"/>
        <v>0</v>
      </c>
      <c r="CU1098" s="6">
        <f t="shared" si="275"/>
        <v>0</v>
      </c>
      <c r="CV1098" s="6"/>
      <c r="CW1098" s="6"/>
      <c r="CX1098" s="6">
        <f t="shared" si="276"/>
        <v>0</v>
      </c>
      <c r="CY1098" s="3" t="s">
        <v>257</v>
      </c>
    </row>
    <row r="1099" spans="1:103" x14ac:dyDescent="0.3">
      <c r="A1099" s="2">
        <v>44928</v>
      </c>
      <c r="B1099" s="2" t="str">
        <f t="shared" si="264"/>
        <v>Jan</v>
      </c>
      <c r="C1099" s="3">
        <f t="shared" si="265"/>
        <v>1</v>
      </c>
      <c r="D1099" s="2" t="str">
        <f t="shared" si="266"/>
        <v>Mon</v>
      </c>
      <c r="E1099" s="2" t="str">
        <f t="shared" si="267"/>
        <v>2023</v>
      </c>
      <c r="F1099" s="3">
        <f t="shared" si="268"/>
        <v>1</v>
      </c>
      <c r="G1099" s="3">
        <f t="shared" si="269"/>
        <v>0</v>
      </c>
      <c r="H1099" s="3">
        <v>1</v>
      </c>
      <c r="I1099" s="3">
        <f t="shared" ca="1" si="270"/>
        <v>1</v>
      </c>
      <c r="J1099" s="3" t="s">
        <v>71</v>
      </c>
      <c r="K1099" s="3"/>
      <c r="L1099" s="3"/>
      <c r="M1099" s="3">
        <f t="shared" si="271"/>
        <v>1</v>
      </c>
      <c r="N1099" s="3" t="str">
        <f t="shared" si="272"/>
        <v>Upper</v>
      </c>
      <c r="O1099" s="3" t="s">
        <v>46</v>
      </c>
      <c r="P1099" s="3" t="s">
        <v>249</v>
      </c>
      <c r="Q1099" s="3">
        <v>130</v>
      </c>
      <c r="R1099" s="3">
        <v>5</v>
      </c>
      <c r="S1099" s="3">
        <v>130</v>
      </c>
      <c r="T1099" s="3">
        <v>5</v>
      </c>
      <c r="U1099" s="3">
        <v>130</v>
      </c>
      <c r="V1099" s="3">
        <v>5</v>
      </c>
      <c r="W1099" s="3">
        <v>130</v>
      </c>
      <c r="X1099" s="3">
        <v>5</v>
      </c>
      <c r="Y1099" s="3"/>
      <c r="Z1099" s="3"/>
      <c r="AA1099" s="3"/>
      <c r="AB1099" s="3"/>
      <c r="AC1099" s="3" t="s">
        <v>241</v>
      </c>
      <c r="AD1099" s="3">
        <v>30</v>
      </c>
      <c r="AE1099" s="3">
        <v>5</v>
      </c>
      <c r="AF1099" s="3">
        <v>30</v>
      </c>
      <c r="AG1099" s="3">
        <v>5</v>
      </c>
      <c r="AH1099" s="3">
        <v>30</v>
      </c>
      <c r="AI1099" s="3">
        <v>5</v>
      </c>
      <c r="AJ1099" s="3">
        <v>30</v>
      </c>
      <c r="AK1099" s="3">
        <v>5</v>
      </c>
      <c r="AL1099" s="3"/>
      <c r="AM1099" s="3"/>
      <c r="AN1099" s="3" t="s">
        <v>242</v>
      </c>
      <c r="AO1099" s="3">
        <v>130</v>
      </c>
      <c r="AP1099" s="3">
        <v>5</v>
      </c>
      <c r="AQ1099" s="3">
        <v>130</v>
      </c>
      <c r="AR1099" s="3">
        <v>5</v>
      </c>
      <c r="AS1099" s="3">
        <v>130</v>
      </c>
      <c r="AT1099" s="3">
        <v>5</v>
      </c>
      <c r="AU1099" s="3"/>
      <c r="AV1099" s="3"/>
      <c r="AW1099" s="3"/>
      <c r="AX1099" s="3"/>
      <c r="AY1099" s="3" t="s">
        <v>245</v>
      </c>
      <c r="AZ1099" s="3">
        <v>15</v>
      </c>
      <c r="BA1099" s="3">
        <v>5</v>
      </c>
      <c r="BB1099" s="3">
        <v>15</v>
      </c>
      <c r="BC1099" s="3">
        <v>5</v>
      </c>
      <c r="BD1099" s="3">
        <v>15</v>
      </c>
      <c r="BE1099" s="3">
        <v>5</v>
      </c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6">
        <f t="shared" si="273"/>
        <v>2600</v>
      </c>
      <c r="CR1099" s="6">
        <f t="shared" si="262"/>
        <v>600</v>
      </c>
      <c r="CS1099" s="6">
        <f t="shared" si="274"/>
        <v>1950</v>
      </c>
      <c r="CT1099" s="6">
        <f t="shared" si="263"/>
        <v>225</v>
      </c>
      <c r="CU1099" s="6">
        <f t="shared" si="275"/>
        <v>0</v>
      </c>
      <c r="CV1099" s="6"/>
      <c r="CW1099" s="6"/>
      <c r="CX1099" s="6">
        <f t="shared" si="276"/>
        <v>5375</v>
      </c>
      <c r="CY1099" s="3" t="s">
        <v>256</v>
      </c>
    </row>
    <row r="1100" spans="1:103" x14ac:dyDescent="0.3">
      <c r="A1100" s="2">
        <v>44929</v>
      </c>
      <c r="B1100" s="2" t="str">
        <f t="shared" si="264"/>
        <v>Jan</v>
      </c>
      <c r="C1100" s="3">
        <f t="shared" si="265"/>
        <v>1</v>
      </c>
      <c r="D1100" s="2" t="str">
        <f t="shared" si="266"/>
        <v>Tue</v>
      </c>
      <c r="E1100" s="2" t="str">
        <f t="shared" si="267"/>
        <v>2023</v>
      </c>
      <c r="F1100" s="3">
        <f t="shared" si="268"/>
        <v>1</v>
      </c>
      <c r="G1100" s="3">
        <f t="shared" si="269"/>
        <v>0</v>
      </c>
      <c r="H1100" s="3">
        <v>1</v>
      </c>
      <c r="I1100" s="3">
        <f t="shared" ca="1" si="270"/>
        <v>1</v>
      </c>
      <c r="J1100" s="3" t="s">
        <v>71</v>
      </c>
      <c r="K1100" s="3"/>
      <c r="L1100" s="3"/>
      <c r="M1100" s="3">
        <f t="shared" si="271"/>
        <v>0</v>
      </c>
      <c r="N1100" s="3" t="str">
        <f t="shared" si="272"/>
        <v>No Lift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6">
        <f t="shared" si="273"/>
        <v>0</v>
      </c>
      <c r="CR1100" s="6">
        <f t="shared" si="262"/>
        <v>0</v>
      </c>
      <c r="CS1100" s="6">
        <f t="shared" si="274"/>
        <v>0</v>
      </c>
      <c r="CT1100" s="6">
        <f t="shared" si="263"/>
        <v>0</v>
      </c>
      <c r="CU1100" s="6">
        <f t="shared" si="275"/>
        <v>0</v>
      </c>
      <c r="CV1100" s="6"/>
      <c r="CW1100" s="6"/>
      <c r="CX1100" s="6">
        <f t="shared" si="276"/>
        <v>0</v>
      </c>
      <c r="CY1100" s="3" t="s">
        <v>257</v>
      </c>
    </row>
    <row r="1101" spans="1:103" x14ac:dyDescent="0.3">
      <c r="A1101" s="2">
        <v>44930</v>
      </c>
      <c r="B1101" s="2" t="str">
        <f t="shared" si="264"/>
        <v>Jan</v>
      </c>
      <c r="C1101" s="3">
        <f t="shared" si="265"/>
        <v>1</v>
      </c>
      <c r="D1101" s="2" t="str">
        <f t="shared" si="266"/>
        <v>Wed</v>
      </c>
      <c r="E1101" s="2" t="str">
        <f t="shared" si="267"/>
        <v>2023</v>
      </c>
      <c r="F1101" s="3">
        <f t="shared" si="268"/>
        <v>1</v>
      </c>
      <c r="G1101" s="3">
        <f t="shared" si="269"/>
        <v>0</v>
      </c>
      <c r="H1101" s="3">
        <v>1</v>
      </c>
      <c r="I1101" s="3">
        <f t="shared" ca="1" si="270"/>
        <v>1</v>
      </c>
      <c r="J1101" s="3" t="s">
        <v>71</v>
      </c>
      <c r="K1101" s="3" t="s">
        <v>92</v>
      </c>
      <c r="L1101" s="3"/>
      <c r="M1101" s="3">
        <f t="shared" si="271"/>
        <v>1</v>
      </c>
      <c r="N1101" s="3" t="str">
        <f t="shared" si="272"/>
        <v>Legs</v>
      </c>
      <c r="O1101" s="3" t="s">
        <v>48</v>
      </c>
      <c r="P1101" s="3" t="s">
        <v>126</v>
      </c>
      <c r="Q1101" s="3">
        <v>185</v>
      </c>
      <c r="R1101" s="3">
        <v>5</v>
      </c>
      <c r="S1101" s="3">
        <v>185</v>
      </c>
      <c r="T1101" s="3">
        <v>5</v>
      </c>
      <c r="U1101" s="3">
        <v>185</v>
      </c>
      <c r="V1101" s="3">
        <v>5</v>
      </c>
      <c r="W1101" s="3">
        <v>185</v>
      </c>
      <c r="X1101" s="3">
        <v>5</v>
      </c>
      <c r="Y1101" s="3"/>
      <c r="Z1101" s="3"/>
      <c r="AA1101" s="3"/>
      <c r="AB1101" s="3"/>
      <c r="AC1101" s="3" t="s">
        <v>72</v>
      </c>
      <c r="AD1101" s="3">
        <v>255</v>
      </c>
      <c r="AE1101" s="3">
        <v>8</v>
      </c>
      <c r="AF1101" s="3">
        <v>255</v>
      </c>
      <c r="AG1101" s="3">
        <v>8</v>
      </c>
      <c r="AH1101" s="3">
        <v>255</v>
      </c>
      <c r="AI1101" s="3">
        <v>8</v>
      </c>
      <c r="AJ1101" s="3"/>
      <c r="AK1101" s="3"/>
      <c r="AL1101" s="3"/>
      <c r="AM1101" s="3"/>
      <c r="AN1101" s="3" t="s">
        <v>128</v>
      </c>
      <c r="AO1101" s="3">
        <v>155</v>
      </c>
      <c r="AP1101" s="3">
        <v>5</v>
      </c>
      <c r="AQ1101" s="3">
        <v>155</v>
      </c>
      <c r="AR1101" s="3">
        <v>5</v>
      </c>
      <c r="AS1101" s="3">
        <v>155</v>
      </c>
      <c r="AT1101" s="3">
        <v>5</v>
      </c>
      <c r="AU1101" s="3"/>
      <c r="AV1101" s="3"/>
      <c r="AW1101" s="3"/>
      <c r="AX1101" s="3"/>
      <c r="AY1101" s="3" t="s">
        <v>127</v>
      </c>
      <c r="AZ1101" s="3">
        <v>95</v>
      </c>
      <c r="BA1101" s="3">
        <v>5</v>
      </c>
      <c r="BB1101" s="3">
        <v>95</v>
      </c>
      <c r="BC1101" s="3">
        <v>5</v>
      </c>
      <c r="BD1101" s="3">
        <v>95</v>
      </c>
      <c r="BE1101" s="3">
        <v>5</v>
      </c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6">
        <f t="shared" si="273"/>
        <v>3700</v>
      </c>
      <c r="CR1101" s="6">
        <f t="shared" si="262"/>
        <v>6120</v>
      </c>
      <c r="CS1101" s="6">
        <f>IFERROR(AZ1101*BA1101, 0)+IFERROR(BB1101*BC1101, 0)+IFERROR(BD1101*BE1101, 0)+IFERROR(BF1101*BG1101, 0)+IFERROR(BH1101*BI1101, 0)</f>
        <v>1425</v>
      </c>
      <c r="CT1101" s="6">
        <f>IFERROR(#REF!*#REF!, 0)+IFERROR(#REF!*#REF!, 0)+IFERROR(#REF!*#REF!, 0)+IFERROR(#REF!*#REF!, 0)+IFERROR(#REF!*#REF!, 0)</f>
        <v>0</v>
      </c>
      <c r="CU1101" s="6">
        <f t="shared" si="275"/>
        <v>0</v>
      </c>
      <c r="CV1101" s="6"/>
      <c r="CW1101" s="6"/>
      <c r="CX1101" s="6">
        <f t="shared" si="276"/>
        <v>11245</v>
      </c>
      <c r="CY1101" s="3" t="s">
        <v>256</v>
      </c>
    </row>
    <row r="1102" spans="1:103" x14ac:dyDescent="0.3">
      <c r="A1102" s="2">
        <v>44931</v>
      </c>
      <c r="B1102" s="2" t="str">
        <f t="shared" si="264"/>
        <v>Jan</v>
      </c>
      <c r="C1102" s="3">
        <f t="shared" si="265"/>
        <v>1</v>
      </c>
      <c r="D1102" s="2" t="str">
        <f t="shared" si="266"/>
        <v>Thu</v>
      </c>
      <c r="E1102" s="2" t="str">
        <f t="shared" si="267"/>
        <v>2023</v>
      </c>
      <c r="F1102" s="3">
        <f t="shared" si="268"/>
        <v>1</v>
      </c>
      <c r="G1102" s="3">
        <f t="shared" si="269"/>
        <v>0</v>
      </c>
      <c r="H1102" s="3">
        <v>1</v>
      </c>
      <c r="I1102" s="3">
        <f t="shared" ca="1" si="270"/>
        <v>1</v>
      </c>
      <c r="J1102" s="3" t="s">
        <v>71</v>
      </c>
      <c r="K1102" s="3"/>
      <c r="L1102" s="3"/>
      <c r="M1102" s="3">
        <f t="shared" si="271"/>
        <v>0</v>
      </c>
      <c r="N1102" s="3" t="str">
        <f t="shared" si="272"/>
        <v>No Lift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6">
        <f t="shared" si="273"/>
        <v>0</v>
      </c>
      <c r="CR1102" s="6">
        <f t="shared" si="262"/>
        <v>0</v>
      </c>
      <c r="CS1102" s="6">
        <f t="shared" ref="CS1102:CS1165" si="277">IFERROR(AO1102*AP1102, 0)+IFERROR(AQ1102*AR1102, 0)+IFERROR(AS1102*AT1102, 0)+IFERROR(AU1102*AV1102, 0)+IFERROR(AW1102*AX1102, 0)</f>
        <v>0</v>
      </c>
      <c r="CT1102" s="6">
        <f t="shared" ref="CT1102:CT1165" si="278">IFERROR(AZ1102*BA1102, 0)+IFERROR(BB1102*BC1102, 0)+IFERROR(BD1102*BE1102, 0)+IFERROR(BF1102*BG1102, 0)+IFERROR(BH1102*BI1102, 0)</f>
        <v>0</v>
      </c>
      <c r="CU1102" s="6">
        <f t="shared" si="275"/>
        <v>0</v>
      </c>
      <c r="CV1102" s="6"/>
      <c r="CW1102" s="6"/>
      <c r="CX1102" s="6">
        <f t="shared" si="276"/>
        <v>0</v>
      </c>
      <c r="CY1102" s="3" t="s">
        <v>257</v>
      </c>
    </row>
    <row r="1103" spans="1:103" x14ac:dyDescent="0.3">
      <c r="A1103" s="2">
        <v>44932</v>
      </c>
      <c r="B1103" s="2" t="str">
        <f t="shared" si="264"/>
        <v>Jan</v>
      </c>
      <c r="C1103" s="3">
        <f t="shared" si="265"/>
        <v>1</v>
      </c>
      <c r="D1103" s="2" t="str">
        <f t="shared" si="266"/>
        <v>Fri</v>
      </c>
      <c r="E1103" s="2" t="str">
        <f t="shared" si="267"/>
        <v>2023</v>
      </c>
      <c r="F1103" s="3">
        <f t="shared" si="268"/>
        <v>1</v>
      </c>
      <c r="G1103" s="3">
        <f t="shared" si="269"/>
        <v>0</v>
      </c>
      <c r="H1103" s="3">
        <v>1</v>
      </c>
      <c r="I1103" s="3">
        <f t="shared" ca="1" si="270"/>
        <v>1</v>
      </c>
      <c r="J1103" s="3" t="s">
        <v>71</v>
      </c>
      <c r="K1103" s="3" t="s">
        <v>92</v>
      </c>
      <c r="L1103" s="3"/>
      <c r="M1103" s="3">
        <f t="shared" si="271"/>
        <v>1</v>
      </c>
      <c r="N1103" s="3" t="str">
        <f t="shared" si="272"/>
        <v>Upper</v>
      </c>
      <c r="O1103" s="3" t="s">
        <v>49</v>
      </c>
      <c r="P1103" s="3" t="s">
        <v>197</v>
      </c>
      <c r="Q1103" s="3">
        <v>135</v>
      </c>
      <c r="R1103" s="3">
        <v>5</v>
      </c>
      <c r="S1103" s="3">
        <v>135</v>
      </c>
      <c r="T1103" s="3">
        <v>5</v>
      </c>
      <c r="U1103" s="3">
        <v>135</v>
      </c>
      <c r="V1103" s="3">
        <v>5</v>
      </c>
      <c r="W1103" s="3">
        <v>135</v>
      </c>
      <c r="X1103" s="3">
        <v>5</v>
      </c>
      <c r="Y1103" s="3"/>
      <c r="Z1103" s="3"/>
      <c r="AA1103" s="3"/>
      <c r="AB1103" s="3"/>
      <c r="AC1103" s="3" t="s">
        <v>210</v>
      </c>
      <c r="AD1103" s="3">
        <v>30</v>
      </c>
      <c r="AE1103" s="3">
        <v>5</v>
      </c>
      <c r="AF1103" s="3">
        <v>40</v>
      </c>
      <c r="AG1103" s="3">
        <v>5</v>
      </c>
      <c r="AH1103" s="3">
        <v>40</v>
      </c>
      <c r="AI1103" s="3">
        <v>5</v>
      </c>
      <c r="AJ1103" s="3"/>
      <c r="AK1103" s="3"/>
      <c r="AL1103" s="3"/>
      <c r="AM1103" s="3"/>
      <c r="AN1103" s="3" t="s">
        <v>203</v>
      </c>
      <c r="AO1103" s="3">
        <v>115</v>
      </c>
      <c r="AP1103" s="3">
        <v>5</v>
      </c>
      <c r="AQ1103" s="3">
        <v>115</v>
      </c>
      <c r="AR1103" s="3">
        <v>5</v>
      </c>
      <c r="AS1103" s="3">
        <v>115</v>
      </c>
      <c r="AT1103" s="3">
        <v>5</v>
      </c>
      <c r="AU1103" s="3"/>
      <c r="AV1103" s="3"/>
      <c r="AW1103" s="3"/>
      <c r="AX1103" s="3"/>
      <c r="AY1103" s="3" t="s">
        <v>214</v>
      </c>
      <c r="AZ1103" s="3">
        <v>75</v>
      </c>
      <c r="BA1103" s="3">
        <v>8</v>
      </c>
      <c r="BB1103" s="3">
        <v>75</v>
      </c>
      <c r="BC1103" s="3">
        <v>8</v>
      </c>
      <c r="BD1103" s="3">
        <v>75</v>
      </c>
      <c r="BE1103" s="3">
        <v>8</v>
      </c>
      <c r="BF1103" s="3"/>
      <c r="BG1103" s="3"/>
      <c r="BH1103" s="3"/>
      <c r="BI1103" s="3"/>
      <c r="BJ1103" s="3" t="s">
        <v>146</v>
      </c>
      <c r="BK1103" s="3">
        <v>15</v>
      </c>
      <c r="BL1103" s="3">
        <v>8</v>
      </c>
      <c r="BM1103" s="3">
        <v>15</v>
      </c>
      <c r="BN1103" s="3">
        <v>8</v>
      </c>
      <c r="BO1103" s="3">
        <v>15</v>
      </c>
      <c r="BP1103" s="3">
        <v>6</v>
      </c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6">
        <f t="shared" si="273"/>
        <v>2700</v>
      </c>
      <c r="CR1103" s="6">
        <f t="shared" si="262"/>
        <v>550</v>
      </c>
      <c r="CS1103" s="6">
        <f t="shared" si="277"/>
        <v>1725</v>
      </c>
      <c r="CT1103" s="6">
        <f t="shared" si="278"/>
        <v>1800</v>
      </c>
      <c r="CU1103" s="6">
        <f t="shared" si="275"/>
        <v>330</v>
      </c>
      <c r="CV1103" s="6">
        <f>IFERROR(BV1103*BW1103, 0)+IFERROR(BX1103*BY1103, 0)+IFERROR(BZ1103*CA1103, 0)+IFERROR(CB1103*CC1103, 0)+IFERROR(CD1103*CE1103, 0)</f>
        <v>0</v>
      </c>
      <c r="CW1103" s="6">
        <f>IFERROR(CG1103*CH1103, 0)+IFERROR(CI1103*CJ1103, 0)+IFERROR(CK1103*CL1103, 0)+IFERROR(CM1103*CN1103, 0)+IFERROR(CO1103*CP1103, 0)</f>
        <v>0</v>
      </c>
      <c r="CX1103" s="6">
        <f t="shared" si="276"/>
        <v>7105</v>
      </c>
      <c r="CY1103" s="3" t="s">
        <v>256</v>
      </c>
    </row>
    <row r="1104" spans="1:103" x14ac:dyDescent="0.3">
      <c r="A1104" s="2">
        <v>44933</v>
      </c>
      <c r="B1104" s="2" t="str">
        <f t="shared" si="264"/>
        <v>Jan</v>
      </c>
      <c r="C1104" s="3">
        <f t="shared" si="265"/>
        <v>1</v>
      </c>
      <c r="D1104" s="2" t="str">
        <f t="shared" si="266"/>
        <v>Sat</v>
      </c>
      <c r="E1104" s="2" t="str">
        <f t="shared" si="267"/>
        <v>2023</v>
      </c>
      <c r="F1104" s="3">
        <f t="shared" si="268"/>
        <v>0</v>
      </c>
      <c r="G1104" s="3">
        <f t="shared" si="269"/>
        <v>1</v>
      </c>
      <c r="H1104" s="3">
        <v>1</v>
      </c>
      <c r="I1104" s="3">
        <f t="shared" ca="1" si="270"/>
        <v>1</v>
      </c>
      <c r="J1104" s="3" t="s">
        <v>71</v>
      </c>
      <c r="K1104" s="3"/>
      <c r="L1104" s="3"/>
      <c r="M1104" s="3">
        <f t="shared" si="271"/>
        <v>0</v>
      </c>
      <c r="N1104" s="3" t="str">
        <f t="shared" si="272"/>
        <v>No Lift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6">
        <f t="shared" si="273"/>
        <v>0</v>
      </c>
      <c r="CR1104" s="6">
        <f t="shared" si="262"/>
        <v>0</v>
      </c>
      <c r="CS1104" s="6">
        <f t="shared" si="277"/>
        <v>0</v>
      </c>
      <c r="CT1104" s="6">
        <f t="shared" si="278"/>
        <v>0</v>
      </c>
      <c r="CU1104" s="6">
        <f t="shared" si="275"/>
        <v>0</v>
      </c>
      <c r="CV1104" s="6"/>
      <c r="CW1104" s="6"/>
      <c r="CX1104" s="6">
        <f t="shared" si="276"/>
        <v>0</v>
      </c>
      <c r="CY1104" s="3" t="s">
        <v>257</v>
      </c>
    </row>
    <row r="1105" spans="1:103" x14ac:dyDescent="0.3">
      <c r="A1105" s="2">
        <v>44934</v>
      </c>
      <c r="B1105" s="2" t="str">
        <f t="shared" si="264"/>
        <v>Jan</v>
      </c>
      <c r="C1105" s="3">
        <f t="shared" si="265"/>
        <v>2</v>
      </c>
      <c r="D1105" s="2" t="str">
        <f t="shared" si="266"/>
        <v>Sun</v>
      </c>
      <c r="E1105" s="2" t="str">
        <f t="shared" si="267"/>
        <v>2023</v>
      </c>
      <c r="F1105" s="3">
        <f t="shared" si="268"/>
        <v>0</v>
      </c>
      <c r="G1105" s="3">
        <f t="shared" si="269"/>
        <v>1</v>
      </c>
      <c r="H1105" s="3">
        <v>1</v>
      </c>
      <c r="I1105" s="3">
        <f t="shared" ca="1" si="270"/>
        <v>1</v>
      </c>
      <c r="J1105" s="3" t="s">
        <v>71</v>
      </c>
      <c r="K1105" s="3"/>
      <c r="L1105" s="3"/>
      <c r="M1105" s="3">
        <f t="shared" si="271"/>
        <v>0</v>
      </c>
      <c r="N1105" s="3" t="str">
        <f t="shared" si="272"/>
        <v>No Lift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6">
        <f t="shared" si="273"/>
        <v>0</v>
      </c>
      <c r="CR1105" s="6">
        <f t="shared" si="262"/>
        <v>0</v>
      </c>
      <c r="CS1105" s="6">
        <f t="shared" si="277"/>
        <v>0</v>
      </c>
      <c r="CT1105" s="6">
        <f t="shared" si="278"/>
        <v>0</v>
      </c>
      <c r="CU1105" s="6">
        <f t="shared" si="275"/>
        <v>0</v>
      </c>
      <c r="CV1105" s="6"/>
      <c r="CW1105" s="6"/>
      <c r="CX1105" s="6">
        <f t="shared" si="276"/>
        <v>0</v>
      </c>
      <c r="CY1105" s="3" t="s">
        <v>257</v>
      </c>
    </row>
    <row r="1106" spans="1:103" x14ac:dyDescent="0.3">
      <c r="A1106" s="2">
        <v>44935</v>
      </c>
      <c r="B1106" s="2" t="str">
        <f t="shared" si="264"/>
        <v>Jan</v>
      </c>
      <c r="C1106" s="3">
        <f t="shared" si="265"/>
        <v>2</v>
      </c>
      <c r="D1106" s="2" t="str">
        <f t="shared" si="266"/>
        <v>Mon</v>
      </c>
      <c r="E1106" s="2" t="str">
        <f t="shared" si="267"/>
        <v>2023</v>
      </c>
      <c r="F1106" s="3">
        <f t="shared" si="268"/>
        <v>1</v>
      </c>
      <c r="G1106" s="3">
        <f t="shared" si="269"/>
        <v>0</v>
      </c>
      <c r="H1106" s="3">
        <v>1</v>
      </c>
      <c r="I1106" s="3">
        <f t="shared" ca="1" si="270"/>
        <v>1</v>
      </c>
      <c r="J1106" s="3" t="s">
        <v>71</v>
      </c>
      <c r="K1106" s="3" t="s">
        <v>105</v>
      </c>
      <c r="L1106" s="3"/>
      <c r="M1106" s="3">
        <f t="shared" si="271"/>
        <v>1</v>
      </c>
      <c r="N1106" s="3" t="str">
        <f t="shared" si="272"/>
        <v>Legs</v>
      </c>
      <c r="O1106" s="3" t="s">
        <v>45</v>
      </c>
      <c r="P1106" s="3" t="s">
        <v>221</v>
      </c>
      <c r="Q1106" s="3">
        <v>225</v>
      </c>
      <c r="R1106" s="3">
        <v>5</v>
      </c>
      <c r="S1106" s="3">
        <v>225</v>
      </c>
      <c r="T1106" s="3">
        <v>5</v>
      </c>
      <c r="U1106" s="3">
        <v>225</v>
      </c>
      <c r="V1106" s="3">
        <v>5</v>
      </c>
      <c r="W1106" s="3">
        <v>225</v>
      </c>
      <c r="X1106" s="3">
        <v>5</v>
      </c>
      <c r="Y1106" s="3"/>
      <c r="Z1106" s="3"/>
      <c r="AA1106" s="3"/>
      <c r="AB1106" s="3"/>
      <c r="AC1106" s="3" t="s">
        <v>72</v>
      </c>
      <c r="AD1106" s="3">
        <v>275</v>
      </c>
      <c r="AE1106" s="3">
        <v>5</v>
      </c>
      <c r="AF1106" s="3">
        <v>275</v>
      </c>
      <c r="AG1106" s="3">
        <v>5</v>
      </c>
      <c r="AH1106" s="3">
        <v>275</v>
      </c>
      <c r="AI1106" s="3">
        <v>5</v>
      </c>
      <c r="AJ1106" s="3"/>
      <c r="AK1106" s="3"/>
      <c r="AL1106" s="3"/>
      <c r="AM1106" s="3"/>
      <c r="AN1106" s="3" t="s">
        <v>127</v>
      </c>
      <c r="AO1106" s="3">
        <v>95</v>
      </c>
      <c r="AP1106" s="3">
        <v>5</v>
      </c>
      <c r="AQ1106" s="3">
        <v>95</v>
      </c>
      <c r="AR1106" s="3">
        <v>5</v>
      </c>
      <c r="AS1106" s="3">
        <v>95</v>
      </c>
      <c r="AT1106" s="3">
        <v>5</v>
      </c>
      <c r="AU1106" s="3"/>
      <c r="AV1106" s="3"/>
      <c r="AW1106" s="3"/>
      <c r="AX1106" s="3"/>
      <c r="AY1106" s="3" t="s">
        <v>233</v>
      </c>
      <c r="AZ1106" s="3">
        <v>50</v>
      </c>
      <c r="BA1106" s="3">
        <v>5</v>
      </c>
      <c r="BB1106" s="3">
        <v>50</v>
      </c>
      <c r="BC1106" s="3">
        <v>5</v>
      </c>
      <c r="BD1106" s="3">
        <v>50</v>
      </c>
      <c r="BE1106" s="3">
        <v>5</v>
      </c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6">
        <f t="shared" si="273"/>
        <v>4500</v>
      </c>
      <c r="CR1106" s="6">
        <f t="shared" si="262"/>
        <v>4125</v>
      </c>
      <c r="CS1106" s="6">
        <f t="shared" si="277"/>
        <v>1425</v>
      </c>
      <c r="CT1106" s="6">
        <f t="shared" si="278"/>
        <v>750</v>
      </c>
      <c r="CU1106" s="6">
        <f t="shared" si="275"/>
        <v>0</v>
      </c>
      <c r="CV1106" s="6"/>
      <c r="CW1106" s="6"/>
      <c r="CX1106" s="6">
        <f t="shared" si="276"/>
        <v>10800</v>
      </c>
      <c r="CY1106" s="3" t="s">
        <v>256</v>
      </c>
    </row>
    <row r="1107" spans="1:103" x14ac:dyDescent="0.3">
      <c r="A1107" s="2">
        <v>44936</v>
      </c>
      <c r="B1107" s="2" t="str">
        <f t="shared" si="264"/>
        <v>Jan</v>
      </c>
      <c r="C1107" s="3">
        <f t="shared" si="265"/>
        <v>2</v>
      </c>
      <c r="D1107" s="2" t="str">
        <f t="shared" si="266"/>
        <v>Tue</v>
      </c>
      <c r="E1107" s="2" t="str">
        <f t="shared" si="267"/>
        <v>2023</v>
      </c>
      <c r="F1107" s="3">
        <f t="shared" si="268"/>
        <v>1</v>
      </c>
      <c r="G1107" s="3">
        <f t="shared" si="269"/>
        <v>0</v>
      </c>
      <c r="H1107" s="3">
        <v>1</v>
      </c>
      <c r="I1107" s="3">
        <f t="shared" ca="1" si="270"/>
        <v>1</v>
      </c>
      <c r="J1107" s="3" t="s">
        <v>71</v>
      </c>
      <c r="K1107" s="3"/>
      <c r="L1107" s="3"/>
      <c r="M1107" s="3">
        <f t="shared" si="271"/>
        <v>0</v>
      </c>
      <c r="N1107" s="3" t="str">
        <f t="shared" si="272"/>
        <v>No Lift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6">
        <f t="shared" si="273"/>
        <v>0</v>
      </c>
      <c r="CR1107" s="6">
        <f t="shared" si="262"/>
        <v>0</v>
      </c>
      <c r="CS1107" s="6">
        <f t="shared" si="277"/>
        <v>0</v>
      </c>
      <c r="CT1107" s="6">
        <f t="shared" si="278"/>
        <v>0</v>
      </c>
      <c r="CU1107" s="6">
        <f t="shared" si="275"/>
        <v>0</v>
      </c>
      <c r="CV1107" s="6"/>
      <c r="CW1107" s="6"/>
      <c r="CX1107" s="6">
        <f t="shared" si="276"/>
        <v>0</v>
      </c>
      <c r="CY1107" s="3" t="s">
        <v>257</v>
      </c>
    </row>
    <row r="1108" spans="1:103" x14ac:dyDescent="0.3">
      <c r="A1108" s="2">
        <v>44937</v>
      </c>
      <c r="B1108" s="2" t="str">
        <f t="shared" si="264"/>
        <v>Jan</v>
      </c>
      <c r="C1108" s="3">
        <f t="shared" si="265"/>
        <v>2</v>
      </c>
      <c r="D1108" s="2" t="str">
        <f t="shared" si="266"/>
        <v>Wed</v>
      </c>
      <c r="E1108" s="2" t="str">
        <f t="shared" si="267"/>
        <v>2023</v>
      </c>
      <c r="F1108" s="3">
        <f t="shared" si="268"/>
        <v>1</v>
      </c>
      <c r="G1108" s="3">
        <f t="shared" si="269"/>
        <v>0</v>
      </c>
      <c r="H1108" s="3">
        <v>1</v>
      </c>
      <c r="I1108" s="3">
        <f t="shared" ca="1" si="270"/>
        <v>1</v>
      </c>
      <c r="J1108" s="3" t="s">
        <v>71</v>
      </c>
      <c r="K1108" s="3"/>
      <c r="L1108" s="3"/>
      <c r="M1108" s="3">
        <f t="shared" si="271"/>
        <v>1</v>
      </c>
      <c r="N1108" s="3" t="str">
        <f t="shared" si="272"/>
        <v>Upper</v>
      </c>
      <c r="O1108" s="3" t="s">
        <v>46</v>
      </c>
      <c r="P1108" s="3" t="s">
        <v>249</v>
      </c>
      <c r="Q1108" s="3">
        <v>150</v>
      </c>
      <c r="R1108" s="3">
        <v>5</v>
      </c>
      <c r="S1108" s="3">
        <v>150</v>
      </c>
      <c r="T1108" s="3">
        <v>5</v>
      </c>
      <c r="U1108" s="3">
        <v>150</v>
      </c>
      <c r="V1108" s="3">
        <v>5</v>
      </c>
      <c r="W1108" s="3">
        <v>150</v>
      </c>
      <c r="X1108" s="3">
        <v>5</v>
      </c>
      <c r="Y1108" s="3"/>
      <c r="Z1108" s="3"/>
      <c r="AA1108" s="3"/>
      <c r="AB1108" s="3"/>
      <c r="AC1108" s="3" t="s">
        <v>241</v>
      </c>
      <c r="AD1108" s="3">
        <v>30</v>
      </c>
      <c r="AE1108" s="3">
        <v>5</v>
      </c>
      <c r="AF1108" s="3">
        <v>30</v>
      </c>
      <c r="AG1108" s="3">
        <v>5</v>
      </c>
      <c r="AH1108" s="3">
        <v>30</v>
      </c>
      <c r="AI1108" s="3">
        <v>5</v>
      </c>
      <c r="AJ1108" s="3">
        <v>30</v>
      </c>
      <c r="AK1108" s="3">
        <v>5</v>
      </c>
      <c r="AL1108" s="3"/>
      <c r="AM1108" s="3"/>
      <c r="AN1108" s="3" t="s">
        <v>242</v>
      </c>
      <c r="AO1108" s="3">
        <v>130</v>
      </c>
      <c r="AP1108" s="3">
        <v>5</v>
      </c>
      <c r="AQ1108" s="3">
        <v>130</v>
      </c>
      <c r="AR1108" s="3">
        <v>5</v>
      </c>
      <c r="AS1108" s="3">
        <v>130</v>
      </c>
      <c r="AT1108" s="3">
        <v>5</v>
      </c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6">
        <f t="shared" si="273"/>
        <v>3000</v>
      </c>
      <c r="CR1108" s="6">
        <f t="shared" si="262"/>
        <v>600</v>
      </c>
      <c r="CS1108" s="6">
        <f t="shared" si="277"/>
        <v>1950</v>
      </c>
      <c r="CT1108" s="6">
        <f t="shared" si="278"/>
        <v>0</v>
      </c>
      <c r="CU1108" s="6">
        <f t="shared" si="275"/>
        <v>0</v>
      </c>
      <c r="CV1108" s="6"/>
      <c r="CW1108" s="6"/>
      <c r="CX1108" s="6">
        <f t="shared" si="276"/>
        <v>5550</v>
      </c>
      <c r="CY1108" s="3" t="s">
        <v>256</v>
      </c>
    </row>
    <row r="1109" spans="1:103" x14ac:dyDescent="0.3">
      <c r="A1109" s="2">
        <v>44938</v>
      </c>
      <c r="B1109" s="2" t="str">
        <f t="shared" si="264"/>
        <v>Jan</v>
      </c>
      <c r="C1109" s="3">
        <f t="shared" si="265"/>
        <v>2</v>
      </c>
      <c r="D1109" s="2" t="str">
        <f t="shared" si="266"/>
        <v>Thu</v>
      </c>
      <c r="E1109" s="2" t="str">
        <f t="shared" si="267"/>
        <v>2023</v>
      </c>
      <c r="F1109" s="3">
        <f t="shared" si="268"/>
        <v>1</v>
      </c>
      <c r="G1109" s="3">
        <f t="shared" si="269"/>
        <v>0</v>
      </c>
      <c r="H1109" s="3">
        <v>1</v>
      </c>
      <c r="I1109" s="3">
        <f t="shared" ca="1" si="270"/>
        <v>1</v>
      </c>
      <c r="J1109" s="3" t="s">
        <v>71</v>
      </c>
      <c r="K1109" s="3"/>
      <c r="L1109" s="3"/>
      <c r="M1109" s="3">
        <f t="shared" si="271"/>
        <v>0</v>
      </c>
      <c r="N1109" s="3" t="str">
        <f t="shared" si="272"/>
        <v>No Lift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6">
        <f t="shared" si="273"/>
        <v>0</v>
      </c>
      <c r="CR1109" s="6">
        <f t="shared" si="262"/>
        <v>0</v>
      </c>
      <c r="CS1109" s="6">
        <f t="shared" si="277"/>
        <v>0</v>
      </c>
      <c r="CT1109" s="6">
        <f t="shared" si="278"/>
        <v>0</v>
      </c>
      <c r="CU1109" s="6">
        <f t="shared" si="275"/>
        <v>0</v>
      </c>
      <c r="CV1109" s="6"/>
      <c r="CW1109" s="6"/>
      <c r="CX1109" s="6">
        <f t="shared" si="276"/>
        <v>0</v>
      </c>
      <c r="CY1109" s="3" t="s">
        <v>257</v>
      </c>
    </row>
    <row r="1110" spans="1:103" x14ac:dyDescent="0.3">
      <c r="A1110" s="2">
        <v>44939</v>
      </c>
      <c r="B1110" s="2" t="str">
        <f t="shared" si="264"/>
        <v>Jan</v>
      </c>
      <c r="C1110" s="3">
        <f t="shared" si="265"/>
        <v>2</v>
      </c>
      <c r="D1110" s="2" t="str">
        <f t="shared" si="266"/>
        <v>Fri</v>
      </c>
      <c r="E1110" s="2" t="str">
        <f t="shared" si="267"/>
        <v>2023</v>
      </c>
      <c r="F1110" s="3">
        <f t="shared" si="268"/>
        <v>1</v>
      </c>
      <c r="G1110" s="3">
        <f t="shared" si="269"/>
        <v>0</v>
      </c>
      <c r="H1110" s="3">
        <v>1</v>
      </c>
      <c r="I1110" s="3">
        <f t="shared" ca="1" si="270"/>
        <v>1</v>
      </c>
      <c r="J1110" s="3" t="s">
        <v>71</v>
      </c>
      <c r="K1110" s="3"/>
      <c r="L1110" s="3"/>
      <c r="M1110" s="3">
        <f t="shared" si="271"/>
        <v>0</v>
      </c>
      <c r="N1110" s="3" t="str">
        <f t="shared" si="272"/>
        <v>No Lift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6">
        <f t="shared" si="273"/>
        <v>0</v>
      </c>
      <c r="CR1110" s="6">
        <f t="shared" si="262"/>
        <v>0</v>
      </c>
      <c r="CS1110" s="6">
        <f t="shared" si="277"/>
        <v>0</v>
      </c>
      <c r="CT1110" s="6">
        <f t="shared" si="278"/>
        <v>0</v>
      </c>
      <c r="CU1110" s="6">
        <f t="shared" si="275"/>
        <v>0</v>
      </c>
      <c r="CV1110" s="6"/>
      <c r="CW1110" s="6"/>
      <c r="CX1110" s="6">
        <f t="shared" si="276"/>
        <v>0</v>
      </c>
      <c r="CY1110" s="3" t="s">
        <v>257</v>
      </c>
    </row>
    <row r="1111" spans="1:103" x14ac:dyDescent="0.3">
      <c r="A1111" s="2">
        <v>44940</v>
      </c>
      <c r="B1111" s="2" t="str">
        <f t="shared" si="264"/>
        <v>Jan</v>
      </c>
      <c r="C1111" s="3">
        <f t="shared" si="265"/>
        <v>2</v>
      </c>
      <c r="D1111" s="2" t="str">
        <f t="shared" si="266"/>
        <v>Sat</v>
      </c>
      <c r="E1111" s="2" t="str">
        <f t="shared" si="267"/>
        <v>2023</v>
      </c>
      <c r="F1111" s="3">
        <f t="shared" si="268"/>
        <v>0</v>
      </c>
      <c r="G1111" s="3">
        <f t="shared" si="269"/>
        <v>1</v>
      </c>
      <c r="H1111" s="3">
        <v>1</v>
      </c>
      <c r="I1111" s="3">
        <f t="shared" ca="1" si="270"/>
        <v>1</v>
      </c>
      <c r="J1111" s="3" t="s">
        <v>71</v>
      </c>
      <c r="K1111" s="3"/>
      <c r="L1111" s="3"/>
      <c r="M1111" s="3">
        <f t="shared" si="271"/>
        <v>0</v>
      </c>
      <c r="N1111" s="3" t="str">
        <f t="shared" si="272"/>
        <v>No Lift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6">
        <f t="shared" si="273"/>
        <v>0</v>
      </c>
      <c r="CR1111" s="6">
        <f t="shared" si="262"/>
        <v>0</v>
      </c>
      <c r="CS1111" s="6">
        <f t="shared" si="277"/>
        <v>0</v>
      </c>
      <c r="CT1111" s="6">
        <f t="shared" si="278"/>
        <v>0</v>
      </c>
      <c r="CU1111" s="6">
        <f t="shared" si="275"/>
        <v>0</v>
      </c>
      <c r="CV1111" s="6"/>
      <c r="CW1111" s="6"/>
      <c r="CX1111" s="6">
        <f t="shared" si="276"/>
        <v>0</v>
      </c>
      <c r="CY1111" s="3" t="s">
        <v>257</v>
      </c>
    </row>
    <row r="1112" spans="1:103" x14ac:dyDescent="0.3">
      <c r="A1112" s="2">
        <v>44941</v>
      </c>
      <c r="B1112" s="2" t="str">
        <f t="shared" si="264"/>
        <v>Jan</v>
      </c>
      <c r="C1112" s="3">
        <f t="shared" si="265"/>
        <v>3</v>
      </c>
      <c r="D1112" s="2" t="str">
        <f t="shared" si="266"/>
        <v>Sun</v>
      </c>
      <c r="E1112" s="2" t="str">
        <f t="shared" si="267"/>
        <v>2023</v>
      </c>
      <c r="F1112" s="3">
        <f t="shared" si="268"/>
        <v>0</v>
      </c>
      <c r="G1112" s="3">
        <f t="shared" si="269"/>
        <v>1</v>
      </c>
      <c r="H1112" s="3">
        <v>1</v>
      </c>
      <c r="I1112" s="3">
        <f t="shared" ca="1" si="270"/>
        <v>1</v>
      </c>
      <c r="J1112" s="3" t="s">
        <v>71</v>
      </c>
      <c r="K1112" s="3" t="s">
        <v>105</v>
      </c>
      <c r="L1112" s="3"/>
      <c r="M1112" s="3">
        <f t="shared" si="271"/>
        <v>1</v>
      </c>
      <c r="N1112" s="3" t="str">
        <f t="shared" si="272"/>
        <v>Legs</v>
      </c>
      <c r="O1112" s="3" t="s">
        <v>48</v>
      </c>
      <c r="P1112" s="3" t="s">
        <v>129</v>
      </c>
      <c r="Q1112" s="3">
        <v>270</v>
      </c>
      <c r="R1112" s="3">
        <v>5</v>
      </c>
      <c r="S1112" s="3">
        <v>270</v>
      </c>
      <c r="T1112" s="3">
        <v>5</v>
      </c>
      <c r="U1112" s="3">
        <v>270</v>
      </c>
      <c r="V1112" s="3">
        <v>5</v>
      </c>
      <c r="W1112" s="3"/>
      <c r="X1112" s="3"/>
      <c r="Y1112" s="3"/>
      <c r="Z1112" s="3"/>
      <c r="AA1112" s="3"/>
      <c r="AB1112" s="3"/>
      <c r="AC1112" s="3" t="s">
        <v>100</v>
      </c>
      <c r="AD1112" s="3">
        <v>185</v>
      </c>
      <c r="AE1112" s="3">
        <v>8</v>
      </c>
      <c r="AF1112" s="3">
        <v>185</v>
      </c>
      <c r="AG1112" s="3">
        <v>5</v>
      </c>
      <c r="AH1112" s="3">
        <v>205</v>
      </c>
      <c r="AI1112" s="3">
        <v>5</v>
      </c>
      <c r="AJ1112" s="3">
        <v>205</v>
      </c>
      <c r="AK1112" s="3">
        <v>3</v>
      </c>
      <c r="AL1112" s="3"/>
      <c r="AM1112" s="3"/>
      <c r="AN1112" s="3" t="s">
        <v>127</v>
      </c>
      <c r="AO1112" s="3">
        <v>95</v>
      </c>
      <c r="AP1112" s="3">
        <v>5</v>
      </c>
      <c r="AQ1112" s="3">
        <v>95</v>
      </c>
      <c r="AR1112" s="3">
        <v>5</v>
      </c>
      <c r="AS1112" s="3">
        <v>95</v>
      </c>
      <c r="AT1112" s="3">
        <v>5</v>
      </c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6">
        <f t="shared" si="273"/>
        <v>4050</v>
      </c>
      <c r="CR1112" s="6">
        <f t="shared" si="262"/>
        <v>4045</v>
      </c>
      <c r="CS1112" s="6">
        <f t="shared" si="277"/>
        <v>1425</v>
      </c>
      <c r="CT1112" s="6">
        <f t="shared" si="278"/>
        <v>0</v>
      </c>
      <c r="CU1112" s="6">
        <f t="shared" si="275"/>
        <v>0</v>
      </c>
      <c r="CV1112" s="6"/>
      <c r="CW1112" s="6"/>
      <c r="CX1112" s="6">
        <f t="shared" si="276"/>
        <v>9520</v>
      </c>
      <c r="CY1112" s="3" t="s">
        <v>256</v>
      </c>
    </row>
    <row r="1113" spans="1:103" x14ac:dyDescent="0.3">
      <c r="A1113" s="2">
        <v>44942</v>
      </c>
      <c r="B1113" s="2" t="str">
        <f t="shared" si="264"/>
        <v>Jan</v>
      </c>
      <c r="C1113" s="3">
        <f t="shared" si="265"/>
        <v>3</v>
      </c>
      <c r="D1113" s="2" t="str">
        <f t="shared" si="266"/>
        <v>Mon</v>
      </c>
      <c r="E1113" s="2" t="str">
        <f t="shared" si="267"/>
        <v>2023</v>
      </c>
      <c r="F1113" s="3">
        <f t="shared" si="268"/>
        <v>1</v>
      </c>
      <c r="G1113" s="3">
        <f t="shared" si="269"/>
        <v>0</v>
      </c>
      <c r="H1113" s="3">
        <v>1</v>
      </c>
      <c r="I1113" s="3">
        <f t="shared" ca="1" si="270"/>
        <v>1</v>
      </c>
      <c r="J1113" s="3">
        <v>219</v>
      </c>
      <c r="K1113" s="3"/>
      <c r="L1113" s="3"/>
      <c r="M1113" s="3">
        <f t="shared" si="271"/>
        <v>0</v>
      </c>
      <c r="N1113" s="3" t="str">
        <f t="shared" si="272"/>
        <v>No Lift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6">
        <f t="shared" si="273"/>
        <v>0</v>
      </c>
      <c r="CR1113" s="6">
        <f t="shared" si="262"/>
        <v>0</v>
      </c>
      <c r="CS1113" s="6">
        <f t="shared" si="277"/>
        <v>0</v>
      </c>
      <c r="CT1113" s="6">
        <f t="shared" si="278"/>
        <v>0</v>
      </c>
      <c r="CU1113" s="6">
        <f t="shared" si="275"/>
        <v>0</v>
      </c>
      <c r="CV1113" s="6"/>
      <c r="CW1113" s="6"/>
      <c r="CX1113" s="6">
        <f t="shared" si="276"/>
        <v>0</v>
      </c>
      <c r="CY1113" s="3" t="s">
        <v>257</v>
      </c>
    </row>
    <row r="1114" spans="1:103" x14ac:dyDescent="0.3">
      <c r="A1114" s="2">
        <v>44943</v>
      </c>
      <c r="B1114" s="2" t="str">
        <f t="shared" si="264"/>
        <v>Jan</v>
      </c>
      <c r="C1114" s="3">
        <f t="shared" si="265"/>
        <v>3</v>
      </c>
      <c r="D1114" s="2" t="str">
        <f t="shared" si="266"/>
        <v>Tue</v>
      </c>
      <c r="E1114" s="2" t="str">
        <f t="shared" si="267"/>
        <v>2023</v>
      </c>
      <c r="F1114" s="3">
        <f t="shared" si="268"/>
        <v>1</v>
      </c>
      <c r="G1114" s="3">
        <f t="shared" si="269"/>
        <v>0</v>
      </c>
      <c r="H1114" s="3">
        <v>1</v>
      </c>
      <c r="I1114" s="3">
        <f t="shared" ca="1" si="270"/>
        <v>1</v>
      </c>
      <c r="J1114" s="3" t="s">
        <v>71</v>
      </c>
      <c r="K1114" s="3" t="s">
        <v>92</v>
      </c>
      <c r="L1114" s="3"/>
      <c r="M1114" s="3">
        <f t="shared" si="271"/>
        <v>1</v>
      </c>
      <c r="N1114" s="3" t="str">
        <f t="shared" si="272"/>
        <v>Upper</v>
      </c>
      <c r="O1114" s="3" t="s">
        <v>49</v>
      </c>
      <c r="P1114" s="3" t="s">
        <v>197</v>
      </c>
      <c r="Q1114" s="3">
        <v>135</v>
      </c>
      <c r="R1114" s="3">
        <v>5</v>
      </c>
      <c r="S1114" s="3">
        <v>135</v>
      </c>
      <c r="T1114" s="3">
        <v>5</v>
      </c>
      <c r="U1114" s="3">
        <v>155</v>
      </c>
      <c r="V1114" s="3">
        <v>5</v>
      </c>
      <c r="W1114" s="3">
        <v>155</v>
      </c>
      <c r="X1114" s="3">
        <v>5</v>
      </c>
      <c r="Y1114" s="3"/>
      <c r="Z1114" s="3"/>
      <c r="AA1114" s="3"/>
      <c r="AB1114" s="3"/>
      <c r="AC1114" s="3" t="s">
        <v>210</v>
      </c>
      <c r="AD1114" s="3">
        <v>40</v>
      </c>
      <c r="AE1114" s="3">
        <v>5</v>
      </c>
      <c r="AF1114" s="3">
        <v>40</v>
      </c>
      <c r="AG1114" s="3">
        <v>5</v>
      </c>
      <c r="AH1114" s="3">
        <v>40</v>
      </c>
      <c r="AI1114" s="3">
        <v>5</v>
      </c>
      <c r="AJ1114" s="3"/>
      <c r="AK1114" s="3"/>
      <c r="AL1114" s="3"/>
      <c r="AM1114" s="3"/>
      <c r="AN1114" s="3" t="s">
        <v>203</v>
      </c>
      <c r="AO1114" s="3">
        <v>125</v>
      </c>
      <c r="AP1114" s="3">
        <v>5</v>
      </c>
      <c r="AQ1114" s="3">
        <v>125</v>
      </c>
      <c r="AR1114" s="3">
        <v>5</v>
      </c>
      <c r="AS1114" s="3">
        <v>125</v>
      </c>
      <c r="AT1114" s="3">
        <v>5</v>
      </c>
      <c r="AU1114" s="3"/>
      <c r="AV1114" s="3"/>
      <c r="AW1114" s="3"/>
      <c r="AX1114" s="3"/>
      <c r="AY1114" s="3" t="s">
        <v>214</v>
      </c>
      <c r="AZ1114" s="3">
        <v>75</v>
      </c>
      <c r="BA1114" s="3">
        <v>5</v>
      </c>
      <c r="BB1114" s="3">
        <v>75</v>
      </c>
      <c r="BC1114" s="3">
        <v>8</v>
      </c>
      <c r="BD1114" s="3">
        <v>75</v>
      </c>
      <c r="BE1114" s="3">
        <v>8</v>
      </c>
      <c r="BF1114" s="3"/>
      <c r="BG1114" s="3"/>
      <c r="BH1114" s="3"/>
      <c r="BI1114" s="3"/>
      <c r="BJ1114" s="3" t="s">
        <v>146</v>
      </c>
      <c r="BK1114" s="3">
        <v>15</v>
      </c>
      <c r="BL1114" s="3">
        <v>8</v>
      </c>
      <c r="BM1114" s="3">
        <v>15</v>
      </c>
      <c r="BN1114" s="3">
        <v>8</v>
      </c>
      <c r="BO1114" s="3">
        <v>15</v>
      </c>
      <c r="BP1114" s="3">
        <v>8</v>
      </c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6">
        <f t="shared" si="273"/>
        <v>2900</v>
      </c>
      <c r="CR1114" s="6">
        <f t="shared" si="262"/>
        <v>600</v>
      </c>
      <c r="CS1114" s="6">
        <f t="shared" si="277"/>
        <v>1875</v>
      </c>
      <c r="CT1114" s="6">
        <f t="shared" si="278"/>
        <v>1575</v>
      </c>
      <c r="CU1114" s="6">
        <f t="shared" si="275"/>
        <v>360</v>
      </c>
      <c r="CV1114" s="6">
        <f>IFERROR(BV1114*BW1114, 0)+IFERROR(BX1114*BY1114, 0)+IFERROR(BZ1114*CA1114, 0)+IFERROR(CB1114*CC1114, 0)+IFERROR(CD1114*CE1114, 0)</f>
        <v>0</v>
      </c>
      <c r="CW1114" s="6">
        <f>IFERROR(CG1114*CH1114, 0)+IFERROR(CI1114*CJ1114, 0)+IFERROR(CK1114*CL1114, 0)+IFERROR(CM1114*CN1114, 0)+IFERROR(CO1114*CP1114, 0)</f>
        <v>0</v>
      </c>
      <c r="CX1114" s="6">
        <f t="shared" si="276"/>
        <v>7310</v>
      </c>
      <c r="CY1114" s="3" t="s">
        <v>256</v>
      </c>
    </row>
    <row r="1115" spans="1:103" x14ac:dyDescent="0.3">
      <c r="A1115" s="2">
        <v>44944</v>
      </c>
      <c r="B1115" s="2" t="str">
        <f t="shared" si="264"/>
        <v>Jan</v>
      </c>
      <c r="C1115" s="3">
        <f t="shared" si="265"/>
        <v>3</v>
      </c>
      <c r="D1115" s="2" t="str">
        <f t="shared" si="266"/>
        <v>Wed</v>
      </c>
      <c r="E1115" s="2" t="str">
        <f t="shared" si="267"/>
        <v>2023</v>
      </c>
      <c r="F1115" s="3">
        <f t="shared" si="268"/>
        <v>1</v>
      </c>
      <c r="G1115" s="3">
        <f t="shared" si="269"/>
        <v>0</v>
      </c>
      <c r="H1115" s="3">
        <v>1</v>
      </c>
      <c r="I1115" s="3">
        <f t="shared" ca="1" si="270"/>
        <v>1</v>
      </c>
      <c r="J1115" s="3" t="s">
        <v>71</v>
      </c>
      <c r="K1115" s="3"/>
      <c r="L1115" s="3"/>
      <c r="M1115" s="3">
        <f t="shared" si="271"/>
        <v>0</v>
      </c>
      <c r="N1115" s="3" t="str">
        <f t="shared" si="272"/>
        <v>No Lift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6">
        <f t="shared" si="273"/>
        <v>0</v>
      </c>
      <c r="CR1115" s="6">
        <f t="shared" si="262"/>
        <v>0</v>
      </c>
      <c r="CS1115" s="6">
        <f t="shared" si="277"/>
        <v>0</v>
      </c>
      <c r="CT1115" s="6">
        <f t="shared" si="278"/>
        <v>0</v>
      </c>
      <c r="CU1115" s="6">
        <f t="shared" si="275"/>
        <v>0</v>
      </c>
      <c r="CV1115" s="6"/>
      <c r="CW1115" s="6"/>
      <c r="CX1115" s="6">
        <f t="shared" si="276"/>
        <v>0</v>
      </c>
      <c r="CY1115" s="3" t="s">
        <v>257</v>
      </c>
    </row>
    <row r="1116" spans="1:103" x14ac:dyDescent="0.3">
      <c r="A1116" s="2">
        <v>44945</v>
      </c>
      <c r="B1116" s="2" t="str">
        <f t="shared" si="264"/>
        <v>Jan</v>
      </c>
      <c r="C1116" s="3">
        <f t="shared" si="265"/>
        <v>3</v>
      </c>
      <c r="D1116" s="2" t="str">
        <f t="shared" si="266"/>
        <v>Thu</v>
      </c>
      <c r="E1116" s="2" t="str">
        <f t="shared" si="267"/>
        <v>2023</v>
      </c>
      <c r="F1116" s="3">
        <f t="shared" si="268"/>
        <v>1</v>
      </c>
      <c r="G1116" s="3">
        <f t="shared" si="269"/>
        <v>0</v>
      </c>
      <c r="H1116" s="3">
        <v>1</v>
      </c>
      <c r="I1116" s="3">
        <f t="shared" ca="1" si="270"/>
        <v>1</v>
      </c>
      <c r="J1116" s="3" t="s">
        <v>71</v>
      </c>
      <c r="K1116" s="3"/>
      <c r="L1116" s="3"/>
      <c r="M1116" s="3">
        <f t="shared" si="271"/>
        <v>0</v>
      </c>
      <c r="N1116" s="3" t="str">
        <f t="shared" si="272"/>
        <v>No Lift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6">
        <f t="shared" si="273"/>
        <v>0</v>
      </c>
      <c r="CR1116" s="6">
        <f t="shared" si="262"/>
        <v>0</v>
      </c>
      <c r="CS1116" s="6">
        <f t="shared" si="277"/>
        <v>0</v>
      </c>
      <c r="CT1116" s="6">
        <f t="shared" si="278"/>
        <v>0</v>
      </c>
      <c r="CU1116" s="6">
        <f t="shared" si="275"/>
        <v>0</v>
      </c>
      <c r="CV1116" s="6"/>
      <c r="CW1116" s="6"/>
      <c r="CX1116" s="6">
        <f t="shared" si="276"/>
        <v>0</v>
      </c>
      <c r="CY1116" s="3" t="s">
        <v>257</v>
      </c>
    </row>
    <row r="1117" spans="1:103" x14ac:dyDescent="0.3">
      <c r="A1117" s="2">
        <v>44946</v>
      </c>
      <c r="B1117" s="2" t="str">
        <f t="shared" si="264"/>
        <v>Jan</v>
      </c>
      <c r="C1117" s="3">
        <f t="shared" si="265"/>
        <v>3</v>
      </c>
      <c r="D1117" s="2" t="str">
        <f t="shared" si="266"/>
        <v>Fri</v>
      </c>
      <c r="E1117" s="2" t="str">
        <f t="shared" si="267"/>
        <v>2023</v>
      </c>
      <c r="F1117" s="3">
        <f t="shared" si="268"/>
        <v>1</v>
      </c>
      <c r="G1117" s="3">
        <f t="shared" si="269"/>
        <v>0</v>
      </c>
      <c r="H1117" s="3">
        <v>1</v>
      </c>
      <c r="I1117" s="3">
        <f t="shared" ca="1" si="270"/>
        <v>1</v>
      </c>
      <c r="J1117" s="3" t="s">
        <v>71</v>
      </c>
      <c r="K1117" s="3"/>
      <c r="L1117" s="3"/>
      <c r="M1117" s="3">
        <f t="shared" si="271"/>
        <v>0</v>
      </c>
      <c r="N1117" s="3" t="str">
        <f t="shared" si="272"/>
        <v>No Lift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6">
        <f t="shared" si="273"/>
        <v>0</v>
      </c>
      <c r="CR1117" s="6">
        <f t="shared" si="262"/>
        <v>0</v>
      </c>
      <c r="CS1117" s="6">
        <f t="shared" si="277"/>
        <v>0</v>
      </c>
      <c r="CT1117" s="6">
        <f t="shared" si="278"/>
        <v>0</v>
      </c>
      <c r="CU1117" s="6">
        <f t="shared" si="275"/>
        <v>0</v>
      </c>
      <c r="CV1117" s="6"/>
      <c r="CW1117" s="6"/>
      <c r="CX1117" s="6">
        <f t="shared" si="276"/>
        <v>0</v>
      </c>
      <c r="CY1117" s="3" t="s">
        <v>257</v>
      </c>
    </row>
    <row r="1118" spans="1:103" x14ac:dyDescent="0.3">
      <c r="A1118" s="2">
        <v>44947</v>
      </c>
      <c r="B1118" s="2" t="str">
        <f t="shared" si="264"/>
        <v>Jan</v>
      </c>
      <c r="C1118" s="3">
        <f t="shared" si="265"/>
        <v>3</v>
      </c>
      <c r="D1118" s="2" t="str">
        <f t="shared" si="266"/>
        <v>Sat</v>
      </c>
      <c r="E1118" s="2" t="str">
        <f t="shared" si="267"/>
        <v>2023</v>
      </c>
      <c r="F1118" s="3">
        <f t="shared" si="268"/>
        <v>0</v>
      </c>
      <c r="G1118" s="3">
        <f t="shared" si="269"/>
        <v>1</v>
      </c>
      <c r="H1118" s="3">
        <v>1</v>
      </c>
      <c r="I1118" s="3">
        <f t="shared" ca="1" si="270"/>
        <v>1</v>
      </c>
      <c r="J1118" s="3" t="s">
        <v>71</v>
      </c>
      <c r="K1118" s="3"/>
      <c r="L1118" s="3"/>
      <c r="M1118" s="3">
        <f t="shared" si="271"/>
        <v>0</v>
      </c>
      <c r="N1118" s="3" t="str">
        <f t="shared" si="272"/>
        <v>No Lift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6">
        <f t="shared" si="273"/>
        <v>0</v>
      </c>
      <c r="CR1118" s="6">
        <f t="shared" si="262"/>
        <v>0</v>
      </c>
      <c r="CS1118" s="6">
        <f t="shared" si="277"/>
        <v>0</v>
      </c>
      <c r="CT1118" s="6">
        <f t="shared" si="278"/>
        <v>0</v>
      </c>
      <c r="CU1118" s="6">
        <f t="shared" si="275"/>
        <v>0</v>
      </c>
      <c r="CV1118" s="6"/>
      <c r="CW1118" s="6"/>
      <c r="CX1118" s="6">
        <f t="shared" si="276"/>
        <v>0</v>
      </c>
      <c r="CY1118" s="3" t="s">
        <v>257</v>
      </c>
    </row>
    <row r="1119" spans="1:103" x14ac:dyDescent="0.3">
      <c r="A1119" s="2">
        <v>44948</v>
      </c>
      <c r="B1119" s="2" t="str">
        <f t="shared" si="264"/>
        <v>Jan</v>
      </c>
      <c r="C1119" s="3">
        <f t="shared" si="265"/>
        <v>4</v>
      </c>
      <c r="D1119" s="2" t="str">
        <f t="shared" si="266"/>
        <v>Sun</v>
      </c>
      <c r="E1119" s="2" t="str">
        <f t="shared" si="267"/>
        <v>2023</v>
      </c>
      <c r="F1119" s="3">
        <f t="shared" si="268"/>
        <v>0</v>
      </c>
      <c r="G1119" s="3">
        <f t="shared" si="269"/>
        <v>1</v>
      </c>
      <c r="H1119" s="3">
        <v>1</v>
      </c>
      <c r="I1119" s="3">
        <f t="shared" ca="1" si="270"/>
        <v>1</v>
      </c>
      <c r="J1119" s="3" t="s">
        <v>71</v>
      </c>
      <c r="K1119" s="3"/>
      <c r="L1119" s="3"/>
      <c r="M1119" s="3">
        <f t="shared" si="271"/>
        <v>0</v>
      </c>
      <c r="N1119" s="3" t="str">
        <f t="shared" si="272"/>
        <v>No Lift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6">
        <f t="shared" si="273"/>
        <v>0</v>
      </c>
      <c r="CR1119" s="6">
        <f t="shared" si="262"/>
        <v>0</v>
      </c>
      <c r="CS1119" s="6">
        <f t="shared" si="277"/>
        <v>0</v>
      </c>
      <c r="CT1119" s="6">
        <f t="shared" si="278"/>
        <v>0</v>
      </c>
      <c r="CU1119" s="6">
        <f t="shared" si="275"/>
        <v>0</v>
      </c>
      <c r="CV1119" s="6"/>
      <c r="CW1119" s="6"/>
      <c r="CX1119" s="6">
        <f t="shared" si="276"/>
        <v>0</v>
      </c>
      <c r="CY1119" s="3" t="s">
        <v>257</v>
      </c>
    </row>
    <row r="1120" spans="1:103" x14ac:dyDescent="0.3">
      <c r="A1120" s="2">
        <v>44949</v>
      </c>
      <c r="B1120" s="2" t="str">
        <f t="shared" si="264"/>
        <v>Jan</v>
      </c>
      <c r="C1120" s="3">
        <f t="shared" si="265"/>
        <v>4</v>
      </c>
      <c r="D1120" s="2" t="str">
        <f t="shared" si="266"/>
        <v>Mon</v>
      </c>
      <c r="E1120" s="2" t="str">
        <f t="shared" si="267"/>
        <v>2023</v>
      </c>
      <c r="F1120" s="3">
        <f t="shared" si="268"/>
        <v>1</v>
      </c>
      <c r="G1120" s="3">
        <f t="shared" si="269"/>
        <v>0</v>
      </c>
      <c r="H1120" s="3">
        <v>1</v>
      </c>
      <c r="I1120" s="3">
        <f t="shared" ca="1" si="270"/>
        <v>1</v>
      </c>
      <c r="J1120" s="3" t="s">
        <v>71</v>
      </c>
      <c r="K1120" s="3"/>
      <c r="L1120" s="3"/>
      <c r="M1120" s="3">
        <f t="shared" si="271"/>
        <v>0</v>
      </c>
      <c r="N1120" s="3" t="str">
        <f t="shared" si="272"/>
        <v>No Lift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6">
        <f t="shared" si="273"/>
        <v>0</v>
      </c>
      <c r="CR1120" s="6">
        <f t="shared" ref="CR1120:CR1183" si="279">IFERROR(AD1120*AE1120, 0)+IFERROR(AF1120*AG1120, 0)+IFERROR(AH1120*AI1120, 0)+IFERROR(AJ1120*AK1120, 0)+IFERROR(AL1120*AM1120, 0)</f>
        <v>0</v>
      </c>
      <c r="CS1120" s="6">
        <f t="shared" si="277"/>
        <v>0</v>
      </c>
      <c r="CT1120" s="6">
        <f t="shared" si="278"/>
        <v>0</v>
      </c>
      <c r="CU1120" s="6">
        <f t="shared" si="275"/>
        <v>0</v>
      </c>
      <c r="CV1120" s="6"/>
      <c r="CW1120" s="6"/>
      <c r="CX1120" s="6">
        <f t="shared" si="276"/>
        <v>0</v>
      </c>
      <c r="CY1120" s="3" t="s">
        <v>257</v>
      </c>
    </row>
    <row r="1121" spans="1:103" x14ac:dyDescent="0.3">
      <c r="A1121" s="2">
        <v>44950</v>
      </c>
      <c r="B1121" s="2" t="str">
        <f t="shared" si="264"/>
        <v>Jan</v>
      </c>
      <c r="C1121" s="3">
        <f t="shared" si="265"/>
        <v>4</v>
      </c>
      <c r="D1121" s="2" t="str">
        <f t="shared" si="266"/>
        <v>Tue</v>
      </c>
      <c r="E1121" s="2" t="str">
        <f t="shared" si="267"/>
        <v>2023</v>
      </c>
      <c r="F1121" s="3">
        <f t="shared" si="268"/>
        <v>1</v>
      </c>
      <c r="G1121" s="3">
        <f t="shared" si="269"/>
        <v>0</v>
      </c>
      <c r="H1121" s="3">
        <v>1</v>
      </c>
      <c r="I1121" s="3">
        <f t="shared" ca="1" si="270"/>
        <v>1</v>
      </c>
      <c r="J1121" s="3" t="s">
        <v>71</v>
      </c>
      <c r="K1121" s="3" t="s">
        <v>92</v>
      </c>
      <c r="L1121" s="3"/>
      <c r="M1121" s="3">
        <f t="shared" si="271"/>
        <v>1</v>
      </c>
      <c r="N1121" s="3" t="str">
        <f t="shared" si="272"/>
        <v>Legs</v>
      </c>
      <c r="O1121" s="3" t="s">
        <v>45</v>
      </c>
      <c r="P1121" s="3" t="s">
        <v>221</v>
      </c>
      <c r="Q1121" s="3">
        <v>225</v>
      </c>
      <c r="R1121" s="3">
        <v>5</v>
      </c>
      <c r="S1121" s="3">
        <v>225</v>
      </c>
      <c r="T1121" s="3">
        <v>5</v>
      </c>
      <c r="U1121" s="3">
        <v>255</v>
      </c>
      <c r="V1121" s="3">
        <v>5</v>
      </c>
      <c r="W1121" s="3">
        <v>255</v>
      </c>
      <c r="X1121" s="3">
        <v>5</v>
      </c>
      <c r="Y1121" s="3"/>
      <c r="Z1121" s="3"/>
      <c r="AA1121" s="3"/>
      <c r="AB1121" s="3"/>
      <c r="AC1121" s="3" t="s">
        <v>72</v>
      </c>
      <c r="AD1121" s="3">
        <v>255</v>
      </c>
      <c r="AE1121" s="3">
        <v>10</v>
      </c>
      <c r="AF1121" s="3">
        <v>255</v>
      </c>
      <c r="AG1121" s="3">
        <v>10</v>
      </c>
      <c r="AH1121" s="3">
        <v>255</v>
      </c>
      <c r="AI1121" s="3">
        <v>10</v>
      </c>
      <c r="AJ1121" s="3"/>
      <c r="AK1121" s="3"/>
      <c r="AL1121" s="3"/>
      <c r="AM1121" s="3"/>
      <c r="AN1121" s="3" t="s">
        <v>127</v>
      </c>
      <c r="AO1121" s="3">
        <v>95</v>
      </c>
      <c r="AP1121" s="3">
        <v>5</v>
      </c>
      <c r="AQ1121" s="3">
        <v>95</v>
      </c>
      <c r="AR1121" s="3">
        <v>5</v>
      </c>
      <c r="AS1121" s="3">
        <v>95</v>
      </c>
      <c r="AT1121" s="3">
        <v>5</v>
      </c>
      <c r="AU1121" s="3"/>
      <c r="AV1121" s="3"/>
      <c r="AW1121" s="3"/>
      <c r="AX1121" s="3"/>
      <c r="AY1121" s="3" t="s">
        <v>233</v>
      </c>
      <c r="AZ1121" s="3">
        <v>50</v>
      </c>
      <c r="BA1121" s="3">
        <v>5</v>
      </c>
      <c r="BB1121" s="3">
        <v>50</v>
      </c>
      <c r="BC1121" s="3">
        <v>5</v>
      </c>
      <c r="BD1121" s="3">
        <v>50</v>
      </c>
      <c r="BE1121" s="3">
        <v>5</v>
      </c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6">
        <f t="shared" si="273"/>
        <v>4800</v>
      </c>
      <c r="CR1121" s="6">
        <f t="shared" si="279"/>
        <v>7650</v>
      </c>
      <c r="CS1121" s="6">
        <f t="shared" si="277"/>
        <v>1425</v>
      </c>
      <c r="CT1121" s="6">
        <f t="shared" si="278"/>
        <v>750</v>
      </c>
      <c r="CU1121" s="6">
        <f t="shared" si="275"/>
        <v>0</v>
      </c>
      <c r="CV1121" s="6"/>
      <c r="CW1121" s="6"/>
      <c r="CX1121" s="6">
        <f t="shared" si="276"/>
        <v>14625</v>
      </c>
      <c r="CY1121" s="3" t="s">
        <v>256</v>
      </c>
    </row>
    <row r="1122" spans="1:103" x14ac:dyDescent="0.3">
      <c r="A1122" s="2">
        <v>44951</v>
      </c>
      <c r="B1122" s="2" t="str">
        <f t="shared" si="264"/>
        <v>Jan</v>
      </c>
      <c r="C1122" s="3">
        <f t="shared" si="265"/>
        <v>4</v>
      </c>
      <c r="D1122" s="2" t="str">
        <f t="shared" si="266"/>
        <v>Wed</v>
      </c>
      <c r="E1122" s="2" t="str">
        <f t="shared" si="267"/>
        <v>2023</v>
      </c>
      <c r="F1122" s="3">
        <f t="shared" si="268"/>
        <v>1</v>
      </c>
      <c r="G1122" s="3">
        <f t="shared" si="269"/>
        <v>0</v>
      </c>
      <c r="H1122" s="3">
        <v>1</v>
      </c>
      <c r="I1122" s="3">
        <f t="shared" ca="1" si="270"/>
        <v>1</v>
      </c>
      <c r="J1122" s="3" t="s">
        <v>71</v>
      </c>
      <c r="K1122" s="3"/>
      <c r="L1122" s="3"/>
      <c r="M1122" s="3">
        <f t="shared" si="271"/>
        <v>0</v>
      </c>
      <c r="N1122" s="3" t="str">
        <f t="shared" si="272"/>
        <v>No Lift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6">
        <f t="shared" si="273"/>
        <v>0</v>
      </c>
      <c r="CR1122" s="6">
        <f t="shared" si="279"/>
        <v>0</v>
      </c>
      <c r="CS1122" s="6">
        <f t="shared" si="277"/>
        <v>0</v>
      </c>
      <c r="CT1122" s="6">
        <f t="shared" si="278"/>
        <v>0</v>
      </c>
      <c r="CU1122" s="6">
        <f t="shared" si="275"/>
        <v>0</v>
      </c>
      <c r="CV1122" s="6"/>
      <c r="CW1122" s="6"/>
      <c r="CX1122" s="6">
        <f t="shared" si="276"/>
        <v>0</v>
      </c>
      <c r="CY1122" s="3" t="s">
        <v>257</v>
      </c>
    </row>
    <row r="1123" spans="1:103" x14ac:dyDescent="0.3">
      <c r="A1123" s="2">
        <v>44952</v>
      </c>
      <c r="B1123" s="2" t="str">
        <f t="shared" si="264"/>
        <v>Jan</v>
      </c>
      <c r="C1123" s="3">
        <f t="shared" si="265"/>
        <v>4</v>
      </c>
      <c r="D1123" s="2" t="str">
        <f t="shared" si="266"/>
        <v>Thu</v>
      </c>
      <c r="E1123" s="2" t="str">
        <f t="shared" si="267"/>
        <v>2023</v>
      </c>
      <c r="F1123" s="3">
        <f t="shared" si="268"/>
        <v>1</v>
      </c>
      <c r="G1123" s="3">
        <f t="shared" si="269"/>
        <v>0</v>
      </c>
      <c r="H1123" s="3">
        <v>1</v>
      </c>
      <c r="I1123" s="3">
        <f t="shared" ca="1" si="270"/>
        <v>1</v>
      </c>
      <c r="J1123" s="3" t="s">
        <v>71</v>
      </c>
      <c r="K1123" s="3"/>
      <c r="L1123" s="3"/>
      <c r="M1123" s="3">
        <f t="shared" si="271"/>
        <v>1</v>
      </c>
      <c r="N1123" s="3" t="str">
        <f t="shared" si="272"/>
        <v>Upper</v>
      </c>
      <c r="O1123" s="3" t="s">
        <v>46</v>
      </c>
      <c r="P1123" s="3" t="s">
        <v>249</v>
      </c>
      <c r="Q1123" s="3">
        <v>150</v>
      </c>
      <c r="R1123" s="3">
        <v>5</v>
      </c>
      <c r="S1123" s="3">
        <v>150</v>
      </c>
      <c r="T1123" s="3">
        <v>5</v>
      </c>
      <c r="U1123" s="3">
        <v>150</v>
      </c>
      <c r="V1123" s="3">
        <v>5</v>
      </c>
      <c r="W1123" s="3">
        <v>150</v>
      </c>
      <c r="X1123" s="3">
        <v>5</v>
      </c>
      <c r="Y1123" s="3"/>
      <c r="Z1123" s="3"/>
      <c r="AA1123" s="3"/>
      <c r="AB1123" s="3"/>
      <c r="AC1123" s="3" t="s">
        <v>241</v>
      </c>
      <c r="AD1123" s="3">
        <v>35</v>
      </c>
      <c r="AE1123" s="3">
        <v>5</v>
      </c>
      <c r="AF1123" s="3">
        <v>35</v>
      </c>
      <c r="AG1123" s="3">
        <v>5</v>
      </c>
      <c r="AH1123" s="3">
        <v>35</v>
      </c>
      <c r="AI1123" s="3">
        <v>5</v>
      </c>
      <c r="AJ1123" s="3">
        <v>35</v>
      </c>
      <c r="AK1123" s="3">
        <v>5</v>
      </c>
      <c r="AL1123" s="3"/>
      <c r="AM1123" s="3"/>
      <c r="AN1123" s="3" t="s">
        <v>242</v>
      </c>
      <c r="AO1123" s="3">
        <v>130</v>
      </c>
      <c r="AP1123" s="3">
        <v>5</v>
      </c>
      <c r="AQ1123" s="3">
        <v>130</v>
      </c>
      <c r="AR1123" s="3">
        <v>5</v>
      </c>
      <c r="AS1123" s="3">
        <v>130</v>
      </c>
      <c r="AT1123" s="3">
        <v>5</v>
      </c>
      <c r="AU1123" s="3"/>
      <c r="AV1123" s="3"/>
      <c r="AW1123" s="3"/>
      <c r="AX1123" s="3"/>
      <c r="AY1123" s="3" t="s">
        <v>245</v>
      </c>
      <c r="AZ1123" s="3">
        <v>15</v>
      </c>
      <c r="BA1123" s="3">
        <v>5</v>
      </c>
      <c r="BB1123" s="3">
        <v>20</v>
      </c>
      <c r="BC1123" s="3">
        <v>5</v>
      </c>
      <c r="BD1123" s="3">
        <v>20</v>
      </c>
      <c r="BE1123" s="3">
        <v>5</v>
      </c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6">
        <f t="shared" si="273"/>
        <v>3000</v>
      </c>
      <c r="CR1123" s="6">
        <f t="shared" si="279"/>
        <v>700</v>
      </c>
      <c r="CS1123" s="6">
        <f t="shared" si="277"/>
        <v>1950</v>
      </c>
      <c r="CT1123" s="6">
        <f t="shared" si="278"/>
        <v>275</v>
      </c>
      <c r="CU1123" s="6">
        <f t="shared" si="275"/>
        <v>0</v>
      </c>
      <c r="CV1123" s="6"/>
      <c r="CW1123" s="6"/>
      <c r="CX1123" s="6">
        <f t="shared" si="276"/>
        <v>5925</v>
      </c>
      <c r="CY1123" s="3" t="s">
        <v>256</v>
      </c>
    </row>
    <row r="1124" spans="1:103" x14ac:dyDescent="0.3">
      <c r="A1124" s="2">
        <v>44953</v>
      </c>
      <c r="B1124" s="2" t="str">
        <f t="shared" si="264"/>
        <v>Jan</v>
      </c>
      <c r="C1124" s="3">
        <f t="shared" si="265"/>
        <v>4</v>
      </c>
      <c r="D1124" s="2" t="str">
        <f t="shared" si="266"/>
        <v>Fri</v>
      </c>
      <c r="E1124" s="2" t="str">
        <f t="shared" si="267"/>
        <v>2023</v>
      </c>
      <c r="F1124" s="3">
        <f t="shared" si="268"/>
        <v>1</v>
      </c>
      <c r="G1124" s="3">
        <f t="shared" si="269"/>
        <v>0</v>
      </c>
      <c r="H1124" s="3">
        <v>1</v>
      </c>
      <c r="I1124" s="3">
        <f t="shared" ca="1" si="270"/>
        <v>1</v>
      </c>
      <c r="J1124" s="3">
        <v>216.4</v>
      </c>
      <c r="K1124" s="3"/>
      <c r="L1124" s="3"/>
      <c r="M1124" s="3">
        <f t="shared" si="271"/>
        <v>0</v>
      </c>
      <c r="N1124" s="3" t="str">
        <f t="shared" si="272"/>
        <v>No Lift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6">
        <f t="shared" si="273"/>
        <v>0</v>
      </c>
      <c r="CR1124" s="6">
        <f t="shared" si="279"/>
        <v>0</v>
      </c>
      <c r="CS1124" s="6">
        <f t="shared" si="277"/>
        <v>0</v>
      </c>
      <c r="CT1124" s="6">
        <f t="shared" si="278"/>
        <v>0</v>
      </c>
      <c r="CU1124" s="6">
        <f t="shared" si="275"/>
        <v>0</v>
      </c>
      <c r="CV1124" s="6"/>
      <c r="CW1124" s="6"/>
      <c r="CX1124" s="6">
        <f t="shared" si="276"/>
        <v>0</v>
      </c>
      <c r="CY1124" s="3" t="s">
        <v>257</v>
      </c>
    </row>
    <row r="1125" spans="1:103" x14ac:dyDescent="0.3">
      <c r="A1125" s="2">
        <v>44954</v>
      </c>
      <c r="B1125" s="2" t="str">
        <f t="shared" si="264"/>
        <v>Jan</v>
      </c>
      <c r="C1125" s="3">
        <f t="shared" si="265"/>
        <v>4</v>
      </c>
      <c r="D1125" s="2" t="str">
        <f t="shared" si="266"/>
        <v>Sat</v>
      </c>
      <c r="E1125" s="2" t="str">
        <f t="shared" si="267"/>
        <v>2023</v>
      </c>
      <c r="F1125" s="3">
        <f t="shared" si="268"/>
        <v>0</v>
      </c>
      <c r="G1125" s="3">
        <f t="shared" si="269"/>
        <v>1</v>
      </c>
      <c r="H1125" s="3">
        <v>1</v>
      </c>
      <c r="I1125" s="3">
        <f t="shared" ca="1" si="270"/>
        <v>1</v>
      </c>
      <c r="J1125" s="3" t="s">
        <v>71</v>
      </c>
      <c r="K1125" s="3"/>
      <c r="L1125" s="3"/>
      <c r="M1125" s="3">
        <f t="shared" si="271"/>
        <v>0</v>
      </c>
      <c r="N1125" s="3" t="str">
        <f t="shared" si="272"/>
        <v>No Lift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6">
        <f t="shared" si="273"/>
        <v>0</v>
      </c>
      <c r="CR1125" s="6">
        <f t="shared" si="279"/>
        <v>0</v>
      </c>
      <c r="CS1125" s="6">
        <f t="shared" si="277"/>
        <v>0</v>
      </c>
      <c r="CT1125" s="6">
        <f t="shared" si="278"/>
        <v>0</v>
      </c>
      <c r="CU1125" s="6">
        <f t="shared" si="275"/>
        <v>0</v>
      </c>
      <c r="CV1125" s="6"/>
      <c r="CW1125" s="6"/>
      <c r="CX1125" s="6">
        <f t="shared" si="276"/>
        <v>0</v>
      </c>
      <c r="CY1125" s="3" t="s">
        <v>257</v>
      </c>
    </row>
    <row r="1126" spans="1:103" x14ac:dyDescent="0.3">
      <c r="A1126" s="2">
        <v>44955</v>
      </c>
      <c r="B1126" s="2" t="str">
        <f t="shared" si="264"/>
        <v>Jan</v>
      </c>
      <c r="C1126" s="3">
        <f t="shared" si="265"/>
        <v>5</v>
      </c>
      <c r="D1126" s="2" t="str">
        <f t="shared" si="266"/>
        <v>Sun</v>
      </c>
      <c r="E1126" s="2" t="str">
        <f t="shared" si="267"/>
        <v>2023</v>
      </c>
      <c r="F1126" s="3">
        <f t="shared" si="268"/>
        <v>0</v>
      </c>
      <c r="G1126" s="3">
        <f t="shared" si="269"/>
        <v>1</v>
      </c>
      <c r="H1126" s="3">
        <v>1</v>
      </c>
      <c r="I1126" s="3">
        <f t="shared" ca="1" si="270"/>
        <v>1</v>
      </c>
      <c r="J1126" s="3" t="s">
        <v>71</v>
      </c>
      <c r="K1126" s="3"/>
      <c r="L1126" s="3"/>
      <c r="M1126" s="3">
        <f t="shared" si="271"/>
        <v>0</v>
      </c>
      <c r="N1126" s="3" t="str">
        <f t="shared" si="272"/>
        <v>No Lift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6">
        <f t="shared" si="273"/>
        <v>0</v>
      </c>
      <c r="CR1126" s="6">
        <f t="shared" si="279"/>
        <v>0</v>
      </c>
      <c r="CS1126" s="6">
        <f t="shared" si="277"/>
        <v>0</v>
      </c>
      <c r="CT1126" s="6">
        <f t="shared" si="278"/>
        <v>0</v>
      </c>
      <c r="CU1126" s="6">
        <f t="shared" si="275"/>
        <v>0</v>
      </c>
      <c r="CV1126" s="6"/>
      <c r="CW1126" s="6"/>
      <c r="CX1126" s="6">
        <f t="shared" si="276"/>
        <v>0</v>
      </c>
      <c r="CY1126" s="3" t="s">
        <v>257</v>
      </c>
    </row>
    <row r="1127" spans="1:103" x14ac:dyDescent="0.3">
      <c r="A1127" s="2">
        <v>44956</v>
      </c>
      <c r="B1127" s="2" t="str">
        <f t="shared" si="264"/>
        <v>Jan</v>
      </c>
      <c r="C1127" s="3">
        <f t="shared" si="265"/>
        <v>5</v>
      </c>
      <c r="D1127" s="2" t="str">
        <f t="shared" si="266"/>
        <v>Mon</v>
      </c>
      <c r="E1127" s="2" t="str">
        <f t="shared" si="267"/>
        <v>2023</v>
      </c>
      <c r="F1127" s="3">
        <f t="shared" si="268"/>
        <v>1</v>
      </c>
      <c r="G1127" s="3">
        <f t="shared" si="269"/>
        <v>0</v>
      </c>
      <c r="H1127" s="3">
        <v>1</v>
      </c>
      <c r="I1127" s="3">
        <f t="shared" ca="1" si="270"/>
        <v>1</v>
      </c>
      <c r="J1127" s="3" t="s">
        <v>71</v>
      </c>
      <c r="K1127" s="3"/>
      <c r="L1127" s="3"/>
      <c r="M1127" s="3">
        <f t="shared" si="271"/>
        <v>0</v>
      </c>
      <c r="N1127" s="3" t="str">
        <f t="shared" si="272"/>
        <v>No Lift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6">
        <f t="shared" si="273"/>
        <v>0</v>
      </c>
      <c r="CR1127" s="6">
        <f t="shared" si="279"/>
        <v>0</v>
      </c>
      <c r="CS1127" s="6">
        <f t="shared" si="277"/>
        <v>0</v>
      </c>
      <c r="CT1127" s="6">
        <f t="shared" si="278"/>
        <v>0</v>
      </c>
      <c r="CU1127" s="6">
        <f t="shared" si="275"/>
        <v>0</v>
      </c>
      <c r="CV1127" s="6"/>
      <c r="CW1127" s="6"/>
      <c r="CX1127" s="6">
        <f t="shared" si="276"/>
        <v>0</v>
      </c>
      <c r="CY1127" s="3" t="s">
        <v>257</v>
      </c>
    </row>
    <row r="1128" spans="1:103" x14ac:dyDescent="0.3">
      <c r="A1128" s="2">
        <v>44957</v>
      </c>
      <c r="B1128" s="2" t="str">
        <f t="shared" si="264"/>
        <v>Jan</v>
      </c>
      <c r="C1128" s="3">
        <f t="shared" si="265"/>
        <v>5</v>
      </c>
      <c r="D1128" s="2" t="str">
        <f t="shared" si="266"/>
        <v>Tue</v>
      </c>
      <c r="E1128" s="2" t="str">
        <f t="shared" si="267"/>
        <v>2023</v>
      </c>
      <c r="F1128" s="3">
        <f t="shared" si="268"/>
        <v>1</v>
      </c>
      <c r="G1128" s="3">
        <f t="shared" si="269"/>
        <v>0</v>
      </c>
      <c r="H1128" s="3">
        <v>1</v>
      </c>
      <c r="I1128" s="3">
        <f t="shared" ca="1" si="270"/>
        <v>1</v>
      </c>
      <c r="J1128" s="3" t="s">
        <v>71</v>
      </c>
      <c r="K1128" s="3"/>
      <c r="L1128" s="3"/>
      <c r="M1128" s="3">
        <f t="shared" si="271"/>
        <v>0</v>
      </c>
      <c r="N1128" s="3" t="str">
        <f t="shared" si="272"/>
        <v>No Lift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6">
        <f t="shared" si="273"/>
        <v>0</v>
      </c>
      <c r="CR1128" s="6">
        <f t="shared" si="279"/>
        <v>0</v>
      </c>
      <c r="CS1128" s="6">
        <f t="shared" si="277"/>
        <v>0</v>
      </c>
      <c r="CT1128" s="6">
        <f t="shared" si="278"/>
        <v>0</v>
      </c>
      <c r="CU1128" s="6">
        <f t="shared" si="275"/>
        <v>0</v>
      </c>
      <c r="CV1128" s="6"/>
      <c r="CW1128" s="6"/>
      <c r="CX1128" s="6">
        <f t="shared" si="276"/>
        <v>0</v>
      </c>
      <c r="CY1128" s="3" t="s">
        <v>257</v>
      </c>
    </row>
    <row r="1129" spans="1:103" x14ac:dyDescent="0.3">
      <c r="A1129" s="2">
        <v>44958</v>
      </c>
      <c r="B1129" s="2" t="str">
        <f t="shared" si="264"/>
        <v>Feb</v>
      </c>
      <c r="C1129" s="3">
        <f t="shared" si="265"/>
        <v>5</v>
      </c>
      <c r="D1129" s="2" t="str">
        <f t="shared" si="266"/>
        <v>Wed</v>
      </c>
      <c r="E1129" s="2" t="str">
        <f t="shared" si="267"/>
        <v>2023</v>
      </c>
      <c r="F1129" s="3">
        <f t="shared" si="268"/>
        <v>1</v>
      </c>
      <c r="G1129" s="3">
        <f t="shared" si="269"/>
        <v>0</v>
      </c>
      <c r="H1129" s="3">
        <v>1</v>
      </c>
      <c r="I1129" s="3">
        <f t="shared" ca="1" si="270"/>
        <v>1</v>
      </c>
      <c r="J1129" s="3" t="s">
        <v>71</v>
      </c>
      <c r="K1129" s="3"/>
      <c r="L1129" s="3"/>
      <c r="M1129" s="3">
        <f t="shared" si="271"/>
        <v>0</v>
      </c>
      <c r="N1129" s="3" t="str">
        <f t="shared" si="272"/>
        <v>No Lift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6">
        <f t="shared" si="273"/>
        <v>0</v>
      </c>
      <c r="CR1129" s="6">
        <f t="shared" si="279"/>
        <v>0</v>
      </c>
      <c r="CS1129" s="6">
        <f t="shared" si="277"/>
        <v>0</v>
      </c>
      <c r="CT1129" s="6">
        <f t="shared" si="278"/>
        <v>0</v>
      </c>
      <c r="CU1129" s="6">
        <f t="shared" si="275"/>
        <v>0</v>
      </c>
      <c r="CV1129" s="6"/>
      <c r="CW1129" s="6"/>
      <c r="CX1129" s="6">
        <f t="shared" si="276"/>
        <v>0</v>
      </c>
      <c r="CY1129" s="3" t="s">
        <v>257</v>
      </c>
    </row>
    <row r="1130" spans="1:103" x14ac:dyDescent="0.3">
      <c r="A1130" s="2">
        <v>44959</v>
      </c>
      <c r="B1130" s="2" t="str">
        <f t="shared" si="264"/>
        <v>Feb</v>
      </c>
      <c r="C1130" s="3">
        <f t="shared" si="265"/>
        <v>5</v>
      </c>
      <c r="D1130" s="2" t="str">
        <f t="shared" si="266"/>
        <v>Thu</v>
      </c>
      <c r="E1130" s="2" t="str">
        <f t="shared" si="267"/>
        <v>2023</v>
      </c>
      <c r="F1130" s="3">
        <f t="shared" si="268"/>
        <v>1</v>
      </c>
      <c r="G1130" s="3">
        <f t="shared" si="269"/>
        <v>0</v>
      </c>
      <c r="H1130" s="3">
        <v>1</v>
      </c>
      <c r="I1130" s="3">
        <f t="shared" ca="1" si="270"/>
        <v>1</v>
      </c>
      <c r="J1130" s="3" t="s">
        <v>71</v>
      </c>
      <c r="K1130" s="3"/>
      <c r="L1130" s="3"/>
      <c r="M1130" s="3">
        <f t="shared" si="271"/>
        <v>0</v>
      </c>
      <c r="N1130" s="3" t="str">
        <f t="shared" si="272"/>
        <v>No Lift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6">
        <f t="shared" si="273"/>
        <v>0</v>
      </c>
      <c r="CR1130" s="6">
        <f t="shared" si="279"/>
        <v>0</v>
      </c>
      <c r="CS1130" s="6">
        <f t="shared" si="277"/>
        <v>0</v>
      </c>
      <c r="CT1130" s="6">
        <f t="shared" si="278"/>
        <v>0</v>
      </c>
      <c r="CU1130" s="6">
        <f t="shared" si="275"/>
        <v>0</v>
      </c>
      <c r="CV1130" s="6"/>
      <c r="CW1130" s="6"/>
      <c r="CX1130" s="6">
        <f t="shared" si="276"/>
        <v>0</v>
      </c>
      <c r="CY1130" s="3" t="s">
        <v>257</v>
      </c>
    </row>
    <row r="1131" spans="1:103" x14ac:dyDescent="0.3">
      <c r="A1131" s="2">
        <v>44960</v>
      </c>
      <c r="B1131" s="2" t="str">
        <f t="shared" si="264"/>
        <v>Feb</v>
      </c>
      <c r="C1131" s="3">
        <f t="shared" si="265"/>
        <v>5</v>
      </c>
      <c r="D1131" s="2" t="str">
        <f t="shared" si="266"/>
        <v>Fri</v>
      </c>
      <c r="E1131" s="2" t="str">
        <f t="shared" si="267"/>
        <v>2023</v>
      </c>
      <c r="F1131" s="3">
        <f t="shared" si="268"/>
        <v>1</v>
      </c>
      <c r="G1131" s="3">
        <f t="shared" si="269"/>
        <v>0</v>
      </c>
      <c r="H1131" s="3">
        <v>1</v>
      </c>
      <c r="I1131" s="3">
        <f t="shared" ca="1" si="270"/>
        <v>1</v>
      </c>
      <c r="J1131" s="3" t="s">
        <v>71</v>
      </c>
      <c r="K1131" s="3"/>
      <c r="L1131" s="3"/>
      <c r="M1131" s="3">
        <f t="shared" si="271"/>
        <v>0</v>
      </c>
      <c r="N1131" s="3" t="str">
        <f t="shared" si="272"/>
        <v>No Lift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6">
        <f t="shared" si="273"/>
        <v>0</v>
      </c>
      <c r="CR1131" s="6">
        <f t="shared" si="279"/>
        <v>0</v>
      </c>
      <c r="CS1131" s="6">
        <f t="shared" si="277"/>
        <v>0</v>
      </c>
      <c r="CT1131" s="6">
        <f t="shared" si="278"/>
        <v>0</v>
      </c>
      <c r="CU1131" s="6">
        <f t="shared" si="275"/>
        <v>0</v>
      </c>
      <c r="CV1131" s="6"/>
      <c r="CW1131" s="6"/>
      <c r="CX1131" s="6">
        <f t="shared" si="276"/>
        <v>0</v>
      </c>
      <c r="CY1131" s="3" t="s">
        <v>257</v>
      </c>
    </row>
    <row r="1132" spans="1:103" x14ac:dyDescent="0.3">
      <c r="A1132" s="2">
        <v>44961</v>
      </c>
      <c r="B1132" s="2" t="str">
        <f t="shared" si="264"/>
        <v>Feb</v>
      </c>
      <c r="C1132" s="3">
        <f t="shared" si="265"/>
        <v>5</v>
      </c>
      <c r="D1132" s="2" t="str">
        <f t="shared" si="266"/>
        <v>Sat</v>
      </c>
      <c r="E1132" s="2" t="str">
        <f t="shared" si="267"/>
        <v>2023</v>
      </c>
      <c r="F1132" s="3">
        <f t="shared" si="268"/>
        <v>0</v>
      </c>
      <c r="G1132" s="3">
        <f t="shared" si="269"/>
        <v>1</v>
      </c>
      <c r="H1132" s="3">
        <v>1</v>
      </c>
      <c r="I1132" s="3">
        <f t="shared" ca="1" si="270"/>
        <v>1</v>
      </c>
      <c r="J1132" s="3" t="s">
        <v>71</v>
      </c>
      <c r="K1132" s="3"/>
      <c r="L1132" s="3"/>
      <c r="M1132" s="3">
        <f t="shared" si="271"/>
        <v>0</v>
      </c>
      <c r="N1132" s="3" t="str">
        <f t="shared" si="272"/>
        <v>No Lift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6">
        <f t="shared" si="273"/>
        <v>0</v>
      </c>
      <c r="CR1132" s="6">
        <f t="shared" si="279"/>
        <v>0</v>
      </c>
      <c r="CS1132" s="6">
        <f t="shared" si="277"/>
        <v>0</v>
      </c>
      <c r="CT1132" s="6">
        <f t="shared" si="278"/>
        <v>0</v>
      </c>
      <c r="CU1132" s="6">
        <f t="shared" si="275"/>
        <v>0</v>
      </c>
      <c r="CV1132" s="6"/>
      <c r="CW1132" s="6"/>
      <c r="CX1132" s="6">
        <f t="shared" si="276"/>
        <v>0</v>
      </c>
      <c r="CY1132" s="3" t="s">
        <v>257</v>
      </c>
    </row>
    <row r="1133" spans="1:103" x14ac:dyDescent="0.3">
      <c r="A1133" s="2">
        <v>44962</v>
      </c>
      <c r="B1133" s="2" t="str">
        <f t="shared" si="264"/>
        <v>Feb</v>
      </c>
      <c r="C1133" s="3">
        <f t="shared" si="265"/>
        <v>6</v>
      </c>
      <c r="D1133" s="2" t="str">
        <f t="shared" si="266"/>
        <v>Sun</v>
      </c>
      <c r="E1133" s="2" t="str">
        <f t="shared" si="267"/>
        <v>2023</v>
      </c>
      <c r="F1133" s="3">
        <f t="shared" si="268"/>
        <v>0</v>
      </c>
      <c r="G1133" s="3">
        <f t="shared" si="269"/>
        <v>1</v>
      </c>
      <c r="H1133" s="3">
        <v>1</v>
      </c>
      <c r="I1133" s="3">
        <f t="shared" ca="1" si="270"/>
        <v>1</v>
      </c>
      <c r="J1133" s="3" t="s">
        <v>71</v>
      </c>
      <c r="K1133" s="3"/>
      <c r="L1133" s="3"/>
      <c r="M1133" s="3">
        <f t="shared" si="271"/>
        <v>0</v>
      </c>
      <c r="N1133" s="3" t="str">
        <f t="shared" si="272"/>
        <v>No Lift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6">
        <f t="shared" si="273"/>
        <v>0</v>
      </c>
      <c r="CR1133" s="6">
        <f t="shared" si="279"/>
        <v>0</v>
      </c>
      <c r="CS1133" s="6">
        <f t="shared" si="277"/>
        <v>0</v>
      </c>
      <c r="CT1133" s="6">
        <f t="shared" si="278"/>
        <v>0</v>
      </c>
      <c r="CU1133" s="6">
        <f t="shared" si="275"/>
        <v>0</v>
      </c>
      <c r="CV1133" s="6"/>
      <c r="CW1133" s="6"/>
      <c r="CX1133" s="6">
        <f t="shared" si="276"/>
        <v>0</v>
      </c>
      <c r="CY1133" s="3" t="s">
        <v>257</v>
      </c>
    </row>
    <row r="1134" spans="1:103" x14ac:dyDescent="0.3">
      <c r="A1134" s="2">
        <v>44963</v>
      </c>
      <c r="B1134" s="2" t="str">
        <f t="shared" si="264"/>
        <v>Feb</v>
      </c>
      <c r="C1134" s="3">
        <f t="shared" si="265"/>
        <v>6</v>
      </c>
      <c r="D1134" s="2" t="str">
        <f t="shared" si="266"/>
        <v>Mon</v>
      </c>
      <c r="E1134" s="2" t="str">
        <f t="shared" si="267"/>
        <v>2023</v>
      </c>
      <c r="F1134" s="3">
        <f t="shared" si="268"/>
        <v>1</v>
      </c>
      <c r="G1134" s="3">
        <f t="shared" si="269"/>
        <v>0</v>
      </c>
      <c r="H1134" s="3">
        <v>1</v>
      </c>
      <c r="I1134" s="3">
        <f t="shared" ca="1" si="270"/>
        <v>1</v>
      </c>
      <c r="J1134" s="3" t="s">
        <v>71</v>
      </c>
      <c r="K1134" s="3" t="s">
        <v>92</v>
      </c>
      <c r="L1134" s="3"/>
      <c r="M1134" s="3">
        <f t="shared" si="271"/>
        <v>1</v>
      </c>
      <c r="N1134" s="3" t="str">
        <f t="shared" si="272"/>
        <v>Legs</v>
      </c>
      <c r="O1134" s="3" t="s">
        <v>48</v>
      </c>
      <c r="P1134" s="3" t="s">
        <v>126</v>
      </c>
      <c r="Q1134" s="3">
        <v>185</v>
      </c>
      <c r="R1134" s="3">
        <v>5</v>
      </c>
      <c r="S1134" s="3">
        <v>185</v>
      </c>
      <c r="T1134" s="3">
        <v>5</v>
      </c>
      <c r="U1134" s="3">
        <v>185</v>
      </c>
      <c r="V1134" s="3">
        <v>5</v>
      </c>
      <c r="W1134" s="3">
        <v>185</v>
      </c>
      <c r="X1134" s="3">
        <v>5</v>
      </c>
      <c r="Y1134" s="3"/>
      <c r="Z1134" s="3"/>
      <c r="AA1134" s="3"/>
      <c r="AB1134" s="3"/>
      <c r="AC1134" s="3" t="s">
        <v>72</v>
      </c>
      <c r="AD1134" s="3">
        <v>255</v>
      </c>
      <c r="AE1134" s="3">
        <v>8</v>
      </c>
      <c r="AF1134" s="3">
        <v>225</v>
      </c>
      <c r="AG1134" s="3">
        <v>8</v>
      </c>
      <c r="AH1134" s="3">
        <v>225</v>
      </c>
      <c r="AI1134" s="3">
        <v>8</v>
      </c>
      <c r="AJ1134" s="3"/>
      <c r="AK1134" s="3"/>
      <c r="AL1134" s="3"/>
      <c r="AM1134" s="3"/>
      <c r="AN1134" s="3" t="s">
        <v>127</v>
      </c>
      <c r="AO1134" s="3">
        <v>115</v>
      </c>
      <c r="AP1134" s="3">
        <v>5</v>
      </c>
      <c r="AQ1134" s="3">
        <v>115</v>
      </c>
      <c r="AR1134" s="3">
        <v>5</v>
      </c>
      <c r="AS1134" s="3">
        <v>115</v>
      </c>
      <c r="AT1134" s="3">
        <v>5</v>
      </c>
      <c r="AU1134" s="3"/>
      <c r="AV1134" s="3"/>
      <c r="AW1134" s="3"/>
      <c r="AX1134" s="3"/>
      <c r="AY1134" s="3" t="s">
        <v>128</v>
      </c>
      <c r="AZ1134" s="3">
        <v>165</v>
      </c>
      <c r="BA1134" s="3">
        <v>5</v>
      </c>
      <c r="BB1134" s="3">
        <v>165</v>
      </c>
      <c r="BC1134" s="3">
        <v>5</v>
      </c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6">
        <f t="shared" si="273"/>
        <v>3700</v>
      </c>
      <c r="CR1134" s="6">
        <f t="shared" si="279"/>
        <v>5640</v>
      </c>
      <c r="CS1134" s="6">
        <f t="shared" si="277"/>
        <v>1725</v>
      </c>
      <c r="CT1134" s="6">
        <f t="shared" si="278"/>
        <v>1650</v>
      </c>
      <c r="CU1134" s="6">
        <f t="shared" si="275"/>
        <v>0</v>
      </c>
      <c r="CV1134" s="6"/>
      <c r="CW1134" s="6"/>
      <c r="CX1134" s="6">
        <f t="shared" si="276"/>
        <v>12715</v>
      </c>
      <c r="CY1134" s="3" t="s">
        <v>256</v>
      </c>
    </row>
    <row r="1135" spans="1:103" x14ac:dyDescent="0.3">
      <c r="A1135" s="2">
        <v>44964</v>
      </c>
      <c r="B1135" s="2" t="str">
        <f t="shared" si="264"/>
        <v>Feb</v>
      </c>
      <c r="C1135" s="3">
        <f t="shared" si="265"/>
        <v>6</v>
      </c>
      <c r="D1135" s="2" t="str">
        <f t="shared" si="266"/>
        <v>Tue</v>
      </c>
      <c r="E1135" s="2" t="str">
        <f t="shared" si="267"/>
        <v>2023</v>
      </c>
      <c r="F1135" s="3">
        <f t="shared" si="268"/>
        <v>1</v>
      </c>
      <c r="G1135" s="3">
        <f t="shared" si="269"/>
        <v>0</v>
      </c>
      <c r="H1135" s="3">
        <v>1</v>
      </c>
      <c r="I1135" s="3">
        <f t="shared" ca="1" si="270"/>
        <v>1</v>
      </c>
      <c r="J1135" s="3" t="s">
        <v>71</v>
      </c>
      <c r="K1135" s="3"/>
      <c r="L1135" s="3"/>
      <c r="M1135" s="3">
        <f t="shared" si="271"/>
        <v>0</v>
      </c>
      <c r="N1135" s="3" t="str">
        <f t="shared" si="272"/>
        <v>No Lift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6">
        <f t="shared" si="273"/>
        <v>0</v>
      </c>
      <c r="CR1135" s="6">
        <f t="shared" si="279"/>
        <v>0</v>
      </c>
      <c r="CS1135" s="6">
        <f t="shared" si="277"/>
        <v>0</v>
      </c>
      <c r="CT1135" s="6">
        <f t="shared" si="278"/>
        <v>0</v>
      </c>
      <c r="CU1135" s="6">
        <f t="shared" si="275"/>
        <v>0</v>
      </c>
      <c r="CV1135" s="6"/>
      <c r="CW1135" s="6"/>
      <c r="CX1135" s="6">
        <f t="shared" si="276"/>
        <v>0</v>
      </c>
      <c r="CY1135" s="3" t="s">
        <v>257</v>
      </c>
    </row>
    <row r="1136" spans="1:103" x14ac:dyDescent="0.3">
      <c r="A1136" s="2">
        <v>44965</v>
      </c>
      <c r="B1136" s="2" t="str">
        <f t="shared" si="264"/>
        <v>Feb</v>
      </c>
      <c r="C1136" s="3">
        <f t="shared" si="265"/>
        <v>6</v>
      </c>
      <c r="D1136" s="2" t="str">
        <f t="shared" si="266"/>
        <v>Wed</v>
      </c>
      <c r="E1136" s="2" t="str">
        <f t="shared" si="267"/>
        <v>2023</v>
      </c>
      <c r="F1136" s="3">
        <f t="shared" si="268"/>
        <v>1</v>
      </c>
      <c r="G1136" s="3">
        <f t="shared" si="269"/>
        <v>0</v>
      </c>
      <c r="H1136" s="3">
        <v>1</v>
      </c>
      <c r="I1136" s="3">
        <f t="shared" ca="1" si="270"/>
        <v>1</v>
      </c>
      <c r="J1136" s="3" t="s">
        <v>71</v>
      </c>
      <c r="K1136" s="3" t="s">
        <v>92</v>
      </c>
      <c r="L1136" s="3"/>
      <c r="M1136" s="3">
        <f t="shared" si="271"/>
        <v>1</v>
      </c>
      <c r="N1136" s="3" t="str">
        <f t="shared" si="272"/>
        <v>Upper</v>
      </c>
      <c r="O1136" s="3" t="s">
        <v>49</v>
      </c>
      <c r="P1136" s="3" t="s">
        <v>197</v>
      </c>
      <c r="Q1136" s="3">
        <v>145</v>
      </c>
      <c r="R1136" s="3">
        <v>5</v>
      </c>
      <c r="S1136" s="3">
        <v>145</v>
      </c>
      <c r="T1136" s="3">
        <v>5</v>
      </c>
      <c r="U1136" s="3">
        <v>145</v>
      </c>
      <c r="V1136" s="3">
        <v>5</v>
      </c>
      <c r="W1136" s="3">
        <v>145</v>
      </c>
      <c r="X1136" s="3">
        <v>5</v>
      </c>
      <c r="Y1136" s="3"/>
      <c r="Z1136" s="3"/>
      <c r="AA1136" s="3"/>
      <c r="AB1136" s="3"/>
      <c r="AC1136" s="3" t="s">
        <v>210</v>
      </c>
      <c r="AD1136" s="3">
        <v>40</v>
      </c>
      <c r="AE1136" s="3">
        <v>5</v>
      </c>
      <c r="AF1136" s="3">
        <v>40</v>
      </c>
      <c r="AG1136" s="3">
        <v>5</v>
      </c>
      <c r="AH1136" s="3">
        <v>40</v>
      </c>
      <c r="AI1136" s="3">
        <v>5</v>
      </c>
      <c r="AJ1136" s="3"/>
      <c r="AK1136" s="3"/>
      <c r="AL1136" s="3"/>
      <c r="AM1136" s="3"/>
      <c r="AN1136" s="3" t="s">
        <v>203</v>
      </c>
      <c r="AO1136" s="3">
        <v>135</v>
      </c>
      <c r="AP1136" s="3">
        <v>5</v>
      </c>
      <c r="AQ1136" s="3">
        <v>135</v>
      </c>
      <c r="AR1136" s="3">
        <v>5</v>
      </c>
      <c r="AS1136" s="3">
        <v>135</v>
      </c>
      <c r="AT1136" s="3">
        <v>5</v>
      </c>
      <c r="AU1136" s="3"/>
      <c r="AV1136" s="3"/>
      <c r="AW1136" s="3"/>
      <c r="AX1136" s="3"/>
      <c r="AY1136" s="3" t="s">
        <v>214</v>
      </c>
      <c r="AZ1136" s="3">
        <v>75</v>
      </c>
      <c r="BA1136" s="3">
        <v>5</v>
      </c>
      <c r="BB1136" s="3">
        <v>75</v>
      </c>
      <c r="BC1136" s="3">
        <v>8</v>
      </c>
      <c r="BD1136" s="3">
        <v>75</v>
      </c>
      <c r="BE1136" s="3">
        <v>8</v>
      </c>
      <c r="BF1136" s="3"/>
      <c r="BG1136" s="3"/>
      <c r="BH1136" s="3"/>
      <c r="BI1136" s="3"/>
      <c r="BJ1136" s="3" t="s">
        <v>146</v>
      </c>
      <c r="BK1136" s="3">
        <v>15</v>
      </c>
      <c r="BL1136" s="3">
        <v>8</v>
      </c>
      <c r="BM1136" s="3">
        <v>15</v>
      </c>
      <c r="BN1136" s="3">
        <v>8</v>
      </c>
      <c r="BO1136" s="3">
        <v>15</v>
      </c>
      <c r="BP1136" s="3">
        <v>8</v>
      </c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6">
        <f t="shared" si="273"/>
        <v>2900</v>
      </c>
      <c r="CR1136" s="6">
        <f t="shared" si="279"/>
        <v>600</v>
      </c>
      <c r="CS1136" s="6">
        <f t="shared" si="277"/>
        <v>2025</v>
      </c>
      <c r="CT1136" s="6">
        <f t="shared" si="278"/>
        <v>1575</v>
      </c>
      <c r="CU1136" s="6">
        <f t="shared" si="275"/>
        <v>360</v>
      </c>
      <c r="CV1136" s="6">
        <f>IFERROR(BV1136*BW1136, 0)+IFERROR(BX1136*BY1136, 0)+IFERROR(BZ1136*CA1136, 0)+IFERROR(CB1136*CC1136, 0)+IFERROR(CD1136*CE1136, 0)</f>
        <v>0</v>
      </c>
      <c r="CW1136" s="6">
        <f>IFERROR(CG1136*CH1136, 0)+IFERROR(CI1136*CJ1136, 0)+IFERROR(CK1136*CL1136, 0)+IFERROR(CM1136*CN1136, 0)+IFERROR(CO1136*CP1136, 0)</f>
        <v>0</v>
      </c>
      <c r="CX1136" s="6">
        <f t="shared" si="276"/>
        <v>7460</v>
      </c>
      <c r="CY1136" s="3" t="s">
        <v>256</v>
      </c>
    </row>
    <row r="1137" spans="1:103" x14ac:dyDescent="0.3">
      <c r="A1137" s="2">
        <v>44966</v>
      </c>
      <c r="B1137" s="2" t="str">
        <f t="shared" si="264"/>
        <v>Feb</v>
      </c>
      <c r="C1137" s="3">
        <f t="shared" si="265"/>
        <v>6</v>
      </c>
      <c r="D1137" s="2" t="str">
        <f t="shared" si="266"/>
        <v>Thu</v>
      </c>
      <c r="E1137" s="2" t="str">
        <f t="shared" si="267"/>
        <v>2023</v>
      </c>
      <c r="F1137" s="3">
        <f t="shared" si="268"/>
        <v>1</v>
      </c>
      <c r="G1137" s="3">
        <f t="shared" si="269"/>
        <v>0</v>
      </c>
      <c r="H1137" s="3">
        <v>1</v>
      </c>
      <c r="I1137" s="3">
        <f t="shared" ca="1" si="270"/>
        <v>1</v>
      </c>
      <c r="J1137" s="3" t="s">
        <v>71</v>
      </c>
      <c r="K1137" s="3"/>
      <c r="L1137" s="3"/>
      <c r="M1137" s="3">
        <f t="shared" si="271"/>
        <v>0</v>
      </c>
      <c r="N1137" s="3" t="str">
        <f t="shared" si="272"/>
        <v>No Lift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6">
        <f t="shared" si="273"/>
        <v>0</v>
      </c>
      <c r="CR1137" s="6">
        <f t="shared" si="279"/>
        <v>0</v>
      </c>
      <c r="CS1137" s="6">
        <f t="shared" si="277"/>
        <v>0</v>
      </c>
      <c r="CT1137" s="6">
        <f t="shared" si="278"/>
        <v>0</v>
      </c>
      <c r="CU1137" s="6">
        <f t="shared" si="275"/>
        <v>0</v>
      </c>
      <c r="CV1137" s="6"/>
      <c r="CW1137" s="6"/>
      <c r="CX1137" s="6">
        <f t="shared" si="276"/>
        <v>0</v>
      </c>
      <c r="CY1137" s="3" t="s">
        <v>257</v>
      </c>
    </row>
    <row r="1138" spans="1:103" x14ac:dyDescent="0.3">
      <c r="A1138" s="2">
        <v>44967</v>
      </c>
      <c r="B1138" s="2" t="str">
        <f t="shared" si="264"/>
        <v>Feb</v>
      </c>
      <c r="C1138" s="3">
        <f t="shared" si="265"/>
        <v>6</v>
      </c>
      <c r="D1138" s="2" t="str">
        <f t="shared" si="266"/>
        <v>Fri</v>
      </c>
      <c r="E1138" s="2" t="str">
        <f t="shared" si="267"/>
        <v>2023</v>
      </c>
      <c r="F1138" s="3">
        <f t="shared" si="268"/>
        <v>1</v>
      </c>
      <c r="G1138" s="3">
        <f t="shared" si="269"/>
        <v>0</v>
      </c>
      <c r="H1138" s="3">
        <v>1</v>
      </c>
      <c r="I1138" s="3">
        <f t="shared" ca="1" si="270"/>
        <v>1</v>
      </c>
      <c r="J1138" s="3" t="s">
        <v>71</v>
      </c>
      <c r="K1138" s="3"/>
      <c r="L1138" s="3"/>
      <c r="M1138" s="3">
        <f t="shared" si="271"/>
        <v>0</v>
      </c>
      <c r="N1138" s="3" t="str">
        <f t="shared" si="272"/>
        <v>No Lift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6">
        <f t="shared" si="273"/>
        <v>0</v>
      </c>
      <c r="CR1138" s="6">
        <f t="shared" si="279"/>
        <v>0</v>
      </c>
      <c r="CS1138" s="6">
        <f t="shared" si="277"/>
        <v>0</v>
      </c>
      <c r="CT1138" s="6">
        <f t="shared" si="278"/>
        <v>0</v>
      </c>
      <c r="CU1138" s="6">
        <f t="shared" si="275"/>
        <v>0</v>
      </c>
      <c r="CV1138" s="6"/>
      <c r="CW1138" s="6"/>
      <c r="CX1138" s="6">
        <f t="shared" si="276"/>
        <v>0</v>
      </c>
      <c r="CY1138" s="3" t="s">
        <v>257</v>
      </c>
    </row>
    <row r="1139" spans="1:103" x14ac:dyDescent="0.3">
      <c r="A1139" s="2">
        <v>44968</v>
      </c>
      <c r="B1139" s="2" t="str">
        <f t="shared" si="264"/>
        <v>Feb</v>
      </c>
      <c r="C1139" s="3">
        <f t="shared" si="265"/>
        <v>6</v>
      </c>
      <c r="D1139" s="2" t="str">
        <f t="shared" si="266"/>
        <v>Sat</v>
      </c>
      <c r="E1139" s="2" t="str">
        <f t="shared" si="267"/>
        <v>2023</v>
      </c>
      <c r="F1139" s="3">
        <f t="shared" si="268"/>
        <v>0</v>
      </c>
      <c r="G1139" s="3">
        <f t="shared" si="269"/>
        <v>1</v>
      </c>
      <c r="H1139" s="3">
        <v>1</v>
      </c>
      <c r="I1139" s="3">
        <f t="shared" ca="1" si="270"/>
        <v>1</v>
      </c>
      <c r="J1139" s="3">
        <v>217</v>
      </c>
      <c r="K1139" s="3"/>
      <c r="L1139" s="3"/>
      <c r="M1139" s="3">
        <f t="shared" si="271"/>
        <v>0</v>
      </c>
      <c r="N1139" s="3" t="str">
        <f t="shared" si="272"/>
        <v>No Lift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6">
        <f t="shared" si="273"/>
        <v>0</v>
      </c>
      <c r="CR1139" s="6">
        <f t="shared" si="279"/>
        <v>0</v>
      </c>
      <c r="CS1139" s="6">
        <f t="shared" si="277"/>
        <v>0</v>
      </c>
      <c r="CT1139" s="6">
        <f t="shared" si="278"/>
        <v>0</v>
      </c>
      <c r="CU1139" s="6">
        <f t="shared" si="275"/>
        <v>0</v>
      </c>
      <c r="CV1139" s="6"/>
      <c r="CW1139" s="6"/>
      <c r="CX1139" s="6">
        <f t="shared" si="276"/>
        <v>0</v>
      </c>
      <c r="CY1139" s="3" t="s">
        <v>257</v>
      </c>
    </row>
    <row r="1140" spans="1:103" x14ac:dyDescent="0.3">
      <c r="A1140" s="2">
        <v>44969</v>
      </c>
      <c r="B1140" s="2" t="str">
        <f t="shared" si="264"/>
        <v>Feb</v>
      </c>
      <c r="C1140" s="3">
        <f t="shared" si="265"/>
        <v>7</v>
      </c>
      <c r="D1140" s="2" t="str">
        <f t="shared" si="266"/>
        <v>Sun</v>
      </c>
      <c r="E1140" s="2" t="str">
        <f t="shared" si="267"/>
        <v>2023</v>
      </c>
      <c r="F1140" s="3">
        <f t="shared" si="268"/>
        <v>0</v>
      </c>
      <c r="G1140" s="3">
        <f t="shared" si="269"/>
        <v>1</v>
      </c>
      <c r="H1140" s="3">
        <v>1</v>
      </c>
      <c r="I1140" s="3">
        <f t="shared" ca="1" si="270"/>
        <v>1</v>
      </c>
      <c r="J1140" s="3" t="s">
        <v>71</v>
      </c>
      <c r="K1140" s="3"/>
      <c r="L1140" s="3"/>
      <c r="M1140" s="3">
        <f t="shared" si="271"/>
        <v>0</v>
      </c>
      <c r="N1140" s="3" t="str">
        <f t="shared" si="272"/>
        <v>No Lift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6">
        <f t="shared" si="273"/>
        <v>0</v>
      </c>
      <c r="CR1140" s="6">
        <f t="shared" si="279"/>
        <v>0</v>
      </c>
      <c r="CS1140" s="6">
        <f t="shared" si="277"/>
        <v>0</v>
      </c>
      <c r="CT1140" s="6">
        <f t="shared" si="278"/>
        <v>0</v>
      </c>
      <c r="CU1140" s="6">
        <f t="shared" si="275"/>
        <v>0</v>
      </c>
      <c r="CV1140" s="6"/>
      <c r="CW1140" s="6"/>
      <c r="CX1140" s="6">
        <f t="shared" si="276"/>
        <v>0</v>
      </c>
      <c r="CY1140" s="3" t="s">
        <v>257</v>
      </c>
    </row>
    <row r="1141" spans="1:103" x14ac:dyDescent="0.3">
      <c r="A1141" s="2">
        <v>44970</v>
      </c>
      <c r="B1141" s="2" t="str">
        <f t="shared" si="264"/>
        <v>Feb</v>
      </c>
      <c r="C1141" s="3">
        <f t="shared" si="265"/>
        <v>7</v>
      </c>
      <c r="D1141" s="2" t="str">
        <f t="shared" si="266"/>
        <v>Mon</v>
      </c>
      <c r="E1141" s="2" t="str">
        <f t="shared" si="267"/>
        <v>2023</v>
      </c>
      <c r="F1141" s="3">
        <f t="shared" si="268"/>
        <v>1</v>
      </c>
      <c r="G1141" s="3">
        <f t="shared" si="269"/>
        <v>0</v>
      </c>
      <c r="H1141" s="3">
        <v>1</v>
      </c>
      <c r="I1141" s="3">
        <f t="shared" ca="1" si="270"/>
        <v>1</v>
      </c>
      <c r="J1141" s="3" t="s">
        <v>71</v>
      </c>
      <c r="K1141" s="3" t="s">
        <v>92</v>
      </c>
      <c r="L1141" s="3"/>
      <c r="M1141" s="3">
        <f t="shared" si="271"/>
        <v>1</v>
      </c>
      <c r="N1141" s="3" t="str">
        <f t="shared" si="272"/>
        <v>Legs</v>
      </c>
      <c r="O1141" s="3" t="s">
        <v>45</v>
      </c>
      <c r="P1141" s="3" t="s">
        <v>221</v>
      </c>
      <c r="Q1141" s="3">
        <v>225</v>
      </c>
      <c r="R1141" s="3">
        <v>5</v>
      </c>
      <c r="S1141" s="3">
        <v>225</v>
      </c>
      <c r="T1141" s="3">
        <v>5</v>
      </c>
      <c r="U1141" s="3">
        <v>255</v>
      </c>
      <c r="V1141" s="3">
        <v>5</v>
      </c>
      <c r="W1141" s="3">
        <v>255</v>
      </c>
      <c r="X1141" s="3">
        <v>5</v>
      </c>
      <c r="Y1141" s="3"/>
      <c r="Z1141" s="3"/>
      <c r="AA1141" s="3"/>
      <c r="AB1141" s="3"/>
      <c r="AC1141" s="3" t="s">
        <v>72</v>
      </c>
      <c r="AD1141" s="3">
        <v>235</v>
      </c>
      <c r="AE1141" s="3">
        <v>8</v>
      </c>
      <c r="AF1141" s="3">
        <v>235</v>
      </c>
      <c r="AG1141" s="3">
        <v>8</v>
      </c>
      <c r="AH1141" s="3">
        <v>235</v>
      </c>
      <c r="AI1141" s="3">
        <v>8</v>
      </c>
      <c r="AJ1141" s="3"/>
      <c r="AK1141" s="3"/>
      <c r="AL1141" s="3"/>
      <c r="AM1141" s="3"/>
      <c r="AN1141" s="3" t="s">
        <v>231</v>
      </c>
      <c r="AO1141" s="3">
        <v>40</v>
      </c>
      <c r="AP1141" s="3">
        <v>8</v>
      </c>
      <c r="AQ1141" s="3">
        <v>40</v>
      </c>
      <c r="AR1141" s="3">
        <v>8</v>
      </c>
      <c r="AS1141" s="3">
        <v>40</v>
      </c>
      <c r="AT1141" s="3">
        <v>5</v>
      </c>
      <c r="AU1141" s="3"/>
      <c r="AV1141" s="3"/>
      <c r="AW1141" s="3"/>
      <c r="AX1141" s="3"/>
      <c r="AY1141" s="3" t="s">
        <v>234</v>
      </c>
      <c r="AZ1141" s="3">
        <v>70</v>
      </c>
      <c r="BA1141" s="3">
        <v>5</v>
      </c>
      <c r="BB1141" s="3">
        <v>70</v>
      </c>
      <c r="BC1141" s="3">
        <v>5</v>
      </c>
      <c r="BD1141" s="3">
        <v>70</v>
      </c>
      <c r="BE1141" s="3">
        <v>5</v>
      </c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6">
        <f t="shared" si="273"/>
        <v>4800</v>
      </c>
      <c r="CR1141" s="6">
        <f t="shared" si="279"/>
        <v>5640</v>
      </c>
      <c r="CS1141" s="6">
        <f t="shared" si="277"/>
        <v>840</v>
      </c>
      <c r="CT1141" s="6">
        <f t="shared" si="278"/>
        <v>1050</v>
      </c>
      <c r="CU1141" s="6">
        <f t="shared" si="275"/>
        <v>0</v>
      </c>
      <c r="CV1141" s="6"/>
      <c r="CW1141" s="6"/>
      <c r="CX1141" s="6">
        <f t="shared" si="276"/>
        <v>12330</v>
      </c>
      <c r="CY1141" s="3" t="s">
        <v>256</v>
      </c>
    </row>
    <row r="1142" spans="1:103" x14ac:dyDescent="0.3">
      <c r="A1142" s="2">
        <v>44971</v>
      </c>
      <c r="B1142" s="2" t="str">
        <f t="shared" si="264"/>
        <v>Feb</v>
      </c>
      <c r="C1142" s="3">
        <f t="shared" si="265"/>
        <v>7</v>
      </c>
      <c r="D1142" s="2" t="str">
        <f t="shared" si="266"/>
        <v>Tue</v>
      </c>
      <c r="E1142" s="2" t="str">
        <f t="shared" si="267"/>
        <v>2023</v>
      </c>
      <c r="F1142" s="3">
        <f t="shared" si="268"/>
        <v>1</v>
      </c>
      <c r="G1142" s="3">
        <f t="shared" si="269"/>
        <v>0</v>
      </c>
      <c r="H1142" s="3">
        <v>1</v>
      </c>
      <c r="I1142" s="3">
        <f t="shared" ca="1" si="270"/>
        <v>1</v>
      </c>
      <c r="J1142" s="3" t="s">
        <v>71</v>
      </c>
      <c r="K1142" s="3"/>
      <c r="L1142" s="3"/>
      <c r="M1142" s="3">
        <f t="shared" si="271"/>
        <v>0</v>
      </c>
      <c r="N1142" s="3" t="str">
        <f t="shared" si="272"/>
        <v>No Lift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6">
        <f t="shared" si="273"/>
        <v>0</v>
      </c>
      <c r="CR1142" s="6">
        <f t="shared" si="279"/>
        <v>0</v>
      </c>
      <c r="CS1142" s="6">
        <f t="shared" si="277"/>
        <v>0</v>
      </c>
      <c r="CT1142" s="6">
        <f t="shared" si="278"/>
        <v>0</v>
      </c>
      <c r="CU1142" s="6">
        <f t="shared" si="275"/>
        <v>0</v>
      </c>
      <c r="CV1142" s="6"/>
      <c r="CW1142" s="6"/>
      <c r="CX1142" s="6">
        <f t="shared" si="276"/>
        <v>0</v>
      </c>
      <c r="CY1142" s="3" t="s">
        <v>257</v>
      </c>
    </row>
    <row r="1143" spans="1:103" x14ac:dyDescent="0.3">
      <c r="A1143" s="2">
        <v>44972</v>
      </c>
      <c r="B1143" s="2" t="str">
        <f t="shared" si="264"/>
        <v>Feb</v>
      </c>
      <c r="C1143" s="3">
        <f t="shared" si="265"/>
        <v>7</v>
      </c>
      <c r="D1143" s="2" t="str">
        <f t="shared" si="266"/>
        <v>Wed</v>
      </c>
      <c r="E1143" s="2" t="str">
        <f t="shared" si="267"/>
        <v>2023</v>
      </c>
      <c r="F1143" s="3">
        <f t="shared" si="268"/>
        <v>1</v>
      </c>
      <c r="G1143" s="3">
        <f t="shared" si="269"/>
        <v>0</v>
      </c>
      <c r="H1143" s="3">
        <v>1</v>
      </c>
      <c r="I1143" s="3">
        <f t="shared" ca="1" si="270"/>
        <v>1</v>
      </c>
      <c r="J1143" s="3" t="s">
        <v>71</v>
      </c>
      <c r="K1143" s="3"/>
      <c r="L1143" s="3"/>
      <c r="M1143" s="3">
        <f t="shared" si="271"/>
        <v>1</v>
      </c>
      <c r="N1143" s="3" t="str">
        <f t="shared" si="272"/>
        <v>Upper</v>
      </c>
      <c r="O1143" s="3" t="s">
        <v>46</v>
      </c>
      <c r="P1143" s="3" t="s">
        <v>249</v>
      </c>
      <c r="Q1143" s="3">
        <v>155</v>
      </c>
      <c r="R1143" s="3">
        <v>5</v>
      </c>
      <c r="S1143" s="3">
        <v>155</v>
      </c>
      <c r="T1143" s="3">
        <v>5</v>
      </c>
      <c r="U1143" s="3">
        <v>160</v>
      </c>
      <c r="V1143" s="3">
        <v>5</v>
      </c>
      <c r="W1143" s="3">
        <v>160</v>
      </c>
      <c r="X1143" s="3">
        <v>5</v>
      </c>
      <c r="Y1143" s="3"/>
      <c r="Z1143" s="3"/>
      <c r="AA1143" s="3"/>
      <c r="AB1143" s="3"/>
      <c r="AC1143" s="3" t="s">
        <v>241</v>
      </c>
      <c r="AD1143" s="3">
        <v>35</v>
      </c>
      <c r="AE1143" s="3">
        <v>5</v>
      </c>
      <c r="AF1143" s="3">
        <v>35</v>
      </c>
      <c r="AG1143" s="3">
        <v>5</v>
      </c>
      <c r="AH1143" s="3">
        <v>40</v>
      </c>
      <c r="AI1143" s="3">
        <v>5</v>
      </c>
      <c r="AJ1143" s="3">
        <v>40</v>
      </c>
      <c r="AK1143" s="3">
        <v>5</v>
      </c>
      <c r="AL1143" s="3"/>
      <c r="AM1143" s="3"/>
      <c r="AN1143" s="3" t="s">
        <v>242</v>
      </c>
      <c r="AO1143" s="3">
        <v>100</v>
      </c>
      <c r="AP1143" s="3">
        <v>10</v>
      </c>
      <c r="AQ1143" s="3">
        <v>110</v>
      </c>
      <c r="AR1143" s="3">
        <v>10</v>
      </c>
      <c r="AS1143" s="3">
        <v>115</v>
      </c>
      <c r="AT1143" s="3">
        <v>10</v>
      </c>
      <c r="AU1143" s="3"/>
      <c r="AV1143" s="3"/>
      <c r="AW1143" s="3"/>
      <c r="AX1143" s="3"/>
      <c r="AY1143" s="3" t="s">
        <v>245</v>
      </c>
      <c r="AZ1143" s="3">
        <v>20</v>
      </c>
      <c r="BA1143" s="3">
        <v>5</v>
      </c>
      <c r="BB1143" s="3">
        <v>20</v>
      </c>
      <c r="BC1143" s="3">
        <v>5</v>
      </c>
      <c r="BD1143" s="3">
        <v>20</v>
      </c>
      <c r="BE1143" s="3">
        <v>5</v>
      </c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6">
        <f t="shared" si="273"/>
        <v>3150</v>
      </c>
      <c r="CR1143" s="6">
        <f t="shared" si="279"/>
        <v>750</v>
      </c>
      <c r="CS1143" s="6">
        <f t="shared" si="277"/>
        <v>3250</v>
      </c>
      <c r="CT1143" s="6">
        <f t="shared" si="278"/>
        <v>300</v>
      </c>
      <c r="CU1143" s="6">
        <f t="shared" si="275"/>
        <v>0</v>
      </c>
      <c r="CV1143" s="6"/>
      <c r="CW1143" s="6"/>
      <c r="CX1143" s="6">
        <f t="shared" si="276"/>
        <v>7450</v>
      </c>
      <c r="CY1143" s="3" t="s">
        <v>256</v>
      </c>
    </row>
    <row r="1144" spans="1:103" x14ac:dyDescent="0.3">
      <c r="A1144" s="2">
        <v>44973</v>
      </c>
      <c r="B1144" s="2" t="str">
        <f t="shared" si="264"/>
        <v>Feb</v>
      </c>
      <c r="C1144" s="3">
        <f t="shared" si="265"/>
        <v>7</v>
      </c>
      <c r="D1144" s="2" t="str">
        <f t="shared" si="266"/>
        <v>Thu</v>
      </c>
      <c r="E1144" s="2" t="str">
        <f t="shared" si="267"/>
        <v>2023</v>
      </c>
      <c r="F1144" s="3">
        <f t="shared" si="268"/>
        <v>1</v>
      </c>
      <c r="G1144" s="3">
        <f t="shared" si="269"/>
        <v>0</v>
      </c>
      <c r="H1144" s="3">
        <v>1</v>
      </c>
      <c r="I1144" s="3">
        <f t="shared" ca="1" si="270"/>
        <v>1</v>
      </c>
      <c r="J1144" s="3" t="s">
        <v>71</v>
      </c>
      <c r="K1144" s="3"/>
      <c r="L1144" s="3"/>
      <c r="M1144" s="3">
        <f t="shared" si="271"/>
        <v>0</v>
      </c>
      <c r="N1144" s="3" t="str">
        <f t="shared" si="272"/>
        <v>No Lift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6">
        <f t="shared" si="273"/>
        <v>0</v>
      </c>
      <c r="CR1144" s="6">
        <f t="shared" si="279"/>
        <v>0</v>
      </c>
      <c r="CS1144" s="6">
        <f t="shared" si="277"/>
        <v>0</v>
      </c>
      <c r="CT1144" s="6">
        <f t="shared" si="278"/>
        <v>0</v>
      </c>
      <c r="CU1144" s="6">
        <f t="shared" si="275"/>
        <v>0</v>
      </c>
      <c r="CV1144" s="6"/>
      <c r="CW1144" s="6"/>
      <c r="CX1144" s="6">
        <f t="shared" si="276"/>
        <v>0</v>
      </c>
      <c r="CY1144" s="3" t="s">
        <v>257</v>
      </c>
    </row>
    <row r="1145" spans="1:103" x14ac:dyDescent="0.3">
      <c r="A1145" s="2">
        <v>44974</v>
      </c>
      <c r="B1145" s="2" t="str">
        <f t="shared" si="264"/>
        <v>Feb</v>
      </c>
      <c r="C1145" s="3">
        <f t="shared" si="265"/>
        <v>7</v>
      </c>
      <c r="D1145" s="2" t="str">
        <f t="shared" si="266"/>
        <v>Fri</v>
      </c>
      <c r="E1145" s="2" t="str">
        <f t="shared" si="267"/>
        <v>2023</v>
      </c>
      <c r="F1145" s="3">
        <f t="shared" si="268"/>
        <v>1</v>
      </c>
      <c r="G1145" s="3">
        <f t="shared" si="269"/>
        <v>0</v>
      </c>
      <c r="H1145" s="3">
        <v>1</v>
      </c>
      <c r="I1145" s="3">
        <f t="shared" ca="1" si="270"/>
        <v>1</v>
      </c>
      <c r="J1145" s="3" t="s">
        <v>71</v>
      </c>
      <c r="K1145" s="3"/>
      <c r="L1145" s="3"/>
      <c r="M1145" s="3">
        <f t="shared" si="271"/>
        <v>0</v>
      </c>
      <c r="N1145" s="3" t="str">
        <f t="shared" si="272"/>
        <v>No Lift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6">
        <f t="shared" si="273"/>
        <v>0</v>
      </c>
      <c r="CR1145" s="6">
        <f t="shared" si="279"/>
        <v>0</v>
      </c>
      <c r="CS1145" s="6">
        <f t="shared" si="277"/>
        <v>0</v>
      </c>
      <c r="CT1145" s="6">
        <f t="shared" si="278"/>
        <v>0</v>
      </c>
      <c r="CU1145" s="6">
        <f t="shared" si="275"/>
        <v>0</v>
      </c>
      <c r="CV1145" s="6"/>
      <c r="CW1145" s="6"/>
      <c r="CX1145" s="6">
        <f t="shared" si="276"/>
        <v>0</v>
      </c>
      <c r="CY1145" s="3" t="s">
        <v>257</v>
      </c>
    </row>
    <row r="1146" spans="1:103" x14ac:dyDescent="0.3">
      <c r="A1146" s="2">
        <v>44975</v>
      </c>
      <c r="B1146" s="2" t="str">
        <f t="shared" si="264"/>
        <v>Feb</v>
      </c>
      <c r="C1146" s="3">
        <f t="shared" si="265"/>
        <v>7</v>
      </c>
      <c r="D1146" s="2" t="str">
        <f t="shared" si="266"/>
        <v>Sat</v>
      </c>
      <c r="E1146" s="2" t="str">
        <f t="shared" si="267"/>
        <v>2023</v>
      </c>
      <c r="F1146" s="3">
        <f t="shared" si="268"/>
        <v>0</v>
      </c>
      <c r="G1146" s="3">
        <f t="shared" si="269"/>
        <v>1</v>
      </c>
      <c r="H1146" s="3">
        <v>1</v>
      </c>
      <c r="I1146" s="3">
        <f t="shared" ca="1" si="270"/>
        <v>1</v>
      </c>
      <c r="J1146" s="3" t="s">
        <v>71</v>
      </c>
      <c r="K1146" s="3" t="s">
        <v>105</v>
      </c>
      <c r="L1146" s="3"/>
      <c r="M1146" s="3">
        <f t="shared" si="271"/>
        <v>1</v>
      </c>
      <c r="N1146" s="3" t="str">
        <f t="shared" si="272"/>
        <v>Legs</v>
      </c>
      <c r="O1146" s="3" t="s">
        <v>48</v>
      </c>
      <c r="P1146" s="3" t="s">
        <v>126</v>
      </c>
      <c r="Q1146" s="3">
        <v>185</v>
      </c>
      <c r="R1146" s="3">
        <v>5</v>
      </c>
      <c r="S1146" s="3">
        <v>185</v>
      </c>
      <c r="T1146" s="3">
        <v>5</v>
      </c>
      <c r="U1146" s="3">
        <v>205</v>
      </c>
      <c r="V1146" s="3">
        <v>5</v>
      </c>
      <c r="W1146" s="3">
        <v>205</v>
      </c>
      <c r="X1146" s="3">
        <v>5</v>
      </c>
      <c r="Y1146" s="3"/>
      <c r="Z1146" s="3"/>
      <c r="AA1146" s="3"/>
      <c r="AB1146" s="3"/>
      <c r="AC1146" s="3" t="s">
        <v>72</v>
      </c>
      <c r="AD1146" s="3">
        <v>275</v>
      </c>
      <c r="AE1146" s="3">
        <v>5</v>
      </c>
      <c r="AF1146" s="3">
        <v>275</v>
      </c>
      <c r="AG1146" s="3">
        <v>5</v>
      </c>
      <c r="AH1146" s="3">
        <v>275</v>
      </c>
      <c r="AI1146" s="3">
        <v>5</v>
      </c>
      <c r="AJ1146" s="3"/>
      <c r="AK1146" s="3"/>
      <c r="AL1146" s="3"/>
      <c r="AM1146" s="3"/>
      <c r="AN1146" s="3" t="s">
        <v>127</v>
      </c>
      <c r="AO1146" s="3">
        <v>115</v>
      </c>
      <c r="AP1146" s="3">
        <v>5</v>
      </c>
      <c r="AQ1146" s="3">
        <v>115</v>
      </c>
      <c r="AR1146" s="3">
        <v>5</v>
      </c>
      <c r="AS1146" s="3">
        <v>115</v>
      </c>
      <c r="AT1146" s="3">
        <v>5</v>
      </c>
      <c r="AU1146" s="3"/>
      <c r="AV1146" s="3"/>
      <c r="AW1146" s="3"/>
      <c r="AX1146" s="3"/>
      <c r="AY1146" s="3" t="s">
        <v>128</v>
      </c>
      <c r="AZ1146" s="3">
        <v>155</v>
      </c>
      <c r="BA1146" s="3">
        <v>5</v>
      </c>
      <c r="BB1146" s="3">
        <v>155</v>
      </c>
      <c r="BC1146" s="3">
        <v>5</v>
      </c>
      <c r="BD1146" s="3">
        <v>155</v>
      </c>
      <c r="BE1146" s="3">
        <v>5</v>
      </c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6">
        <f t="shared" si="273"/>
        <v>3900</v>
      </c>
      <c r="CR1146" s="6">
        <f t="shared" si="279"/>
        <v>4125</v>
      </c>
      <c r="CS1146" s="6">
        <f t="shared" si="277"/>
        <v>1725</v>
      </c>
      <c r="CT1146" s="6">
        <f t="shared" si="278"/>
        <v>2325</v>
      </c>
      <c r="CU1146" s="6">
        <f t="shared" si="275"/>
        <v>0</v>
      </c>
      <c r="CV1146" s="6"/>
      <c r="CW1146" s="6"/>
      <c r="CX1146" s="6">
        <f t="shared" si="276"/>
        <v>12075</v>
      </c>
      <c r="CY1146" s="3" t="s">
        <v>256</v>
      </c>
    </row>
    <row r="1147" spans="1:103" x14ac:dyDescent="0.3">
      <c r="A1147" s="2">
        <v>44976</v>
      </c>
      <c r="B1147" s="2" t="str">
        <f t="shared" si="264"/>
        <v>Feb</v>
      </c>
      <c r="C1147" s="3">
        <f t="shared" si="265"/>
        <v>8</v>
      </c>
      <c r="D1147" s="2" t="str">
        <f t="shared" si="266"/>
        <v>Sun</v>
      </c>
      <c r="E1147" s="2" t="str">
        <f t="shared" si="267"/>
        <v>2023</v>
      </c>
      <c r="F1147" s="3">
        <f t="shared" si="268"/>
        <v>0</v>
      </c>
      <c r="G1147" s="3">
        <f t="shared" si="269"/>
        <v>1</v>
      </c>
      <c r="H1147" s="3">
        <v>1</v>
      </c>
      <c r="I1147" s="3">
        <f t="shared" ca="1" si="270"/>
        <v>1</v>
      </c>
      <c r="J1147" s="3" t="s">
        <v>71</v>
      </c>
      <c r="K1147" s="3"/>
      <c r="L1147" s="3"/>
      <c r="M1147" s="3">
        <f t="shared" si="271"/>
        <v>0</v>
      </c>
      <c r="N1147" s="3" t="str">
        <f t="shared" si="272"/>
        <v>No Lift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6">
        <f t="shared" si="273"/>
        <v>0</v>
      </c>
      <c r="CR1147" s="6">
        <f t="shared" si="279"/>
        <v>0</v>
      </c>
      <c r="CS1147" s="6">
        <f t="shared" si="277"/>
        <v>0</v>
      </c>
      <c r="CT1147" s="6">
        <f t="shared" si="278"/>
        <v>0</v>
      </c>
      <c r="CU1147" s="6">
        <f t="shared" si="275"/>
        <v>0</v>
      </c>
      <c r="CV1147" s="6"/>
      <c r="CW1147" s="6"/>
      <c r="CX1147" s="6">
        <f t="shared" si="276"/>
        <v>0</v>
      </c>
      <c r="CY1147" s="3" t="s">
        <v>257</v>
      </c>
    </row>
    <row r="1148" spans="1:103" x14ac:dyDescent="0.3">
      <c r="A1148" s="2">
        <v>44977</v>
      </c>
      <c r="B1148" s="2" t="str">
        <f t="shared" si="264"/>
        <v>Feb</v>
      </c>
      <c r="C1148" s="3">
        <f t="shared" si="265"/>
        <v>8</v>
      </c>
      <c r="D1148" s="2" t="str">
        <f t="shared" si="266"/>
        <v>Mon</v>
      </c>
      <c r="E1148" s="2" t="str">
        <f t="shared" si="267"/>
        <v>2023</v>
      </c>
      <c r="F1148" s="3">
        <f t="shared" si="268"/>
        <v>1</v>
      </c>
      <c r="G1148" s="3">
        <f t="shared" si="269"/>
        <v>0</v>
      </c>
      <c r="H1148" s="3">
        <v>1</v>
      </c>
      <c r="I1148" s="3">
        <f t="shared" ca="1" si="270"/>
        <v>1</v>
      </c>
      <c r="J1148" s="3" t="s">
        <v>71</v>
      </c>
      <c r="K1148" s="3"/>
      <c r="L1148" s="3"/>
      <c r="M1148" s="3">
        <f t="shared" si="271"/>
        <v>0</v>
      </c>
      <c r="N1148" s="3" t="str">
        <f t="shared" si="272"/>
        <v>No Lift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6">
        <f t="shared" si="273"/>
        <v>0</v>
      </c>
      <c r="CR1148" s="6">
        <f t="shared" si="279"/>
        <v>0</v>
      </c>
      <c r="CS1148" s="6">
        <f t="shared" si="277"/>
        <v>0</v>
      </c>
      <c r="CT1148" s="6">
        <f t="shared" si="278"/>
        <v>0</v>
      </c>
      <c r="CU1148" s="6">
        <f t="shared" si="275"/>
        <v>0</v>
      </c>
      <c r="CV1148" s="6"/>
      <c r="CW1148" s="6"/>
      <c r="CX1148" s="6">
        <f t="shared" si="276"/>
        <v>0</v>
      </c>
      <c r="CY1148" s="3" t="s">
        <v>257</v>
      </c>
    </row>
    <row r="1149" spans="1:103" x14ac:dyDescent="0.3">
      <c r="A1149" s="2">
        <v>44978</v>
      </c>
      <c r="B1149" s="2" t="str">
        <f t="shared" si="264"/>
        <v>Feb</v>
      </c>
      <c r="C1149" s="3">
        <f t="shared" si="265"/>
        <v>8</v>
      </c>
      <c r="D1149" s="2" t="str">
        <f t="shared" si="266"/>
        <v>Tue</v>
      </c>
      <c r="E1149" s="2" t="str">
        <f t="shared" si="267"/>
        <v>2023</v>
      </c>
      <c r="F1149" s="3">
        <f t="shared" si="268"/>
        <v>1</v>
      </c>
      <c r="G1149" s="3">
        <f t="shared" si="269"/>
        <v>0</v>
      </c>
      <c r="H1149" s="3">
        <v>1</v>
      </c>
      <c r="I1149" s="3">
        <f t="shared" ca="1" si="270"/>
        <v>1</v>
      </c>
      <c r="J1149" s="3" t="s">
        <v>71</v>
      </c>
      <c r="K1149" s="3" t="s">
        <v>92</v>
      </c>
      <c r="L1149" s="3"/>
      <c r="M1149" s="3">
        <f t="shared" si="271"/>
        <v>1</v>
      </c>
      <c r="N1149" s="3" t="str">
        <f t="shared" si="272"/>
        <v>Upper</v>
      </c>
      <c r="O1149" s="3" t="s">
        <v>49</v>
      </c>
      <c r="P1149" s="3" t="s">
        <v>197</v>
      </c>
      <c r="Q1149" s="3">
        <v>145</v>
      </c>
      <c r="R1149" s="3">
        <v>5</v>
      </c>
      <c r="S1149" s="3">
        <v>145</v>
      </c>
      <c r="T1149" s="3">
        <v>5</v>
      </c>
      <c r="U1149" s="3">
        <v>145</v>
      </c>
      <c r="V1149" s="3">
        <v>5</v>
      </c>
      <c r="W1149" s="3">
        <v>145</v>
      </c>
      <c r="X1149" s="3">
        <v>5</v>
      </c>
      <c r="Y1149" s="3"/>
      <c r="Z1149" s="3"/>
      <c r="AA1149" s="3"/>
      <c r="AB1149" s="3"/>
      <c r="AC1149" s="3" t="s">
        <v>210</v>
      </c>
      <c r="AD1149" s="3">
        <v>40</v>
      </c>
      <c r="AE1149" s="3">
        <v>5</v>
      </c>
      <c r="AF1149" s="3">
        <v>40</v>
      </c>
      <c r="AG1149" s="3">
        <v>5</v>
      </c>
      <c r="AH1149" s="3">
        <v>40</v>
      </c>
      <c r="AI1149" s="3">
        <v>5</v>
      </c>
      <c r="AJ1149" s="3"/>
      <c r="AK1149" s="3"/>
      <c r="AL1149" s="3"/>
      <c r="AM1149" s="3"/>
      <c r="AN1149" s="3" t="s">
        <v>203</v>
      </c>
      <c r="AO1149" s="3">
        <v>135</v>
      </c>
      <c r="AP1149" s="3">
        <v>5</v>
      </c>
      <c r="AQ1149" s="3">
        <v>135</v>
      </c>
      <c r="AR1149" s="3">
        <v>5</v>
      </c>
      <c r="AS1149" s="3">
        <v>135</v>
      </c>
      <c r="AT1149" s="3">
        <v>5</v>
      </c>
      <c r="AU1149" s="3"/>
      <c r="AV1149" s="3"/>
      <c r="AW1149" s="3"/>
      <c r="AX1149" s="3"/>
      <c r="AY1149" s="3" t="s">
        <v>213</v>
      </c>
      <c r="AZ1149" s="3">
        <v>75</v>
      </c>
      <c r="BA1149" s="3">
        <v>8</v>
      </c>
      <c r="BB1149" s="3">
        <v>75</v>
      </c>
      <c r="BC1149" s="3">
        <v>8</v>
      </c>
      <c r="BD1149" s="3">
        <v>75</v>
      </c>
      <c r="BE1149" s="3">
        <v>8</v>
      </c>
      <c r="BF1149" s="3"/>
      <c r="BG1149" s="3"/>
      <c r="BH1149" s="3"/>
      <c r="BI1149" s="3"/>
      <c r="BJ1149" s="3" t="s">
        <v>146</v>
      </c>
      <c r="BK1149" s="3">
        <v>15</v>
      </c>
      <c r="BL1149" s="3">
        <v>8</v>
      </c>
      <c r="BM1149" s="3">
        <v>15</v>
      </c>
      <c r="BN1149" s="3">
        <v>8</v>
      </c>
      <c r="BO1149" s="3">
        <v>15</v>
      </c>
      <c r="BP1149" s="3">
        <v>8</v>
      </c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6">
        <f t="shared" si="273"/>
        <v>2900</v>
      </c>
      <c r="CR1149" s="6">
        <f t="shared" si="279"/>
        <v>600</v>
      </c>
      <c r="CS1149" s="6">
        <f t="shared" si="277"/>
        <v>2025</v>
      </c>
      <c r="CT1149" s="6">
        <f t="shared" si="278"/>
        <v>1800</v>
      </c>
      <c r="CU1149" s="6">
        <f t="shared" si="275"/>
        <v>360</v>
      </c>
      <c r="CV1149" s="6">
        <f>IFERROR(BV1149*BW1149, 0)+IFERROR(BX1149*BY1149, 0)+IFERROR(BZ1149*CA1149, 0)+IFERROR(CB1149*CC1149, 0)+IFERROR(CD1149*CE1149, 0)</f>
        <v>0</v>
      </c>
      <c r="CW1149" s="6">
        <f>IFERROR(CG1149*CH1149, 0)+IFERROR(CI1149*CJ1149, 0)+IFERROR(CK1149*CL1149, 0)+IFERROR(CM1149*CN1149, 0)+IFERROR(CO1149*CP1149, 0)</f>
        <v>0</v>
      </c>
      <c r="CX1149" s="6">
        <f t="shared" si="276"/>
        <v>7685</v>
      </c>
      <c r="CY1149" s="3" t="s">
        <v>256</v>
      </c>
    </row>
    <row r="1150" spans="1:103" x14ac:dyDescent="0.3">
      <c r="A1150" s="2">
        <v>44979</v>
      </c>
      <c r="B1150" s="2" t="str">
        <f t="shared" si="264"/>
        <v>Feb</v>
      </c>
      <c r="C1150" s="3">
        <f t="shared" si="265"/>
        <v>8</v>
      </c>
      <c r="D1150" s="2" t="str">
        <f t="shared" si="266"/>
        <v>Wed</v>
      </c>
      <c r="E1150" s="2" t="str">
        <f t="shared" si="267"/>
        <v>2023</v>
      </c>
      <c r="F1150" s="3">
        <f t="shared" si="268"/>
        <v>1</v>
      </c>
      <c r="G1150" s="3">
        <f t="shared" si="269"/>
        <v>0</v>
      </c>
      <c r="H1150" s="3">
        <v>1</v>
      </c>
      <c r="I1150" s="3">
        <f t="shared" ca="1" si="270"/>
        <v>1</v>
      </c>
      <c r="J1150" s="3" t="s">
        <v>71</v>
      </c>
      <c r="K1150" s="3"/>
      <c r="L1150" s="3"/>
      <c r="M1150" s="3">
        <f t="shared" si="271"/>
        <v>0</v>
      </c>
      <c r="N1150" s="3" t="str">
        <f t="shared" si="272"/>
        <v>No Lift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6">
        <f t="shared" si="273"/>
        <v>0</v>
      </c>
      <c r="CR1150" s="6">
        <f t="shared" si="279"/>
        <v>0</v>
      </c>
      <c r="CS1150" s="6">
        <f t="shared" si="277"/>
        <v>0</v>
      </c>
      <c r="CT1150" s="6">
        <f t="shared" si="278"/>
        <v>0</v>
      </c>
      <c r="CU1150" s="6">
        <f t="shared" si="275"/>
        <v>0</v>
      </c>
      <c r="CV1150" s="6"/>
      <c r="CW1150" s="6"/>
      <c r="CX1150" s="6">
        <f t="shared" si="276"/>
        <v>0</v>
      </c>
      <c r="CY1150" s="3" t="s">
        <v>257</v>
      </c>
    </row>
    <row r="1151" spans="1:103" x14ac:dyDescent="0.3">
      <c r="A1151" s="2">
        <v>44980</v>
      </c>
      <c r="B1151" s="2" t="str">
        <f t="shared" si="264"/>
        <v>Feb</v>
      </c>
      <c r="C1151" s="3">
        <f t="shared" si="265"/>
        <v>8</v>
      </c>
      <c r="D1151" s="2" t="str">
        <f t="shared" si="266"/>
        <v>Thu</v>
      </c>
      <c r="E1151" s="2" t="str">
        <f t="shared" si="267"/>
        <v>2023</v>
      </c>
      <c r="F1151" s="3">
        <f t="shared" si="268"/>
        <v>1</v>
      </c>
      <c r="G1151" s="3">
        <f t="shared" si="269"/>
        <v>0</v>
      </c>
      <c r="H1151" s="3">
        <v>1</v>
      </c>
      <c r="I1151" s="3">
        <f t="shared" ca="1" si="270"/>
        <v>1</v>
      </c>
      <c r="J1151" s="3" t="s">
        <v>71</v>
      </c>
      <c r="K1151" s="3"/>
      <c r="L1151" s="3"/>
      <c r="M1151" s="3">
        <f t="shared" si="271"/>
        <v>0</v>
      </c>
      <c r="N1151" s="3" t="str">
        <f t="shared" si="272"/>
        <v>No Lift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6">
        <f t="shared" si="273"/>
        <v>0</v>
      </c>
      <c r="CR1151" s="6">
        <f t="shared" si="279"/>
        <v>0</v>
      </c>
      <c r="CS1151" s="6">
        <f t="shared" si="277"/>
        <v>0</v>
      </c>
      <c r="CT1151" s="6">
        <f t="shared" si="278"/>
        <v>0</v>
      </c>
      <c r="CU1151" s="6">
        <f t="shared" si="275"/>
        <v>0</v>
      </c>
      <c r="CV1151" s="6"/>
      <c r="CW1151" s="6"/>
      <c r="CX1151" s="6">
        <f t="shared" si="276"/>
        <v>0</v>
      </c>
      <c r="CY1151" s="3" t="s">
        <v>257</v>
      </c>
    </row>
    <row r="1152" spans="1:103" x14ac:dyDescent="0.3">
      <c r="A1152" s="2">
        <v>44981</v>
      </c>
      <c r="B1152" s="2" t="str">
        <f t="shared" si="264"/>
        <v>Feb</v>
      </c>
      <c r="C1152" s="3">
        <f t="shared" si="265"/>
        <v>8</v>
      </c>
      <c r="D1152" s="2" t="str">
        <f t="shared" si="266"/>
        <v>Fri</v>
      </c>
      <c r="E1152" s="2" t="str">
        <f t="shared" si="267"/>
        <v>2023</v>
      </c>
      <c r="F1152" s="3">
        <f t="shared" si="268"/>
        <v>1</v>
      </c>
      <c r="G1152" s="3">
        <f t="shared" si="269"/>
        <v>0</v>
      </c>
      <c r="H1152" s="3">
        <v>1</v>
      </c>
      <c r="I1152" s="3">
        <f t="shared" ca="1" si="270"/>
        <v>1</v>
      </c>
      <c r="J1152" s="3" t="s">
        <v>71</v>
      </c>
      <c r="K1152" s="3"/>
      <c r="L1152" s="3"/>
      <c r="M1152" s="3">
        <f t="shared" si="271"/>
        <v>0</v>
      </c>
      <c r="N1152" s="3" t="str">
        <f t="shared" si="272"/>
        <v>No Lift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6">
        <f t="shared" si="273"/>
        <v>0</v>
      </c>
      <c r="CR1152" s="6">
        <f t="shared" si="279"/>
        <v>0</v>
      </c>
      <c r="CS1152" s="6">
        <f t="shared" si="277"/>
        <v>0</v>
      </c>
      <c r="CT1152" s="6">
        <f t="shared" si="278"/>
        <v>0</v>
      </c>
      <c r="CU1152" s="6">
        <f t="shared" si="275"/>
        <v>0</v>
      </c>
      <c r="CV1152" s="6"/>
      <c r="CW1152" s="6"/>
      <c r="CX1152" s="6">
        <f t="shared" si="276"/>
        <v>0</v>
      </c>
      <c r="CY1152" s="3" t="s">
        <v>257</v>
      </c>
    </row>
    <row r="1153" spans="1:103" x14ac:dyDescent="0.3">
      <c r="A1153" s="2">
        <v>44982</v>
      </c>
      <c r="B1153" s="2" t="str">
        <f t="shared" si="264"/>
        <v>Feb</v>
      </c>
      <c r="C1153" s="3">
        <f t="shared" si="265"/>
        <v>8</v>
      </c>
      <c r="D1153" s="2" t="str">
        <f t="shared" si="266"/>
        <v>Sat</v>
      </c>
      <c r="E1153" s="2" t="str">
        <f t="shared" si="267"/>
        <v>2023</v>
      </c>
      <c r="F1153" s="3">
        <f t="shared" si="268"/>
        <v>0</v>
      </c>
      <c r="G1153" s="3">
        <f t="shared" si="269"/>
        <v>1</v>
      </c>
      <c r="H1153" s="3">
        <v>1</v>
      </c>
      <c r="I1153" s="3">
        <f t="shared" ca="1" si="270"/>
        <v>1</v>
      </c>
      <c r="J1153" s="3" t="s">
        <v>71</v>
      </c>
      <c r="K1153" s="3"/>
      <c r="L1153" s="3"/>
      <c r="M1153" s="3">
        <f t="shared" si="271"/>
        <v>0</v>
      </c>
      <c r="N1153" s="3" t="str">
        <f t="shared" si="272"/>
        <v>No Lift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6">
        <f t="shared" si="273"/>
        <v>0</v>
      </c>
      <c r="CR1153" s="6">
        <f t="shared" si="279"/>
        <v>0</v>
      </c>
      <c r="CS1153" s="6">
        <f t="shared" si="277"/>
        <v>0</v>
      </c>
      <c r="CT1153" s="6">
        <f t="shared" si="278"/>
        <v>0</v>
      </c>
      <c r="CU1153" s="6">
        <f t="shared" si="275"/>
        <v>0</v>
      </c>
      <c r="CV1153" s="6"/>
      <c r="CW1153" s="6"/>
      <c r="CX1153" s="6">
        <f t="shared" si="276"/>
        <v>0</v>
      </c>
      <c r="CY1153" s="3" t="s">
        <v>257</v>
      </c>
    </row>
    <row r="1154" spans="1:103" x14ac:dyDescent="0.3">
      <c r="A1154" s="2">
        <v>44983</v>
      </c>
      <c r="B1154" s="2" t="str">
        <f t="shared" ref="B1154:B1217" si="280">TEXT(A1154, "Mmm")</f>
        <v>Feb</v>
      </c>
      <c r="C1154" s="3">
        <f t="shared" ref="C1154:C1217" si="281">WEEKNUM(A1154)</f>
        <v>9</v>
      </c>
      <c r="D1154" s="2" t="str">
        <f t="shared" ref="D1154:D1217" si="282">TEXT(A1154,"Ddd")</f>
        <v>Sun</v>
      </c>
      <c r="E1154" s="2" t="str">
        <f t="shared" ref="E1154:E1217" si="283">TEXT(A1154,"Yyyy")</f>
        <v>2023</v>
      </c>
      <c r="F1154" s="3">
        <f t="shared" ref="F1154:F1217" si="284">IF(OR(WEEKDAY(A1154)=1, WEEKDAY(A1154)=7), 0, 1)</f>
        <v>0</v>
      </c>
      <c r="G1154" s="3">
        <f t="shared" ref="G1154:G1217" si="285">IF(OR(WEEKDAY(A1154)=1, WEEKDAY(A1154)=7), 1, 0)</f>
        <v>1</v>
      </c>
      <c r="H1154" s="3">
        <v>1</v>
      </c>
      <c r="I1154" s="3">
        <f t="shared" ref="I1154:I1217" ca="1" si="286">IF(A1154&lt;TODAY(), 1, 0)</f>
        <v>1</v>
      </c>
      <c r="J1154" s="3" t="s">
        <v>71</v>
      </c>
      <c r="K1154" s="3" t="s">
        <v>105</v>
      </c>
      <c r="L1154" s="3"/>
      <c r="M1154" s="3">
        <f t="shared" ref="M1154:M1217" si="287">IF(OR(COUNTIF(O1154, "Leg*"), COUNTIF(O1154, "Upper*"), COUNTIF(O1154, "Should*")), 1, 0)</f>
        <v>1</v>
      </c>
      <c r="N1154" s="3" t="str">
        <f t="shared" ref="N1154:N1217" si="288">IF(COUNTIF(O1154,"Leg*")=1, "Legs", IF(COUNTIF(O1154, "Upp*")=1, "Upper", IF(ISBLANK(O1154), "No Lift", "Shoulders")))</f>
        <v>Legs</v>
      </c>
      <c r="O1154" s="3" t="s">
        <v>45</v>
      </c>
      <c r="P1154" s="3" t="s">
        <v>221</v>
      </c>
      <c r="Q1154" s="3">
        <v>225</v>
      </c>
      <c r="R1154" s="3">
        <v>5</v>
      </c>
      <c r="S1154" s="3">
        <v>255</v>
      </c>
      <c r="T1154" s="3">
        <v>5</v>
      </c>
      <c r="U1154" s="3">
        <v>255</v>
      </c>
      <c r="V1154" s="3">
        <v>5</v>
      </c>
      <c r="W1154" s="3">
        <v>275</v>
      </c>
      <c r="X1154" s="3">
        <v>5</v>
      </c>
      <c r="Y1154" s="3"/>
      <c r="Z1154" s="3"/>
      <c r="AA1154" s="3"/>
      <c r="AB1154" s="3"/>
      <c r="AC1154" s="3" t="s">
        <v>72</v>
      </c>
      <c r="AD1154" s="3">
        <v>230</v>
      </c>
      <c r="AE1154" s="3">
        <v>8</v>
      </c>
      <c r="AF1154" s="3">
        <v>230</v>
      </c>
      <c r="AG1154" s="3">
        <v>8</v>
      </c>
      <c r="AH1154" s="3">
        <v>230</v>
      </c>
      <c r="AI1154" s="3">
        <v>8</v>
      </c>
      <c r="AJ1154" s="3"/>
      <c r="AK1154" s="3"/>
      <c r="AL1154" s="3"/>
      <c r="AM1154" s="3"/>
      <c r="AN1154" s="3" t="s">
        <v>127</v>
      </c>
      <c r="AO1154" s="3">
        <v>115</v>
      </c>
      <c r="AP1154" s="3">
        <v>5</v>
      </c>
      <c r="AQ1154" s="3">
        <v>115</v>
      </c>
      <c r="AR1154" s="3">
        <v>5</v>
      </c>
      <c r="AS1154" s="3">
        <v>115</v>
      </c>
      <c r="AT1154" s="3">
        <v>5</v>
      </c>
      <c r="AU1154" s="3"/>
      <c r="AV1154" s="3"/>
      <c r="AW1154" s="3"/>
      <c r="AX1154" s="3"/>
      <c r="AY1154" s="3" t="s">
        <v>230</v>
      </c>
      <c r="AZ1154" s="3">
        <v>185</v>
      </c>
      <c r="BA1154" s="3">
        <v>5</v>
      </c>
      <c r="BB1154" s="3">
        <v>185</v>
      </c>
      <c r="BC1154" s="3">
        <v>5</v>
      </c>
      <c r="BD1154" s="3">
        <v>185</v>
      </c>
      <c r="BE1154" s="3">
        <v>5</v>
      </c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6">
        <f t="shared" ref="CQ1154:CQ1217" si="289">IFERROR(Q1154*R1154, 0)+IFERROR(S1154*T1154, 0)+IFERROR(U1154*V1154, 0)+IFERROR(W1154*X1154, 0)+IFERROR(Y1154*Z1154, 0)</f>
        <v>5050</v>
      </c>
      <c r="CR1154" s="6">
        <f t="shared" si="279"/>
        <v>5520</v>
      </c>
      <c r="CS1154" s="6">
        <f t="shared" si="277"/>
        <v>1725</v>
      </c>
      <c r="CT1154" s="6">
        <f t="shared" si="278"/>
        <v>2775</v>
      </c>
      <c r="CU1154" s="6">
        <f t="shared" ref="CU1154:CU1217" si="290">IFERROR(BK1154*BL1154, 0)+IFERROR(BM1154*BN1154, 0)+IFERROR(BO1154*BP1154, 0)+IFERROR(BQ1154*BR1154, 0)+IFERROR(BS1154*BT1154, 0)</f>
        <v>0</v>
      </c>
      <c r="CV1154" s="6"/>
      <c r="CW1154" s="6"/>
      <c r="CX1154" s="6">
        <f t="shared" ref="CX1154:CX1217" si="291">SUM(CQ1154:CU1154)</f>
        <v>15070</v>
      </c>
      <c r="CY1154" s="3" t="s">
        <v>256</v>
      </c>
    </row>
    <row r="1155" spans="1:103" x14ac:dyDescent="0.3">
      <c r="A1155" s="2">
        <v>44984</v>
      </c>
      <c r="B1155" s="2" t="str">
        <f t="shared" si="280"/>
        <v>Feb</v>
      </c>
      <c r="C1155" s="3">
        <f t="shared" si="281"/>
        <v>9</v>
      </c>
      <c r="D1155" s="2" t="str">
        <f t="shared" si="282"/>
        <v>Mon</v>
      </c>
      <c r="E1155" s="2" t="str">
        <f t="shared" si="283"/>
        <v>2023</v>
      </c>
      <c r="F1155" s="3">
        <f t="shared" si="284"/>
        <v>1</v>
      </c>
      <c r="G1155" s="3">
        <f t="shared" si="285"/>
        <v>0</v>
      </c>
      <c r="H1155" s="3">
        <v>1</v>
      </c>
      <c r="I1155" s="3">
        <f t="shared" ca="1" si="286"/>
        <v>1</v>
      </c>
      <c r="J1155" s="3" t="s">
        <v>71</v>
      </c>
      <c r="K1155" s="3"/>
      <c r="L1155" s="3"/>
      <c r="M1155" s="3">
        <f t="shared" si="287"/>
        <v>0</v>
      </c>
      <c r="N1155" s="3" t="str">
        <f t="shared" si="288"/>
        <v>No Lift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6">
        <f t="shared" si="289"/>
        <v>0</v>
      </c>
      <c r="CR1155" s="6">
        <f t="shared" si="279"/>
        <v>0</v>
      </c>
      <c r="CS1155" s="6">
        <f t="shared" si="277"/>
        <v>0</v>
      </c>
      <c r="CT1155" s="6">
        <f t="shared" si="278"/>
        <v>0</v>
      </c>
      <c r="CU1155" s="6">
        <f t="shared" si="290"/>
        <v>0</v>
      </c>
      <c r="CV1155" s="6"/>
      <c r="CW1155" s="6"/>
      <c r="CX1155" s="6">
        <f t="shared" si="291"/>
        <v>0</v>
      </c>
      <c r="CY1155" s="3" t="s">
        <v>257</v>
      </c>
    </row>
    <row r="1156" spans="1:103" x14ac:dyDescent="0.3">
      <c r="A1156" s="2">
        <v>44985</v>
      </c>
      <c r="B1156" s="2" t="str">
        <f t="shared" si="280"/>
        <v>Feb</v>
      </c>
      <c r="C1156" s="3">
        <f t="shared" si="281"/>
        <v>9</v>
      </c>
      <c r="D1156" s="2" t="str">
        <f t="shared" si="282"/>
        <v>Tue</v>
      </c>
      <c r="E1156" s="2" t="str">
        <f t="shared" si="283"/>
        <v>2023</v>
      </c>
      <c r="F1156" s="3">
        <f t="shared" si="284"/>
        <v>1</v>
      </c>
      <c r="G1156" s="3">
        <f t="shared" si="285"/>
        <v>0</v>
      </c>
      <c r="H1156" s="3">
        <v>1</v>
      </c>
      <c r="I1156" s="3">
        <f t="shared" ca="1" si="286"/>
        <v>1</v>
      </c>
      <c r="J1156" s="3" t="s">
        <v>71</v>
      </c>
      <c r="K1156" s="3"/>
      <c r="L1156" s="3"/>
      <c r="M1156" s="3">
        <f t="shared" si="287"/>
        <v>0</v>
      </c>
      <c r="N1156" s="3" t="str">
        <f t="shared" si="288"/>
        <v>No Lift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6">
        <f t="shared" si="289"/>
        <v>0</v>
      </c>
      <c r="CR1156" s="6">
        <f t="shared" si="279"/>
        <v>0</v>
      </c>
      <c r="CS1156" s="6">
        <f t="shared" si="277"/>
        <v>0</v>
      </c>
      <c r="CT1156" s="6">
        <f t="shared" si="278"/>
        <v>0</v>
      </c>
      <c r="CU1156" s="6">
        <f t="shared" si="290"/>
        <v>0</v>
      </c>
      <c r="CV1156" s="6"/>
      <c r="CW1156" s="6"/>
      <c r="CX1156" s="6">
        <f t="shared" si="291"/>
        <v>0</v>
      </c>
      <c r="CY1156" s="3" t="s">
        <v>257</v>
      </c>
    </row>
    <row r="1157" spans="1:103" x14ac:dyDescent="0.3">
      <c r="A1157" s="2">
        <v>44986</v>
      </c>
      <c r="B1157" s="2" t="str">
        <f t="shared" si="280"/>
        <v>Mar</v>
      </c>
      <c r="C1157" s="3">
        <f t="shared" si="281"/>
        <v>9</v>
      </c>
      <c r="D1157" s="2" t="str">
        <f t="shared" si="282"/>
        <v>Wed</v>
      </c>
      <c r="E1157" s="2" t="str">
        <f t="shared" si="283"/>
        <v>2023</v>
      </c>
      <c r="F1157" s="3">
        <f t="shared" si="284"/>
        <v>1</v>
      </c>
      <c r="G1157" s="3">
        <f t="shared" si="285"/>
        <v>0</v>
      </c>
      <c r="H1157" s="3">
        <v>1</v>
      </c>
      <c r="I1157" s="3">
        <f t="shared" ca="1" si="286"/>
        <v>1</v>
      </c>
      <c r="J1157" s="3" t="s">
        <v>71</v>
      </c>
      <c r="K1157" s="3"/>
      <c r="L1157" s="3"/>
      <c r="M1157" s="3">
        <f t="shared" si="287"/>
        <v>1</v>
      </c>
      <c r="N1157" s="3" t="str">
        <f t="shared" si="288"/>
        <v>Upper</v>
      </c>
      <c r="O1157" s="3" t="s">
        <v>46</v>
      </c>
      <c r="P1157" s="3" t="s">
        <v>248</v>
      </c>
      <c r="Q1157" s="3">
        <v>160</v>
      </c>
      <c r="R1157" s="3">
        <v>5</v>
      </c>
      <c r="S1157" s="3">
        <v>160</v>
      </c>
      <c r="T1157" s="3">
        <v>5</v>
      </c>
      <c r="U1157" s="3">
        <v>160</v>
      </c>
      <c r="V1157" s="3">
        <v>5</v>
      </c>
      <c r="W1157" s="3">
        <v>160</v>
      </c>
      <c r="X1157" s="3">
        <v>5</v>
      </c>
      <c r="Y1157" s="3"/>
      <c r="Z1157" s="3"/>
      <c r="AA1157" s="3"/>
      <c r="AB1157" s="3"/>
      <c r="AC1157" s="3" t="s">
        <v>241</v>
      </c>
      <c r="AD1157" s="3">
        <v>40</v>
      </c>
      <c r="AE1157" s="3">
        <v>5</v>
      </c>
      <c r="AF1157" s="3">
        <v>40</v>
      </c>
      <c r="AG1157" s="3">
        <v>5</v>
      </c>
      <c r="AH1157" s="3">
        <v>40</v>
      </c>
      <c r="AI1157" s="3">
        <v>5</v>
      </c>
      <c r="AJ1157" s="3">
        <v>40</v>
      </c>
      <c r="AK1157" s="3">
        <v>5</v>
      </c>
      <c r="AL1157" s="3"/>
      <c r="AM1157" s="3"/>
      <c r="AN1157" s="3" t="s">
        <v>242</v>
      </c>
      <c r="AO1157" s="3">
        <v>110</v>
      </c>
      <c r="AP1157" s="3">
        <v>10</v>
      </c>
      <c r="AQ1157" s="3">
        <v>130</v>
      </c>
      <c r="AR1157" s="3">
        <v>10</v>
      </c>
      <c r="AS1157" s="3">
        <v>130</v>
      </c>
      <c r="AT1157" s="3">
        <v>10</v>
      </c>
      <c r="AU1157" s="3"/>
      <c r="AV1157" s="3"/>
      <c r="AW1157" s="3"/>
      <c r="AX1157" s="3"/>
      <c r="AY1157" s="3" t="s">
        <v>252</v>
      </c>
      <c r="AZ1157" s="3">
        <v>35</v>
      </c>
      <c r="BA1157" s="3">
        <v>21</v>
      </c>
      <c r="BB1157" s="3">
        <v>35</v>
      </c>
      <c r="BC1157" s="3">
        <v>21</v>
      </c>
      <c r="BD1157" s="3">
        <v>35</v>
      </c>
      <c r="BE1157" s="3">
        <v>19</v>
      </c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6">
        <f t="shared" si="289"/>
        <v>3200</v>
      </c>
      <c r="CR1157" s="6">
        <f t="shared" si="279"/>
        <v>800</v>
      </c>
      <c r="CS1157" s="6">
        <f t="shared" si="277"/>
        <v>3700</v>
      </c>
      <c r="CT1157" s="6">
        <f t="shared" si="278"/>
        <v>2135</v>
      </c>
      <c r="CU1157" s="6">
        <f t="shared" si="290"/>
        <v>0</v>
      </c>
      <c r="CV1157" s="6"/>
      <c r="CW1157" s="6"/>
      <c r="CX1157" s="6">
        <f t="shared" si="291"/>
        <v>9835</v>
      </c>
      <c r="CY1157" s="3" t="s">
        <v>256</v>
      </c>
    </row>
    <row r="1158" spans="1:103" x14ac:dyDescent="0.3">
      <c r="A1158" s="2">
        <v>44987</v>
      </c>
      <c r="B1158" s="2" t="str">
        <f t="shared" si="280"/>
        <v>Mar</v>
      </c>
      <c r="C1158" s="3">
        <f t="shared" si="281"/>
        <v>9</v>
      </c>
      <c r="D1158" s="2" t="str">
        <f t="shared" si="282"/>
        <v>Thu</v>
      </c>
      <c r="E1158" s="2" t="str">
        <f t="shared" si="283"/>
        <v>2023</v>
      </c>
      <c r="F1158" s="3">
        <f t="shared" si="284"/>
        <v>1</v>
      </c>
      <c r="G1158" s="3">
        <f t="shared" si="285"/>
        <v>0</v>
      </c>
      <c r="H1158" s="3">
        <v>1</v>
      </c>
      <c r="I1158" s="3">
        <f t="shared" ca="1" si="286"/>
        <v>1</v>
      </c>
      <c r="J1158" s="3" t="s">
        <v>71</v>
      </c>
      <c r="K1158" s="3"/>
      <c r="L1158" s="3"/>
      <c r="M1158" s="3">
        <f t="shared" si="287"/>
        <v>0</v>
      </c>
      <c r="N1158" s="3" t="str">
        <f t="shared" si="288"/>
        <v>No Lift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6">
        <f t="shared" si="289"/>
        <v>0</v>
      </c>
      <c r="CR1158" s="6">
        <f t="shared" si="279"/>
        <v>0</v>
      </c>
      <c r="CS1158" s="6">
        <f t="shared" si="277"/>
        <v>0</v>
      </c>
      <c r="CT1158" s="6">
        <f t="shared" si="278"/>
        <v>0</v>
      </c>
      <c r="CU1158" s="6">
        <f t="shared" si="290"/>
        <v>0</v>
      </c>
      <c r="CV1158" s="6"/>
      <c r="CW1158" s="6"/>
      <c r="CX1158" s="6">
        <f t="shared" si="291"/>
        <v>0</v>
      </c>
      <c r="CY1158" s="3" t="s">
        <v>257</v>
      </c>
    </row>
    <row r="1159" spans="1:103" x14ac:dyDescent="0.3">
      <c r="A1159" s="2">
        <v>44988</v>
      </c>
      <c r="B1159" s="2" t="str">
        <f t="shared" si="280"/>
        <v>Mar</v>
      </c>
      <c r="C1159" s="3">
        <f t="shared" si="281"/>
        <v>9</v>
      </c>
      <c r="D1159" s="2" t="str">
        <f t="shared" si="282"/>
        <v>Fri</v>
      </c>
      <c r="E1159" s="2" t="str">
        <f t="shared" si="283"/>
        <v>2023</v>
      </c>
      <c r="F1159" s="3">
        <f t="shared" si="284"/>
        <v>1</v>
      </c>
      <c r="G1159" s="3">
        <f t="shared" si="285"/>
        <v>0</v>
      </c>
      <c r="H1159" s="3">
        <v>1</v>
      </c>
      <c r="I1159" s="3">
        <f t="shared" ca="1" si="286"/>
        <v>1</v>
      </c>
      <c r="J1159" s="3" t="s">
        <v>71</v>
      </c>
      <c r="K1159" s="3" t="s">
        <v>105</v>
      </c>
      <c r="L1159" s="3"/>
      <c r="M1159" s="3">
        <f t="shared" si="287"/>
        <v>1</v>
      </c>
      <c r="N1159" s="3" t="str">
        <f t="shared" si="288"/>
        <v>Legs</v>
      </c>
      <c r="O1159" s="3" t="s">
        <v>48</v>
      </c>
      <c r="P1159" s="3" t="s">
        <v>126</v>
      </c>
      <c r="Q1159" s="3">
        <v>185</v>
      </c>
      <c r="R1159" s="3">
        <v>5</v>
      </c>
      <c r="S1159" s="3">
        <v>205</v>
      </c>
      <c r="T1159" s="3">
        <v>5</v>
      </c>
      <c r="U1159" s="3">
        <v>205</v>
      </c>
      <c r="V1159" s="3">
        <v>5</v>
      </c>
      <c r="W1159" s="3">
        <v>205</v>
      </c>
      <c r="X1159" s="3">
        <v>5</v>
      </c>
      <c r="Y1159" s="3"/>
      <c r="Z1159" s="3"/>
      <c r="AA1159" s="3"/>
      <c r="AB1159" s="3"/>
      <c r="AC1159" s="3" t="s">
        <v>128</v>
      </c>
      <c r="AD1159" s="3">
        <v>155</v>
      </c>
      <c r="AE1159" s="3">
        <v>5</v>
      </c>
      <c r="AF1159" s="3">
        <v>165</v>
      </c>
      <c r="AG1159" s="3">
        <v>5</v>
      </c>
      <c r="AH1159" s="3">
        <v>165</v>
      </c>
      <c r="AI1159" s="3">
        <v>5</v>
      </c>
      <c r="AJ1159" s="3"/>
      <c r="AK1159" s="3"/>
      <c r="AL1159" s="3"/>
      <c r="AM1159" s="3"/>
      <c r="AN1159" s="3" t="s">
        <v>127</v>
      </c>
      <c r="AO1159" s="3">
        <v>115</v>
      </c>
      <c r="AP1159" s="3">
        <v>5</v>
      </c>
      <c r="AQ1159" s="3">
        <v>115</v>
      </c>
      <c r="AR1159" s="3">
        <v>5</v>
      </c>
      <c r="AS1159" s="3">
        <v>115</v>
      </c>
      <c r="AT1159" s="3">
        <v>5</v>
      </c>
      <c r="AU1159" s="3"/>
      <c r="AV1159" s="3"/>
      <c r="AW1159" s="3"/>
      <c r="AX1159" s="3"/>
      <c r="AY1159" s="3" t="s">
        <v>130</v>
      </c>
      <c r="AZ1159" s="3">
        <v>270</v>
      </c>
      <c r="BA1159" s="3">
        <v>5</v>
      </c>
      <c r="BB1159" s="3">
        <v>270</v>
      </c>
      <c r="BC1159" s="3">
        <v>5</v>
      </c>
      <c r="BD1159" s="3">
        <v>270</v>
      </c>
      <c r="BE1159" s="3">
        <v>5</v>
      </c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6">
        <f t="shared" si="289"/>
        <v>4000</v>
      </c>
      <c r="CR1159" s="6">
        <f t="shared" si="279"/>
        <v>2425</v>
      </c>
      <c r="CS1159" s="6">
        <f t="shared" si="277"/>
        <v>1725</v>
      </c>
      <c r="CT1159" s="6">
        <f t="shared" si="278"/>
        <v>4050</v>
      </c>
      <c r="CU1159" s="6">
        <f t="shared" si="290"/>
        <v>0</v>
      </c>
      <c r="CV1159" s="6"/>
      <c r="CW1159" s="6"/>
      <c r="CX1159" s="6">
        <f t="shared" si="291"/>
        <v>12200</v>
      </c>
      <c r="CY1159" s="3" t="s">
        <v>256</v>
      </c>
    </row>
    <row r="1160" spans="1:103" x14ac:dyDescent="0.3">
      <c r="A1160" s="2">
        <v>44989</v>
      </c>
      <c r="B1160" s="2" t="str">
        <f t="shared" si="280"/>
        <v>Mar</v>
      </c>
      <c r="C1160" s="3">
        <f t="shared" si="281"/>
        <v>9</v>
      </c>
      <c r="D1160" s="2" t="str">
        <f t="shared" si="282"/>
        <v>Sat</v>
      </c>
      <c r="E1160" s="2" t="str">
        <f t="shared" si="283"/>
        <v>2023</v>
      </c>
      <c r="F1160" s="3">
        <f t="shared" si="284"/>
        <v>0</v>
      </c>
      <c r="G1160" s="3">
        <f t="shared" si="285"/>
        <v>1</v>
      </c>
      <c r="H1160" s="3">
        <v>1</v>
      </c>
      <c r="I1160" s="3">
        <f t="shared" ca="1" si="286"/>
        <v>1</v>
      </c>
      <c r="J1160" s="3" t="s">
        <v>71</v>
      </c>
      <c r="K1160" s="3"/>
      <c r="L1160" s="3"/>
      <c r="M1160" s="3">
        <f t="shared" si="287"/>
        <v>0</v>
      </c>
      <c r="N1160" s="3" t="str">
        <f t="shared" si="288"/>
        <v>No Lift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6">
        <f t="shared" si="289"/>
        <v>0</v>
      </c>
      <c r="CR1160" s="6">
        <f t="shared" si="279"/>
        <v>0</v>
      </c>
      <c r="CS1160" s="6">
        <f t="shared" si="277"/>
        <v>0</v>
      </c>
      <c r="CT1160" s="6">
        <f t="shared" si="278"/>
        <v>0</v>
      </c>
      <c r="CU1160" s="6">
        <f t="shared" si="290"/>
        <v>0</v>
      </c>
      <c r="CV1160" s="6"/>
      <c r="CW1160" s="6"/>
      <c r="CX1160" s="6">
        <f t="shared" si="291"/>
        <v>0</v>
      </c>
      <c r="CY1160" s="3" t="s">
        <v>257</v>
      </c>
    </row>
    <row r="1161" spans="1:103" x14ac:dyDescent="0.3">
      <c r="A1161" s="2">
        <v>44990</v>
      </c>
      <c r="B1161" s="2" t="str">
        <f t="shared" si="280"/>
        <v>Mar</v>
      </c>
      <c r="C1161" s="3">
        <f t="shared" si="281"/>
        <v>10</v>
      </c>
      <c r="D1161" s="2" t="str">
        <f t="shared" si="282"/>
        <v>Sun</v>
      </c>
      <c r="E1161" s="2" t="str">
        <f t="shared" si="283"/>
        <v>2023</v>
      </c>
      <c r="F1161" s="3">
        <f t="shared" si="284"/>
        <v>0</v>
      </c>
      <c r="G1161" s="3">
        <f t="shared" si="285"/>
        <v>1</v>
      </c>
      <c r="H1161" s="3">
        <v>1</v>
      </c>
      <c r="I1161" s="3">
        <f t="shared" ca="1" si="286"/>
        <v>1</v>
      </c>
      <c r="J1161" s="3" t="s">
        <v>71</v>
      </c>
      <c r="K1161" s="3"/>
      <c r="L1161" s="3"/>
      <c r="M1161" s="3">
        <f t="shared" si="287"/>
        <v>0</v>
      </c>
      <c r="N1161" s="3" t="str">
        <f t="shared" si="288"/>
        <v>No Lift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6">
        <f t="shared" si="289"/>
        <v>0</v>
      </c>
      <c r="CR1161" s="6">
        <f t="shared" si="279"/>
        <v>0</v>
      </c>
      <c r="CS1161" s="6">
        <f t="shared" si="277"/>
        <v>0</v>
      </c>
      <c r="CT1161" s="6">
        <f t="shared" si="278"/>
        <v>0</v>
      </c>
      <c r="CU1161" s="6">
        <f t="shared" si="290"/>
        <v>0</v>
      </c>
      <c r="CV1161" s="6"/>
      <c r="CW1161" s="6"/>
      <c r="CX1161" s="6">
        <f t="shared" si="291"/>
        <v>0</v>
      </c>
      <c r="CY1161" s="3" t="s">
        <v>257</v>
      </c>
    </row>
    <row r="1162" spans="1:103" x14ac:dyDescent="0.3">
      <c r="A1162" s="2">
        <v>44991</v>
      </c>
      <c r="B1162" s="2" t="str">
        <f t="shared" si="280"/>
        <v>Mar</v>
      </c>
      <c r="C1162" s="3">
        <f t="shared" si="281"/>
        <v>10</v>
      </c>
      <c r="D1162" s="2" t="str">
        <f t="shared" si="282"/>
        <v>Mon</v>
      </c>
      <c r="E1162" s="2" t="str">
        <f t="shared" si="283"/>
        <v>2023</v>
      </c>
      <c r="F1162" s="3">
        <f t="shared" si="284"/>
        <v>1</v>
      </c>
      <c r="G1162" s="3">
        <f t="shared" si="285"/>
        <v>0</v>
      </c>
      <c r="H1162" s="3">
        <v>1</v>
      </c>
      <c r="I1162" s="3">
        <f t="shared" ca="1" si="286"/>
        <v>1</v>
      </c>
      <c r="J1162" s="3" t="s">
        <v>71</v>
      </c>
      <c r="K1162" s="3" t="s">
        <v>105</v>
      </c>
      <c r="L1162" s="3"/>
      <c r="M1162" s="3">
        <f t="shared" si="287"/>
        <v>1</v>
      </c>
      <c r="N1162" s="3" t="str">
        <f t="shared" si="288"/>
        <v>Upper</v>
      </c>
      <c r="O1162" s="3" t="s">
        <v>49</v>
      </c>
      <c r="P1162" s="3" t="s">
        <v>197</v>
      </c>
      <c r="Q1162" s="3">
        <v>145</v>
      </c>
      <c r="R1162" s="3">
        <v>5</v>
      </c>
      <c r="S1162" s="3">
        <v>145</v>
      </c>
      <c r="T1162" s="3">
        <v>5</v>
      </c>
      <c r="U1162" s="3">
        <v>145</v>
      </c>
      <c r="V1162" s="3">
        <v>5</v>
      </c>
      <c r="W1162" s="3">
        <v>145</v>
      </c>
      <c r="X1162" s="3">
        <v>5</v>
      </c>
      <c r="Y1162" s="3"/>
      <c r="Z1162" s="3"/>
      <c r="AA1162" s="3"/>
      <c r="AB1162" s="3"/>
      <c r="AC1162" s="3" t="s">
        <v>210</v>
      </c>
      <c r="AD1162" s="3">
        <v>30</v>
      </c>
      <c r="AE1162" s="3">
        <v>5</v>
      </c>
      <c r="AF1162" s="3">
        <v>30</v>
      </c>
      <c r="AG1162" s="3">
        <v>5</v>
      </c>
      <c r="AH1162" s="3">
        <v>30</v>
      </c>
      <c r="AI1162" s="3">
        <v>5</v>
      </c>
      <c r="AJ1162" s="3"/>
      <c r="AK1162" s="3"/>
      <c r="AL1162" s="3"/>
      <c r="AM1162" s="3"/>
      <c r="AN1162" s="3" t="s">
        <v>203</v>
      </c>
      <c r="AO1162" s="3">
        <v>95</v>
      </c>
      <c r="AP1162" s="3">
        <v>10</v>
      </c>
      <c r="AQ1162" s="3">
        <v>105</v>
      </c>
      <c r="AR1162" s="3">
        <v>10</v>
      </c>
      <c r="AS1162" s="3">
        <v>105</v>
      </c>
      <c r="AT1162" s="3">
        <v>8</v>
      </c>
      <c r="AU1162" s="3"/>
      <c r="AV1162" s="3"/>
      <c r="AW1162" s="3"/>
      <c r="AX1162" s="3"/>
      <c r="AY1162" s="3" t="s">
        <v>213</v>
      </c>
      <c r="AZ1162" s="3">
        <v>75</v>
      </c>
      <c r="BA1162" s="3">
        <v>10</v>
      </c>
      <c r="BB1162" s="3">
        <v>75</v>
      </c>
      <c r="BC1162" s="3">
        <v>10</v>
      </c>
      <c r="BD1162" s="3">
        <v>75</v>
      </c>
      <c r="BE1162" s="3">
        <v>10</v>
      </c>
      <c r="BF1162" s="3"/>
      <c r="BG1162" s="3"/>
      <c r="BH1162" s="3"/>
      <c r="BI1162" s="3"/>
      <c r="BJ1162" s="3" t="s">
        <v>146</v>
      </c>
      <c r="BK1162" s="3">
        <v>15</v>
      </c>
      <c r="BL1162" s="3">
        <v>10</v>
      </c>
      <c r="BM1162" s="3">
        <v>15</v>
      </c>
      <c r="BN1162" s="3">
        <v>10</v>
      </c>
      <c r="BO1162" s="3">
        <v>15</v>
      </c>
      <c r="BP1162" s="3">
        <v>10</v>
      </c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6">
        <f t="shared" si="289"/>
        <v>2900</v>
      </c>
      <c r="CR1162" s="6">
        <f t="shared" si="279"/>
        <v>450</v>
      </c>
      <c r="CS1162" s="6">
        <f t="shared" si="277"/>
        <v>2840</v>
      </c>
      <c r="CT1162" s="6">
        <f t="shared" si="278"/>
        <v>2250</v>
      </c>
      <c r="CU1162" s="6">
        <f t="shared" si="290"/>
        <v>450</v>
      </c>
      <c r="CV1162" s="6">
        <f>IFERROR(BV1162*BW1162, 0)+IFERROR(BX1162*BY1162, 0)+IFERROR(BZ1162*CA1162, 0)+IFERROR(CB1162*CC1162, 0)+IFERROR(CD1162*CE1162, 0)</f>
        <v>0</v>
      </c>
      <c r="CW1162" s="6">
        <f>IFERROR(CG1162*CH1162, 0)+IFERROR(CI1162*CJ1162, 0)+IFERROR(CK1162*CL1162, 0)+IFERROR(CM1162*CN1162, 0)+IFERROR(CO1162*CP1162, 0)</f>
        <v>0</v>
      </c>
      <c r="CX1162" s="6">
        <f t="shared" si="291"/>
        <v>8890</v>
      </c>
      <c r="CY1162" s="3" t="s">
        <v>256</v>
      </c>
    </row>
    <row r="1163" spans="1:103" x14ac:dyDescent="0.3">
      <c r="A1163" s="2">
        <v>44992</v>
      </c>
      <c r="B1163" s="2" t="str">
        <f t="shared" si="280"/>
        <v>Mar</v>
      </c>
      <c r="C1163" s="3">
        <f t="shared" si="281"/>
        <v>10</v>
      </c>
      <c r="D1163" s="2" t="str">
        <f t="shared" si="282"/>
        <v>Tue</v>
      </c>
      <c r="E1163" s="2" t="str">
        <f t="shared" si="283"/>
        <v>2023</v>
      </c>
      <c r="F1163" s="3">
        <f t="shared" si="284"/>
        <v>1</v>
      </c>
      <c r="G1163" s="3">
        <f t="shared" si="285"/>
        <v>0</v>
      </c>
      <c r="H1163" s="3">
        <v>1</v>
      </c>
      <c r="I1163" s="3">
        <f t="shared" ca="1" si="286"/>
        <v>1</v>
      </c>
      <c r="J1163" s="3" t="s">
        <v>71</v>
      </c>
      <c r="K1163" s="3" t="s">
        <v>105</v>
      </c>
      <c r="L1163" s="3"/>
      <c r="M1163" s="3">
        <f t="shared" si="287"/>
        <v>1</v>
      </c>
      <c r="N1163" s="3" t="str">
        <f t="shared" si="288"/>
        <v>Legs</v>
      </c>
      <c r="O1163" s="3" t="s">
        <v>45</v>
      </c>
      <c r="P1163" s="3" t="s">
        <v>221</v>
      </c>
      <c r="Q1163" s="3">
        <v>255</v>
      </c>
      <c r="R1163" s="3">
        <v>5</v>
      </c>
      <c r="S1163" s="3">
        <v>255</v>
      </c>
      <c r="T1163" s="3">
        <v>5</v>
      </c>
      <c r="U1163" s="3">
        <v>255</v>
      </c>
      <c r="V1163" s="3">
        <v>5</v>
      </c>
      <c r="W1163" s="3">
        <v>255</v>
      </c>
      <c r="X1163" s="3">
        <v>5</v>
      </c>
      <c r="Y1163" s="3"/>
      <c r="Z1163" s="3"/>
      <c r="AA1163" s="3"/>
      <c r="AB1163" s="3"/>
      <c r="AC1163" s="3" t="s">
        <v>127</v>
      </c>
      <c r="AD1163" s="3">
        <v>115</v>
      </c>
      <c r="AE1163" s="3">
        <v>5</v>
      </c>
      <c r="AF1163" s="3">
        <v>125</v>
      </c>
      <c r="AG1163" s="3">
        <v>5</v>
      </c>
      <c r="AH1163" s="3">
        <v>125</v>
      </c>
      <c r="AI1163" s="3">
        <v>5</v>
      </c>
      <c r="AJ1163" s="3"/>
      <c r="AK1163" s="3"/>
      <c r="AL1163" s="3"/>
      <c r="AM1163" s="3"/>
      <c r="AN1163" s="3" t="s">
        <v>72</v>
      </c>
      <c r="AO1163" s="3">
        <v>235</v>
      </c>
      <c r="AP1163" s="3">
        <v>10</v>
      </c>
      <c r="AQ1163" s="3">
        <v>235</v>
      </c>
      <c r="AR1163" s="3">
        <v>10</v>
      </c>
      <c r="AS1163" s="3">
        <v>235</v>
      </c>
      <c r="AT1163" s="3">
        <v>10</v>
      </c>
      <c r="AU1163" s="3"/>
      <c r="AV1163" s="3"/>
      <c r="AW1163" s="3"/>
      <c r="AX1163" s="3"/>
      <c r="AY1163" s="3" t="s">
        <v>230</v>
      </c>
      <c r="AZ1163" s="3">
        <v>165</v>
      </c>
      <c r="BA1163" s="3">
        <v>5</v>
      </c>
      <c r="BB1163" s="3">
        <v>165</v>
      </c>
      <c r="BC1163" s="3">
        <v>5</v>
      </c>
      <c r="BD1163" s="3">
        <v>165</v>
      </c>
      <c r="BE1163" s="3">
        <v>5</v>
      </c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6">
        <f t="shared" si="289"/>
        <v>5100</v>
      </c>
      <c r="CR1163" s="6">
        <f t="shared" si="279"/>
        <v>1825</v>
      </c>
      <c r="CS1163" s="6">
        <f t="shared" si="277"/>
        <v>7050</v>
      </c>
      <c r="CT1163" s="6">
        <f t="shared" si="278"/>
        <v>2475</v>
      </c>
      <c r="CU1163" s="6">
        <f t="shared" si="290"/>
        <v>0</v>
      </c>
      <c r="CV1163" s="6"/>
      <c r="CW1163" s="6"/>
      <c r="CX1163" s="6">
        <f t="shared" si="291"/>
        <v>16450</v>
      </c>
      <c r="CY1163" s="3" t="s">
        <v>256</v>
      </c>
    </row>
    <row r="1164" spans="1:103" x14ac:dyDescent="0.3">
      <c r="A1164" s="2">
        <v>44993</v>
      </c>
      <c r="B1164" s="2" t="str">
        <f t="shared" si="280"/>
        <v>Mar</v>
      </c>
      <c r="C1164" s="3">
        <f t="shared" si="281"/>
        <v>10</v>
      </c>
      <c r="D1164" s="2" t="str">
        <f t="shared" si="282"/>
        <v>Wed</v>
      </c>
      <c r="E1164" s="2" t="str">
        <f t="shared" si="283"/>
        <v>2023</v>
      </c>
      <c r="F1164" s="3">
        <f t="shared" si="284"/>
        <v>1</v>
      </c>
      <c r="G1164" s="3">
        <f t="shared" si="285"/>
        <v>0</v>
      </c>
      <c r="H1164" s="3">
        <v>1</v>
      </c>
      <c r="I1164" s="3">
        <f t="shared" ca="1" si="286"/>
        <v>1</v>
      </c>
      <c r="J1164" s="3" t="s">
        <v>71</v>
      </c>
      <c r="K1164" s="3"/>
      <c r="L1164" s="3"/>
      <c r="M1164" s="3">
        <f t="shared" si="287"/>
        <v>1</v>
      </c>
      <c r="N1164" s="3" t="str">
        <f t="shared" si="288"/>
        <v>Upper</v>
      </c>
      <c r="O1164" s="3" t="s">
        <v>46</v>
      </c>
      <c r="P1164" s="3" t="s">
        <v>248</v>
      </c>
      <c r="Q1164" s="3">
        <v>160</v>
      </c>
      <c r="R1164" s="3">
        <v>5</v>
      </c>
      <c r="S1164" s="3">
        <v>160</v>
      </c>
      <c r="T1164" s="3">
        <v>5</v>
      </c>
      <c r="U1164" s="3">
        <v>160</v>
      </c>
      <c r="V1164" s="3">
        <v>5</v>
      </c>
      <c r="W1164" s="3">
        <v>160</v>
      </c>
      <c r="X1164" s="3">
        <v>5</v>
      </c>
      <c r="Y1164" s="3"/>
      <c r="Z1164" s="3"/>
      <c r="AA1164" s="3"/>
      <c r="AB1164" s="3"/>
      <c r="AC1164" s="3" t="s">
        <v>241</v>
      </c>
      <c r="AD1164" s="3">
        <v>40</v>
      </c>
      <c r="AE1164" s="3">
        <v>5</v>
      </c>
      <c r="AF1164" s="3">
        <v>40</v>
      </c>
      <c r="AG1164" s="3">
        <v>5</v>
      </c>
      <c r="AH1164" s="3">
        <v>40</v>
      </c>
      <c r="AI1164" s="3">
        <v>5</v>
      </c>
      <c r="AJ1164" s="3">
        <v>40</v>
      </c>
      <c r="AK1164" s="3">
        <v>5</v>
      </c>
      <c r="AL1164" s="3"/>
      <c r="AM1164" s="3"/>
      <c r="AN1164" s="3" t="s">
        <v>251</v>
      </c>
      <c r="AO1164" s="3">
        <v>60</v>
      </c>
      <c r="AP1164" s="3">
        <v>10</v>
      </c>
      <c r="AQ1164" s="3">
        <v>60</v>
      </c>
      <c r="AR1164" s="3">
        <v>10</v>
      </c>
      <c r="AS1164" s="3">
        <v>60</v>
      </c>
      <c r="AT1164" s="3">
        <v>10</v>
      </c>
      <c r="AU1164" s="3"/>
      <c r="AV1164" s="3"/>
      <c r="AW1164" s="3"/>
      <c r="AX1164" s="3"/>
      <c r="AY1164" s="3" t="s">
        <v>252</v>
      </c>
      <c r="AZ1164" s="3">
        <v>35</v>
      </c>
      <c r="BA1164" s="3">
        <v>21</v>
      </c>
      <c r="BB1164" s="3">
        <v>35</v>
      </c>
      <c r="BC1164" s="3">
        <v>21</v>
      </c>
      <c r="BD1164" s="3">
        <v>35</v>
      </c>
      <c r="BE1164" s="3">
        <v>21</v>
      </c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6">
        <f t="shared" si="289"/>
        <v>3200</v>
      </c>
      <c r="CR1164" s="6">
        <f t="shared" si="279"/>
        <v>800</v>
      </c>
      <c r="CS1164" s="6">
        <f t="shared" si="277"/>
        <v>1800</v>
      </c>
      <c r="CT1164" s="6">
        <f t="shared" si="278"/>
        <v>2205</v>
      </c>
      <c r="CU1164" s="6">
        <f t="shared" si="290"/>
        <v>0</v>
      </c>
      <c r="CV1164" s="6"/>
      <c r="CW1164" s="6"/>
      <c r="CX1164" s="6">
        <f t="shared" si="291"/>
        <v>8005</v>
      </c>
      <c r="CY1164" s="3" t="s">
        <v>256</v>
      </c>
    </row>
    <row r="1165" spans="1:103" x14ac:dyDescent="0.3">
      <c r="A1165" s="2">
        <v>44994</v>
      </c>
      <c r="B1165" s="2" t="str">
        <f t="shared" si="280"/>
        <v>Mar</v>
      </c>
      <c r="C1165" s="3">
        <f t="shared" si="281"/>
        <v>10</v>
      </c>
      <c r="D1165" s="2" t="str">
        <f t="shared" si="282"/>
        <v>Thu</v>
      </c>
      <c r="E1165" s="2" t="str">
        <f t="shared" si="283"/>
        <v>2023</v>
      </c>
      <c r="F1165" s="3">
        <f t="shared" si="284"/>
        <v>1</v>
      </c>
      <c r="G1165" s="3">
        <f t="shared" si="285"/>
        <v>0</v>
      </c>
      <c r="H1165" s="3">
        <v>1</v>
      </c>
      <c r="I1165" s="3">
        <f t="shared" ca="1" si="286"/>
        <v>1</v>
      </c>
      <c r="J1165" s="3" t="s">
        <v>71</v>
      </c>
      <c r="K1165" s="3"/>
      <c r="L1165" s="3"/>
      <c r="M1165" s="3">
        <f t="shared" si="287"/>
        <v>0</v>
      </c>
      <c r="N1165" s="3" t="str">
        <f t="shared" si="288"/>
        <v>No Lift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6">
        <f t="shared" si="289"/>
        <v>0</v>
      </c>
      <c r="CR1165" s="6">
        <f t="shared" si="279"/>
        <v>0</v>
      </c>
      <c r="CS1165" s="6">
        <f t="shared" si="277"/>
        <v>0</v>
      </c>
      <c r="CT1165" s="6">
        <f t="shared" si="278"/>
        <v>0</v>
      </c>
      <c r="CU1165" s="6">
        <f t="shared" si="290"/>
        <v>0</v>
      </c>
      <c r="CV1165" s="6"/>
      <c r="CW1165" s="6"/>
      <c r="CX1165" s="6">
        <f t="shared" si="291"/>
        <v>0</v>
      </c>
      <c r="CY1165" s="3" t="s">
        <v>257</v>
      </c>
    </row>
    <row r="1166" spans="1:103" x14ac:dyDescent="0.3">
      <c r="A1166" s="2">
        <v>44995</v>
      </c>
      <c r="B1166" s="2" t="str">
        <f t="shared" si="280"/>
        <v>Mar</v>
      </c>
      <c r="C1166" s="3">
        <f t="shared" si="281"/>
        <v>10</v>
      </c>
      <c r="D1166" s="2" t="str">
        <f t="shared" si="282"/>
        <v>Fri</v>
      </c>
      <c r="E1166" s="2" t="str">
        <f t="shared" si="283"/>
        <v>2023</v>
      </c>
      <c r="F1166" s="3">
        <f t="shared" si="284"/>
        <v>1</v>
      </c>
      <c r="G1166" s="3">
        <f t="shared" si="285"/>
        <v>0</v>
      </c>
      <c r="H1166" s="3">
        <v>1</v>
      </c>
      <c r="I1166" s="3">
        <f t="shared" ca="1" si="286"/>
        <v>1</v>
      </c>
      <c r="J1166" s="3" t="s">
        <v>71</v>
      </c>
      <c r="K1166" s="3"/>
      <c r="L1166" s="3"/>
      <c r="M1166" s="3">
        <f t="shared" si="287"/>
        <v>0</v>
      </c>
      <c r="N1166" s="3" t="str">
        <f t="shared" si="288"/>
        <v>No Lift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6">
        <f t="shared" si="289"/>
        <v>0</v>
      </c>
      <c r="CR1166" s="6">
        <f t="shared" si="279"/>
        <v>0</v>
      </c>
      <c r="CS1166" s="6">
        <f t="shared" ref="CS1166:CS1229" si="292">IFERROR(AO1166*AP1166, 0)+IFERROR(AQ1166*AR1166, 0)+IFERROR(AS1166*AT1166, 0)+IFERROR(AU1166*AV1166, 0)+IFERROR(AW1166*AX1166, 0)</f>
        <v>0</v>
      </c>
      <c r="CT1166" s="6">
        <f t="shared" ref="CT1166:CT1229" si="293">IFERROR(AZ1166*BA1166, 0)+IFERROR(BB1166*BC1166, 0)+IFERROR(BD1166*BE1166, 0)+IFERROR(BF1166*BG1166, 0)+IFERROR(BH1166*BI1166, 0)</f>
        <v>0</v>
      </c>
      <c r="CU1166" s="6">
        <f t="shared" si="290"/>
        <v>0</v>
      </c>
      <c r="CV1166" s="6"/>
      <c r="CW1166" s="6"/>
      <c r="CX1166" s="6">
        <f t="shared" si="291"/>
        <v>0</v>
      </c>
      <c r="CY1166" s="3" t="s">
        <v>257</v>
      </c>
    </row>
    <row r="1167" spans="1:103" x14ac:dyDescent="0.3">
      <c r="A1167" s="2">
        <v>44996</v>
      </c>
      <c r="B1167" s="2" t="str">
        <f t="shared" si="280"/>
        <v>Mar</v>
      </c>
      <c r="C1167" s="3">
        <f t="shared" si="281"/>
        <v>10</v>
      </c>
      <c r="D1167" s="2" t="str">
        <f t="shared" si="282"/>
        <v>Sat</v>
      </c>
      <c r="E1167" s="2" t="str">
        <f t="shared" si="283"/>
        <v>2023</v>
      </c>
      <c r="F1167" s="3">
        <f t="shared" si="284"/>
        <v>0</v>
      </c>
      <c r="G1167" s="3">
        <f t="shared" si="285"/>
        <v>1</v>
      </c>
      <c r="H1167" s="3">
        <v>1</v>
      </c>
      <c r="I1167" s="3">
        <f t="shared" ca="1" si="286"/>
        <v>1</v>
      </c>
      <c r="J1167" s="3" t="s">
        <v>71</v>
      </c>
      <c r="K1167" s="3" t="s">
        <v>105</v>
      </c>
      <c r="L1167" s="3"/>
      <c r="M1167" s="3">
        <f t="shared" si="287"/>
        <v>1</v>
      </c>
      <c r="N1167" s="3" t="str">
        <f t="shared" si="288"/>
        <v>Legs</v>
      </c>
      <c r="O1167" s="3" t="s">
        <v>48</v>
      </c>
      <c r="P1167" s="3" t="s">
        <v>126</v>
      </c>
      <c r="Q1167" s="3">
        <v>185</v>
      </c>
      <c r="R1167" s="3">
        <v>5</v>
      </c>
      <c r="S1167" s="3">
        <v>205</v>
      </c>
      <c r="T1167" s="3">
        <v>5</v>
      </c>
      <c r="U1167" s="3">
        <v>205</v>
      </c>
      <c r="V1167" s="3">
        <v>5</v>
      </c>
      <c r="W1167" s="3">
        <v>205</v>
      </c>
      <c r="X1167" s="3">
        <v>5</v>
      </c>
      <c r="Y1167" s="3"/>
      <c r="Z1167" s="3"/>
      <c r="AA1167" s="3"/>
      <c r="AB1167" s="3"/>
      <c r="AC1167" s="3" t="s">
        <v>128</v>
      </c>
      <c r="AD1167" s="3">
        <v>165</v>
      </c>
      <c r="AE1167" s="3">
        <v>5</v>
      </c>
      <c r="AF1167" s="3">
        <v>165</v>
      </c>
      <c r="AG1167" s="3">
        <v>5</v>
      </c>
      <c r="AH1167" s="3">
        <v>165</v>
      </c>
      <c r="AI1167" s="3">
        <v>5</v>
      </c>
      <c r="AJ1167" s="3"/>
      <c r="AK1167" s="3"/>
      <c r="AL1167" s="3"/>
      <c r="AM1167" s="3"/>
      <c r="AN1167" s="3" t="s">
        <v>127</v>
      </c>
      <c r="AO1167" s="3">
        <v>115</v>
      </c>
      <c r="AP1167" s="3">
        <v>5</v>
      </c>
      <c r="AQ1167" s="3">
        <v>115</v>
      </c>
      <c r="AR1167" s="3">
        <v>5</v>
      </c>
      <c r="AS1167" s="3">
        <v>115</v>
      </c>
      <c r="AT1167" s="3">
        <v>5</v>
      </c>
      <c r="AU1167" s="3"/>
      <c r="AV1167" s="3"/>
      <c r="AW1167" s="3"/>
      <c r="AX1167" s="3"/>
      <c r="AY1167" s="3" t="s">
        <v>72</v>
      </c>
      <c r="AZ1167" s="3">
        <v>275</v>
      </c>
      <c r="BA1167" s="3">
        <v>5</v>
      </c>
      <c r="BB1167" s="3">
        <v>275</v>
      </c>
      <c r="BC1167" s="3">
        <v>5</v>
      </c>
      <c r="BD1167" s="3">
        <v>275</v>
      </c>
      <c r="BE1167" s="3">
        <v>5</v>
      </c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6">
        <f t="shared" si="289"/>
        <v>4000</v>
      </c>
      <c r="CR1167" s="6">
        <f t="shared" si="279"/>
        <v>2475</v>
      </c>
      <c r="CS1167" s="6">
        <f t="shared" si="292"/>
        <v>1725</v>
      </c>
      <c r="CT1167" s="6">
        <f t="shared" si="293"/>
        <v>4125</v>
      </c>
      <c r="CU1167" s="6">
        <f t="shared" si="290"/>
        <v>0</v>
      </c>
      <c r="CV1167" s="6"/>
      <c r="CW1167" s="6"/>
      <c r="CX1167" s="6">
        <f t="shared" si="291"/>
        <v>12325</v>
      </c>
      <c r="CY1167" s="3" t="s">
        <v>256</v>
      </c>
    </row>
    <row r="1168" spans="1:103" x14ac:dyDescent="0.3">
      <c r="A1168" s="2">
        <v>44997</v>
      </c>
      <c r="B1168" s="2" t="str">
        <f t="shared" si="280"/>
        <v>Mar</v>
      </c>
      <c r="C1168" s="3">
        <f t="shared" si="281"/>
        <v>11</v>
      </c>
      <c r="D1168" s="2" t="str">
        <f t="shared" si="282"/>
        <v>Sun</v>
      </c>
      <c r="E1168" s="2" t="str">
        <f t="shared" si="283"/>
        <v>2023</v>
      </c>
      <c r="F1168" s="3">
        <f t="shared" si="284"/>
        <v>0</v>
      </c>
      <c r="G1168" s="3">
        <f t="shared" si="285"/>
        <v>1</v>
      </c>
      <c r="H1168" s="3">
        <v>1</v>
      </c>
      <c r="I1168" s="3">
        <f t="shared" ca="1" si="286"/>
        <v>1</v>
      </c>
      <c r="J1168" s="3" t="s">
        <v>71</v>
      </c>
      <c r="K1168" s="3" t="s">
        <v>105</v>
      </c>
      <c r="L1168" s="3"/>
      <c r="M1168" s="3">
        <f t="shared" si="287"/>
        <v>1</v>
      </c>
      <c r="N1168" s="3" t="str">
        <f t="shared" si="288"/>
        <v>Upper</v>
      </c>
      <c r="O1168" s="3" t="s">
        <v>49</v>
      </c>
      <c r="P1168" s="3" t="s">
        <v>197</v>
      </c>
      <c r="Q1168" s="3">
        <v>145</v>
      </c>
      <c r="R1168" s="3">
        <v>5</v>
      </c>
      <c r="S1168" s="3">
        <v>145</v>
      </c>
      <c r="T1168" s="3">
        <v>5</v>
      </c>
      <c r="U1168" s="3">
        <v>145</v>
      </c>
      <c r="V1168" s="3">
        <v>5</v>
      </c>
      <c r="W1168" s="3">
        <v>145</v>
      </c>
      <c r="X1168" s="3">
        <v>5</v>
      </c>
      <c r="Y1168" s="3"/>
      <c r="Z1168" s="3"/>
      <c r="AA1168" s="3"/>
      <c r="AB1168" s="3"/>
      <c r="AC1168" s="3" t="s">
        <v>210</v>
      </c>
      <c r="AD1168" s="3">
        <v>30</v>
      </c>
      <c r="AE1168" s="3">
        <v>5</v>
      </c>
      <c r="AF1168" s="3">
        <v>30</v>
      </c>
      <c r="AG1168" s="3">
        <v>5</v>
      </c>
      <c r="AH1168" s="3">
        <v>30</v>
      </c>
      <c r="AI1168" s="3">
        <v>5</v>
      </c>
      <c r="AJ1168" s="3"/>
      <c r="AK1168" s="3"/>
      <c r="AL1168" s="3"/>
      <c r="AM1168" s="3"/>
      <c r="AN1168" s="3" t="s">
        <v>203</v>
      </c>
      <c r="AO1168" s="3">
        <v>95</v>
      </c>
      <c r="AP1168" s="3">
        <v>10</v>
      </c>
      <c r="AQ1168" s="3">
        <v>95</v>
      </c>
      <c r="AR1168" s="3">
        <v>10</v>
      </c>
      <c r="AS1168" s="3">
        <v>105</v>
      </c>
      <c r="AT1168" s="3">
        <v>10</v>
      </c>
      <c r="AU1168" s="3"/>
      <c r="AV1168" s="3"/>
      <c r="AW1168" s="3"/>
      <c r="AX1168" s="3"/>
      <c r="AY1168" s="3" t="s">
        <v>213</v>
      </c>
      <c r="AZ1168" s="3">
        <v>75</v>
      </c>
      <c r="BA1168" s="3">
        <v>10</v>
      </c>
      <c r="BB1168" s="3">
        <v>75</v>
      </c>
      <c r="BC1168" s="3">
        <v>10</v>
      </c>
      <c r="BD1168" s="3">
        <v>75</v>
      </c>
      <c r="BE1168" s="3">
        <v>10</v>
      </c>
      <c r="BF1168" s="3"/>
      <c r="BG1168" s="3"/>
      <c r="BH1168" s="3"/>
      <c r="BI1168" s="3"/>
      <c r="BJ1168" s="3" t="s">
        <v>146</v>
      </c>
      <c r="BK1168" s="3">
        <v>15</v>
      </c>
      <c r="BL1168" s="3">
        <v>10</v>
      </c>
      <c r="BM1168" s="3">
        <v>15</v>
      </c>
      <c r="BN1168" s="3">
        <v>10</v>
      </c>
      <c r="BO1168" s="3">
        <v>15</v>
      </c>
      <c r="BP1168" s="3">
        <v>10</v>
      </c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6">
        <f t="shared" si="289"/>
        <v>2900</v>
      </c>
      <c r="CR1168" s="6">
        <f t="shared" si="279"/>
        <v>450</v>
      </c>
      <c r="CS1168" s="6">
        <f t="shared" si="292"/>
        <v>2950</v>
      </c>
      <c r="CT1168" s="6">
        <f t="shared" si="293"/>
        <v>2250</v>
      </c>
      <c r="CU1168" s="6">
        <f t="shared" si="290"/>
        <v>450</v>
      </c>
      <c r="CV1168" s="6">
        <f>IFERROR(BV1168*BW1168, 0)+IFERROR(BX1168*BY1168, 0)+IFERROR(BZ1168*CA1168, 0)+IFERROR(CB1168*CC1168, 0)+IFERROR(CD1168*CE1168, 0)</f>
        <v>0</v>
      </c>
      <c r="CW1168" s="6">
        <f>IFERROR(CG1168*CH1168, 0)+IFERROR(CI1168*CJ1168, 0)+IFERROR(CK1168*CL1168, 0)+IFERROR(CM1168*CN1168, 0)+IFERROR(CO1168*CP1168, 0)</f>
        <v>0</v>
      </c>
      <c r="CX1168" s="6">
        <f t="shared" si="291"/>
        <v>9000</v>
      </c>
      <c r="CY1168" s="3" t="s">
        <v>256</v>
      </c>
    </row>
    <row r="1169" spans="1:103" x14ac:dyDescent="0.3">
      <c r="A1169" s="2">
        <v>44998</v>
      </c>
      <c r="B1169" s="2" t="str">
        <f t="shared" si="280"/>
        <v>Mar</v>
      </c>
      <c r="C1169" s="3">
        <f t="shared" si="281"/>
        <v>11</v>
      </c>
      <c r="D1169" s="2" t="str">
        <f t="shared" si="282"/>
        <v>Mon</v>
      </c>
      <c r="E1169" s="2" t="str">
        <f t="shared" si="283"/>
        <v>2023</v>
      </c>
      <c r="F1169" s="3">
        <f t="shared" si="284"/>
        <v>1</v>
      </c>
      <c r="G1169" s="3">
        <f t="shared" si="285"/>
        <v>0</v>
      </c>
      <c r="H1169" s="3">
        <v>1</v>
      </c>
      <c r="I1169" s="3">
        <f t="shared" ca="1" si="286"/>
        <v>1</v>
      </c>
      <c r="J1169" s="3" t="s">
        <v>71</v>
      </c>
      <c r="K1169" s="3"/>
      <c r="L1169" s="3"/>
      <c r="M1169" s="3">
        <f t="shared" si="287"/>
        <v>0</v>
      </c>
      <c r="N1169" s="3" t="str">
        <f t="shared" si="288"/>
        <v>No Lift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6">
        <f t="shared" si="289"/>
        <v>0</v>
      </c>
      <c r="CR1169" s="6">
        <f t="shared" si="279"/>
        <v>0</v>
      </c>
      <c r="CS1169" s="6">
        <f t="shared" si="292"/>
        <v>0</v>
      </c>
      <c r="CT1169" s="6">
        <f t="shared" si="293"/>
        <v>0</v>
      </c>
      <c r="CU1169" s="6">
        <f t="shared" si="290"/>
        <v>0</v>
      </c>
      <c r="CV1169" s="6"/>
      <c r="CW1169" s="6"/>
      <c r="CX1169" s="6">
        <f t="shared" si="291"/>
        <v>0</v>
      </c>
      <c r="CY1169" s="3" t="s">
        <v>257</v>
      </c>
    </row>
    <row r="1170" spans="1:103" x14ac:dyDescent="0.3">
      <c r="A1170" s="2">
        <v>44999</v>
      </c>
      <c r="B1170" s="2" t="str">
        <f t="shared" si="280"/>
        <v>Mar</v>
      </c>
      <c r="C1170" s="3">
        <f t="shared" si="281"/>
        <v>11</v>
      </c>
      <c r="D1170" s="2" t="str">
        <f t="shared" si="282"/>
        <v>Tue</v>
      </c>
      <c r="E1170" s="2" t="str">
        <f t="shared" si="283"/>
        <v>2023</v>
      </c>
      <c r="F1170" s="3">
        <f t="shared" si="284"/>
        <v>1</v>
      </c>
      <c r="G1170" s="3">
        <f t="shared" si="285"/>
        <v>0</v>
      </c>
      <c r="H1170" s="3">
        <v>1</v>
      </c>
      <c r="I1170" s="3">
        <f t="shared" ca="1" si="286"/>
        <v>1</v>
      </c>
      <c r="J1170" s="3" t="s">
        <v>71</v>
      </c>
      <c r="K1170" s="3" t="s">
        <v>92</v>
      </c>
      <c r="L1170" s="3"/>
      <c r="M1170" s="3">
        <f t="shared" si="287"/>
        <v>1</v>
      </c>
      <c r="N1170" s="3" t="str">
        <f t="shared" si="288"/>
        <v>Legs</v>
      </c>
      <c r="O1170" s="3" t="s">
        <v>45</v>
      </c>
      <c r="P1170" s="3" t="s">
        <v>221</v>
      </c>
      <c r="Q1170" s="3">
        <v>255</v>
      </c>
      <c r="R1170" s="3">
        <v>5</v>
      </c>
      <c r="S1170" s="3">
        <v>255</v>
      </c>
      <c r="T1170" s="3">
        <v>5</v>
      </c>
      <c r="U1170" s="3">
        <v>255</v>
      </c>
      <c r="V1170" s="3">
        <v>5</v>
      </c>
      <c r="W1170" s="3">
        <v>255</v>
      </c>
      <c r="X1170" s="3">
        <v>5</v>
      </c>
      <c r="Y1170" s="3"/>
      <c r="Z1170" s="3"/>
      <c r="AA1170" s="3"/>
      <c r="AB1170" s="3"/>
      <c r="AC1170" s="3" t="s">
        <v>127</v>
      </c>
      <c r="AD1170" s="3">
        <v>125</v>
      </c>
      <c r="AE1170" s="3">
        <v>5</v>
      </c>
      <c r="AF1170" s="3">
        <v>125</v>
      </c>
      <c r="AG1170" s="3">
        <v>5</v>
      </c>
      <c r="AH1170" s="3">
        <v>125</v>
      </c>
      <c r="AI1170" s="3">
        <v>5</v>
      </c>
      <c r="AJ1170" s="3"/>
      <c r="AK1170" s="3"/>
      <c r="AL1170" s="3"/>
      <c r="AM1170" s="3"/>
      <c r="AN1170" s="3" t="s">
        <v>72</v>
      </c>
      <c r="AO1170" s="3">
        <v>235</v>
      </c>
      <c r="AP1170" s="3">
        <v>10</v>
      </c>
      <c r="AQ1170" s="3">
        <v>235</v>
      </c>
      <c r="AR1170" s="3">
        <v>10</v>
      </c>
      <c r="AS1170" s="3">
        <v>235</v>
      </c>
      <c r="AT1170" s="3">
        <v>10</v>
      </c>
      <c r="AU1170" s="3"/>
      <c r="AV1170" s="3"/>
      <c r="AW1170" s="3"/>
      <c r="AX1170" s="3"/>
      <c r="AY1170" s="3" t="s">
        <v>230</v>
      </c>
      <c r="AZ1170" s="3">
        <v>165</v>
      </c>
      <c r="BA1170" s="3">
        <v>5</v>
      </c>
      <c r="BB1170" s="3">
        <v>165</v>
      </c>
      <c r="BC1170" s="3">
        <v>5</v>
      </c>
      <c r="BD1170" s="3">
        <v>165</v>
      </c>
      <c r="BE1170" s="3">
        <v>5</v>
      </c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6">
        <f t="shared" si="289"/>
        <v>5100</v>
      </c>
      <c r="CR1170" s="6">
        <f t="shared" si="279"/>
        <v>1875</v>
      </c>
      <c r="CS1170" s="6">
        <f t="shared" si="292"/>
        <v>7050</v>
      </c>
      <c r="CT1170" s="6">
        <f t="shared" si="293"/>
        <v>2475</v>
      </c>
      <c r="CU1170" s="6">
        <f t="shared" si="290"/>
        <v>0</v>
      </c>
      <c r="CV1170" s="6"/>
      <c r="CW1170" s="6"/>
      <c r="CX1170" s="6">
        <f t="shared" si="291"/>
        <v>16500</v>
      </c>
      <c r="CY1170" s="3" t="s">
        <v>256</v>
      </c>
    </row>
    <row r="1171" spans="1:103" x14ac:dyDescent="0.3">
      <c r="A1171" s="2">
        <v>45000</v>
      </c>
      <c r="B1171" s="2" t="str">
        <f t="shared" si="280"/>
        <v>Mar</v>
      </c>
      <c r="C1171" s="3">
        <f t="shared" si="281"/>
        <v>11</v>
      </c>
      <c r="D1171" s="2" t="str">
        <f t="shared" si="282"/>
        <v>Wed</v>
      </c>
      <c r="E1171" s="2" t="str">
        <f t="shared" si="283"/>
        <v>2023</v>
      </c>
      <c r="F1171" s="3">
        <f t="shared" si="284"/>
        <v>1</v>
      </c>
      <c r="G1171" s="3">
        <f t="shared" si="285"/>
        <v>0</v>
      </c>
      <c r="H1171" s="3">
        <v>1</v>
      </c>
      <c r="I1171" s="3">
        <f t="shared" ca="1" si="286"/>
        <v>1</v>
      </c>
      <c r="J1171" s="3" t="s">
        <v>71</v>
      </c>
      <c r="K1171" s="3"/>
      <c r="L1171" s="3"/>
      <c r="M1171" s="3">
        <f t="shared" si="287"/>
        <v>1</v>
      </c>
      <c r="N1171" s="3" t="str">
        <f t="shared" si="288"/>
        <v>Upper</v>
      </c>
      <c r="O1171" s="3" t="s">
        <v>46</v>
      </c>
      <c r="P1171" s="3" t="s">
        <v>248</v>
      </c>
      <c r="Q1171" s="3">
        <v>160</v>
      </c>
      <c r="R1171" s="3">
        <v>5</v>
      </c>
      <c r="S1171" s="3">
        <v>160</v>
      </c>
      <c r="T1171" s="3">
        <v>5</v>
      </c>
      <c r="U1171" s="3">
        <v>160</v>
      </c>
      <c r="V1171" s="3">
        <v>5</v>
      </c>
      <c r="W1171" s="3">
        <v>160</v>
      </c>
      <c r="X1171" s="3">
        <v>5</v>
      </c>
      <c r="Y1171" s="3"/>
      <c r="Z1171" s="3"/>
      <c r="AA1171" s="3"/>
      <c r="AB1171" s="3"/>
      <c r="AC1171" s="3" t="s">
        <v>241</v>
      </c>
      <c r="AD1171" s="3">
        <v>40</v>
      </c>
      <c r="AE1171" s="3">
        <v>5</v>
      </c>
      <c r="AF1171" s="3">
        <v>40</v>
      </c>
      <c r="AG1171" s="3">
        <v>5</v>
      </c>
      <c r="AH1171" s="3">
        <v>40</v>
      </c>
      <c r="AI1171" s="3">
        <v>5</v>
      </c>
      <c r="AJ1171" s="3">
        <v>40</v>
      </c>
      <c r="AK1171" s="3">
        <v>5</v>
      </c>
      <c r="AL1171" s="3"/>
      <c r="AM1171" s="3"/>
      <c r="AN1171" s="3" t="s">
        <v>252</v>
      </c>
      <c r="AO1171" s="3">
        <v>35</v>
      </c>
      <c r="AP1171" s="3">
        <v>21</v>
      </c>
      <c r="AQ1171" s="3">
        <v>35</v>
      </c>
      <c r="AR1171" s="3">
        <v>21</v>
      </c>
      <c r="AS1171" s="3">
        <v>35</v>
      </c>
      <c r="AT1171" s="3">
        <v>21</v>
      </c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6">
        <f t="shared" si="289"/>
        <v>3200</v>
      </c>
      <c r="CR1171" s="6">
        <f t="shared" si="279"/>
        <v>800</v>
      </c>
      <c r="CS1171" s="6">
        <f t="shared" si="292"/>
        <v>2205</v>
      </c>
      <c r="CT1171" s="6">
        <f t="shared" si="293"/>
        <v>0</v>
      </c>
      <c r="CU1171" s="6">
        <f t="shared" si="290"/>
        <v>0</v>
      </c>
      <c r="CV1171" s="6"/>
      <c r="CW1171" s="6"/>
      <c r="CX1171" s="6">
        <f t="shared" si="291"/>
        <v>6205</v>
      </c>
      <c r="CY1171" s="3" t="s">
        <v>256</v>
      </c>
    </row>
    <row r="1172" spans="1:103" x14ac:dyDescent="0.3">
      <c r="A1172" s="2">
        <v>45001</v>
      </c>
      <c r="B1172" s="2" t="str">
        <f t="shared" si="280"/>
        <v>Mar</v>
      </c>
      <c r="C1172" s="3">
        <f t="shared" si="281"/>
        <v>11</v>
      </c>
      <c r="D1172" s="2" t="str">
        <f t="shared" si="282"/>
        <v>Thu</v>
      </c>
      <c r="E1172" s="2" t="str">
        <f t="shared" si="283"/>
        <v>2023</v>
      </c>
      <c r="F1172" s="3">
        <f t="shared" si="284"/>
        <v>1</v>
      </c>
      <c r="G1172" s="3">
        <f t="shared" si="285"/>
        <v>0</v>
      </c>
      <c r="H1172" s="3">
        <v>1</v>
      </c>
      <c r="I1172" s="3">
        <f t="shared" ca="1" si="286"/>
        <v>1</v>
      </c>
      <c r="J1172" s="3" t="s">
        <v>71</v>
      </c>
      <c r="K1172" s="3"/>
      <c r="L1172" s="3"/>
      <c r="M1172" s="3">
        <f t="shared" si="287"/>
        <v>0</v>
      </c>
      <c r="N1172" s="3" t="str">
        <f t="shared" si="288"/>
        <v>No Lift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6">
        <f t="shared" si="289"/>
        <v>0</v>
      </c>
      <c r="CR1172" s="6">
        <f t="shared" si="279"/>
        <v>0</v>
      </c>
      <c r="CS1172" s="6">
        <f t="shared" si="292"/>
        <v>0</v>
      </c>
      <c r="CT1172" s="6">
        <f t="shared" si="293"/>
        <v>0</v>
      </c>
      <c r="CU1172" s="6">
        <f t="shared" si="290"/>
        <v>0</v>
      </c>
      <c r="CV1172" s="6"/>
      <c r="CW1172" s="6"/>
      <c r="CX1172" s="6">
        <f t="shared" si="291"/>
        <v>0</v>
      </c>
      <c r="CY1172" s="3" t="s">
        <v>257</v>
      </c>
    </row>
    <row r="1173" spans="1:103" x14ac:dyDescent="0.3">
      <c r="A1173" s="2">
        <v>45002</v>
      </c>
      <c r="B1173" s="2" t="str">
        <f t="shared" si="280"/>
        <v>Mar</v>
      </c>
      <c r="C1173" s="3">
        <f t="shared" si="281"/>
        <v>11</v>
      </c>
      <c r="D1173" s="2" t="str">
        <f t="shared" si="282"/>
        <v>Fri</v>
      </c>
      <c r="E1173" s="2" t="str">
        <f t="shared" si="283"/>
        <v>2023</v>
      </c>
      <c r="F1173" s="3">
        <f t="shared" si="284"/>
        <v>1</v>
      </c>
      <c r="G1173" s="3">
        <f t="shared" si="285"/>
        <v>0</v>
      </c>
      <c r="H1173" s="3">
        <v>1</v>
      </c>
      <c r="I1173" s="3">
        <f t="shared" ca="1" si="286"/>
        <v>1</v>
      </c>
      <c r="J1173" s="3" t="s">
        <v>71</v>
      </c>
      <c r="K1173" s="3"/>
      <c r="L1173" s="3"/>
      <c r="M1173" s="3">
        <f t="shared" si="287"/>
        <v>0</v>
      </c>
      <c r="N1173" s="3" t="str">
        <f t="shared" si="288"/>
        <v>No Lift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6">
        <f t="shared" si="289"/>
        <v>0</v>
      </c>
      <c r="CR1173" s="6">
        <f t="shared" si="279"/>
        <v>0</v>
      </c>
      <c r="CS1173" s="6">
        <f t="shared" si="292"/>
        <v>0</v>
      </c>
      <c r="CT1173" s="6">
        <f t="shared" si="293"/>
        <v>0</v>
      </c>
      <c r="CU1173" s="6">
        <f t="shared" si="290"/>
        <v>0</v>
      </c>
      <c r="CV1173" s="6"/>
      <c r="CW1173" s="6"/>
      <c r="CX1173" s="6">
        <f t="shared" si="291"/>
        <v>0</v>
      </c>
      <c r="CY1173" s="3" t="s">
        <v>257</v>
      </c>
    </row>
    <row r="1174" spans="1:103" x14ac:dyDescent="0.3">
      <c r="A1174" s="2">
        <v>45003</v>
      </c>
      <c r="B1174" s="2" t="str">
        <f t="shared" si="280"/>
        <v>Mar</v>
      </c>
      <c r="C1174" s="3">
        <f t="shared" si="281"/>
        <v>11</v>
      </c>
      <c r="D1174" s="2" t="str">
        <f t="shared" si="282"/>
        <v>Sat</v>
      </c>
      <c r="E1174" s="2" t="str">
        <f t="shared" si="283"/>
        <v>2023</v>
      </c>
      <c r="F1174" s="3">
        <f t="shared" si="284"/>
        <v>0</v>
      </c>
      <c r="G1174" s="3">
        <f t="shared" si="285"/>
        <v>1</v>
      </c>
      <c r="H1174" s="3">
        <v>1</v>
      </c>
      <c r="I1174" s="3">
        <f t="shared" ca="1" si="286"/>
        <v>1</v>
      </c>
      <c r="J1174" s="3" t="s">
        <v>71</v>
      </c>
      <c r="K1174" s="3" t="s">
        <v>92</v>
      </c>
      <c r="L1174" s="3"/>
      <c r="M1174" s="3">
        <f t="shared" si="287"/>
        <v>1</v>
      </c>
      <c r="N1174" s="3" t="str">
        <f t="shared" si="288"/>
        <v>Legs</v>
      </c>
      <c r="O1174" s="3" t="s">
        <v>48</v>
      </c>
      <c r="P1174" s="3" t="s">
        <v>126</v>
      </c>
      <c r="Q1174" s="3">
        <v>185</v>
      </c>
      <c r="R1174" s="3">
        <v>5</v>
      </c>
      <c r="S1174" s="3">
        <v>205</v>
      </c>
      <c r="T1174" s="3">
        <v>5</v>
      </c>
      <c r="U1174" s="3">
        <v>205</v>
      </c>
      <c r="V1174" s="3">
        <v>5</v>
      </c>
      <c r="W1174" s="3">
        <v>205</v>
      </c>
      <c r="X1174" s="3">
        <v>5</v>
      </c>
      <c r="Y1174" s="3"/>
      <c r="Z1174" s="3"/>
      <c r="AA1174" s="3"/>
      <c r="AB1174" s="3"/>
      <c r="AC1174" s="3" t="s">
        <v>72</v>
      </c>
      <c r="AD1174" s="3">
        <v>275</v>
      </c>
      <c r="AE1174" s="3">
        <v>5</v>
      </c>
      <c r="AF1174" s="3">
        <v>275</v>
      </c>
      <c r="AG1174" s="3">
        <v>5</v>
      </c>
      <c r="AH1174" s="3">
        <v>275</v>
      </c>
      <c r="AI1174" s="3">
        <v>5</v>
      </c>
      <c r="AJ1174" s="3"/>
      <c r="AK1174" s="3"/>
      <c r="AL1174" s="3"/>
      <c r="AM1174" s="3"/>
      <c r="AN1174" s="3" t="s">
        <v>127</v>
      </c>
      <c r="AO1174" s="3">
        <v>125</v>
      </c>
      <c r="AP1174" s="3">
        <v>5</v>
      </c>
      <c r="AQ1174" s="3">
        <v>125</v>
      </c>
      <c r="AR1174" s="3">
        <v>5</v>
      </c>
      <c r="AS1174" s="3">
        <v>125</v>
      </c>
      <c r="AT1174" s="3">
        <v>5</v>
      </c>
      <c r="AU1174" s="3"/>
      <c r="AV1174" s="3"/>
      <c r="AW1174" s="3"/>
      <c r="AX1174" s="3"/>
      <c r="AY1174" s="3" t="s">
        <v>128</v>
      </c>
      <c r="AZ1174" s="3">
        <v>185</v>
      </c>
      <c r="BA1174" s="3">
        <v>5</v>
      </c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6">
        <f t="shared" si="289"/>
        <v>4000</v>
      </c>
      <c r="CR1174" s="6">
        <f t="shared" si="279"/>
        <v>4125</v>
      </c>
      <c r="CS1174" s="6">
        <f t="shared" si="292"/>
        <v>1875</v>
      </c>
      <c r="CT1174" s="6">
        <f t="shared" si="293"/>
        <v>925</v>
      </c>
      <c r="CU1174" s="6">
        <f t="shared" si="290"/>
        <v>0</v>
      </c>
      <c r="CV1174" s="6"/>
      <c r="CW1174" s="6"/>
      <c r="CX1174" s="6">
        <f t="shared" si="291"/>
        <v>10925</v>
      </c>
      <c r="CY1174" s="3" t="s">
        <v>256</v>
      </c>
    </row>
    <row r="1175" spans="1:103" x14ac:dyDescent="0.3">
      <c r="A1175" s="2">
        <v>45004</v>
      </c>
      <c r="B1175" s="2" t="str">
        <f t="shared" si="280"/>
        <v>Mar</v>
      </c>
      <c r="C1175" s="3">
        <f t="shared" si="281"/>
        <v>12</v>
      </c>
      <c r="D1175" s="2" t="str">
        <f t="shared" si="282"/>
        <v>Sun</v>
      </c>
      <c r="E1175" s="2" t="str">
        <f t="shared" si="283"/>
        <v>2023</v>
      </c>
      <c r="F1175" s="3">
        <f t="shared" si="284"/>
        <v>0</v>
      </c>
      <c r="G1175" s="3">
        <f t="shared" si="285"/>
        <v>1</v>
      </c>
      <c r="H1175" s="3">
        <v>1</v>
      </c>
      <c r="I1175" s="3">
        <f t="shared" ca="1" si="286"/>
        <v>1</v>
      </c>
      <c r="J1175" s="3" t="s">
        <v>71</v>
      </c>
      <c r="K1175" s="3" t="s">
        <v>105</v>
      </c>
      <c r="L1175" s="3"/>
      <c r="M1175" s="3">
        <f t="shared" si="287"/>
        <v>1</v>
      </c>
      <c r="N1175" s="3" t="str">
        <f t="shared" si="288"/>
        <v>Upper</v>
      </c>
      <c r="O1175" s="3" t="s">
        <v>49</v>
      </c>
      <c r="P1175" s="3" t="s">
        <v>197</v>
      </c>
      <c r="Q1175" s="3">
        <v>155</v>
      </c>
      <c r="R1175" s="3">
        <v>5</v>
      </c>
      <c r="S1175" s="3">
        <v>155</v>
      </c>
      <c r="T1175" s="3">
        <v>5</v>
      </c>
      <c r="U1175" s="3">
        <v>155</v>
      </c>
      <c r="V1175" s="3">
        <v>4</v>
      </c>
      <c r="W1175" s="3">
        <v>155</v>
      </c>
      <c r="X1175" s="3">
        <v>4</v>
      </c>
      <c r="Y1175" s="3"/>
      <c r="Z1175" s="3"/>
      <c r="AA1175" s="3"/>
      <c r="AB1175" s="3"/>
      <c r="AC1175" s="3" t="s">
        <v>210</v>
      </c>
      <c r="AD1175" s="3">
        <v>35</v>
      </c>
      <c r="AE1175" s="3">
        <v>5</v>
      </c>
      <c r="AF1175" s="3">
        <v>35</v>
      </c>
      <c r="AG1175" s="3">
        <v>5</v>
      </c>
      <c r="AH1175" s="3">
        <v>35</v>
      </c>
      <c r="AI1175" s="3">
        <v>5</v>
      </c>
      <c r="AJ1175" s="3"/>
      <c r="AK1175" s="3"/>
      <c r="AL1175" s="3"/>
      <c r="AM1175" s="3"/>
      <c r="AN1175" s="3" t="s">
        <v>203</v>
      </c>
      <c r="AO1175" s="3">
        <v>95</v>
      </c>
      <c r="AP1175" s="3">
        <v>10</v>
      </c>
      <c r="AQ1175" s="3">
        <v>5</v>
      </c>
      <c r="AR1175" s="3">
        <v>10</v>
      </c>
      <c r="AS1175" s="3">
        <v>105</v>
      </c>
      <c r="AT1175" s="3">
        <v>10</v>
      </c>
      <c r="AU1175" s="3"/>
      <c r="AV1175" s="3"/>
      <c r="AW1175" s="3"/>
      <c r="AX1175" s="3"/>
      <c r="AY1175" s="3" t="s">
        <v>214</v>
      </c>
      <c r="AZ1175" s="3">
        <v>75</v>
      </c>
      <c r="BA1175" s="3">
        <v>10</v>
      </c>
      <c r="BB1175" s="3">
        <v>75</v>
      </c>
      <c r="BC1175" s="3">
        <v>10</v>
      </c>
      <c r="BD1175" s="3">
        <v>75</v>
      </c>
      <c r="BE1175" s="3">
        <v>10</v>
      </c>
      <c r="BF1175" s="3"/>
      <c r="BG1175" s="3"/>
      <c r="BH1175" s="3"/>
      <c r="BI1175" s="3"/>
      <c r="BJ1175" s="3" t="s">
        <v>146</v>
      </c>
      <c r="BK1175" s="3">
        <v>15</v>
      </c>
      <c r="BL1175" s="3">
        <v>10</v>
      </c>
      <c r="BM1175" s="3">
        <v>15</v>
      </c>
      <c r="BN1175" s="3">
        <v>10</v>
      </c>
      <c r="BO1175" s="3">
        <v>15</v>
      </c>
      <c r="BP1175" s="3">
        <v>10</v>
      </c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6">
        <f t="shared" si="289"/>
        <v>2790</v>
      </c>
      <c r="CR1175" s="6">
        <f t="shared" si="279"/>
        <v>525</v>
      </c>
      <c r="CS1175" s="6">
        <f t="shared" si="292"/>
        <v>2050</v>
      </c>
      <c r="CT1175" s="6">
        <f t="shared" si="293"/>
        <v>2250</v>
      </c>
      <c r="CU1175" s="6">
        <f t="shared" si="290"/>
        <v>450</v>
      </c>
      <c r="CV1175" s="6">
        <f>IFERROR(BV1175*BW1175, 0)+IFERROR(BX1175*BY1175, 0)+IFERROR(BZ1175*CA1175, 0)+IFERROR(CB1175*CC1175, 0)+IFERROR(CD1175*CE1175, 0)</f>
        <v>0</v>
      </c>
      <c r="CW1175" s="6">
        <f>IFERROR(CG1175*CH1175, 0)+IFERROR(CI1175*CJ1175, 0)+IFERROR(CK1175*CL1175, 0)+IFERROR(CM1175*CN1175, 0)+IFERROR(CO1175*CP1175, 0)</f>
        <v>0</v>
      </c>
      <c r="CX1175" s="6">
        <f t="shared" si="291"/>
        <v>8065</v>
      </c>
      <c r="CY1175" s="3" t="s">
        <v>256</v>
      </c>
    </row>
    <row r="1176" spans="1:103" x14ac:dyDescent="0.3">
      <c r="A1176" s="2">
        <v>45005</v>
      </c>
      <c r="B1176" s="2" t="str">
        <f t="shared" si="280"/>
        <v>Mar</v>
      </c>
      <c r="C1176" s="3">
        <f t="shared" si="281"/>
        <v>12</v>
      </c>
      <c r="D1176" s="2" t="str">
        <f t="shared" si="282"/>
        <v>Mon</v>
      </c>
      <c r="E1176" s="2" t="str">
        <f t="shared" si="283"/>
        <v>2023</v>
      </c>
      <c r="F1176" s="3">
        <f t="shared" si="284"/>
        <v>1</v>
      </c>
      <c r="G1176" s="3">
        <f t="shared" si="285"/>
        <v>0</v>
      </c>
      <c r="H1176" s="3">
        <v>1</v>
      </c>
      <c r="I1176" s="3">
        <f t="shared" ca="1" si="286"/>
        <v>1</v>
      </c>
      <c r="J1176" s="3" t="s">
        <v>71</v>
      </c>
      <c r="K1176" s="3"/>
      <c r="L1176" s="3"/>
      <c r="M1176" s="3">
        <f t="shared" si="287"/>
        <v>0</v>
      </c>
      <c r="N1176" s="3" t="str">
        <f t="shared" si="288"/>
        <v>No Lift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6">
        <f t="shared" si="289"/>
        <v>0</v>
      </c>
      <c r="CR1176" s="6">
        <f t="shared" si="279"/>
        <v>0</v>
      </c>
      <c r="CS1176" s="6">
        <f t="shared" si="292"/>
        <v>0</v>
      </c>
      <c r="CT1176" s="6">
        <f t="shared" si="293"/>
        <v>0</v>
      </c>
      <c r="CU1176" s="6">
        <f t="shared" si="290"/>
        <v>0</v>
      </c>
      <c r="CV1176" s="6"/>
      <c r="CW1176" s="6"/>
      <c r="CX1176" s="6">
        <f t="shared" si="291"/>
        <v>0</v>
      </c>
      <c r="CY1176" s="3" t="s">
        <v>257</v>
      </c>
    </row>
    <row r="1177" spans="1:103" x14ac:dyDescent="0.3">
      <c r="A1177" s="2">
        <v>45006</v>
      </c>
      <c r="B1177" s="2" t="str">
        <f t="shared" si="280"/>
        <v>Mar</v>
      </c>
      <c r="C1177" s="3">
        <f t="shared" si="281"/>
        <v>12</v>
      </c>
      <c r="D1177" s="2" t="str">
        <f t="shared" si="282"/>
        <v>Tue</v>
      </c>
      <c r="E1177" s="2" t="str">
        <f t="shared" si="283"/>
        <v>2023</v>
      </c>
      <c r="F1177" s="3">
        <f t="shared" si="284"/>
        <v>1</v>
      </c>
      <c r="G1177" s="3">
        <f t="shared" si="285"/>
        <v>0</v>
      </c>
      <c r="H1177" s="3">
        <v>1</v>
      </c>
      <c r="I1177" s="3">
        <f t="shared" ca="1" si="286"/>
        <v>1</v>
      </c>
      <c r="J1177" s="3" t="s">
        <v>71</v>
      </c>
      <c r="K1177" s="3"/>
      <c r="L1177" s="3"/>
      <c r="M1177" s="3">
        <f t="shared" si="287"/>
        <v>0</v>
      </c>
      <c r="N1177" s="3" t="str">
        <f t="shared" si="288"/>
        <v>No Lift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6">
        <f t="shared" si="289"/>
        <v>0</v>
      </c>
      <c r="CR1177" s="6">
        <f t="shared" si="279"/>
        <v>0</v>
      </c>
      <c r="CS1177" s="6">
        <f t="shared" si="292"/>
        <v>0</v>
      </c>
      <c r="CT1177" s="6">
        <f t="shared" si="293"/>
        <v>0</v>
      </c>
      <c r="CU1177" s="6">
        <f t="shared" si="290"/>
        <v>0</v>
      </c>
      <c r="CV1177" s="6"/>
      <c r="CW1177" s="6"/>
      <c r="CX1177" s="6">
        <f t="shared" si="291"/>
        <v>0</v>
      </c>
      <c r="CY1177" s="3" t="s">
        <v>257</v>
      </c>
    </row>
    <row r="1178" spans="1:103" x14ac:dyDescent="0.3">
      <c r="A1178" s="2">
        <v>45007</v>
      </c>
      <c r="B1178" s="2" t="str">
        <f t="shared" si="280"/>
        <v>Mar</v>
      </c>
      <c r="C1178" s="3">
        <f t="shared" si="281"/>
        <v>12</v>
      </c>
      <c r="D1178" s="2" t="str">
        <f t="shared" si="282"/>
        <v>Wed</v>
      </c>
      <c r="E1178" s="2" t="str">
        <f t="shared" si="283"/>
        <v>2023</v>
      </c>
      <c r="F1178" s="3">
        <f t="shared" si="284"/>
        <v>1</v>
      </c>
      <c r="G1178" s="3">
        <f t="shared" si="285"/>
        <v>0</v>
      </c>
      <c r="H1178" s="3">
        <v>1</v>
      </c>
      <c r="I1178" s="3">
        <f t="shared" ca="1" si="286"/>
        <v>1</v>
      </c>
      <c r="J1178" s="3" t="s">
        <v>71</v>
      </c>
      <c r="K1178" s="3" t="s">
        <v>92</v>
      </c>
      <c r="L1178" s="3"/>
      <c r="M1178" s="3">
        <f t="shared" si="287"/>
        <v>1</v>
      </c>
      <c r="N1178" s="3" t="str">
        <f t="shared" si="288"/>
        <v>Legs</v>
      </c>
      <c r="O1178" s="3" t="s">
        <v>45</v>
      </c>
      <c r="P1178" s="3" t="s">
        <v>221</v>
      </c>
      <c r="Q1178" s="3">
        <v>255</v>
      </c>
      <c r="R1178" s="3">
        <v>5</v>
      </c>
      <c r="S1178" s="3">
        <v>255</v>
      </c>
      <c r="T1178" s="3">
        <v>5</v>
      </c>
      <c r="U1178" s="3">
        <v>255</v>
      </c>
      <c r="V1178" s="3">
        <v>5</v>
      </c>
      <c r="W1178" s="3">
        <v>255</v>
      </c>
      <c r="X1178" s="3">
        <v>5</v>
      </c>
      <c r="Y1178" s="3"/>
      <c r="Z1178" s="3"/>
      <c r="AA1178" s="3"/>
      <c r="AB1178" s="3"/>
      <c r="AC1178" s="3" t="s">
        <v>72</v>
      </c>
      <c r="AD1178" s="3">
        <v>255</v>
      </c>
      <c r="AE1178" s="3">
        <v>10</v>
      </c>
      <c r="AF1178" s="3">
        <v>255</v>
      </c>
      <c r="AG1178" s="3">
        <v>10</v>
      </c>
      <c r="AH1178" s="3">
        <v>255</v>
      </c>
      <c r="AI1178" s="3">
        <v>10</v>
      </c>
      <c r="AJ1178" s="3"/>
      <c r="AK1178" s="3"/>
      <c r="AL1178" s="3"/>
      <c r="AM1178" s="3"/>
      <c r="AN1178" s="3" t="s">
        <v>127</v>
      </c>
      <c r="AO1178" s="3">
        <v>125</v>
      </c>
      <c r="AP1178" s="3">
        <v>5</v>
      </c>
      <c r="AQ1178" s="3">
        <v>125</v>
      </c>
      <c r="AR1178" s="3">
        <v>5</v>
      </c>
      <c r="AS1178" s="3">
        <v>125</v>
      </c>
      <c r="AT1178" s="3">
        <v>5</v>
      </c>
      <c r="AU1178" s="3"/>
      <c r="AV1178" s="3"/>
      <c r="AW1178" s="3"/>
      <c r="AX1178" s="3"/>
      <c r="AY1178" s="3" t="s">
        <v>230</v>
      </c>
      <c r="AZ1178" s="3">
        <v>165</v>
      </c>
      <c r="BA1178" s="3">
        <v>5</v>
      </c>
      <c r="BB1178" s="3">
        <v>165</v>
      </c>
      <c r="BC1178" s="3">
        <v>5</v>
      </c>
      <c r="BD1178" s="3">
        <v>165</v>
      </c>
      <c r="BE1178" s="3">
        <v>5</v>
      </c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6">
        <f t="shared" si="289"/>
        <v>5100</v>
      </c>
      <c r="CR1178" s="6">
        <f t="shared" si="279"/>
        <v>7650</v>
      </c>
      <c r="CS1178" s="6">
        <f t="shared" si="292"/>
        <v>1875</v>
      </c>
      <c r="CT1178" s="6">
        <f t="shared" si="293"/>
        <v>2475</v>
      </c>
      <c r="CU1178" s="6">
        <f t="shared" si="290"/>
        <v>0</v>
      </c>
      <c r="CV1178" s="6"/>
      <c r="CW1178" s="6"/>
      <c r="CX1178" s="6">
        <f t="shared" si="291"/>
        <v>17100</v>
      </c>
      <c r="CY1178" s="3" t="s">
        <v>256</v>
      </c>
    </row>
    <row r="1179" spans="1:103" x14ac:dyDescent="0.3">
      <c r="A1179" s="2">
        <v>45008</v>
      </c>
      <c r="B1179" s="2" t="str">
        <f t="shared" si="280"/>
        <v>Mar</v>
      </c>
      <c r="C1179" s="3">
        <f t="shared" si="281"/>
        <v>12</v>
      </c>
      <c r="D1179" s="2" t="str">
        <f t="shared" si="282"/>
        <v>Thu</v>
      </c>
      <c r="E1179" s="2" t="str">
        <f t="shared" si="283"/>
        <v>2023</v>
      </c>
      <c r="F1179" s="3">
        <f t="shared" si="284"/>
        <v>1</v>
      </c>
      <c r="G1179" s="3">
        <f t="shared" si="285"/>
        <v>0</v>
      </c>
      <c r="H1179" s="3">
        <v>1</v>
      </c>
      <c r="I1179" s="3">
        <f t="shared" ca="1" si="286"/>
        <v>1</v>
      </c>
      <c r="J1179" s="3" t="s">
        <v>71</v>
      </c>
      <c r="K1179" s="3"/>
      <c r="L1179" s="3"/>
      <c r="M1179" s="3">
        <f t="shared" si="287"/>
        <v>0</v>
      </c>
      <c r="N1179" s="3" t="str">
        <f t="shared" si="288"/>
        <v>No Lift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6">
        <f t="shared" si="289"/>
        <v>0</v>
      </c>
      <c r="CR1179" s="6">
        <f t="shared" si="279"/>
        <v>0</v>
      </c>
      <c r="CS1179" s="6">
        <f t="shared" si="292"/>
        <v>0</v>
      </c>
      <c r="CT1179" s="6">
        <f t="shared" si="293"/>
        <v>0</v>
      </c>
      <c r="CU1179" s="6">
        <f t="shared" si="290"/>
        <v>0</v>
      </c>
      <c r="CV1179" s="6"/>
      <c r="CW1179" s="6"/>
      <c r="CX1179" s="6">
        <f t="shared" si="291"/>
        <v>0</v>
      </c>
      <c r="CY1179" s="3" t="s">
        <v>257</v>
      </c>
    </row>
    <row r="1180" spans="1:103" x14ac:dyDescent="0.3">
      <c r="A1180" s="2">
        <v>45009</v>
      </c>
      <c r="B1180" s="2" t="str">
        <f t="shared" si="280"/>
        <v>Mar</v>
      </c>
      <c r="C1180" s="3">
        <f t="shared" si="281"/>
        <v>12</v>
      </c>
      <c r="D1180" s="2" t="str">
        <f t="shared" si="282"/>
        <v>Fri</v>
      </c>
      <c r="E1180" s="2" t="str">
        <f t="shared" si="283"/>
        <v>2023</v>
      </c>
      <c r="F1180" s="3">
        <f t="shared" si="284"/>
        <v>1</v>
      </c>
      <c r="G1180" s="3">
        <f t="shared" si="285"/>
        <v>0</v>
      </c>
      <c r="H1180" s="3">
        <v>1</v>
      </c>
      <c r="I1180" s="3">
        <f t="shared" ca="1" si="286"/>
        <v>1</v>
      </c>
      <c r="J1180" s="3" t="s">
        <v>71</v>
      </c>
      <c r="K1180" s="3"/>
      <c r="L1180" s="3"/>
      <c r="M1180" s="3">
        <f t="shared" si="287"/>
        <v>0</v>
      </c>
      <c r="N1180" s="3" t="str">
        <f t="shared" si="288"/>
        <v>No Lift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6">
        <f t="shared" si="289"/>
        <v>0</v>
      </c>
      <c r="CR1180" s="6">
        <f t="shared" si="279"/>
        <v>0</v>
      </c>
      <c r="CS1180" s="6">
        <f t="shared" si="292"/>
        <v>0</v>
      </c>
      <c r="CT1180" s="6">
        <f t="shared" si="293"/>
        <v>0</v>
      </c>
      <c r="CU1180" s="6">
        <f t="shared" si="290"/>
        <v>0</v>
      </c>
      <c r="CV1180" s="6"/>
      <c r="CW1180" s="6"/>
      <c r="CX1180" s="6">
        <f t="shared" si="291"/>
        <v>0</v>
      </c>
      <c r="CY1180" s="3" t="s">
        <v>257</v>
      </c>
    </row>
    <row r="1181" spans="1:103" x14ac:dyDescent="0.3">
      <c r="A1181" s="2">
        <v>45010</v>
      </c>
      <c r="B1181" s="2" t="str">
        <f t="shared" si="280"/>
        <v>Mar</v>
      </c>
      <c r="C1181" s="3">
        <f t="shared" si="281"/>
        <v>12</v>
      </c>
      <c r="D1181" s="2" t="str">
        <f t="shared" si="282"/>
        <v>Sat</v>
      </c>
      <c r="E1181" s="2" t="str">
        <f t="shared" si="283"/>
        <v>2023</v>
      </c>
      <c r="F1181" s="3">
        <f t="shared" si="284"/>
        <v>0</v>
      </c>
      <c r="G1181" s="3">
        <f t="shared" si="285"/>
        <v>1</v>
      </c>
      <c r="H1181" s="3">
        <v>1</v>
      </c>
      <c r="I1181" s="3">
        <f t="shared" ca="1" si="286"/>
        <v>1</v>
      </c>
      <c r="J1181" s="3" t="s">
        <v>71</v>
      </c>
      <c r="K1181" s="3"/>
      <c r="L1181" s="3"/>
      <c r="M1181" s="3">
        <f t="shared" si="287"/>
        <v>0</v>
      </c>
      <c r="N1181" s="3" t="str">
        <f t="shared" si="288"/>
        <v>No Lift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6">
        <f t="shared" si="289"/>
        <v>0</v>
      </c>
      <c r="CR1181" s="6">
        <f t="shared" si="279"/>
        <v>0</v>
      </c>
      <c r="CS1181" s="6">
        <f t="shared" si="292"/>
        <v>0</v>
      </c>
      <c r="CT1181" s="6">
        <f t="shared" si="293"/>
        <v>0</v>
      </c>
      <c r="CU1181" s="6">
        <f t="shared" si="290"/>
        <v>0</v>
      </c>
      <c r="CV1181" s="6"/>
      <c r="CW1181" s="6"/>
      <c r="CX1181" s="6">
        <f t="shared" si="291"/>
        <v>0</v>
      </c>
      <c r="CY1181" s="3" t="s">
        <v>257</v>
      </c>
    </row>
    <row r="1182" spans="1:103" x14ac:dyDescent="0.3">
      <c r="A1182" s="2">
        <v>45011</v>
      </c>
      <c r="B1182" s="2" t="str">
        <f t="shared" si="280"/>
        <v>Mar</v>
      </c>
      <c r="C1182" s="3">
        <f t="shared" si="281"/>
        <v>13</v>
      </c>
      <c r="D1182" s="2" t="str">
        <f t="shared" si="282"/>
        <v>Sun</v>
      </c>
      <c r="E1182" s="2" t="str">
        <f t="shared" si="283"/>
        <v>2023</v>
      </c>
      <c r="F1182" s="3">
        <f t="shared" si="284"/>
        <v>0</v>
      </c>
      <c r="G1182" s="3">
        <f t="shared" si="285"/>
        <v>1</v>
      </c>
      <c r="H1182" s="3">
        <v>1</v>
      </c>
      <c r="I1182" s="3">
        <f t="shared" ca="1" si="286"/>
        <v>1</v>
      </c>
      <c r="J1182" s="3" t="s">
        <v>71</v>
      </c>
      <c r="K1182" s="3"/>
      <c r="L1182" s="3"/>
      <c r="M1182" s="3">
        <f t="shared" si="287"/>
        <v>1</v>
      </c>
      <c r="N1182" s="3" t="str">
        <f t="shared" si="288"/>
        <v>Upper</v>
      </c>
      <c r="O1182" s="3" t="s">
        <v>46</v>
      </c>
      <c r="P1182" s="3" t="s">
        <v>248</v>
      </c>
      <c r="Q1182" s="3">
        <v>160</v>
      </c>
      <c r="R1182" s="3">
        <v>5</v>
      </c>
      <c r="S1182" s="3">
        <v>160</v>
      </c>
      <c r="T1182" s="3">
        <v>5</v>
      </c>
      <c r="U1182" s="3">
        <v>170</v>
      </c>
      <c r="V1182" s="3">
        <v>5</v>
      </c>
      <c r="W1182" s="3">
        <v>170</v>
      </c>
      <c r="X1182" s="3">
        <v>5</v>
      </c>
      <c r="Y1182" s="3"/>
      <c r="Z1182" s="3"/>
      <c r="AA1182" s="3"/>
      <c r="AB1182" s="3"/>
      <c r="AC1182" s="3" t="s">
        <v>241</v>
      </c>
      <c r="AD1182" s="3">
        <v>40</v>
      </c>
      <c r="AE1182" s="3">
        <v>5</v>
      </c>
      <c r="AF1182" s="3">
        <v>40</v>
      </c>
      <c r="AG1182" s="3">
        <v>5</v>
      </c>
      <c r="AH1182" s="3">
        <v>40</v>
      </c>
      <c r="AI1182" s="3">
        <v>5</v>
      </c>
      <c r="AJ1182" s="3">
        <v>40</v>
      </c>
      <c r="AK1182" s="3">
        <v>5</v>
      </c>
      <c r="AL1182" s="3"/>
      <c r="AM1182" s="3"/>
      <c r="AN1182" s="3" t="s">
        <v>242</v>
      </c>
      <c r="AO1182" s="3">
        <v>115</v>
      </c>
      <c r="AP1182" s="3">
        <v>10</v>
      </c>
      <c r="AQ1182" s="3">
        <v>115</v>
      </c>
      <c r="AR1182" s="3">
        <v>10</v>
      </c>
      <c r="AS1182" s="3">
        <v>115</v>
      </c>
      <c r="AT1182" s="3">
        <v>10</v>
      </c>
      <c r="AU1182" s="3"/>
      <c r="AV1182" s="3"/>
      <c r="AW1182" s="3"/>
      <c r="AX1182" s="3"/>
      <c r="AY1182" s="3" t="s">
        <v>252</v>
      </c>
      <c r="AZ1182" s="3">
        <v>35</v>
      </c>
      <c r="BA1182" s="3">
        <v>21</v>
      </c>
      <c r="BB1182" s="3">
        <v>35</v>
      </c>
      <c r="BC1182" s="3">
        <v>21</v>
      </c>
      <c r="BD1182" s="3">
        <v>35</v>
      </c>
      <c r="BE1182" s="3">
        <v>21</v>
      </c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6">
        <f t="shared" si="289"/>
        <v>3300</v>
      </c>
      <c r="CR1182" s="6">
        <f t="shared" si="279"/>
        <v>800</v>
      </c>
      <c r="CS1182" s="6">
        <f t="shared" si="292"/>
        <v>3450</v>
      </c>
      <c r="CT1182" s="6">
        <f t="shared" si="293"/>
        <v>2205</v>
      </c>
      <c r="CU1182" s="6">
        <f t="shared" si="290"/>
        <v>0</v>
      </c>
      <c r="CV1182" s="6"/>
      <c r="CW1182" s="6"/>
      <c r="CX1182" s="6">
        <f t="shared" si="291"/>
        <v>9755</v>
      </c>
      <c r="CY1182" s="3" t="s">
        <v>256</v>
      </c>
    </row>
    <row r="1183" spans="1:103" x14ac:dyDescent="0.3">
      <c r="A1183" s="2">
        <v>45012</v>
      </c>
      <c r="B1183" s="2" t="str">
        <f t="shared" si="280"/>
        <v>Mar</v>
      </c>
      <c r="C1183" s="3">
        <f t="shared" si="281"/>
        <v>13</v>
      </c>
      <c r="D1183" s="2" t="str">
        <f t="shared" si="282"/>
        <v>Mon</v>
      </c>
      <c r="E1183" s="2" t="str">
        <f t="shared" si="283"/>
        <v>2023</v>
      </c>
      <c r="F1183" s="3">
        <f t="shared" si="284"/>
        <v>1</v>
      </c>
      <c r="G1183" s="3">
        <f t="shared" si="285"/>
        <v>0</v>
      </c>
      <c r="H1183" s="3">
        <v>1</v>
      </c>
      <c r="I1183" s="3">
        <f t="shared" ca="1" si="286"/>
        <v>1</v>
      </c>
      <c r="J1183" s="3" t="s">
        <v>71</v>
      </c>
      <c r="K1183" s="3"/>
      <c r="L1183" s="3"/>
      <c r="M1183" s="3">
        <f t="shared" si="287"/>
        <v>0</v>
      </c>
      <c r="N1183" s="3" t="str">
        <f t="shared" si="288"/>
        <v>No Lift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6">
        <f t="shared" si="289"/>
        <v>0</v>
      </c>
      <c r="CR1183" s="6">
        <f t="shared" si="279"/>
        <v>0</v>
      </c>
      <c r="CS1183" s="6">
        <f t="shared" si="292"/>
        <v>0</v>
      </c>
      <c r="CT1183" s="6">
        <f t="shared" si="293"/>
        <v>0</v>
      </c>
      <c r="CU1183" s="6">
        <f t="shared" si="290"/>
        <v>0</v>
      </c>
      <c r="CV1183" s="6"/>
      <c r="CW1183" s="6"/>
      <c r="CX1183" s="6">
        <f t="shared" si="291"/>
        <v>0</v>
      </c>
      <c r="CY1183" s="3" t="s">
        <v>257</v>
      </c>
    </row>
    <row r="1184" spans="1:103" x14ac:dyDescent="0.3">
      <c r="A1184" s="2">
        <v>45013</v>
      </c>
      <c r="B1184" s="2" t="str">
        <f t="shared" si="280"/>
        <v>Mar</v>
      </c>
      <c r="C1184" s="3">
        <f t="shared" si="281"/>
        <v>13</v>
      </c>
      <c r="D1184" s="2" t="str">
        <f t="shared" si="282"/>
        <v>Tue</v>
      </c>
      <c r="E1184" s="2" t="str">
        <f t="shared" si="283"/>
        <v>2023</v>
      </c>
      <c r="F1184" s="3">
        <f t="shared" si="284"/>
        <v>1</v>
      </c>
      <c r="G1184" s="3">
        <f t="shared" si="285"/>
        <v>0</v>
      </c>
      <c r="H1184" s="3">
        <v>1</v>
      </c>
      <c r="I1184" s="3">
        <f t="shared" ca="1" si="286"/>
        <v>1</v>
      </c>
      <c r="J1184" s="3" t="s">
        <v>71</v>
      </c>
      <c r="K1184" s="3"/>
      <c r="L1184" s="3"/>
      <c r="M1184" s="3">
        <f t="shared" si="287"/>
        <v>0</v>
      </c>
      <c r="N1184" s="3" t="str">
        <f t="shared" si="288"/>
        <v>No Lift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6">
        <f t="shared" si="289"/>
        <v>0</v>
      </c>
      <c r="CR1184" s="6">
        <f t="shared" ref="CR1184:CR1247" si="294">IFERROR(AD1184*AE1184, 0)+IFERROR(AF1184*AG1184, 0)+IFERROR(AH1184*AI1184, 0)+IFERROR(AJ1184*AK1184, 0)+IFERROR(AL1184*AM1184, 0)</f>
        <v>0</v>
      </c>
      <c r="CS1184" s="6">
        <f t="shared" si="292"/>
        <v>0</v>
      </c>
      <c r="CT1184" s="6">
        <f t="shared" si="293"/>
        <v>0</v>
      </c>
      <c r="CU1184" s="6">
        <f t="shared" si="290"/>
        <v>0</v>
      </c>
      <c r="CV1184" s="6"/>
      <c r="CW1184" s="6"/>
      <c r="CX1184" s="6">
        <f t="shared" si="291"/>
        <v>0</v>
      </c>
      <c r="CY1184" s="3" t="s">
        <v>257</v>
      </c>
    </row>
    <row r="1185" spans="1:103" x14ac:dyDescent="0.3">
      <c r="A1185" s="2">
        <v>45014</v>
      </c>
      <c r="B1185" s="2" t="str">
        <f t="shared" si="280"/>
        <v>Mar</v>
      </c>
      <c r="C1185" s="3">
        <f t="shared" si="281"/>
        <v>13</v>
      </c>
      <c r="D1185" s="2" t="str">
        <f t="shared" si="282"/>
        <v>Wed</v>
      </c>
      <c r="E1185" s="2" t="str">
        <f t="shared" si="283"/>
        <v>2023</v>
      </c>
      <c r="F1185" s="3">
        <f t="shared" si="284"/>
        <v>1</v>
      </c>
      <c r="G1185" s="3">
        <f t="shared" si="285"/>
        <v>0</v>
      </c>
      <c r="H1185" s="3">
        <v>1</v>
      </c>
      <c r="I1185" s="3">
        <f t="shared" ca="1" si="286"/>
        <v>1</v>
      </c>
      <c r="J1185" s="3" t="s">
        <v>71</v>
      </c>
      <c r="K1185" s="3"/>
      <c r="L1185" s="3"/>
      <c r="M1185" s="3">
        <f t="shared" si="287"/>
        <v>0</v>
      </c>
      <c r="N1185" s="3" t="str">
        <f t="shared" si="288"/>
        <v>No Lift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6">
        <f t="shared" si="289"/>
        <v>0</v>
      </c>
      <c r="CR1185" s="6">
        <f t="shared" si="294"/>
        <v>0</v>
      </c>
      <c r="CS1185" s="6">
        <f t="shared" si="292"/>
        <v>0</v>
      </c>
      <c r="CT1185" s="6">
        <f t="shared" si="293"/>
        <v>0</v>
      </c>
      <c r="CU1185" s="6">
        <f t="shared" si="290"/>
        <v>0</v>
      </c>
      <c r="CV1185" s="6"/>
      <c r="CW1185" s="6"/>
      <c r="CX1185" s="6">
        <f t="shared" si="291"/>
        <v>0</v>
      </c>
      <c r="CY1185" s="3" t="s">
        <v>257</v>
      </c>
    </row>
    <row r="1186" spans="1:103" x14ac:dyDescent="0.3">
      <c r="A1186" s="2">
        <v>45015</v>
      </c>
      <c r="B1186" s="2" t="str">
        <f t="shared" si="280"/>
        <v>Mar</v>
      </c>
      <c r="C1186" s="3">
        <f t="shared" si="281"/>
        <v>13</v>
      </c>
      <c r="D1186" s="2" t="str">
        <f t="shared" si="282"/>
        <v>Thu</v>
      </c>
      <c r="E1186" s="2" t="str">
        <f t="shared" si="283"/>
        <v>2023</v>
      </c>
      <c r="F1186" s="3">
        <f t="shared" si="284"/>
        <v>1</v>
      </c>
      <c r="G1186" s="3">
        <f t="shared" si="285"/>
        <v>0</v>
      </c>
      <c r="H1186" s="3">
        <v>1</v>
      </c>
      <c r="I1186" s="3">
        <f t="shared" ca="1" si="286"/>
        <v>1</v>
      </c>
      <c r="J1186" s="3" t="s">
        <v>71</v>
      </c>
      <c r="K1186" s="3"/>
      <c r="L1186" s="3"/>
      <c r="M1186" s="3">
        <f t="shared" si="287"/>
        <v>0</v>
      </c>
      <c r="N1186" s="3" t="str">
        <f t="shared" si="288"/>
        <v>No Lift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6">
        <f t="shared" si="289"/>
        <v>0</v>
      </c>
      <c r="CR1186" s="6">
        <f t="shared" si="294"/>
        <v>0</v>
      </c>
      <c r="CS1186" s="6">
        <f t="shared" si="292"/>
        <v>0</v>
      </c>
      <c r="CT1186" s="6">
        <f t="shared" si="293"/>
        <v>0</v>
      </c>
      <c r="CU1186" s="6">
        <f t="shared" si="290"/>
        <v>0</v>
      </c>
      <c r="CV1186" s="6"/>
      <c r="CW1186" s="6"/>
      <c r="CX1186" s="6">
        <f t="shared" si="291"/>
        <v>0</v>
      </c>
      <c r="CY1186" s="3" t="s">
        <v>257</v>
      </c>
    </row>
    <row r="1187" spans="1:103" x14ac:dyDescent="0.3">
      <c r="A1187" s="2">
        <v>45016</v>
      </c>
      <c r="B1187" s="2" t="str">
        <f t="shared" si="280"/>
        <v>Mar</v>
      </c>
      <c r="C1187" s="3">
        <f t="shared" si="281"/>
        <v>13</v>
      </c>
      <c r="D1187" s="2" t="str">
        <f t="shared" si="282"/>
        <v>Fri</v>
      </c>
      <c r="E1187" s="2" t="str">
        <f t="shared" si="283"/>
        <v>2023</v>
      </c>
      <c r="F1187" s="3">
        <f t="shared" si="284"/>
        <v>1</v>
      </c>
      <c r="G1187" s="3">
        <f t="shared" si="285"/>
        <v>0</v>
      </c>
      <c r="H1187" s="3">
        <v>1</v>
      </c>
      <c r="I1187" s="3">
        <f t="shared" ca="1" si="286"/>
        <v>1</v>
      </c>
      <c r="J1187" s="3" t="s">
        <v>71</v>
      </c>
      <c r="K1187" s="3"/>
      <c r="L1187" s="3"/>
      <c r="M1187" s="3">
        <f t="shared" si="287"/>
        <v>0</v>
      </c>
      <c r="N1187" s="3" t="str">
        <f t="shared" si="288"/>
        <v>No Lift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6">
        <f t="shared" si="289"/>
        <v>0</v>
      </c>
      <c r="CR1187" s="6">
        <f t="shared" si="294"/>
        <v>0</v>
      </c>
      <c r="CS1187" s="6">
        <f t="shared" si="292"/>
        <v>0</v>
      </c>
      <c r="CT1187" s="6">
        <f t="shared" si="293"/>
        <v>0</v>
      </c>
      <c r="CU1187" s="6">
        <f t="shared" si="290"/>
        <v>0</v>
      </c>
      <c r="CV1187" s="6"/>
      <c r="CW1187" s="6"/>
      <c r="CX1187" s="6">
        <f t="shared" si="291"/>
        <v>0</v>
      </c>
      <c r="CY1187" s="3" t="s">
        <v>257</v>
      </c>
    </row>
    <row r="1188" spans="1:103" x14ac:dyDescent="0.3">
      <c r="A1188" s="2">
        <v>45017</v>
      </c>
      <c r="B1188" s="2" t="str">
        <f t="shared" si="280"/>
        <v>Apr</v>
      </c>
      <c r="C1188" s="3">
        <f t="shared" si="281"/>
        <v>13</v>
      </c>
      <c r="D1188" s="2" t="str">
        <f t="shared" si="282"/>
        <v>Sat</v>
      </c>
      <c r="E1188" s="2" t="str">
        <f t="shared" si="283"/>
        <v>2023</v>
      </c>
      <c r="F1188" s="3">
        <f t="shared" si="284"/>
        <v>0</v>
      </c>
      <c r="G1188" s="3">
        <f t="shared" si="285"/>
        <v>1</v>
      </c>
      <c r="H1188" s="3">
        <v>1</v>
      </c>
      <c r="I1188" s="3">
        <f t="shared" ca="1" si="286"/>
        <v>1</v>
      </c>
      <c r="J1188" s="3" t="s">
        <v>71</v>
      </c>
      <c r="K1188" s="3" t="s">
        <v>105</v>
      </c>
      <c r="L1188" s="3"/>
      <c r="M1188" s="3">
        <f t="shared" si="287"/>
        <v>1</v>
      </c>
      <c r="N1188" s="3" t="str">
        <f t="shared" si="288"/>
        <v>Legs</v>
      </c>
      <c r="O1188" s="3" t="s">
        <v>48</v>
      </c>
      <c r="P1188" s="3" t="s">
        <v>126</v>
      </c>
      <c r="Q1188" s="3">
        <v>205</v>
      </c>
      <c r="R1188" s="3">
        <v>5</v>
      </c>
      <c r="S1188" s="3">
        <v>205</v>
      </c>
      <c r="T1188" s="3">
        <v>5</v>
      </c>
      <c r="U1188" s="3">
        <v>205</v>
      </c>
      <c r="V1188" s="3">
        <v>5</v>
      </c>
      <c r="W1188" s="3">
        <v>205</v>
      </c>
      <c r="X1188" s="3">
        <v>5</v>
      </c>
      <c r="Y1188" s="3"/>
      <c r="Z1188" s="3"/>
      <c r="AA1188" s="3"/>
      <c r="AB1188" s="3"/>
      <c r="AC1188" s="3" t="s">
        <v>72</v>
      </c>
      <c r="AD1188" s="3">
        <v>275</v>
      </c>
      <c r="AE1188" s="3">
        <v>5</v>
      </c>
      <c r="AF1188" s="3">
        <v>275</v>
      </c>
      <c r="AG1188" s="3">
        <v>5</v>
      </c>
      <c r="AH1188" s="3">
        <v>275</v>
      </c>
      <c r="AI1188" s="3">
        <v>5</v>
      </c>
      <c r="AJ1188" s="3"/>
      <c r="AK1188" s="3"/>
      <c r="AL1188" s="3"/>
      <c r="AM1188" s="3"/>
      <c r="AN1188" s="3" t="s">
        <v>127</v>
      </c>
      <c r="AO1188" s="3">
        <v>125</v>
      </c>
      <c r="AP1188" s="3">
        <v>5</v>
      </c>
      <c r="AQ1188" s="3">
        <v>125</v>
      </c>
      <c r="AR1188" s="3">
        <v>5</v>
      </c>
      <c r="AS1188" s="3">
        <v>125</v>
      </c>
      <c r="AT1188" s="3">
        <v>5</v>
      </c>
      <c r="AU1188" s="3"/>
      <c r="AV1188" s="3"/>
      <c r="AW1188" s="3"/>
      <c r="AX1188" s="3"/>
      <c r="AY1188" s="3" t="s">
        <v>128</v>
      </c>
      <c r="AZ1188" s="3">
        <v>185</v>
      </c>
      <c r="BA1188" s="3">
        <v>5</v>
      </c>
      <c r="BB1188" s="3">
        <v>185</v>
      </c>
      <c r="BC1188" s="3">
        <v>5</v>
      </c>
      <c r="BD1188" s="3">
        <v>185</v>
      </c>
      <c r="BE1188" s="3">
        <v>5</v>
      </c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6">
        <f t="shared" si="289"/>
        <v>4100</v>
      </c>
      <c r="CR1188" s="6">
        <f t="shared" si="294"/>
        <v>4125</v>
      </c>
      <c r="CS1188" s="6">
        <f t="shared" si="292"/>
        <v>1875</v>
      </c>
      <c r="CT1188" s="6">
        <f t="shared" si="293"/>
        <v>2775</v>
      </c>
      <c r="CU1188" s="6">
        <f t="shared" si="290"/>
        <v>0</v>
      </c>
      <c r="CV1188" s="6"/>
      <c r="CW1188" s="6"/>
      <c r="CX1188" s="6">
        <f t="shared" si="291"/>
        <v>12875</v>
      </c>
      <c r="CY1188" s="3" t="s">
        <v>256</v>
      </c>
    </row>
    <row r="1189" spans="1:103" x14ac:dyDescent="0.3">
      <c r="A1189" s="2">
        <v>45018</v>
      </c>
      <c r="B1189" s="2" t="str">
        <f t="shared" si="280"/>
        <v>Apr</v>
      </c>
      <c r="C1189" s="3">
        <f t="shared" si="281"/>
        <v>14</v>
      </c>
      <c r="D1189" s="2" t="str">
        <f t="shared" si="282"/>
        <v>Sun</v>
      </c>
      <c r="E1189" s="2" t="str">
        <f t="shared" si="283"/>
        <v>2023</v>
      </c>
      <c r="F1189" s="3">
        <f t="shared" si="284"/>
        <v>0</v>
      </c>
      <c r="G1189" s="3">
        <f t="shared" si="285"/>
        <v>1</v>
      </c>
      <c r="H1189" s="3">
        <v>1</v>
      </c>
      <c r="I1189" s="3">
        <f t="shared" ca="1" si="286"/>
        <v>1</v>
      </c>
      <c r="J1189" s="3" t="s">
        <v>71</v>
      </c>
      <c r="K1189" s="3"/>
      <c r="L1189" s="3"/>
      <c r="M1189" s="3">
        <f t="shared" si="287"/>
        <v>0</v>
      </c>
      <c r="N1189" s="3" t="str">
        <f t="shared" si="288"/>
        <v>No Lift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6">
        <f t="shared" si="289"/>
        <v>0</v>
      </c>
      <c r="CR1189" s="6">
        <f t="shared" si="294"/>
        <v>0</v>
      </c>
      <c r="CS1189" s="6">
        <f t="shared" si="292"/>
        <v>0</v>
      </c>
      <c r="CT1189" s="6">
        <f t="shared" si="293"/>
        <v>0</v>
      </c>
      <c r="CU1189" s="6">
        <f t="shared" si="290"/>
        <v>0</v>
      </c>
      <c r="CV1189" s="6"/>
      <c r="CW1189" s="6"/>
      <c r="CX1189" s="6">
        <f t="shared" si="291"/>
        <v>0</v>
      </c>
      <c r="CY1189" s="3" t="s">
        <v>257</v>
      </c>
    </row>
    <row r="1190" spans="1:103" x14ac:dyDescent="0.3">
      <c r="A1190" s="2">
        <v>45019</v>
      </c>
      <c r="B1190" s="2" t="str">
        <f t="shared" si="280"/>
        <v>Apr</v>
      </c>
      <c r="C1190" s="3">
        <f t="shared" si="281"/>
        <v>14</v>
      </c>
      <c r="D1190" s="2" t="str">
        <f t="shared" si="282"/>
        <v>Mon</v>
      </c>
      <c r="E1190" s="2" t="str">
        <f t="shared" si="283"/>
        <v>2023</v>
      </c>
      <c r="F1190" s="3">
        <f t="shared" si="284"/>
        <v>1</v>
      </c>
      <c r="G1190" s="3">
        <f t="shared" si="285"/>
        <v>0</v>
      </c>
      <c r="H1190" s="3">
        <v>1</v>
      </c>
      <c r="I1190" s="3">
        <f t="shared" ca="1" si="286"/>
        <v>1</v>
      </c>
      <c r="J1190" s="3" t="s">
        <v>71</v>
      </c>
      <c r="K1190" s="3" t="s">
        <v>92</v>
      </c>
      <c r="L1190" s="3"/>
      <c r="M1190" s="3">
        <f t="shared" si="287"/>
        <v>1</v>
      </c>
      <c r="N1190" s="3" t="str">
        <f t="shared" si="288"/>
        <v>Upper</v>
      </c>
      <c r="O1190" s="3" t="s">
        <v>49</v>
      </c>
      <c r="P1190" s="3" t="s">
        <v>197</v>
      </c>
      <c r="Q1190" s="3">
        <v>155</v>
      </c>
      <c r="R1190" s="3">
        <v>5</v>
      </c>
      <c r="S1190" s="3">
        <v>155</v>
      </c>
      <c r="T1190" s="3">
        <v>5</v>
      </c>
      <c r="U1190" s="3">
        <v>155</v>
      </c>
      <c r="V1190" s="3">
        <v>4</v>
      </c>
      <c r="W1190" s="3">
        <v>155</v>
      </c>
      <c r="X1190" s="3">
        <v>4</v>
      </c>
      <c r="Y1190" s="3"/>
      <c r="Z1190" s="3"/>
      <c r="AA1190" s="3"/>
      <c r="AB1190" s="3"/>
      <c r="AC1190" s="3" t="s">
        <v>210</v>
      </c>
      <c r="AD1190" s="3">
        <v>40</v>
      </c>
      <c r="AE1190" s="3">
        <v>5</v>
      </c>
      <c r="AF1190" s="3">
        <v>40</v>
      </c>
      <c r="AG1190" s="3">
        <v>5</v>
      </c>
      <c r="AH1190" s="3">
        <v>40</v>
      </c>
      <c r="AI1190" s="3">
        <v>5</v>
      </c>
      <c r="AJ1190" s="3"/>
      <c r="AK1190" s="3"/>
      <c r="AL1190" s="3"/>
      <c r="AM1190" s="3"/>
      <c r="AN1190" s="3" t="s">
        <v>203</v>
      </c>
      <c r="AO1190" s="3">
        <v>95</v>
      </c>
      <c r="AP1190" s="3">
        <v>10</v>
      </c>
      <c r="AQ1190" s="3">
        <v>95</v>
      </c>
      <c r="AR1190" s="3">
        <v>10</v>
      </c>
      <c r="AS1190" s="3">
        <v>105</v>
      </c>
      <c r="AT1190" s="3">
        <v>10</v>
      </c>
      <c r="AU1190" s="3"/>
      <c r="AV1190" s="3"/>
      <c r="AW1190" s="3"/>
      <c r="AX1190" s="3"/>
      <c r="AY1190" s="3" t="s">
        <v>214</v>
      </c>
      <c r="AZ1190" s="3">
        <v>75</v>
      </c>
      <c r="BA1190" s="3">
        <v>5</v>
      </c>
      <c r="BB1190" s="3">
        <v>75</v>
      </c>
      <c r="BC1190" s="3">
        <v>5</v>
      </c>
      <c r="BD1190" s="3">
        <v>75</v>
      </c>
      <c r="BE1190" s="3">
        <v>5</v>
      </c>
      <c r="BF1190" s="3"/>
      <c r="BG1190" s="3"/>
      <c r="BH1190" s="3"/>
      <c r="BI1190" s="3"/>
      <c r="BJ1190" s="3" t="s">
        <v>146</v>
      </c>
      <c r="BK1190" s="3">
        <v>15</v>
      </c>
      <c r="BL1190" s="3">
        <v>10</v>
      </c>
      <c r="BM1190" s="3">
        <v>15</v>
      </c>
      <c r="BN1190" s="3">
        <v>10</v>
      </c>
      <c r="BO1190" s="3">
        <v>15</v>
      </c>
      <c r="BP1190" s="3">
        <v>10</v>
      </c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6">
        <f t="shared" si="289"/>
        <v>2790</v>
      </c>
      <c r="CR1190" s="6">
        <f t="shared" si="294"/>
        <v>600</v>
      </c>
      <c r="CS1190" s="6">
        <f t="shared" si="292"/>
        <v>2950</v>
      </c>
      <c r="CT1190" s="6">
        <f t="shared" si="293"/>
        <v>1125</v>
      </c>
      <c r="CU1190" s="6">
        <f t="shared" si="290"/>
        <v>450</v>
      </c>
      <c r="CV1190" s="6">
        <f>IFERROR(BV1190*BW1190, 0)+IFERROR(BX1190*BY1190, 0)+IFERROR(BZ1190*CA1190, 0)+IFERROR(CB1190*CC1190, 0)+IFERROR(CD1190*CE1190, 0)</f>
        <v>0</v>
      </c>
      <c r="CW1190" s="6">
        <f>IFERROR(CG1190*CH1190, 0)+IFERROR(CI1190*CJ1190, 0)+IFERROR(CK1190*CL1190, 0)+IFERROR(CM1190*CN1190, 0)+IFERROR(CO1190*CP1190, 0)</f>
        <v>0</v>
      </c>
      <c r="CX1190" s="6">
        <f t="shared" si="291"/>
        <v>7915</v>
      </c>
      <c r="CY1190" s="3" t="s">
        <v>256</v>
      </c>
    </row>
    <row r="1191" spans="1:103" x14ac:dyDescent="0.3">
      <c r="A1191" s="2">
        <v>45020</v>
      </c>
      <c r="B1191" s="2" t="str">
        <f t="shared" si="280"/>
        <v>Apr</v>
      </c>
      <c r="C1191" s="3">
        <f t="shared" si="281"/>
        <v>14</v>
      </c>
      <c r="D1191" s="2" t="str">
        <f t="shared" si="282"/>
        <v>Tue</v>
      </c>
      <c r="E1191" s="2" t="str">
        <f t="shared" si="283"/>
        <v>2023</v>
      </c>
      <c r="F1191" s="3">
        <f t="shared" si="284"/>
        <v>1</v>
      </c>
      <c r="G1191" s="3">
        <f t="shared" si="285"/>
        <v>0</v>
      </c>
      <c r="H1191" s="3">
        <v>1</v>
      </c>
      <c r="I1191" s="3">
        <f t="shared" ca="1" si="286"/>
        <v>1</v>
      </c>
      <c r="J1191" s="3" t="s">
        <v>71</v>
      </c>
      <c r="K1191" s="3"/>
      <c r="L1191" s="3"/>
      <c r="M1191" s="3">
        <f t="shared" si="287"/>
        <v>0</v>
      </c>
      <c r="N1191" s="3" t="str">
        <f t="shared" si="288"/>
        <v>No Lift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6">
        <f t="shared" si="289"/>
        <v>0</v>
      </c>
      <c r="CR1191" s="6">
        <f t="shared" si="294"/>
        <v>0</v>
      </c>
      <c r="CS1191" s="6">
        <f t="shared" si="292"/>
        <v>0</v>
      </c>
      <c r="CT1191" s="6">
        <f t="shared" si="293"/>
        <v>0</v>
      </c>
      <c r="CU1191" s="6">
        <f t="shared" si="290"/>
        <v>0</v>
      </c>
      <c r="CV1191" s="6"/>
      <c r="CW1191" s="6"/>
      <c r="CX1191" s="6">
        <f t="shared" si="291"/>
        <v>0</v>
      </c>
      <c r="CY1191" s="3" t="s">
        <v>257</v>
      </c>
    </row>
    <row r="1192" spans="1:103" x14ac:dyDescent="0.3">
      <c r="A1192" s="2">
        <v>45021</v>
      </c>
      <c r="B1192" s="2" t="str">
        <f t="shared" si="280"/>
        <v>Apr</v>
      </c>
      <c r="C1192" s="3">
        <f t="shared" si="281"/>
        <v>14</v>
      </c>
      <c r="D1192" s="2" t="str">
        <f t="shared" si="282"/>
        <v>Wed</v>
      </c>
      <c r="E1192" s="2" t="str">
        <f t="shared" si="283"/>
        <v>2023</v>
      </c>
      <c r="F1192" s="3">
        <f t="shared" si="284"/>
        <v>1</v>
      </c>
      <c r="G1192" s="3">
        <f t="shared" si="285"/>
        <v>0</v>
      </c>
      <c r="H1192" s="3">
        <v>1</v>
      </c>
      <c r="I1192" s="3">
        <f t="shared" ca="1" si="286"/>
        <v>1</v>
      </c>
      <c r="J1192" s="3" t="s">
        <v>71</v>
      </c>
      <c r="K1192" s="3"/>
      <c r="L1192" s="3"/>
      <c r="M1192" s="3">
        <f t="shared" si="287"/>
        <v>0</v>
      </c>
      <c r="N1192" s="3" t="str">
        <f t="shared" si="288"/>
        <v>No Lift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6">
        <f t="shared" si="289"/>
        <v>0</v>
      </c>
      <c r="CR1192" s="6">
        <f t="shared" si="294"/>
        <v>0</v>
      </c>
      <c r="CS1192" s="6">
        <f t="shared" si="292"/>
        <v>0</v>
      </c>
      <c r="CT1192" s="6">
        <f t="shared" si="293"/>
        <v>0</v>
      </c>
      <c r="CU1192" s="6">
        <f t="shared" si="290"/>
        <v>0</v>
      </c>
      <c r="CV1192" s="6"/>
      <c r="CW1192" s="6"/>
      <c r="CX1192" s="6">
        <f t="shared" si="291"/>
        <v>0</v>
      </c>
      <c r="CY1192" s="3" t="s">
        <v>257</v>
      </c>
    </row>
    <row r="1193" spans="1:103" x14ac:dyDescent="0.3">
      <c r="A1193" s="2">
        <v>45022</v>
      </c>
      <c r="B1193" s="2" t="str">
        <f t="shared" si="280"/>
        <v>Apr</v>
      </c>
      <c r="C1193" s="3">
        <f t="shared" si="281"/>
        <v>14</v>
      </c>
      <c r="D1193" s="2" t="str">
        <f t="shared" si="282"/>
        <v>Thu</v>
      </c>
      <c r="E1193" s="2" t="str">
        <f t="shared" si="283"/>
        <v>2023</v>
      </c>
      <c r="F1193" s="3">
        <f t="shared" si="284"/>
        <v>1</v>
      </c>
      <c r="G1193" s="3">
        <f t="shared" si="285"/>
        <v>0</v>
      </c>
      <c r="H1193" s="3">
        <v>1</v>
      </c>
      <c r="I1193" s="3">
        <f t="shared" ca="1" si="286"/>
        <v>1</v>
      </c>
      <c r="J1193" s="3" t="s">
        <v>71</v>
      </c>
      <c r="K1193" s="3" t="s">
        <v>92</v>
      </c>
      <c r="L1193" s="3"/>
      <c r="M1193" s="3">
        <f t="shared" si="287"/>
        <v>1</v>
      </c>
      <c r="N1193" s="3" t="str">
        <f t="shared" si="288"/>
        <v>Legs</v>
      </c>
      <c r="O1193" s="3" t="s">
        <v>45</v>
      </c>
      <c r="P1193" s="3" t="s">
        <v>221</v>
      </c>
      <c r="Q1193" s="3">
        <v>255</v>
      </c>
      <c r="R1193" s="3">
        <v>5</v>
      </c>
      <c r="S1193" s="3">
        <v>255</v>
      </c>
      <c r="T1193" s="3">
        <v>5</v>
      </c>
      <c r="U1193" s="3">
        <v>255</v>
      </c>
      <c r="V1193" s="3">
        <v>5</v>
      </c>
      <c r="W1193" s="3">
        <v>255</v>
      </c>
      <c r="X1193" s="3">
        <v>5</v>
      </c>
      <c r="Y1193" s="3"/>
      <c r="Z1193" s="3"/>
      <c r="AA1193" s="3"/>
      <c r="AB1193" s="3"/>
      <c r="AC1193" s="3" t="s">
        <v>72</v>
      </c>
      <c r="AD1193" s="3">
        <v>255</v>
      </c>
      <c r="AE1193" s="3">
        <v>5</v>
      </c>
      <c r="AF1193" s="3">
        <v>255</v>
      </c>
      <c r="AG1193" s="3">
        <v>5</v>
      </c>
      <c r="AH1193" s="3">
        <v>255</v>
      </c>
      <c r="AI1193" s="3">
        <v>5</v>
      </c>
      <c r="AJ1193" s="3"/>
      <c r="AK1193" s="3"/>
      <c r="AL1193" s="3"/>
      <c r="AM1193" s="3"/>
      <c r="AN1193" s="3" t="s">
        <v>127</v>
      </c>
      <c r="AO1193" s="3">
        <v>95</v>
      </c>
      <c r="AP1193" s="3">
        <v>5</v>
      </c>
      <c r="AQ1193" s="3">
        <v>95</v>
      </c>
      <c r="AR1193" s="3">
        <v>5</v>
      </c>
      <c r="AS1193" s="3">
        <v>95</v>
      </c>
      <c r="AT1193" s="3">
        <v>5</v>
      </c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6">
        <f t="shared" si="289"/>
        <v>5100</v>
      </c>
      <c r="CR1193" s="6">
        <f t="shared" si="294"/>
        <v>3825</v>
      </c>
      <c r="CS1193" s="6">
        <f t="shared" si="292"/>
        <v>1425</v>
      </c>
      <c r="CT1193" s="6">
        <f t="shared" si="293"/>
        <v>0</v>
      </c>
      <c r="CU1193" s="6">
        <f t="shared" si="290"/>
        <v>0</v>
      </c>
      <c r="CV1193" s="6"/>
      <c r="CW1193" s="6"/>
      <c r="CX1193" s="6">
        <f t="shared" si="291"/>
        <v>10350</v>
      </c>
      <c r="CY1193" s="3" t="s">
        <v>256</v>
      </c>
    </row>
    <row r="1194" spans="1:103" x14ac:dyDescent="0.3">
      <c r="A1194" s="2">
        <v>45023</v>
      </c>
      <c r="B1194" s="2" t="str">
        <f t="shared" si="280"/>
        <v>Apr</v>
      </c>
      <c r="C1194" s="3">
        <f t="shared" si="281"/>
        <v>14</v>
      </c>
      <c r="D1194" s="2" t="str">
        <f t="shared" si="282"/>
        <v>Fri</v>
      </c>
      <c r="E1194" s="2" t="str">
        <f t="shared" si="283"/>
        <v>2023</v>
      </c>
      <c r="F1194" s="3">
        <f t="shared" si="284"/>
        <v>1</v>
      </c>
      <c r="G1194" s="3">
        <f t="shared" si="285"/>
        <v>0</v>
      </c>
      <c r="H1194" s="3">
        <v>1</v>
      </c>
      <c r="I1194" s="3">
        <f t="shared" ca="1" si="286"/>
        <v>1</v>
      </c>
      <c r="J1194" s="3" t="s">
        <v>71</v>
      </c>
      <c r="K1194" s="3"/>
      <c r="L1194" s="3"/>
      <c r="M1194" s="3">
        <f t="shared" si="287"/>
        <v>0</v>
      </c>
      <c r="N1194" s="3" t="str">
        <f t="shared" si="288"/>
        <v>No Lift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6">
        <f t="shared" si="289"/>
        <v>0</v>
      </c>
      <c r="CR1194" s="6">
        <f t="shared" si="294"/>
        <v>0</v>
      </c>
      <c r="CS1194" s="6">
        <f t="shared" si="292"/>
        <v>0</v>
      </c>
      <c r="CT1194" s="6">
        <f t="shared" si="293"/>
        <v>0</v>
      </c>
      <c r="CU1194" s="6">
        <f t="shared" si="290"/>
        <v>0</v>
      </c>
      <c r="CV1194" s="6"/>
      <c r="CW1194" s="6"/>
      <c r="CX1194" s="6">
        <f t="shared" si="291"/>
        <v>0</v>
      </c>
      <c r="CY1194" s="3" t="s">
        <v>257</v>
      </c>
    </row>
    <row r="1195" spans="1:103" x14ac:dyDescent="0.3">
      <c r="A1195" s="2">
        <v>45024</v>
      </c>
      <c r="B1195" s="2" t="str">
        <f t="shared" si="280"/>
        <v>Apr</v>
      </c>
      <c r="C1195" s="3">
        <f t="shared" si="281"/>
        <v>14</v>
      </c>
      <c r="D1195" s="2" t="str">
        <f t="shared" si="282"/>
        <v>Sat</v>
      </c>
      <c r="E1195" s="2" t="str">
        <f t="shared" si="283"/>
        <v>2023</v>
      </c>
      <c r="F1195" s="3">
        <f t="shared" si="284"/>
        <v>0</v>
      </c>
      <c r="G1195" s="3">
        <f t="shared" si="285"/>
        <v>1</v>
      </c>
      <c r="H1195" s="3">
        <v>1</v>
      </c>
      <c r="I1195" s="3">
        <f t="shared" ca="1" si="286"/>
        <v>1</v>
      </c>
      <c r="J1195" s="3" t="s">
        <v>71</v>
      </c>
      <c r="K1195" s="3"/>
      <c r="L1195" s="3"/>
      <c r="M1195" s="3">
        <f t="shared" si="287"/>
        <v>0</v>
      </c>
      <c r="N1195" s="3" t="str">
        <f t="shared" si="288"/>
        <v>No Lift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6">
        <f t="shared" si="289"/>
        <v>0</v>
      </c>
      <c r="CR1195" s="6">
        <f t="shared" si="294"/>
        <v>0</v>
      </c>
      <c r="CS1195" s="6">
        <f t="shared" si="292"/>
        <v>0</v>
      </c>
      <c r="CT1195" s="6">
        <f t="shared" si="293"/>
        <v>0</v>
      </c>
      <c r="CU1195" s="6">
        <f t="shared" si="290"/>
        <v>0</v>
      </c>
      <c r="CV1195" s="6"/>
      <c r="CW1195" s="6"/>
      <c r="CX1195" s="6">
        <f t="shared" si="291"/>
        <v>0</v>
      </c>
      <c r="CY1195" s="3" t="s">
        <v>257</v>
      </c>
    </row>
    <row r="1196" spans="1:103" x14ac:dyDescent="0.3">
      <c r="A1196" s="2">
        <v>45025</v>
      </c>
      <c r="B1196" s="2" t="str">
        <f t="shared" si="280"/>
        <v>Apr</v>
      </c>
      <c r="C1196" s="3">
        <f t="shared" si="281"/>
        <v>15</v>
      </c>
      <c r="D1196" s="2" t="str">
        <f t="shared" si="282"/>
        <v>Sun</v>
      </c>
      <c r="E1196" s="2" t="str">
        <f t="shared" si="283"/>
        <v>2023</v>
      </c>
      <c r="F1196" s="3">
        <f t="shared" si="284"/>
        <v>0</v>
      </c>
      <c r="G1196" s="3">
        <f t="shared" si="285"/>
        <v>1</v>
      </c>
      <c r="H1196" s="3">
        <v>1</v>
      </c>
      <c r="I1196" s="3">
        <f t="shared" ca="1" si="286"/>
        <v>1</v>
      </c>
      <c r="J1196" s="3" t="s">
        <v>71</v>
      </c>
      <c r="K1196" s="3"/>
      <c r="L1196" s="3"/>
      <c r="M1196" s="3">
        <f t="shared" si="287"/>
        <v>0</v>
      </c>
      <c r="N1196" s="3" t="str">
        <f t="shared" si="288"/>
        <v>No Lift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6">
        <f t="shared" si="289"/>
        <v>0</v>
      </c>
      <c r="CR1196" s="6">
        <f t="shared" si="294"/>
        <v>0</v>
      </c>
      <c r="CS1196" s="6">
        <f t="shared" si="292"/>
        <v>0</v>
      </c>
      <c r="CT1196" s="6">
        <f t="shared" si="293"/>
        <v>0</v>
      </c>
      <c r="CU1196" s="6">
        <f t="shared" si="290"/>
        <v>0</v>
      </c>
      <c r="CV1196" s="6"/>
      <c r="CW1196" s="6"/>
      <c r="CX1196" s="6">
        <f t="shared" si="291"/>
        <v>0</v>
      </c>
      <c r="CY1196" s="3" t="s">
        <v>257</v>
      </c>
    </row>
    <row r="1197" spans="1:103" x14ac:dyDescent="0.3">
      <c r="A1197" s="2">
        <v>45026</v>
      </c>
      <c r="B1197" s="2" t="str">
        <f t="shared" si="280"/>
        <v>Apr</v>
      </c>
      <c r="C1197" s="3">
        <f t="shared" si="281"/>
        <v>15</v>
      </c>
      <c r="D1197" s="2" t="str">
        <f t="shared" si="282"/>
        <v>Mon</v>
      </c>
      <c r="E1197" s="2" t="str">
        <f t="shared" si="283"/>
        <v>2023</v>
      </c>
      <c r="F1197" s="3">
        <f t="shared" si="284"/>
        <v>1</v>
      </c>
      <c r="G1197" s="3">
        <f t="shared" si="285"/>
        <v>0</v>
      </c>
      <c r="H1197" s="3">
        <v>1</v>
      </c>
      <c r="I1197" s="3">
        <f t="shared" ca="1" si="286"/>
        <v>1</v>
      </c>
      <c r="J1197" s="3" t="s">
        <v>71</v>
      </c>
      <c r="K1197" s="3"/>
      <c r="L1197" s="3"/>
      <c r="M1197" s="3">
        <f t="shared" si="287"/>
        <v>1</v>
      </c>
      <c r="N1197" s="3" t="str">
        <f t="shared" si="288"/>
        <v>Upper</v>
      </c>
      <c r="O1197" s="3" t="s">
        <v>46</v>
      </c>
      <c r="P1197" s="3" t="s">
        <v>246</v>
      </c>
      <c r="Q1197" s="3">
        <v>160</v>
      </c>
      <c r="R1197" s="3">
        <v>5</v>
      </c>
      <c r="S1197" s="3">
        <v>160</v>
      </c>
      <c r="T1197" s="3">
        <v>5</v>
      </c>
      <c r="U1197" s="3">
        <v>170</v>
      </c>
      <c r="V1197" s="3">
        <v>5</v>
      </c>
      <c r="W1197" s="3">
        <v>170</v>
      </c>
      <c r="X1197" s="3">
        <v>5</v>
      </c>
      <c r="Y1197" s="3"/>
      <c r="Z1197" s="3"/>
      <c r="AA1197" s="3"/>
      <c r="AB1197" s="3"/>
      <c r="AC1197" s="3" t="s">
        <v>241</v>
      </c>
      <c r="AD1197" s="3">
        <v>40</v>
      </c>
      <c r="AE1197" s="3">
        <v>5</v>
      </c>
      <c r="AF1197" s="3">
        <v>40</v>
      </c>
      <c r="AG1197" s="3">
        <v>5</v>
      </c>
      <c r="AH1197" s="3">
        <v>40</v>
      </c>
      <c r="AI1197" s="3">
        <v>5</v>
      </c>
      <c r="AJ1197" s="3">
        <v>40</v>
      </c>
      <c r="AK1197" s="3">
        <v>5</v>
      </c>
      <c r="AL1197" s="3"/>
      <c r="AM1197" s="3"/>
      <c r="AN1197" s="3" t="s">
        <v>242</v>
      </c>
      <c r="AO1197" s="3">
        <v>115</v>
      </c>
      <c r="AP1197" s="3">
        <v>10</v>
      </c>
      <c r="AQ1197" s="3">
        <v>115</v>
      </c>
      <c r="AR1197" s="3">
        <v>10</v>
      </c>
      <c r="AS1197" s="3">
        <v>115</v>
      </c>
      <c r="AT1197" s="3">
        <v>10</v>
      </c>
      <c r="AU1197" s="3"/>
      <c r="AV1197" s="3"/>
      <c r="AW1197" s="3"/>
      <c r="AX1197" s="3"/>
      <c r="AY1197" s="3" t="s">
        <v>252</v>
      </c>
      <c r="AZ1197" s="3">
        <v>35</v>
      </c>
      <c r="BA1197" s="3">
        <v>21</v>
      </c>
      <c r="BB1197" s="3">
        <v>35</v>
      </c>
      <c r="BC1197" s="3">
        <v>21</v>
      </c>
      <c r="BD1197" s="3">
        <v>35</v>
      </c>
      <c r="BE1197" s="3">
        <v>21</v>
      </c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6">
        <f t="shared" si="289"/>
        <v>3300</v>
      </c>
      <c r="CR1197" s="6">
        <f t="shared" si="294"/>
        <v>800</v>
      </c>
      <c r="CS1197" s="6">
        <f t="shared" si="292"/>
        <v>3450</v>
      </c>
      <c r="CT1197" s="6">
        <f t="shared" si="293"/>
        <v>2205</v>
      </c>
      <c r="CU1197" s="6">
        <f t="shared" si="290"/>
        <v>0</v>
      </c>
      <c r="CV1197" s="6"/>
      <c r="CW1197" s="6"/>
      <c r="CX1197" s="6">
        <f t="shared" si="291"/>
        <v>9755</v>
      </c>
      <c r="CY1197" s="3" t="s">
        <v>256</v>
      </c>
    </row>
    <row r="1198" spans="1:103" x14ac:dyDescent="0.3">
      <c r="A1198" s="2">
        <v>45027</v>
      </c>
      <c r="B1198" s="2" t="str">
        <f t="shared" si="280"/>
        <v>Apr</v>
      </c>
      <c r="C1198" s="3">
        <f t="shared" si="281"/>
        <v>15</v>
      </c>
      <c r="D1198" s="2" t="str">
        <f t="shared" si="282"/>
        <v>Tue</v>
      </c>
      <c r="E1198" s="2" t="str">
        <f t="shared" si="283"/>
        <v>2023</v>
      </c>
      <c r="F1198" s="3">
        <f t="shared" si="284"/>
        <v>1</v>
      </c>
      <c r="G1198" s="3">
        <f t="shared" si="285"/>
        <v>0</v>
      </c>
      <c r="H1198" s="3">
        <v>1</v>
      </c>
      <c r="I1198" s="3">
        <f t="shared" ca="1" si="286"/>
        <v>1</v>
      </c>
      <c r="J1198" s="3" t="s">
        <v>71</v>
      </c>
      <c r="K1198" s="3"/>
      <c r="L1198" s="3"/>
      <c r="M1198" s="3">
        <f t="shared" si="287"/>
        <v>0</v>
      </c>
      <c r="N1198" s="3" t="str">
        <f t="shared" si="288"/>
        <v>No Lift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6">
        <f t="shared" si="289"/>
        <v>0</v>
      </c>
      <c r="CR1198" s="6">
        <f t="shared" si="294"/>
        <v>0</v>
      </c>
      <c r="CS1198" s="6">
        <f t="shared" si="292"/>
        <v>0</v>
      </c>
      <c r="CT1198" s="6">
        <f t="shared" si="293"/>
        <v>0</v>
      </c>
      <c r="CU1198" s="6">
        <f t="shared" si="290"/>
        <v>0</v>
      </c>
      <c r="CV1198" s="6"/>
      <c r="CW1198" s="6"/>
      <c r="CX1198" s="6">
        <f t="shared" si="291"/>
        <v>0</v>
      </c>
      <c r="CY1198" s="3" t="s">
        <v>257</v>
      </c>
    </row>
    <row r="1199" spans="1:103" x14ac:dyDescent="0.3">
      <c r="A1199" s="2">
        <v>45028</v>
      </c>
      <c r="B1199" s="2" t="str">
        <f t="shared" si="280"/>
        <v>Apr</v>
      </c>
      <c r="C1199" s="3">
        <f t="shared" si="281"/>
        <v>15</v>
      </c>
      <c r="D1199" s="2" t="str">
        <f t="shared" si="282"/>
        <v>Wed</v>
      </c>
      <c r="E1199" s="2" t="str">
        <f t="shared" si="283"/>
        <v>2023</v>
      </c>
      <c r="F1199" s="3">
        <f t="shared" si="284"/>
        <v>1</v>
      </c>
      <c r="G1199" s="3">
        <f t="shared" si="285"/>
        <v>0</v>
      </c>
      <c r="H1199" s="3">
        <v>1</v>
      </c>
      <c r="I1199" s="3">
        <f t="shared" ca="1" si="286"/>
        <v>1</v>
      </c>
      <c r="J1199" s="3" t="s">
        <v>71</v>
      </c>
      <c r="K1199" s="3" t="s">
        <v>92</v>
      </c>
      <c r="L1199" s="3"/>
      <c r="M1199" s="3">
        <f t="shared" si="287"/>
        <v>1</v>
      </c>
      <c r="N1199" s="3" t="str">
        <f t="shared" si="288"/>
        <v>Legs</v>
      </c>
      <c r="O1199" s="3" t="s">
        <v>48</v>
      </c>
      <c r="P1199" s="3" t="s">
        <v>126</v>
      </c>
      <c r="Q1199" s="3">
        <v>205</v>
      </c>
      <c r="R1199" s="3">
        <v>5</v>
      </c>
      <c r="S1199" s="3">
        <v>205</v>
      </c>
      <c r="T1199" s="3">
        <v>5</v>
      </c>
      <c r="U1199" s="3">
        <v>205</v>
      </c>
      <c r="V1199" s="3">
        <v>5</v>
      </c>
      <c r="W1199" s="3">
        <v>205</v>
      </c>
      <c r="X1199" s="3">
        <v>5</v>
      </c>
      <c r="Y1199" s="3"/>
      <c r="Z1199" s="3"/>
      <c r="AA1199" s="3"/>
      <c r="AB1199" s="3"/>
      <c r="AC1199" s="3" t="s">
        <v>72</v>
      </c>
      <c r="AD1199" s="3">
        <v>275</v>
      </c>
      <c r="AE1199" s="3">
        <v>8</v>
      </c>
      <c r="AF1199" s="3">
        <v>275</v>
      </c>
      <c r="AG1199" s="3">
        <v>8</v>
      </c>
      <c r="AH1199" s="3">
        <v>275</v>
      </c>
      <c r="AI1199" s="3">
        <v>8</v>
      </c>
      <c r="AJ1199" s="3"/>
      <c r="AK1199" s="3"/>
      <c r="AL1199" s="3"/>
      <c r="AM1199" s="3"/>
      <c r="AN1199" s="3" t="s">
        <v>127</v>
      </c>
      <c r="AO1199" s="3">
        <v>125</v>
      </c>
      <c r="AP1199" s="3">
        <v>5</v>
      </c>
      <c r="AQ1199" s="3">
        <v>125</v>
      </c>
      <c r="AR1199" s="3">
        <v>5</v>
      </c>
      <c r="AS1199" s="3">
        <v>125</v>
      </c>
      <c r="AT1199" s="3">
        <v>5</v>
      </c>
      <c r="AU1199" s="3"/>
      <c r="AV1199" s="3"/>
      <c r="AW1199" s="3"/>
      <c r="AX1199" s="3"/>
      <c r="AY1199" s="3" t="s">
        <v>128</v>
      </c>
      <c r="AZ1199" s="3">
        <v>185</v>
      </c>
      <c r="BA1199" s="3">
        <v>5</v>
      </c>
      <c r="BB1199" s="3">
        <v>185</v>
      </c>
      <c r="BC1199" s="3">
        <v>5</v>
      </c>
      <c r="BD1199" s="3">
        <v>185</v>
      </c>
      <c r="BE1199" s="3">
        <v>5</v>
      </c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6">
        <f t="shared" si="289"/>
        <v>4100</v>
      </c>
      <c r="CR1199" s="6">
        <f t="shared" si="294"/>
        <v>6600</v>
      </c>
      <c r="CS1199" s="6">
        <f t="shared" si="292"/>
        <v>1875</v>
      </c>
      <c r="CT1199" s="6">
        <f t="shared" si="293"/>
        <v>2775</v>
      </c>
      <c r="CU1199" s="6">
        <f t="shared" si="290"/>
        <v>0</v>
      </c>
      <c r="CV1199" s="6"/>
      <c r="CW1199" s="6"/>
      <c r="CX1199" s="6">
        <f t="shared" si="291"/>
        <v>15350</v>
      </c>
      <c r="CY1199" s="3" t="s">
        <v>256</v>
      </c>
    </row>
    <row r="1200" spans="1:103" x14ac:dyDescent="0.3">
      <c r="A1200" s="2">
        <v>45029</v>
      </c>
      <c r="B1200" s="2" t="str">
        <f t="shared" si="280"/>
        <v>Apr</v>
      </c>
      <c r="C1200" s="3">
        <f t="shared" si="281"/>
        <v>15</v>
      </c>
      <c r="D1200" s="2" t="str">
        <f t="shared" si="282"/>
        <v>Thu</v>
      </c>
      <c r="E1200" s="2" t="str">
        <f t="shared" si="283"/>
        <v>2023</v>
      </c>
      <c r="F1200" s="3">
        <f t="shared" si="284"/>
        <v>1</v>
      </c>
      <c r="G1200" s="3">
        <f t="shared" si="285"/>
        <v>0</v>
      </c>
      <c r="H1200" s="3">
        <v>1</v>
      </c>
      <c r="I1200" s="3">
        <f t="shared" ca="1" si="286"/>
        <v>1</v>
      </c>
      <c r="J1200" s="3" t="s">
        <v>71</v>
      </c>
      <c r="K1200" s="3"/>
      <c r="L1200" s="3"/>
      <c r="M1200" s="3">
        <f t="shared" si="287"/>
        <v>0</v>
      </c>
      <c r="N1200" s="3" t="str">
        <f t="shared" si="288"/>
        <v>No Lift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6">
        <f t="shared" si="289"/>
        <v>0</v>
      </c>
      <c r="CR1200" s="6">
        <f t="shared" si="294"/>
        <v>0</v>
      </c>
      <c r="CS1200" s="6">
        <f t="shared" si="292"/>
        <v>0</v>
      </c>
      <c r="CT1200" s="6">
        <f t="shared" si="293"/>
        <v>0</v>
      </c>
      <c r="CU1200" s="6">
        <f t="shared" si="290"/>
        <v>0</v>
      </c>
      <c r="CV1200" s="6"/>
      <c r="CW1200" s="6"/>
      <c r="CX1200" s="6">
        <f t="shared" si="291"/>
        <v>0</v>
      </c>
      <c r="CY1200" s="3" t="s">
        <v>257</v>
      </c>
    </row>
    <row r="1201" spans="1:103" x14ac:dyDescent="0.3">
      <c r="A1201" s="2">
        <v>45030</v>
      </c>
      <c r="B1201" s="2" t="str">
        <f t="shared" si="280"/>
        <v>Apr</v>
      </c>
      <c r="C1201" s="3">
        <f t="shared" si="281"/>
        <v>15</v>
      </c>
      <c r="D1201" s="2" t="str">
        <f t="shared" si="282"/>
        <v>Fri</v>
      </c>
      <c r="E1201" s="2" t="str">
        <f t="shared" si="283"/>
        <v>2023</v>
      </c>
      <c r="F1201" s="3">
        <f t="shared" si="284"/>
        <v>1</v>
      </c>
      <c r="G1201" s="3">
        <f t="shared" si="285"/>
        <v>0</v>
      </c>
      <c r="H1201" s="3">
        <v>1</v>
      </c>
      <c r="I1201" s="3">
        <f t="shared" ca="1" si="286"/>
        <v>1</v>
      </c>
      <c r="J1201" s="3" t="s">
        <v>71</v>
      </c>
      <c r="K1201" s="3"/>
      <c r="L1201" s="3"/>
      <c r="M1201" s="3">
        <f t="shared" si="287"/>
        <v>0</v>
      </c>
      <c r="N1201" s="3" t="str">
        <f t="shared" si="288"/>
        <v>No Lift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6">
        <f t="shared" si="289"/>
        <v>0</v>
      </c>
      <c r="CR1201" s="6">
        <f t="shared" si="294"/>
        <v>0</v>
      </c>
      <c r="CS1201" s="6">
        <f t="shared" si="292"/>
        <v>0</v>
      </c>
      <c r="CT1201" s="6">
        <f t="shared" si="293"/>
        <v>0</v>
      </c>
      <c r="CU1201" s="6">
        <f t="shared" si="290"/>
        <v>0</v>
      </c>
      <c r="CV1201" s="6"/>
      <c r="CW1201" s="6"/>
      <c r="CX1201" s="6">
        <f t="shared" si="291"/>
        <v>0</v>
      </c>
      <c r="CY1201" s="3" t="s">
        <v>257</v>
      </c>
    </row>
    <row r="1202" spans="1:103" x14ac:dyDescent="0.3">
      <c r="A1202" s="2">
        <v>45031</v>
      </c>
      <c r="B1202" s="2" t="str">
        <f t="shared" si="280"/>
        <v>Apr</v>
      </c>
      <c r="C1202" s="3">
        <f t="shared" si="281"/>
        <v>15</v>
      </c>
      <c r="D1202" s="2" t="str">
        <f t="shared" si="282"/>
        <v>Sat</v>
      </c>
      <c r="E1202" s="2" t="str">
        <f t="shared" si="283"/>
        <v>2023</v>
      </c>
      <c r="F1202" s="3">
        <f t="shared" si="284"/>
        <v>0</v>
      </c>
      <c r="G1202" s="3">
        <f t="shared" si="285"/>
        <v>1</v>
      </c>
      <c r="H1202" s="3">
        <v>1</v>
      </c>
      <c r="I1202" s="3">
        <f t="shared" ca="1" si="286"/>
        <v>1</v>
      </c>
      <c r="J1202" s="3" t="s">
        <v>71</v>
      </c>
      <c r="K1202" s="3"/>
      <c r="L1202" s="3"/>
      <c r="M1202" s="3">
        <f t="shared" si="287"/>
        <v>0</v>
      </c>
      <c r="N1202" s="3" t="str">
        <f t="shared" si="288"/>
        <v>No Lift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6">
        <f t="shared" si="289"/>
        <v>0</v>
      </c>
      <c r="CR1202" s="6">
        <f t="shared" si="294"/>
        <v>0</v>
      </c>
      <c r="CS1202" s="6">
        <f t="shared" si="292"/>
        <v>0</v>
      </c>
      <c r="CT1202" s="6">
        <f t="shared" si="293"/>
        <v>0</v>
      </c>
      <c r="CU1202" s="6">
        <f t="shared" si="290"/>
        <v>0</v>
      </c>
      <c r="CV1202" s="6"/>
      <c r="CW1202" s="6"/>
      <c r="CX1202" s="6">
        <f t="shared" si="291"/>
        <v>0</v>
      </c>
      <c r="CY1202" s="3" t="s">
        <v>257</v>
      </c>
    </row>
    <row r="1203" spans="1:103" x14ac:dyDescent="0.3">
      <c r="A1203" s="2">
        <v>45032</v>
      </c>
      <c r="B1203" s="2" t="str">
        <f t="shared" si="280"/>
        <v>Apr</v>
      </c>
      <c r="C1203" s="3">
        <f t="shared" si="281"/>
        <v>16</v>
      </c>
      <c r="D1203" s="2" t="str">
        <f t="shared" si="282"/>
        <v>Sun</v>
      </c>
      <c r="E1203" s="2" t="str">
        <f t="shared" si="283"/>
        <v>2023</v>
      </c>
      <c r="F1203" s="3">
        <f t="shared" si="284"/>
        <v>0</v>
      </c>
      <c r="G1203" s="3">
        <f t="shared" si="285"/>
        <v>1</v>
      </c>
      <c r="H1203" s="3">
        <v>1</v>
      </c>
      <c r="I1203" s="3">
        <f t="shared" ca="1" si="286"/>
        <v>1</v>
      </c>
      <c r="J1203" s="3" t="s">
        <v>71</v>
      </c>
      <c r="K1203" s="3"/>
      <c r="L1203" s="3"/>
      <c r="M1203" s="3">
        <f t="shared" si="287"/>
        <v>0</v>
      </c>
      <c r="N1203" s="3" t="str">
        <f t="shared" si="288"/>
        <v>No Lift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6">
        <f t="shared" si="289"/>
        <v>0</v>
      </c>
      <c r="CR1203" s="6">
        <f t="shared" si="294"/>
        <v>0</v>
      </c>
      <c r="CS1203" s="6">
        <f t="shared" si="292"/>
        <v>0</v>
      </c>
      <c r="CT1203" s="6">
        <f t="shared" si="293"/>
        <v>0</v>
      </c>
      <c r="CU1203" s="6">
        <f t="shared" si="290"/>
        <v>0</v>
      </c>
      <c r="CV1203" s="6"/>
      <c r="CW1203" s="6"/>
      <c r="CX1203" s="6">
        <f t="shared" si="291"/>
        <v>0</v>
      </c>
      <c r="CY1203" s="3" t="s">
        <v>257</v>
      </c>
    </row>
    <row r="1204" spans="1:103" x14ac:dyDescent="0.3">
      <c r="A1204" s="2">
        <v>45033</v>
      </c>
      <c r="B1204" s="2" t="str">
        <f t="shared" si="280"/>
        <v>Apr</v>
      </c>
      <c r="C1204" s="3">
        <f t="shared" si="281"/>
        <v>16</v>
      </c>
      <c r="D1204" s="2" t="str">
        <f t="shared" si="282"/>
        <v>Mon</v>
      </c>
      <c r="E1204" s="2" t="str">
        <f t="shared" si="283"/>
        <v>2023</v>
      </c>
      <c r="F1204" s="3">
        <f t="shared" si="284"/>
        <v>1</v>
      </c>
      <c r="G1204" s="3">
        <f t="shared" si="285"/>
        <v>0</v>
      </c>
      <c r="H1204" s="3">
        <v>1</v>
      </c>
      <c r="I1204" s="3">
        <f t="shared" ca="1" si="286"/>
        <v>1</v>
      </c>
      <c r="J1204" s="3" t="s">
        <v>71</v>
      </c>
      <c r="K1204" s="3"/>
      <c r="L1204" s="3"/>
      <c r="M1204" s="3">
        <f t="shared" si="287"/>
        <v>0</v>
      </c>
      <c r="N1204" s="3" t="str">
        <f t="shared" si="288"/>
        <v>No Lift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6">
        <f t="shared" si="289"/>
        <v>0</v>
      </c>
      <c r="CR1204" s="6">
        <f t="shared" si="294"/>
        <v>0</v>
      </c>
      <c r="CS1204" s="6">
        <f t="shared" si="292"/>
        <v>0</v>
      </c>
      <c r="CT1204" s="6">
        <f t="shared" si="293"/>
        <v>0</v>
      </c>
      <c r="CU1204" s="6">
        <f t="shared" si="290"/>
        <v>0</v>
      </c>
      <c r="CV1204" s="6"/>
      <c r="CW1204" s="6"/>
      <c r="CX1204" s="6">
        <f t="shared" si="291"/>
        <v>0</v>
      </c>
      <c r="CY1204" s="3" t="s">
        <v>257</v>
      </c>
    </row>
    <row r="1205" spans="1:103" x14ac:dyDescent="0.3">
      <c r="A1205" s="2">
        <v>45034</v>
      </c>
      <c r="B1205" s="2" t="str">
        <f t="shared" si="280"/>
        <v>Apr</v>
      </c>
      <c r="C1205" s="3">
        <f t="shared" si="281"/>
        <v>16</v>
      </c>
      <c r="D1205" s="2" t="str">
        <f t="shared" si="282"/>
        <v>Tue</v>
      </c>
      <c r="E1205" s="2" t="str">
        <f t="shared" si="283"/>
        <v>2023</v>
      </c>
      <c r="F1205" s="3">
        <f t="shared" si="284"/>
        <v>1</v>
      </c>
      <c r="G1205" s="3">
        <f t="shared" si="285"/>
        <v>0</v>
      </c>
      <c r="H1205" s="3">
        <v>1</v>
      </c>
      <c r="I1205" s="3">
        <f t="shared" ca="1" si="286"/>
        <v>1</v>
      </c>
      <c r="J1205" s="3" t="s">
        <v>71</v>
      </c>
      <c r="K1205" s="3" t="s">
        <v>92</v>
      </c>
      <c r="L1205" s="3"/>
      <c r="M1205" s="3">
        <f t="shared" si="287"/>
        <v>1</v>
      </c>
      <c r="N1205" s="3" t="str">
        <f t="shared" si="288"/>
        <v>Upper</v>
      </c>
      <c r="O1205" s="3" t="s">
        <v>49</v>
      </c>
      <c r="P1205" s="3" t="s">
        <v>197</v>
      </c>
      <c r="Q1205" s="3">
        <v>155</v>
      </c>
      <c r="R1205" s="3">
        <v>5</v>
      </c>
      <c r="S1205" s="3">
        <v>155</v>
      </c>
      <c r="T1205" s="3">
        <v>5</v>
      </c>
      <c r="U1205" s="3">
        <v>155</v>
      </c>
      <c r="V1205" s="3">
        <v>4</v>
      </c>
      <c r="W1205" s="3">
        <v>155</v>
      </c>
      <c r="X1205" s="3">
        <v>4</v>
      </c>
      <c r="Y1205" s="3"/>
      <c r="Z1205" s="3"/>
      <c r="AA1205" s="3"/>
      <c r="AB1205" s="3"/>
      <c r="AC1205" s="3" t="s">
        <v>210</v>
      </c>
      <c r="AD1205" s="3">
        <v>40</v>
      </c>
      <c r="AE1205" s="3">
        <v>5</v>
      </c>
      <c r="AF1205" s="3">
        <v>40</v>
      </c>
      <c r="AG1205" s="3">
        <v>5</v>
      </c>
      <c r="AH1205" s="3">
        <v>40</v>
      </c>
      <c r="AI1205" s="3">
        <v>5</v>
      </c>
      <c r="AJ1205" s="3"/>
      <c r="AK1205" s="3"/>
      <c r="AL1205" s="3"/>
      <c r="AM1205" s="3"/>
      <c r="AN1205" s="3" t="s">
        <v>203</v>
      </c>
      <c r="AO1205" s="3">
        <v>105</v>
      </c>
      <c r="AP1205" s="3">
        <v>10</v>
      </c>
      <c r="AQ1205" s="3">
        <v>105</v>
      </c>
      <c r="AR1205" s="3">
        <v>10</v>
      </c>
      <c r="AS1205" s="3">
        <v>105</v>
      </c>
      <c r="AT1205" s="3">
        <v>10</v>
      </c>
      <c r="AU1205" s="3"/>
      <c r="AV1205" s="3"/>
      <c r="AW1205" s="3"/>
      <c r="AX1205" s="3"/>
      <c r="AY1205" s="3" t="s">
        <v>213</v>
      </c>
      <c r="AZ1205" s="3">
        <v>75</v>
      </c>
      <c r="BA1205" s="3">
        <v>10</v>
      </c>
      <c r="BB1205" s="3">
        <v>75</v>
      </c>
      <c r="BC1205" s="3">
        <v>10</v>
      </c>
      <c r="BD1205" s="3">
        <v>75</v>
      </c>
      <c r="BE1205" s="3">
        <v>10</v>
      </c>
      <c r="BF1205" s="3"/>
      <c r="BG1205" s="3"/>
      <c r="BH1205" s="3"/>
      <c r="BI1205" s="3"/>
      <c r="BJ1205" s="3" t="s">
        <v>146</v>
      </c>
      <c r="BK1205" s="3">
        <v>15</v>
      </c>
      <c r="BL1205" s="3">
        <v>10</v>
      </c>
      <c r="BM1205" s="3">
        <v>15</v>
      </c>
      <c r="BN1205" s="3">
        <v>10</v>
      </c>
      <c r="BO1205" s="3">
        <v>15</v>
      </c>
      <c r="BP1205" s="3">
        <v>10</v>
      </c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6">
        <f t="shared" si="289"/>
        <v>2790</v>
      </c>
      <c r="CR1205" s="6">
        <f t="shared" si="294"/>
        <v>600</v>
      </c>
      <c r="CS1205" s="6">
        <f t="shared" si="292"/>
        <v>3150</v>
      </c>
      <c r="CT1205" s="6">
        <f t="shared" si="293"/>
        <v>2250</v>
      </c>
      <c r="CU1205" s="6">
        <f t="shared" si="290"/>
        <v>450</v>
      </c>
      <c r="CV1205" s="6">
        <f>IFERROR(BV1205*BW1205, 0)+IFERROR(BX1205*BY1205, 0)+IFERROR(BZ1205*CA1205, 0)+IFERROR(CB1205*CC1205, 0)+IFERROR(CD1205*CE1205, 0)</f>
        <v>0</v>
      </c>
      <c r="CW1205" s="6">
        <f>IFERROR(CG1205*CH1205, 0)+IFERROR(CI1205*CJ1205, 0)+IFERROR(CK1205*CL1205, 0)+IFERROR(CM1205*CN1205, 0)+IFERROR(CO1205*CP1205, 0)</f>
        <v>0</v>
      </c>
      <c r="CX1205" s="6">
        <f t="shared" si="291"/>
        <v>9240</v>
      </c>
      <c r="CY1205" s="3" t="s">
        <v>256</v>
      </c>
    </row>
    <row r="1206" spans="1:103" x14ac:dyDescent="0.3">
      <c r="A1206" s="2">
        <v>45035</v>
      </c>
      <c r="B1206" s="2" t="str">
        <f t="shared" si="280"/>
        <v>Apr</v>
      </c>
      <c r="C1206" s="3">
        <f t="shared" si="281"/>
        <v>16</v>
      </c>
      <c r="D1206" s="2" t="str">
        <f t="shared" si="282"/>
        <v>Wed</v>
      </c>
      <c r="E1206" s="2" t="str">
        <f t="shared" si="283"/>
        <v>2023</v>
      </c>
      <c r="F1206" s="3">
        <f t="shared" si="284"/>
        <v>1</v>
      </c>
      <c r="G1206" s="3">
        <f t="shared" si="285"/>
        <v>0</v>
      </c>
      <c r="H1206" s="3">
        <v>1</v>
      </c>
      <c r="I1206" s="3">
        <f t="shared" ca="1" si="286"/>
        <v>1</v>
      </c>
      <c r="J1206" s="3" t="s">
        <v>71</v>
      </c>
      <c r="K1206" s="3"/>
      <c r="L1206" s="3"/>
      <c r="M1206" s="3">
        <f t="shared" si="287"/>
        <v>0</v>
      </c>
      <c r="N1206" s="3" t="str">
        <f t="shared" si="288"/>
        <v>No Lift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6">
        <f t="shared" si="289"/>
        <v>0</v>
      </c>
      <c r="CR1206" s="6">
        <f t="shared" si="294"/>
        <v>0</v>
      </c>
      <c r="CS1206" s="6">
        <f t="shared" si="292"/>
        <v>0</v>
      </c>
      <c r="CT1206" s="6">
        <f t="shared" si="293"/>
        <v>0</v>
      </c>
      <c r="CU1206" s="6">
        <f t="shared" si="290"/>
        <v>0</v>
      </c>
      <c r="CV1206" s="6"/>
      <c r="CW1206" s="6"/>
      <c r="CX1206" s="6">
        <f t="shared" si="291"/>
        <v>0</v>
      </c>
      <c r="CY1206" s="3" t="s">
        <v>257</v>
      </c>
    </row>
    <row r="1207" spans="1:103" x14ac:dyDescent="0.3">
      <c r="A1207" s="2">
        <v>45036</v>
      </c>
      <c r="B1207" s="2" t="str">
        <f t="shared" si="280"/>
        <v>Apr</v>
      </c>
      <c r="C1207" s="3">
        <f t="shared" si="281"/>
        <v>16</v>
      </c>
      <c r="D1207" s="2" t="str">
        <f t="shared" si="282"/>
        <v>Thu</v>
      </c>
      <c r="E1207" s="2" t="str">
        <f t="shared" si="283"/>
        <v>2023</v>
      </c>
      <c r="F1207" s="3">
        <f t="shared" si="284"/>
        <v>1</v>
      </c>
      <c r="G1207" s="3">
        <f t="shared" si="285"/>
        <v>0</v>
      </c>
      <c r="H1207" s="3">
        <v>1</v>
      </c>
      <c r="I1207" s="3">
        <f t="shared" ca="1" si="286"/>
        <v>1</v>
      </c>
      <c r="J1207" s="3" t="s">
        <v>71</v>
      </c>
      <c r="K1207" s="3"/>
      <c r="L1207" s="3"/>
      <c r="M1207" s="3">
        <f t="shared" si="287"/>
        <v>0</v>
      </c>
      <c r="N1207" s="3" t="str">
        <f t="shared" si="288"/>
        <v>No Lift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6">
        <f t="shared" si="289"/>
        <v>0</v>
      </c>
      <c r="CR1207" s="6">
        <f t="shared" si="294"/>
        <v>0</v>
      </c>
      <c r="CS1207" s="6">
        <f t="shared" si="292"/>
        <v>0</v>
      </c>
      <c r="CT1207" s="6">
        <f t="shared" si="293"/>
        <v>0</v>
      </c>
      <c r="CU1207" s="6">
        <f t="shared" si="290"/>
        <v>0</v>
      </c>
      <c r="CV1207" s="6"/>
      <c r="CW1207" s="6"/>
      <c r="CX1207" s="6">
        <f t="shared" si="291"/>
        <v>0</v>
      </c>
      <c r="CY1207" s="3" t="s">
        <v>257</v>
      </c>
    </row>
    <row r="1208" spans="1:103" x14ac:dyDescent="0.3">
      <c r="A1208" s="2">
        <v>45037</v>
      </c>
      <c r="B1208" s="2" t="str">
        <f t="shared" si="280"/>
        <v>Apr</v>
      </c>
      <c r="C1208" s="3">
        <f t="shared" si="281"/>
        <v>16</v>
      </c>
      <c r="D1208" s="2" t="str">
        <f t="shared" si="282"/>
        <v>Fri</v>
      </c>
      <c r="E1208" s="2" t="str">
        <f t="shared" si="283"/>
        <v>2023</v>
      </c>
      <c r="F1208" s="3">
        <f t="shared" si="284"/>
        <v>1</v>
      </c>
      <c r="G1208" s="3">
        <f t="shared" si="285"/>
        <v>0</v>
      </c>
      <c r="H1208" s="3">
        <v>1</v>
      </c>
      <c r="I1208" s="3">
        <f t="shared" ca="1" si="286"/>
        <v>1</v>
      </c>
      <c r="J1208" s="3" t="s">
        <v>71</v>
      </c>
      <c r="K1208" s="3" t="s">
        <v>92</v>
      </c>
      <c r="L1208" s="3"/>
      <c r="M1208" s="3">
        <f t="shared" si="287"/>
        <v>1</v>
      </c>
      <c r="N1208" s="3" t="str">
        <f t="shared" si="288"/>
        <v>Legs</v>
      </c>
      <c r="O1208" s="3" t="s">
        <v>45</v>
      </c>
      <c r="P1208" s="3" t="s">
        <v>221</v>
      </c>
      <c r="Q1208" s="3">
        <v>275</v>
      </c>
      <c r="R1208" s="3">
        <v>5</v>
      </c>
      <c r="S1208" s="3">
        <v>275</v>
      </c>
      <c r="T1208" s="3">
        <v>5</v>
      </c>
      <c r="U1208" s="3">
        <v>275</v>
      </c>
      <c r="V1208" s="3">
        <v>4</v>
      </c>
      <c r="W1208" s="3"/>
      <c r="X1208" s="3"/>
      <c r="Y1208" s="3"/>
      <c r="Z1208" s="3"/>
      <c r="AA1208" s="3"/>
      <c r="AB1208" s="3"/>
      <c r="AC1208" s="3" t="s">
        <v>72</v>
      </c>
      <c r="AD1208" s="3">
        <v>275</v>
      </c>
      <c r="AE1208" s="3">
        <v>5</v>
      </c>
      <c r="AF1208" s="3">
        <v>275</v>
      </c>
      <c r="AG1208" s="3">
        <v>5</v>
      </c>
      <c r="AH1208" s="3">
        <v>275</v>
      </c>
      <c r="AI1208" s="3">
        <v>5</v>
      </c>
      <c r="AJ1208" s="3"/>
      <c r="AK1208" s="3"/>
      <c r="AL1208" s="3"/>
      <c r="AM1208" s="3"/>
      <c r="AN1208" s="3" t="s">
        <v>127</v>
      </c>
      <c r="AO1208" s="3">
        <v>125</v>
      </c>
      <c r="AP1208" s="3">
        <v>5</v>
      </c>
      <c r="AQ1208" s="3">
        <v>125</v>
      </c>
      <c r="AR1208" s="3">
        <v>5</v>
      </c>
      <c r="AS1208" s="3">
        <v>125</v>
      </c>
      <c r="AT1208" s="3">
        <v>5</v>
      </c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6">
        <f t="shared" si="289"/>
        <v>3850</v>
      </c>
      <c r="CR1208" s="6">
        <f t="shared" si="294"/>
        <v>4125</v>
      </c>
      <c r="CS1208" s="6">
        <f t="shared" si="292"/>
        <v>1875</v>
      </c>
      <c r="CT1208" s="6">
        <f t="shared" si="293"/>
        <v>0</v>
      </c>
      <c r="CU1208" s="6">
        <f t="shared" si="290"/>
        <v>0</v>
      </c>
      <c r="CV1208" s="6"/>
      <c r="CW1208" s="6"/>
      <c r="CX1208" s="6">
        <f t="shared" si="291"/>
        <v>9850</v>
      </c>
      <c r="CY1208" s="3" t="s">
        <v>256</v>
      </c>
    </row>
    <row r="1209" spans="1:103" x14ac:dyDescent="0.3">
      <c r="A1209" s="2">
        <v>45038</v>
      </c>
      <c r="B1209" s="2" t="str">
        <f t="shared" si="280"/>
        <v>Apr</v>
      </c>
      <c r="C1209" s="3">
        <f t="shared" si="281"/>
        <v>16</v>
      </c>
      <c r="D1209" s="2" t="str">
        <f t="shared" si="282"/>
        <v>Sat</v>
      </c>
      <c r="E1209" s="2" t="str">
        <f t="shared" si="283"/>
        <v>2023</v>
      </c>
      <c r="F1209" s="3">
        <f t="shared" si="284"/>
        <v>0</v>
      </c>
      <c r="G1209" s="3">
        <f t="shared" si="285"/>
        <v>1</v>
      </c>
      <c r="H1209" s="3">
        <v>1</v>
      </c>
      <c r="I1209" s="3">
        <f t="shared" ca="1" si="286"/>
        <v>1</v>
      </c>
      <c r="J1209" s="3" t="s">
        <v>71</v>
      </c>
      <c r="K1209" s="3"/>
      <c r="L1209" s="3"/>
      <c r="M1209" s="3">
        <f t="shared" si="287"/>
        <v>0</v>
      </c>
      <c r="N1209" s="3" t="str">
        <f t="shared" si="288"/>
        <v>No Lift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6">
        <f t="shared" si="289"/>
        <v>0</v>
      </c>
      <c r="CR1209" s="6">
        <f t="shared" si="294"/>
        <v>0</v>
      </c>
      <c r="CS1209" s="6">
        <f t="shared" si="292"/>
        <v>0</v>
      </c>
      <c r="CT1209" s="6">
        <f t="shared" si="293"/>
        <v>0</v>
      </c>
      <c r="CU1209" s="6">
        <f t="shared" si="290"/>
        <v>0</v>
      </c>
      <c r="CV1209" s="6"/>
      <c r="CW1209" s="6"/>
      <c r="CX1209" s="6">
        <f t="shared" si="291"/>
        <v>0</v>
      </c>
      <c r="CY1209" s="3" t="s">
        <v>257</v>
      </c>
    </row>
    <row r="1210" spans="1:103" x14ac:dyDescent="0.3">
      <c r="A1210" s="2">
        <v>45039</v>
      </c>
      <c r="B1210" s="2" t="str">
        <f t="shared" si="280"/>
        <v>Apr</v>
      </c>
      <c r="C1210" s="3">
        <f t="shared" si="281"/>
        <v>17</v>
      </c>
      <c r="D1210" s="2" t="str">
        <f t="shared" si="282"/>
        <v>Sun</v>
      </c>
      <c r="E1210" s="2" t="str">
        <f t="shared" si="283"/>
        <v>2023</v>
      </c>
      <c r="F1210" s="3">
        <f t="shared" si="284"/>
        <v>0</v>
      </c>
      <c r="G1210" s="3">
        <f t="shared" si="285"/>
        <v>1</v>
      </c>
      <c r="H1210" s="3">
        <v>1</v>
      </c>
      <c r="I1210" s="3">
        <f t="shared" ca="1" si="286"/>
        <v>1</v>
      </c>
      <c r="J1210" s="3" t="s">
        <v>71</v>
      </c>
      <c r="K1210" s="3"/>
      <c r="L1210" s="3"/>
      <c r="M1210" s="3">
        <f t="shared" si="287"/>
        <v>0</v>
      </c>
      <c r="N1210" s="3" t="str">
        <f t="shared" si="288"/>
        <v>No Lift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6">
        <f t="shared" si="289"/>
        <v>0</v>
      </c>
      <c r="CR1210" s="6">
        <f t="shared" si="294"/>
        <v>0</v>
      </c>
      <c r="CS1210" s="6">
        <f t="shared" si="292"/>
        <v>0</v>
      </c>
      <c r="CT1210" s="6">
        <f t="shared" si="293"/>
        <v>0</v>
      </c>
      <c r="CU1210" s="6">
        <f t="shared" si="290"/>
        <v>0</v>
      </c>
      <c r="CV1210" s="6"/>
      <c r="CW1210" s="6"/>
      <c r="CX1210" s="6">
        <f t="shared" si="291"/>
        <v>0</v>
      </c>
      <c r="CY1210" s="3" t="s">
        <v>257</v>
      </c>
    </row>
    <row r="1211" spans="1:103" x14ac:dyDescent="0.3">
      <c r="A1211" s="2">
        <v>45040</v>
      </c>
      <c r="B1211" s="2" t="str">
        <f t="shared" si="280"/>
        <v>Apr</v>
      </c>
      <c r="C1211" s="3">
        <f t="shared" si="281"/>
        <v>17</v>
      </c>
      <c r="D1211" s="2" t="str">
        <f t="shared" si="282"/>
        <v>Mon</v>
      </c>
      <c r="E1211" s="2" t="str">
        <f t="shared" si="283"/>
        <v>2023</v>
      </c>
      <c r="F1211" s="3">
        <f t="shared" si="284"/>
        <v>1</v>
      </c>
      <c r="G1211" s="3">
        <f t="shared" si="285"/>
        <v>0</v>
      </c>
      <c r="H1211" s="3">
        <v>1</v>
      </c>
      <c r="I1211" s="3">
        <f t="shared" ca="1" si="286"/>
        <v>1</v>
      </c>
      <c r="J1211" s="3" t="s">
        <v>71</v>
      </c>
      <c r="K1211" s="3"/>
      <c r="L1211" s="3"/>
      <c r="M1211" s="3">
        <f t="shared" si="287"/>
        <v>1</v>
      </c>
      <c r="N1211" s="3" t="str">
        <f t="shared" si="288"/>
        <v>Upper</v>
      </c>
      <c r="O1211" s="3" t="s">
        <v>46</v>
      </c>
      <c r="P1211" s="3" t="s">
        <v>248</v>
      </c>
      <c r="Q1211" s="3">
        <v>170</v>
      </c>
      <c r="R1211" s="3">
        <v>5</v>
      </c>
      <c r="S1211" s="3">
        <v>170</v>
      </c>
      <c r="T1211" s="3">
        <v>5</v>
      </c>
      <c r="U1211" s="3">
        <v>170</v>
      </c>
      <c r="V1211" s="3">
        <v>5</v>
      </c>
      <c r="W1211" s="3">
        <v>170</v>
      </c>
      <c r="X1211" s="3">
        <v>5</v>
      </c>
      <c r="Y1211" s="3"/>
      <c r="Z1211" s="3"/>
      <c r="AA1211" s="3"/>
      <c r="AB1211" s="3"/>
      <c r="AC1211" s="3" t="s">
        <v>241</v>
      </c>
      <c r="AD1211" s="3">
        <v>40</v>
      </c>
      <c r="AE1211" s="3">
        <v>5</v>
      </c>
      <c r="AF1211" s="3">
        <v>40</v>
      </c>
      <c r="AG1211" s="3">
        <v>5</v>
      </c>
      <c r="AH1211" s="3">
        <v>40</v>
      </c>
      <c r="AI1211" s="3">
        <v>5</v>
      </c>
      <c r="AJ1211" s="3">
        <v>40</v>
      </c>
      <c r="AK1211" s="3">
        <v>5</v>
      </c>
      <c r="AL1211" s="3"/>
      <c r="AM1211" s="3"/>
      <c r="AN1211" s="3" t="s">
        <v>242</v>
      </c>
      <c r="AO1211" s="3">
        <v>115</v>
      </c>
      <c r="AP1211" s="3">
        <v>10</v>
      </c>
      <c r="AQ1211" s="3">
        <v>115</v>
      </c>
      <c r="AR1211" s="3">
        <v>10</v>
      </c>
      <c r="AS1211" s="3">
        <v>115</v>
      </c>
      <c r="AT1211" s="3">
        <v>10</v>
      </c>
      <c r="AU1211" s="3"/>
      <c r="AV1211" s="3"/>
      <c r="AW1211" s="3"/>
      <c r="AX1211" s="3"/>
      <c r="AY1211" s="3" t="s">
        <v>252</v>
      </c>
      <c r="AZ1211" s="3">
        <v>35</v>
      </c>
      <c r="BA1211" s="3">
        <v>21</v>
      </c>
      <c r="BB1211" s="3">
        <v>35</v>
      </c>
      <c r="BC1211" s="3">
        <v>21</v>
      </c>
      <c r="BD1211" s="3">
        <v>35</v>
      </c>
      <c r="BE1211" s="3">
        <v>21</v>
      </c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6">
        <f t="shared" si="289"/>
        <v>3400</v>
      </c>
      <c r="CR1211" s="6">
        <f t="shared" si="294"/>
        <v>800</v>
      </c>
      <c r="CS1211" s="6">
        <f t="shared" si="292"/>
        <v>3450</v>
      </c>
      <c r="CT1211" s="6">
        <f t="shared" si="293"/>
        <v>2205</v>
      </c>
      <c r="CU1211" s="6">
        <f t="shared" si="290"/>
        <v>0</v>
      </c>
      <c r="CV1211" s="6"/>
      <c r="CW1211" s="6"/>
      <c r="CX1211" s="6">
        <f t="shared" si="291"/>
        <v>9855</v>
      </c>
      <c r="CY1211" s="3" t="s">
        <v>256</v>
      </c>
    </row>
    <row r="1212" spans="1:103" x14ac:dyDescent="0.3">
      <c r="A1212" s="2">
        <v>45041</v>
      </c>
      <c r="B1212" s="2" t="str">
        <f t="shared" si="280"/>
        <v>Apr</v>
      </c>
      <c r="C1212" s="3">
        <f t="shared" si="281"/>
        <v>17</v>
      </c>
      <c r="D1212" s="2" t="str">
        <f t="shared" si="282"/>
        <v>Tue</v>
      </c>
      <c r="E1212" s="2" t="str">
        <f t="shared" si="283"/>
        <v>2023</v>
      </c>
      <c r="F1212" s="3">
        <f t="shared" si="284"/>
        <v>1</v>
      </c>
      <c r="G1212" s="3">
        <f t="shared" si="285"/>
        <v>0</v>
      </c>
      <c r="H1212" s="3">
        <v>1</v>
      </c>
      <c r="I1212" s="3">
        <f t="shared" ca="1" si="286"/>
        <v>1</v>
      </c>
      <c r="J1212" s="3" t="s">
        <v>71</v>
      </c>
      <c r="K1212" s="3"/>
      <c r="L1212" s="3"/>
      <c r="M1212" s="3">
        <f t="shared" si="287"/>
        <v>0</v>
      </c>
      <c r="N1212" s="3" t="str">
        <f t="shared" si="288"/>
        <v>No Lift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6">
        <f t="shared" si="289"/>
        <v>0</v>
      </c>
      <c r="CR1212" s="6">
        <f t="shared" si="294"/>
        <v>0</v>
      </c>
      <c r="CS1212" s="6">
        <f t="shared" si="292"/>
        <v>0</v>
      </c>
      <c r="CT1212" s="6">
        <f t="shared" si="293"/>
        <v>0</v>
      </c>
      <c r="CU1212" s="6">
        <f t="shared" si="290"/>
        <v>0</v>
      </c>
      <c r="CV1212" s="6"/>
      <c r="CW1212" s="6"/>
      <c r="CX1212" s="6">
        <f t="shared" si="291"/>
        <v>0</v>
      </c>
      <c r="CY1212" s="3" t="s">
        <v>257</v>
      </c>
    </row>
    <row r="1213" spans="1:103" x14ac:dyDescent="0.3">
      <c r="A1213" s="2">
        <v>45042</v>
      </c>
      <c r="B1213" s="2" t="str">
        <f t="shared" si="280"/>
        <v>Apr</v>
      </c>
      <c r="C1213" s="3">
        <f t="shared" si="281"/>
        <v>17</v>
      </c>
      <c r="D1213" s="2" t="str">
        <f t="shared" si="282"/>
        <v>Wed</v>
      </c>
      <c r="E1213" s="2" t="str">
        <f t="shared" si="283"/>
        <v>2023</v>
      </c>
      <c r="F1213" s="3">
        <f t="shared" si="284"/>
        <v>1</v>
      </c>
      <c r="G1213" s="3">
        <f t="shared" si="285"/>
        <v>0</v>
      </c>
      <c r="H1213" s="3">
        <v>1</v>
      </c>
      <c r="I1213" s="3">
        <f t="shared" ca="1" si="286"/>
        <v>1</v>
      </c>
      <c r="J1213" s="3" t="s">
        <v>71</v>
      </c>
      <c r="K1213" s="3"/>
      <c r="L1213" s="3"/>
      <c r="M1213" s="3">
        <f t="shared" si="287"/>
        <v>0</v>
      </c>
      <c r="N1213" s="3" t="str">
        <f t="shared" si="288"/>
        <v>No Lift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6">
        <f t="shared" si="289"/>
        <v>0</v>
      </c>
      <c r="CR1213" s="6">
        <f t="shared" si="294"/>
        <v>0</v>
      </c>
      <c r="CS1213" s="6">
        <f t="shared" si="292"/>
        <v>0</v>
      </c>
      <c r="CT1213" s="6">
        <f t="shared" si="293"/>
        <v>0</v>
      </c>
      <c r="CU1213" s="6">
        <f t="shared" si="290"/>
        <v>0</v>
      </c>
      <c r="CV1213" s="6"/>
      <c r="CW1213" s="6"/>
      <c r="CX1213" s="6">
        <f t="shared" si="291"/>
        <v>0</v>
      </c>
      <c r="CY1213" s="3" t="s">
        <v>257</v>
      </c>
    </row>
    <row r="1214" spans="1:103" x14ac:dyDescent="0.3">
      <c r="A1214" s="2">
        <v>45043</v>
      </c>
      <c r="B1214" s="2" t="str">
        <f t="shared" si="280"/>
        <v>Apr</v>
      </c>
      <c r="C1214" s="3">
        <f t="shared" si="281"/>
        <v>17</v>
      </c>
      <c r="D1214" s="2" t="str">
        <f t="shared" si="282"/>
        <v>Thu</v>
      </c>
      <c r="E1214" s="2" t="str">
        <f t="shared" si="283"/>
        <v>2023</v>
      </c>
      <c r="F1214" s="3">
        <f t="shared" si="284"/>
        <v>1</v>
      </c>
      <c r="G1214" s="3">
        <f t="shared" si="285"/>
        <v>0</v>
      </c>
      <c r="H1214" s="3">
        <v>1</v>
      </c>
      <c r="I1214" s="3">
        <f t="shared" ca="1" si="286"/>
        <v>1</v>
      </c>
      <c r="J1214" s="3" t="s">
        <v>71</v>
      </c>
      <c r="K1214" s="3" t="s">
        <v>92</v>
      </c>
      <c r="L1214" s="3"/>
      <c r="M1214" s="3">
        <f t="shared" si="287"/>
        <v>1</v>
      </c>
      <c r="N1214" s="3" t="str">
        <f t="shared" si="288"/>
        <v>Legs</v>
      </c>
      <c r="O1214" s="3" t="s">
        <v>48</v>
      </c>
      <c r="P1214" s="3" t="s">
        <v>126</v>
      </c>
      <c r="Q1214" s="3">
        <v>205</v>
      </c>
      <c r="R1214" s="3">
        <v>5</v>
      </c>
      <c r="S1214" s="3">
        <v>205</v>
      </c>
      <c r="T1214" s="3">
        <v>5</v>
      </c>
      <c r="U1214" s="3">
        <v>205</v>
      </c>
      <c r="V1214" s="3">
        <v>5</v>
      </c>
      <c r="W1214" s="3">
        <v>205</v>
      </c>
      <c r="X1214" s="3">
        <v>5</v>
      </c>
      <c r="Y1214" s="3"/>
      <c r="Z1214" s="3"/>
      <c r="AA1214" s="3"/>
      <c r="AB1214" s="3"/>
      <c r="AC1214" s="3" t="s">
        <v>72</v>
      </c>
      <c r="AD1214" s="3">
        <v>275</v>
      </c>
      <c r="AE1214" s="3">
        <v>8</v>
      </c>
      <c r="AF1214" s="3">
        <v>275</v>
      </c>
      <c r="AG1214" s="3">
        <v>8</v>
      </c>
      <c r="AH1214" s="3">
        <v>275</v>
      </c>
      <c r="AI1214" s="3">
        <v>8</v>
      </c>
      <c r="AJ1214" s="3"/>
      <c r="AK1214" s="3"/>
      <c r="AL1214" s="3"/>
      <c r="AM1214" s="3"/>
      <c r="AN1214" s="3" t="s">
        <v>127</v>
      </c>
      <c r="AO1214" s="3">
        <v>125</v>
      </c>
      <c r="AP1214" s="3">
        <v>5</v>
      </c>
      <c r="AQ1214" s="3">
        <v>125</v>
      </c>
      <c r="AR1214" s="3">
        <v>5</v>
      </c>
      <c r="AS1214" s="3">
        <v>125</v>
      </c>
      <c r="AT1214" s="3">
        <v>5</v>
      </c>
      <c r="AU1214" s="3"/>
      <c r="AV1214" s="3"/>
      <c r="AW1214" s="3"/>
      <c r="AX1214" s="3"/>
      <c r="AY1214" s="3" t="s">
        <v>128</v>
      </c>
      <c r="AZ1214" s="3">
        <v>185</v>
      </c>
      <c r="BA1214" s="3">
        <v>5</v>
      </c>
      <c r="BB1214" s="3">
        <v>185</v>
      </c>
      <c r="BC1214" s="3">
        <v>5</v>
      </c>
      <c r="BD1214" s="3">
        <v>185</v>
      </c>
      <c r="BE1214" s="3">
        <v>5</v>
      </c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6">
        <f t="shared" si="289"/>
        <v>4100</v>
      </c>
      <c r="CR1214" s="6">
        <f t="shared" si="294"/>
        <v>6600</v>
      </c>
      <c r="CS1214" s="6">
        <f t="shared" si="292"/>
        <v>1875</v>
      </c>
      <c r="CT1214" s="6">
        <f t="shared" si="293"/>
        <v>2775</v>
      </c>
      <c r="CU1214" s="6">
        <f t="shared" si="290"/>
        <v>0</v>
      </c>
      <c r="CV1214" s="6"/>
      <c r="CW1214" s="6"/>
      <c r="CX1214" s="6">
        <f t="shared" si="291"/>
        <v>15350</v>
      </c>
      <c r="CY1214" s="3" t="s">
        <v>256</v>
      </c>
    </row>
    <row r="1215" spans="1:103" x14ac:dyDescent="0.3">
      <c r="A1215" s="2">
        <v>45044</v>
      </c>
      <c r="B1215" s="2" t="str">
        <f t="shared" si="280"/>
        <v>Apr</v>
      </c>
      <c r="C1215" s="3">
        <f t="shared" si="281"/>
        <v>17</v>
      </c>
      <c r="D1215" s="2" t="str">
        <f t="shared" si="282"/>
        <v>Fri</v>
      </c>
      <c r="E1215" s="2" t="str">
        <f t="shared" si="283"/>
        <v>2023</v>
      </c>
      <c r="F1215" s="3">
        <f t="shared" si="284"/>
        <v>1</v>
      </c>
      <c r="G1215" s="3">
        <f t="shared" si="285"/>
        <v>0</v>
      </c>
      <c r="H1215" s="3">
        <v>1</v>
      </c>
      <c r="I1215" s="3">
        <f t="shared" ca="1" si="286"/>
        <v>1</v>
      </c>
      <c r="J1215" s="3" t="s">
        <v>71</v>
      </c>
      <c r="K1215" s="3"/>
      <c r="L1215" s="3"/>
      <c r="M1215" s="3">
        <f t="shared" si="287"/>
        <v>0</v>
      </c>
      <c r="N1215" s="3" t="str">
        <f t="shared" si="288"/>
        <v>No Lift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6">
        <f t="shared" si="289"/>
        <v>0</v>
      </c>
      <c r="CR1215" s="6">
        <f t="shared" si="294"/>
        <v>0</v>
      </c>
      <c r="CS1215" s="6">
        <f t="shared" si="292"/>
        <v>0</v>
      </c>
      <c r="CT1215" s="6">
        <f t="shared" si="293"/>
        <v>0</v>
      </c>
      <c r="CU1215" s="6">
        <f t="shared" si="290"/>
        <v>0</v>
      </c>
      <c r="CV1215" s="6"/>
      <c r="CW1215" s="6"/>
      <c r="CX1215" s="6">
        <f t="shared" si="291"/>
        <v>0</v>
      </c>
      <c r="CY1215" s="3" t="s">
        <v>257</v>
      </c>
    </row>
    <row r="1216" spans="1:103" x14ac:dyDescent="0.3">
      <c r="A1216" s="2">
        <v>45045</v>
      </c>
      <c r="B1216" s="2" t="str">
        <f t="shared" si="280"/>
        <v>Apr</v>
      </c>
      <c r="C1216" s="3">
        <f t="shared" si="281"/>
        <v>17</v>
      </c>
      <c r="D1216" s="2" t="str">
        <f t="shared" si="282"/>
        <v>Sat</v>
      </c>
      <c r="E1216" s="2" t="str">
        <f t="shared" si="283"/>
        <v>2023</v>
      </c>
      <c r="F1216" s="3">
        <f t="shared" si="284"/>
        <v>0</v>
      </c>
      <c r="G1216" s="3">
        <f t="shared" si="285"/>
        <v>1</v>
      </c>
      <c r="H1216" s="3">
        <v>1</v>
      </c>
      <c r="I1216" s="3">
        <f t="shared" ca="1" si="286"/>
        <v>1</v>
      </c>
      <c r="J1216" s="3" t="s">
        <v>71</v>
      </c>
      <c r="K1216" s="3" t="s">
        <v>105</v>
      </c>
      <c r="L1216" s="3"/>
      <c r="M1216" s="3">
        <f t="shared" si="287"/>
        <v>1</v>
      </c>
      <c r="N1216" s="3" t="str">
        <f t="shared" si="288"/>
        <v>Upper</v>
      </c>
      <c r="O1216" s="3" t="s">
        <v>49</v>
      </c>
      <c r="P1216" s="3" t="s">
        <v>197</v>
      </c>
      <c r="Q1216" s="3">
        <v>155</v>
      </c>
      <c r="R1216" s="3">
        <v>5</v>
      </c>
      <c r="S1216" s="3">
        <v>155</v>
      </c>
      <c r="T1216" s="3">
        <v>5</v>
      </c>
      <c r="U1216" s="3">
        <v>155</v>
      </c>
      <c r="V1216" s="3">
        <v>4</v>
      </c>
      <c r="W1216" s="3">
        <v>155</v>
      </c>
      <c r="X1216" s="3">
        <v>4</v>
      </c>
      <c r="Y1216" s="3"/>
      <c r="Z1216" s="3"/>
      <c r="AA1216" s="3"/>
      <c r="AB1216" s="3"/>
      <c r="AC1216" s="3" t="s">
        <v>210</v>
      </c>
      <c r="AD1216" s="3">
        <v>35</v>
      </c>
      <c r="AE1216" s="3">
        <v>5</v>
      </c>
      <c r="AF1216" s="3">
        <v>35</v>
      </c>
      <c r="AG1216" s="3">
        <v>5</v>
      </c>
      <c r="AH1216" s="3">
        <v>35</v>
      </c>
      <c r="AI1216" s="3">
        <v>5</v>
      </c>
      <c r="AJ1216" s="3"/>
      <c r="AK1216" s="3"/>
      <c r="AL1216" s="3"/>
      <c r="AM1216" s="3"/>
      <c r="AN1216" s="3" t="s">
        <v>203</v>
      </c>
      <c r="AO1216" s="3">
        <v>105</v>
      </c>
      <c r="AP1216" s="3">
        <v>10</v>
      </c>
      <c r="AQ1216" s="3">
        <v>105</v>
      </c>
      <c r="AR1216" s="3">
        <v>10</v>
      </c>
      <c r="AS1216" s="3">
        <v>105</v>
      </c>
      <c r="AT1216" s="3">
        <v>10</v>
      </c>
      <c r="AU1216" s="3"/>
      <c r="AV1216" s="3"/>
      <c r="AW1216" s="3"/>
      <c r="AX1216" s="3"/>
      <c r="AY1216" s="3" t="s">
        <v>213</v>
      </c>
      <c r="AZ1216" s="3">
        <v>75</v>
      </c>
      <c r="BA1216" s="3">
        <v>10</v>
      </c>
      <c r="BB1216" s="3">
        <v>75</v>
      </c>
      <c r="BC1216" s="3">
        <v>10</v>
      </c>
      <c r="BD1216" s="3">
        <v>75</v>
      </c>
      <c r="BE1216" s="3">
        <v>10</v>
      </c>
      <c r="BF1216" s="3"/>
      <c r="BG1216" s="3"/>
      <c r="BH1216" s="3"/>
      <c r="BI1216" s="3"/>
      <c r="BJ1216" s="3" t="s">
        <v>146</v>
      </c>
      <c r="BK1216" s="3">
        <v>15</v>
      </c>
      <c r="BL1216" s="3">
        <v>10</v>
      </c>
      <c r="BM1216" s="3">
        <v>15</v>
      </c>
      <c r="BN1216" s="3">
        <v>10</v>
      </c>
      <c r="BO1216" s="3">
        <v>15</v>
      </c>
      <c r="BP1216" s="3">
        <v>10</v>
      </c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6">
        <f t="shared" si="289"/>
        <v>2790</v>
      </c>
      <c r="CR1216" s="6">
        <f t="shared" si="294"/>
        <v>525</v>
      </c>
      <c r="CS1216" s="6">
        <f t="shared" si="292"/>
        <v>3150</v>
      </c>
      <c r="CT1216" s="6">
        <f t="shared" si="293"/>
        <v>2250</v>
      </c>
      <c r="CU1216" s="6">
        <f t="shared" si="290"/>
        <v>450</v>
      </c>
      <c r="CV1216" s="6">
        <f>IFERROR(BV1216*BW1216, 0)+IFERROR(BX1216*BY1216, 0)+IFERROR(BZ1216*CA1216, 0)+IFERROR(CB1216*CC1216, 0)+IFERROR(CD1216*CE1216, 0)</f>
        <v>0</v>
      </c>
      <c r="CW1216" s="6">
        <f>IFERROR(CG1216*CH1216, 0)+IFERROR(CI1216*CJ1216, 0)+IFERROR(CK1216*CL1216, 0)+IFERROR(CM1216*CN1216, 0)+IFERROR(CO1216*CP1216, 0)</f>
        <v>0</v>
      </c>
      <c r="CX1216" s="6">
        <f t="shared" si="291"/>
        <v>9165</v>
      </c>
      <c r="CY1216" s="3" t="s">
        <v>256</v>
      </c>
    </row>
    <row r="1217" spans="1:103" x14ac:dyDescent="0.3">
      <c r="A1217" s="2">
        <v>45046</v>
      </c>
      <c r="B1217" s="2" t="str">
        <f t="shared" si="280"/>
        <v>Apr</v>
      </c>
      <c r="C1217" s="3">
        <f t="shared" si="281"/>
        <v>18</v>
      </c>
      <c r="D1217" s="2" t="str">
        <f t="shared" si="282"/>
        <v>Sun</v>
      </c>
      <c r="E1217" s="2" t="str">
        <f t="shared" si="283"/>
        <v>2023</v>
      </c>
      <c r="F1217" s="3">
        <f t="shared" si="284"/>
        <v>0</v>
      </c>
      <c r="G1217" s="3">
        <f t="shared" si="285"/>
        <v>1</v>
      </c>
      <c r="H1217" s="3">
        <v>1</v>
      </c>
      <c r="I1217" s="3">
        <f t="shared" ca="1" si="286"/>
        <v>1</v>
      </c>
      <c r="J1217" s="3" t="s">
        <v>71</v>
      </c>
      <c r="K1217" s="3" t="s">
        <v>105</v>
      </c>
      <c r="L1217" s="3"/>
      <c r="M1217" s="3">
        <f t="shared" si="287"/>
        <v>1</v>
      </c>
      <c r="N1217" s="3" t="str">
        <f t="shared" si="288"/>
        <v>Legs</v>
      </c>
      <c r="O1217" s="3" t="s">
        <v>45</v>
      </c>
      <c r="P1217" s="3" t="s">
        <v>221</v>
      </c>
      <c r="Q1217" s="3">
        <v>275</v>
      </c>
      <c r="R1217" s="3">
        <v>5</v>
      </c>
      <c r="S1217" s="3">
        <v>275</v>
      </c>
      <c r="T1217" s="3">
        <v>5</v>
      </c>
      <c r="U1217" s="3">
        <v>275</v>
      </c>
      <c r="V1217" s="3">
        <v>4</v>
      </c>
      <c r="W1217" s="3">
        <v>275</v>
      </c>
      <c r="X1217" s="3">
        <v>4</v>
      </c>
      <c r="Y1217" s="3"/>
      <c r="Z1217" s="3"/>
      <c r="AA1217" s="3"/>
      <c r="AB1217" s="3"/>
      <c r="AC1217" s="3" t="s">
        <v>72</v>
      </c>
      <c r="AD1217" s="3">
        <v>275</v>
      </c>
      <c r="AE1217" s="3">
        <v>8</v>
      </c>
      <c r="AF1217" s="3">
        <v>275</v>
      </c>
      <c r="AG1217" s="3">
        <v>8</v>
      </c>
      <c r="AH1217" s="3">
        <v>275</v>
      </c>
      <c r="AI1217" s="3">
        <v>8</v>
      </c>
      <c r="AJ1217" s="3"/>
      <c r="AK1217" s="3"/>
      <c r="AL1217" s="3"/>
      <c r="AM1217" s="3"/>
      <c r="AN1217" s="3" t="s">
        <v>127</v>
      </c>
      <c r="AO1217" s="3">
        <v>125</v>
      </c>
      <c r="AP1217" s="3">
        <v>5</v>
      </c>
      <c r="AQ1217" s="3">
        <v>125</v>
      </c>
      <c r="AR1217" s="3">
        <v>5</v>
      </c>
      <c r="AS1217" s="3">
        <v>125</v>
      </c>
      <c r="AT1217" s="3">
        <v>5</v>
      </c>
      <c r="AU1217" s="3"/>
      <c r="AV1217" s="3"/>
      <c r="AW1217" s="3"/>
      <c r="AX1217" s="3"/>
      <c r="AY1217" s="3" t="s">
        <v>230</v>
      </c>
      <c r="AZ1217" s="3">
        <v>185</v>
      </c>
      <c r="BA1217" s="3">
        <v>5</v>
      </c>
      <c r="BB1217" s="3">
        <v>185</v>
      </c>
      <c r="BC1217" s="3">
        <v>5</v>
      </c>
      <c r="BD1217" s="3">
        <v>185</v>
      </c>
      <c r="BE1217" s="3">
        <v>5</v>
      </c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6">
        <f t="shared" si="289"/>
        <v>4950</v>
      </c>
      <c r="CR1217" s="6">
        <f t="shared" si="294"/>
        <v>6600</v>
      </c>
      <c r="CS1217" s="6">
        <f t="shared" si="292"/>
        <v>1875</v>
      </c>
      <c r="CT1217" s="6">
        <f t="shared" si="293"/>
        <v>2775</v>
      </c>
      <c r="CU1217" s="6">
        <f t="shared" si="290"/>
        <v>0</v>
      </c>
      <c r="CV1217" s="6"/>
      <c r="CW1217" s="6"/>
      <c r="CX1217" s="6">
        <f t="shared" si="291"/>
        <v>16200</v>
      </c>
      <c r="CY1217" s="3" t="s">
        <v>256</v>
      </c>
    </row>
    <row r="1218" spans="1:103" x14ac:dyDescent="0.3">
      <c r="A1218" s="2">
        <v>45047</v>
      </c>
      <c r="B1218" s="2" t="str">
        <f t="shared" ref="B1218:B1281" si="295">TEXT(A1218, "Mmm")</f>
        <v>May</v>
      </c>
      <c r="C1218" s="3">
        <f t="shared" ref="C1218:C1281" si="296">WEEKNUM(A1218)</f>
        <v>18</v>
      </c>
      <c r="D1218" s="2" t="str">
        <f t="shared" ref="D1218:D1281" si="297">TEXT(A1218,"Ddd")</f>
        <v>Mon</v>
      </c>
      <c r="E1218" s="2" t="str">
        <f t="shared" ref="E1218:E1281" si="298">TEXT(A1218,"Yyyy")</f>
        <v>2023</v>
      </c>
      <c r="F1218" s="3">
        <f t="shared" ref="F1218:F1281" si="299">IF(OR(WEEKDAY(A1218)=1, WEEKDAY(A1218)=7), 0, 1)</f>
        <v>1</v>
      </c>
      <c r="G1218" s="3">
        <f t="shared" ref="G1218:G1281" si="300">IF(OR(WEEKDAY(A1218)=1, WEEKDAY(A1218)=7), 1, 0)</f>
        <v>0</v>
      </c>
      <c r="H1218" s="3">
        <v>1</v>
      </c>
      <c r="I1218" s="3">
        <f t="shared" ref="I1218:I1281" ca="1" si="301">IF(A1218&lt;TODAY(), 1, 0)</f>
        <v>1</v>
      </c>
      <c r="J1218" s="3" t="s">
        <v>71</v>
      </c>
      <c r="K1218" s="3"/>
      <c r="L1218" s="3"/>
      <c r="M1218" s="3">
        <f t="shared" ref="M1218:M1281" si="302">IF(OR(COUNTIF(O1218, "Leg*"), COUNTIF(O1218, "Upper*"), COUNTIF(O1218, "Should*")), 1, 0)</f>
        <v>0</v>
      </c>
      <c r="N1218" s="3" t="str">
        <f t="shared" ref="N1218:N1281" si="303">IF(COUNTIF(O1218,"Leg*")=1, "Legs", IF(COUNTIF(O1218, "Upp*")=1, "Upper", IF(ISBLANK(O1218), "No Lift", "Shoulders")))</f>
        <v>No Lift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6">
        <f t="shared" ref="CQ1218:CQ1281" si="304">IFERROR(Q1218*R1218, 0)+IFERROR(S1218*T1218, 0)+IFERROR(U1218*V1218, 0)+IFERROR(W1218*X1218, 0)+IFERROR(Y1218*Z1218, 0)</f>
        <v>0</v>
      </c>
      <c r="CR1218" s="6">
        <f t="shared" si="294"/>
        <v>0</v>
      </c>
      <c r="CS1218" s="6">
        <f t="shared" si="292"/>
        <v>0</v>
      </c>
      <c r="CT1218" s="6">
        <f t="shared" si="293"/>
        <v>0</v>
      </c>
      <c r="CU1218" s="6">
        <f t="shared" ref="CU1218:CU1281" si="305">IFERROR(BK1218*BL1218, 0)+IFERROR(BM1218*BN1218, 0)+IFERROR(BO1218*BP1218, 0)+IFERROR(BQ1218*BR1218, 0)+IFERROR(BS1218*BT1218, 0)</f>
        <v>0</v>
      </c>
      <c r="CV1218" s="6"/>
      <c r="CW1218" s="6"/>
      <c r="CX1218" s="6">
        <f t="shared" ref="CX1218:CX1281" si="306">SUM(CQ1218:CU1218)</f>
        <v>0</v>
      </c>
      <c r="CY1218" s="3" t="s">
        <v>257</v>
      </c>
    </row>
    <row r="1219" spans="1:103" x14ac:dyDescent="0.3">
      <c r="A1219" s="2">
        <v>45048</v>
      </c>
      <c r="B1219" s="2" t="str">
        <f t="shared" si="295"/>
        <v>May</v>
      </c>
      <c r="C1219" s="3">
        <f t="shared" si="296"/>
        <v>18</v>
      </c>
      <c r="D1219" s="2" t="str">
        <f t="shared" si="297"/>
        <v>Tue</v>
      </c>
      <c r="E1219" s="2" t="str">
        <f t="shared" si="298"/>
        <v>2023</v>
      </c>
      <c r="F1219" s="3">
        <f t="shared" si="299"/>
        <v>1</v>
      </c>
      <c r="G1219" s="3">
        <f t="shared" si="300"/>
        <v>0</v>
      </c>
      <c r="H1219" s="3">
        <v>1</v>
      </c>
      <c r="I1219" s="3">
        <f t="shared" ca="1" si="301"/>
        <v>1</v>
      </c>
      <c r="J1219" s="3" t="s">
        <v>71</v>
      </c>
      <c r="K1219" s="3"/>
      <c r="L1219" s="3"/>
      <c r="M1219" s="3">
        <f t="shared" si="302"/>
        <v>1</v>
      </c>
      <c r="N1219" s="3" t="str">
        <f t="shared" si="303"/>
        <v>Upper</v>
      </c>
      <c r="O1219" s="3" t="s">
        <v>46</v>
      </c>
      <c r="P1219" s="3" t="s">
        <v>248</v>
      </c>
      <c r="Q1219" s="3">
        <v>170</v>
      </c>
      <c r="R1219" s="3">
        <v>5</v>
      </c>
      <c r="S1219" s="3">
        <v>170</v>
      </c>
      <c r="T1219" s="3">
        <v>5</v>
      </c>
      <c r="U1219" s="3">
        <v>170</v>
      </c>
      <c r="V1219" s="3">
        <v>5</v>
      </c>
      <c r="W1219" s="3">
        <v>170</v>
      </c>
      <c r="X1219" s="3">
        <v>5</v>
      </c>
      <c r="Y1219" s="3"/>
      <c r="Z1219" s="3"/>
      <c r="AA1219" s="3"/>
      <c r="AB1219" s="3"/>
      <c r="AC1219" s="3" t="s">
        <v>241</v>
      </c>
      <c r="AD1219" s="3">
        <v>40</v>
      </c>
      <c r="AE1219" s="3">
        <v>5</v>
      </c>
      <c r="AF1219" s="3">
        <v>40</v>
      </c>
      <c r="AG1219" s="3">
        <v>5</v>
      </c>
      <c r="AH1219" s="3">
        <v>40</v>
      </c>
      <c r="AI1219" s="3">
        <v>5</v>
      </c>
      <c r="AJ1219" s="3">
        <v>40</v>
      </c>
      <c r="AK1219" s="3">
        <v>5</v>
      </c>
      <c r="AL1219" s="3"/>
      <c r="AM1219" s="3"/>
      <c r="AN1219" s="3" t="s">
        <v>242</v>
      </c>
      <c r="AO1219" s="3">
        <v>115</v>
      </c>
      <c r="AP1219" s="3">
        <v>10</v>
      </c>
      <c r="AQ1219" s="3">
        <v>115</v>
      </c>
      <c r="AR1219" s="3">
        <v>10</v>
      </c>
      <c r="AS1219" s="3">
        <v>115</v>
      </c>
      <c r="AT1219" s="3">
        <v>10</v>
      </c>
      <c r="AU1219" s="3"/>
      <c r="AV1219" s="3"/>
      <c r="AW1219" s="3"/>
      <c r="AX1219" s="3"/>
      <c r="AY1219" s="3" t="s">
        <v>252</v>
      </c>
      <c r="AZ1219" s="3">
        <v>35</v>
      </c>
      <c r="BA1219" s="3">
        <v>21</v>
      </c>
      <c r="BB1219" s="3">
        <v>35</v>
      </c>
      <c r="BC1219" s="3">
        <v>21</v>
      </c>
      <c r="BD1219" s="3">
        <v>35</v>
      </c>
      <c r="BE1219" s="3">
        <v>21</v>
      </c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6">
        <f t="shared" si="304"/>
        <v>3400</v>
      </c>
      <c r="CR1219" s="6">
        <f t="shared" si="294"/>
        <v>800</v>
      </c>
      <c r="CS1219" s="6">
        <f t="shared" si="292"/>
        <v>3450</v>
      </c>
      <c r="CT1219" s="6">
        <f t="shared" si="293"/>
        <v>2205</v>
      </c>
      <c r="CU1219" s="6">
        <f t="shared" si="305"/>
        <v>0</v>
      </c>
      <c r="CV1219" s="6"/>
      <c r="CW1219" s="6"/>
      <c r="CX1219" s="6">
        <f t="shared" si="306"/>
        <v>9855</v>
      </c>
      <c r="CY1219" s="3" t="s">
        <v>256</v>
      </c>
    </row>
    <row r="1220" spans="1:103" x14ac:dyDescent="0.3">
      <c r="A1220" s="2">
        <v>45049</v>
      </c>
      <c r="B1220" s="2" t="str">
        <f t="shared" si="295"/>
        <v>May</v>
      </c>
      <c r="C1220" s="3">
        <f t="shared" si="296"/>
        <v>18</v>
      </c>
      <c r="D1220" s="2" t="str">
        <f t="shared" si="297"/>
        <v>Wed</v>
      </c>
      <c r="E1220" s="2" t="str">
        <f t="shared" si="298"/>
        <v>2023</v>
      </c>
      <c r="F1220" s="3">
        <f t="shared" si="299"/>
        <v>1</v>
      </c>
      <c r="G1220" s="3">
        <f t="shared" si="300"/>
        <v>0</v>
      </c>
      <c r="H1220" s="3">
        <v>1</v>
      </c>
      <c r="I1220" s="3">
        <f t="shared" ca="1" si="301"/>
        <v>1</v>
      </c>
      <c r="J1220" s="3" t="s">
        <v>71</v>
      </c>
      <c r="K1220" s="3" t="s">
        <v>121</v>
      </c>
      <c r="L1220" s="3"/>
      <c r="M1220" s="3">
        <f t="shared" si="302"/>
        <v>1</v>
      </c>
      <c r="N1220" s="3" t="str">
        <f t="shared" si="303"/>
        <v>Legs</v>
      </c>
      <c r="O1220" s="3" t="s">
        <v>48</v>
      </c>
      <c r="P1220" s="3" t="s">
        <v>126</v>
      </c>
      <c r="Q1220" s="3">
        <v>220</v>
      </c>
      <c r="R1220" s="3">
        <v>4</v>
      </c>
      <c r="S1220" s="3">
        <v>220</v>
      </c>
      <c r="T1220" s="3">
        <v>4</v>
      </c>
      <c r="U1220" s="3">
        <v>220</v>
      </c>
      <c r="V1220" s="3">
        <v>4</v>
      </c>
      <c r="W1220" s="3">
        <v>220</v>
      </c>
      <c r="X1220" s="3">
        <v>3</v>
      </c>
      <c r="Y1220" s="3"/>
      <c r="Z1220" s="3"/>
      <c r="AA1220" s="3"/>
      <c r="AB1220" s="3"/>
      <c r="AC1220" s="3" t="s">
        <v>72</v>
      </c>
      <c r="AD1220" s="3">
        <v>275</v>
      </c>
      <c r="AE1220" s="3">
        <v>8</v>
      </c>
      <c r="AF1220" s="3">
        <v>275</v>
      </c>
      <c r="AG1220" s="3">
        <v>8</v>
      </c>
      <c r="AH1220" s="3">
        <v>275</v>
      </c>
      <c r="AI1220" s="3">
        <v>8</v>
      </c>
      <c r="AJ1220" s="3"/>
      <c r="AK1220" s="3"/>
      <c r="AL1220" s="3"/>
      <c r="AM1220" s="3"/>
      <c r="AN1220" s="3" t="s">
        <v>127</v>
      </c>
      <c r="AO1220" s="3">
        <v>135</v>
      </c>
      <c r="AP1220" s="3">
        <v>5</v>
      </c>
      <c r="AQ1220" s="3">
        <v>135</v>
      </c>
      <c r="AR1220" s="3">
        <v>5</v>
      </c>
      <c r="AS1220" s="3">
        <v>135</v>
      </c>
      <c r="AT1220" s="3">
        <v>5</v>
      </c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6">
        <f t="shared" si="304"/>
        <v>3300</v>
      </c>
      <c r="CR1220" s="6">
        <f t="shared" si="294"/>
        <v>6600</v>
      </c>
      <c r="CS1220" s="6">
        <f t="shared" si="292"/>
        <v>2025</v>
      </c>
      <c r="CT1220" s="6">
        <f t="shared" si="293"/>
        <v>0</v>
      </c>
      <c r="CU1220" s="6">
        <f t="shared" si="305"/>
        <v>0</v>
      </c>
      <c r="CV1220" s="6"/>
      <c r="CW1220" s="6"/>
      <c r="CX1220" s="6">
        <f t="shared" si="306"/>
        <v>11925</v>
      </c>
      <c r="CY1220" s="3" t="s">
        <v>256</v>
      </c>
    </row>
    <row r="1221" spans="1:103" x14ac:dyDescent="0.3">
      <c r="A1221" s="2">
        <v>45050</v>
      </c>
      <c r="B1221" s="2" t="str">
        <f t="shared" si="295"/>
        <v>May</v>
      </c>
      <c r="C1221" s="3">
        <f t="shared" si="296"/>
        <v>18</v>
      </c>
      <c r="D1221" s="2" t="str">
        <f t="shared" si="297"/>
        <v>Thu</v>
      </c>
      <c r="E1221" s="2" t="str">
        <f t="shared" si="298"/>
        <v>2023</v>
      </c>
      <c r="F1221" s="3">
        <f t="shared" si="299"/>
        <v>1</v>
      </c>
      <c r="G1221" s="3">
        <f t="shared" si="300"/>
        <v>0</v>
      </c>
      <c r="H1221" s="3">
        <v>1</v>
      </c>
      <c r="I1221" s="3">
        <f t="shared" ca="1" si="301"/>
        <v>1</v>
      </c>
      <c r="J1221" s="3" t="s">
        <v>71</v>
      </c>
      <c r="K1221" s="3"/>
      <c r="L1221" s="3"/>
      <c r="M1221" s="3">
        <f t="shared" si="302"/>
        <v>0</v>
      </c>
      <c r="N1221" s="3" t="str">
        <f t="shared" si="303"/>
        <v>No Lift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6">
        <f t="shared" si="304"/>
        <v>0</v>
      </c>
      <c r="CR1221" s="6">
        <f t="shared" si="294"/>
        <v>0</v>
      </c>
      <c r="CS1221" s="6">
        <f t="shared" si="292"/>
        <v>0</v>
      </c>
      <c r="CT1221" s="6">
        <f t="shared" si="293"/>
        <v>0</v>
      </c>
      <c r="CU1221" s="6">
        <f t="shared" si="305"/>
        <v>0</v>
      </c>
      <c r="CV1221" s="6"/>
      <c r="CW1221" s="6"/>
      <c r="CX1221" s="6">
        <f t="shared" si="306"/>
        <v>0</v>
      </c>
      <c r="CY1221" s="3" t="s">
        <v>257</v>
      </c>
    </row>
    <row r="1222" spans="1:103" x14ac:dyDescent="0.3">
      <c r="A1222" s="2">
        <v>45051</v>
      </c>
      <c r="B1222" s="2" t="str">
        <f t="shared" si="295"/>
        <v>May</v>
      </c>
      <c r="C1222" s="3">
        <f t="shared" si="296"/>
        <v>18</v>
      </c>
      <c r="D1222" s="2" t="str">
        <f t="shared" si="297"/>
        <v>Fri</v>
      </c>
      <c r="E1222" s="2" t="str">
        <f t="shared" si="298"/>
        <v>2023</v>
      </c>
      <c r="F1222" s="3">
        <f t="shared" si="299"/>
        <v>1</v>
      </c>
      <c r="G1222" s="3">
        <f t="shared" si="300"/>
        <v>0</v>
      </c>
      <c r="H1222" s="3">
        <v>1</v>
      </c>
      <c r="I1222" s="3">
        <f t="shared" ca="1" si="301"/>
        <v>1</v>
      </c>
      <c r="J1222" s="3" t="s">
        <v>71</v>
      </c>
      <c r="K1222" s="3"/>
      <c r="L1222" s="3"/>
      <c r="M1222" s="3">
        <f t="shared" si="302"/>
        <v>0</v>
      </c>
      <c r="N1222" s="3" t="str">
        <f t="shared" si="303"/>
        <v>No Lift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6">
        <f t="shared" si="304"/>
        <v>0</v>
      </c>
      <c r="CR1222" s="6">
        <f t="shared" si="294"/>
        <v>0</v>
      </c>
      <c r="CS1222" s="6">
        <f t="shared" si="292"/>
        <v>0</v>
      </c>
      <c r="CT1222" s="6">
        <f t="shared" si="293"/>
        <v>0</v>
      </c>
      <c r="CU1222" s="6">
        <f t="shared" si="305"/>
        <v>0</v>
      </c>
      <c r="CV1222" s="6"/>
      <c r="CW1222" s="6"/>
      <c r="CX1222" s="6">
        <f t="shared" si="306"/>
        <v>0</v>
      </c>
      <c r="CY1222" s="3" t="s">
        <v>257</v>
      </c>
    </row>
    <row r="1223" spans="1:103" x14ac:dyDescent="0.3">
      <c r="A1223" s="2">
        <v>45052</v>
      </c>
      <c r="B1223" s="2" t="str">
        <f t="shared" si="295"/>
        <v>May</v>
      </c>
      <c r="C1223" s="3">
        <f t="shared" si="296"/>
        <v>18</v>
      </c>
      <c r="D1223" s="2" t="str">
        <f t="shared" si="297"/>
        <v>Sat</v>
      </c>
      <c r="E1223" s="2" t="str">
        <f t="shared" si="298"/>
        <v>2023</v>
      </c>
      <c r="F1223" s="3">
        <f t="shared" si="299"/>
        <v>0</v>
      </c>
      <c r="G1223" s="3">
        <f t="shared" si="300"/>
        <v>1</v>
      </c>
      <c r="H1223" s="3">
        <v>1</v>
      </c>
      <c r="I1223" s="3">
        <f t="shared" ca="1" si="301"/>
        <v>1</v>
      </c>
      <c r="J1223" s="3" t="s">
        <v>71</v>
      </c>
      <c r="K1223" s="3" t="s">
        <v>105</v>
      </c>
      <c r="L1223" s="3"/>
      <c r="M1223" s="3">
        <f t="shared" si="302"/>
        <v>1</v>
      </c>
      <c r="N1223" s="3" t="str">
        <f t="shared" si="303"/>
        <v>Upper</v>
      </c>
      <c r="O1223" s="3" t="s">
        <v>49</v>
      </c>
      <c r="P1223" s="3" t="s">
        <v>197</v>
      </c>
      <c r="Q1223" s="3">
        <v>165</v>
      </c>
      <c r="R1223" s="3">
        <v>4</v>
      </c>
      <c r="S1223" s="3">
        <v>165</v>
      </c>
      <c r="T1223" s="3">
        <v>4</v>
      </c>
      <c r="U1223" s="3">
        <v>165</v>
      </c>
      <c r="V1223" s="3">
        <v>4</v>
      </c>
      <c r="W1223" s="3">
        <v>165</v>
      </c>
      <c r="X1223" s="3">
        <v>3</v>
      </c>
      <c r="Y1223" s="3"/>
      <c r="Z1223" s="3"/>
      <c r="AA1223" s="3"/>
      <c r="AB1223" s="3"/>
      <c r="AC1223" s="3" t="s">
        <v>210</v>
      </c>
      <c r="AD1223" s="3">
        <v>35</v>
      </c>
      <c r="AE1223" s="3">
        <v>5</v>
      </c>
      <c r="AF1223" s="3">
        <v>35</v>
      </c>
      <c r="AG1223" s="3">
        <v>5</v>
      </c>
      <c r="AH1223" s="3">
        <v>35</v>
      </c>
      <c r="AI1223" s="3">
        <v>5</v>
      </c>
      <c r="AJ1223" s="3"/>
      <c r="AK1223" s="3"/>
      <c r="AL1223" s="3"/>
      <c r="AM1223" s="3"/>
      <c r="AN1223" s="3" t="s">
        <v>203</v>
      </c>
      <c r="AO1223" s="3">
        <v>105</v>
      </c>
      <c r="AP1223" s="3">
        <v>10</v>
      </c>
      <c r="AQ1223" s="3">
        <v>105</v>
      </c>
      <c r="AR1223" s="3">
        <v>10</v>
      </c>
      <c r="AS1223" s="3">
        <v>105</v>
      </c>
      <c r="AT1223" s="3">
        <v>10</v>
      </c>
      <c r="AU1223" s="3"/>
      <c r="AV1223" s="3"/>
      <c r="AW1223" s="3"/>
      <c r="AX1223" s="3"/>
      <c r="AY1223" s="3" t="s">
        <v>213</v>
      </c>
      <c r="AZ1223" s="3">
        <v>75</v>
      </c>
      <c r="BA1223" s="3">
        <v>10</v>
      </c>
      <c r="BB1223" s="3">
        <v>75</v>
      </c>
      <c r="BC1223" s="3">
        <v>10</v>
      </c>
      <c r="BD1223" s="3">
        <v>75</v>
      </c>
      <c r="BE1223" s="3">
        <v>10</v>
      </c>
      <c r="BF1223" s="3"/>
      <c r="BG1223" s="3"/>
      <c r="BH1223" s="3"/>
      <c r="BI1223" s="3"/>
      <c r="BJ1223" s="3" t="s">
        <v>146</v>
      </c>
      <c r="BK1223" s="3">
        <v>15</v>
      </c>
      <c r="BL1223" s="3">
        <v>10</v>
      </c>
      <c r="BM1223" s="3">
        <v>15</v>
      </c>
      <c r="BN1223" s="3">
        <v>10</v>
      </c>
      <c r="BO1223" s="3">
        <v>15</v>
      </c>
      <c r="BP1223" s="3">
        <v>10</v>
      </c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6">
        <f t="shared" si="304"/>
        <v>2475</v>
      </c>
      <c r="CR1223" s="6">
        <f t="shared" si="294"/>
        <v>525</v>
      </c>
      <c r="CS1223" s="6">
        <f t="shared" si="292"/>
        <v>3150</v>
      </c>
      <c r="CT1223" s="6">
        <f t="shared" si="293"/>
        <v>2250</v>
      </c>
      <c r="CU1223" s="6">
        <f t="shared" si="305"/>
        <v>450</v>
      </c>
      <c r="CV1223" s="6">
        <f>IFERROR(BV1223*BW1223, 0)+IFERROR(BX1223*BY1223, 0)+IFERROR(BZ1223*CA1223, 0)+IFERROR(CB1223*CC1223, 0)+IFERROR(CD1223*CE1223, 0)</f>
        <v>0</v>
      </c>
      <c r="CW1223" s="6">
        <f>IFERROR(CG1223*CH1223, 0)+IFERROR(CI1223*CJ1223, 0)+IFERROR(CK1223*CL1223, 0)+IFERROR(CM1223*CN1223, 0)+IFERROR(CO1223*CP1223, 0)</f>
        <v>0</v>
      </c>
      <c r="CX1223" s="6">
        <f t="shared" si="306"/>
        <v>8850</v>
      </c>
      <c r="CY1223" s="3" t="s">
        <v>256</v>
      </c>
    </row>
    <row r="1224" spans="1:103" x14ac:dyDescent="0.3">
      <c r="A1224" s="2">
        <v>45053</v>
      </c>
      <c r="B1224" s="2" t="str">
        <f t="shared" si="295"/>
        <v>May</v>
      </c>
      <c r="C1224" s="3">
        <f t="shared" si="296"/>
        <v>19</v>
      </c>
      <c r="D1224" s="2" t="str">
        <f t="shared" si="297"/>
        <v>Sun</v>
      </c>
      <c r="E1224" s="2" t="str">
        <f t="shared" si="298"/>
        <v>2023</v>
      </c>
      <c r="F1224" s="3">
        <f t="shared" si="299"/>
        <v>0</v>
      </c>
      <c r="G1224" s="3">
        <f t="shared" si="300"/>
        <v>1</v>
      </c>
      <c r="H1224" s="3">
        <v>1</v>
      </c>
      <c r="I1224" s="3">
        <f t="shared" ca="1" si="301"/>
        <v>1</v>
      </c>
      <c r="J1224" s="3" t="s">
        <v>71</v>
      </c>
      <c r="K1224" s="3" t="s">
        <v>105</v>
      </c>
      <c r="L1224" s="3"/>
      <c r="M1224" s="3">
        <f t="shared" si="302"/>
        <v>1</v>
      </c>
      <c r="N1224" s="3" t="str">
        <f t="shared" si="303"/>
        <v>Legs</v>
      </c>
      <c r="O1224" s="3" t="s">
        <v>45</v>
      </c>
      <c r="P1224" s="3" t="s">
        <v>221</v>
      </c>
      <c r="Q1224" s="3">
        <v>275</v>
      </c>
      <c r="R1224" s="3">
        <v>4</v>
      </c>
      <c r="S1224" s="3">
        <v>275</v>
      </c>
      <c r="T1224" s="3">
        <v>5</v>
      </c>
      <c r="U1224" s="3">
        <v>275</v>
      </c>
      <c r="V1224" s="3">
        <v>4</v>
      </c>
      <c r="W1224" s="3">
        <v>275</v>
      </c>
      <c r="X1224" s="3">
        <v>5</v>
      </c>
      <c r="Y1224" s="3"/>
      <c r="Z1224" s="3"/>
      <c r="AA1224" s="3"/>
      <c r="AB1224" s="3"/>
      <c r="AC1224" s="3" t="s">
        <v>72</v>
      </c>
      <c r="AD1224" s="3">
        <v>275</v>
      </c>
      <c r="AE1224" s="3">
        <v>8</v>
      </c>
      <c r="AF1224" s="3">
        <v>275</v>
      </c>
      <c r="AG1224" s="3">
        <v>8</v>
      </c>
      <c r="AH1224" s="3">
        <v>275</v>
      </c>
      <c r="AI1224" s="3">
        <v>8</v>
      </c>
      <c r="AJ1224" s="3"/>
      <c r="AK1224" s="3"/>
      <c r="AL1224" s="3"/>
      <c r="AM1224" s="3"/>
      <c r="AN1224" s="3" t="s">
        <v>127</v>
      </c>
      <c r="AO1224" s="3">
        <v>135</v>
      </c>
      <c r="AP1224" s="3">
        <v>5</v>
      </c>
      <c r="AQ1224" s="3">
        <v>135</v>
      </c>
      <c r="AR1224" s="3">
        <v>5</v>
      </c>
      <c r="AS1224" s="3">
        <v>135</v>
      </c>
      <c r="AT1224" s="3">
        <v>5</v>
      </c>
      <c r="AU1224" s="3"/>
      <c r="AV1224" s="3"/>
      <c r="AW1224" s="3"/>
      <c r="AX1224" s="3"/>
      <c r="AY1224" s="3" t="s">
        <v>230</v>
      </c>
      <c r="AZ1224" s="3">
        <v>185</v>
      </c>
      <c r="BA1224" s="3">
        <v>5</v>
      </c>
      <c r="BB1224" s="3">
        <v>185</v>
      </c>
      <c r="BC1224" s="3">
        <v>5</v>
      </c>
      <c r="BD1224" s="3">
        <v>185</v>
      </c>
      <c r="BE1224" s="3">
        <v>5</v>
      </c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6">
        <f t="shared" si="304"/>
        <v>4950</v>
      </c>
      <c r="CR1224" s="6">
        <f t="shared" si="294"/>
        <v>6600</v>
      </c>
      <c r="CS1224" s="6">
        <f t="shared" si="292"/>
        <v>2025</v>
      </c>
      <c r="CT1224" s="6">
        <f t="shared" si="293"/>
        <v>2775</v>
      </c>
      <c r="CU1224" s="6">
        <f t="shared" si="305"/>
        <v>0</v>
      </c>
      <c r="CV1224" s="6"/>
      <c r="CW1224" s="6"/>
      <c r="CX1224" s="6">
        <f t="shared" si="306"/>
        <v>16350</v>
      </c>
      <c r="CY1224" s="3" t="s">
        <v>256</v>
      </c>
    </row>
    <row r="1225" spans="1:103" x14ac:dyDescent="0.3">
      <c r="A1225" s="2">
        <v>45054</v>
      </c>
      <c r="B1225" s="2" t="str">
        <f t="shared" si="295"/>
        <v>May</v>
      </c>
      <c r="C1225" s="3">
        <f t="shared" si="296"/>
        <v>19</v>
      </c>
      <c r="D1225" s="2" t="str">
        <f t="shared" si="297"/>
        <v>Mon</v>
      </c>
      <c r="E1225" s="2" t="str">
        <f t="shared" si="298"/>
        <v>2023</v>
      </c>
      <c r="F1225" s="3">
        <f t="shared" si="299"/>
        <v>1</v>
      </c>
      <c r="G1225" s="3">
        <f t="shared" si="300"/>
        <v>0</v>
      </c>
      <c r="H1225" s="3">
        <v>1</v>
      </c>
      <c r="I1225" s="3">
        <f t="shared" ca="1" si="301"/>
        <v>1</v>
      </c>
      <c r="J1225" s="3" t="s">
        <v>71</v>
      </c>
      <c r="K1225" s="3"/>
      <c r="L1225" s="3"/>
      <c r="M1225" s="3">
        <f t="shared" si="302"/>
        <v>0</v>
      </c>
      <c r="N1225" s="3" t="str">
        <f t="shared" si="303"/>
        <v>No Lift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6">
        <f t="shared" si="304"/>
        <v>0</v>
      </c>
      <c r="CR1225" s="6">
        <f t="shared" si="294"/>
        <v>0</v>
      </c>
      <c r="CS1225" s="6">
        <f t="shared" si="292"/>
        <v>0</v>
      </c>
      <c r="CT1225" s="6">
        <f t="shared" si="293"/>
        <v>0</v>
      </c>
      <c r="CU1225" s="6">
        <f t="shared" si="305"/>
        <v>0</v>
      </c>
      <c r="CV1225" s="6"/>
      <c r="CW1225" s="6"/>
      <c r="CX1225" s="6">
        <f t="shared" si="306"/>
        <v>0</v>
      </c>
      <c r="CY1225" s="3" t="s">
        <v>257</v>
      </c>
    </row>
    <row r="1226" spans="1:103" x14ac:dyDescent="0.3">
      <c r="A1226" s="2">
        <v>45055</v>
      </c>
      <c r="B1226" s="2" t="str">
        <f t="shared" si="295"/>
        <v>May</v>
      </c>
      <c r="C1226" s="3">
        <f t="shared" si="296"/>
        <v>19</v>
      </c>
      <c r="D1226" s="2" t="str">
        <f t="shared" si="297"/>
        <v>Tue</v>
      </c>
      <c r="E1226" s="2" t="str">
        <f t="shared" si="298"/>
        <v>2023</v>
      </c>
      <c r="F1226" s="3">
        <f t="shared" si="299"/>
        <v>1</v>
      </c>
      <c r="G1226" s="3">
        <f t="shared" si="300"/>
        <v>0</v>
      </c>
      <c r="H1226" s="3">
        <v>1</v>
      </c>
      <c r="I1226" s="3">
        <f t="shared" ca="1" si="301"/>
        <v>1</v>
      </c>
      <c r="J1226" s="3" t="s">
        <v>71</v>
      </c>
      <c r="K1226" s="3"/>
      <c r="L1226" s="3"/>
      <c r="M1226" s="3">
        <f t="shared" si="302"/>
        <v>1</v>
      </c>
      <c r="N1226" s="3" t="str">
        <f t="shared" si="303"/>
        <v>Upper</v>
      </c>
      <c r="O1226" s="3" t="s">
        <v>46</v>
      </c>
      <c r="P1226" s="3" t="s">
        <v>248</v>
      </c>
      <c r="Q1226" s="3">
        <v>170</v>
      </c>
      <c r="R1226" s="3">
        <v>5</v>
      </c>
      <c r="S1226" s="3">
        <v>170</v>
      </c>
      <c r="T1226" s="3">
        <v>5</v>
      </c>
      <c r="U1226" s="3">
        <v>170</v>
      </c>
      <c r="V1226" s="3">
        <v>5</v>
      </c>
      <c r="W1226" s="3">
        <v>170</v>
      </c>
      <c r="X1226" s="3">
        <v>5</v>
      </c>
      <c r="Y1226" s="3"/>
      <c r="Z1226" s="3"/>
      <c r="AA1226" s="3"/>
      <c r="AB1226" s="3"/>
      <c r="AC1226" s="3" t="s">
        <v>241</v>
      </c>
      <c r="AD1226" s="3">
        <v>40</v>
      </c>
      <c r="AE1226" s="3">
        <v>5</v>
      </c>
      <c r="AF1226" s="3">
        <v>40</v>
      </c>
      <c r="AG1226" s="3">
        <v>5</v>
      </c>
      <c r="AH1226" s="3">
        <v>40</v>
      </c>
      <c r="AI1226" s="3">
        <v>5</v>
      </c>
      <c r="AJ1226" s="3">
        <v>40</v>
      </c>
      <c r="AK1226" s="3">
        <v>5</v>
      </c>
      <c r="AL1226" s="3"/>
      <c r="AM1226" s="3"/>
      <c r="AN1226" s="3" t="s">
        <v>242</v>
      </c>
      <c r="AO1226" s="3">
        <v>115</v>
      </c>
      <c r="AP1226" s="3">
        <v>10</v>
      </c>
      <c r="AQ1226" s="3">
        <v>115</v>
      </c>
      <c r="AR1226" s="3">
        <v>10</v>
      </c>
      <c r="AS1226" s="3">
        <v>125</v>
      </c>
      <c r="AT1226" s="3">
        <v>10</v>
      </c>
      <c r="AU1226" s="3"/>
      <c r="AV1226" s="3"/>
      <c r="AW1226" s="3"/>
      <c r="AX1226" s="3"/>
      <c r="AY1226" s="3" t="s">
        <v>252</v>
      </c>
      <c r="AZ1226" s="3">
        <v>35</v>
      </c>
      <c r="BA1226" s="3">
        <v>21</v>
      </c>
      <c r="BB1226" s="3">
        <v>35</v>
      </c>
      <c r="BC1226" s="3">
        <v>21</v>
      </c>
      <c r="BD1226" s="3">
        <v>35</v>
      </c>
      <c r="BE1226" s="3">
        <v>21</v>
      </c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6">
        <f t="shared" si="304"/>
        <v>3400</v>
      </c>
      <c r="CR1226" s="6">
        <f t="shared" si="294"/>
        <v>800</v>
      </c>
      <c r="CS1226" s="6">
        <f t="shared" si="292"/>
        <v>3550</v>
      </c>
      <c r="CT1226" s="6">
        <f t="shared" si="293"/>
        <v>2205</v>
      </c>
      <c r="CU1226" s="6">
        <f t="shared" si="305"/>
        <v>0</v>
      </c>
      <c r="CV1226" s="6"/>
      <c r="CW1226" s="6"/>
      <c r="CX1226" s="6">
        <f t="shared" si="306"/>
        <v>9955</v>
      </c>
      <c r="CY1226" s="3" t="s">
        <v>256</v>
      </c>
    </row>
    <row r="1227" spans="1:103" x14ac:dyDescent="0.3">
      <c r="A1227" s="2">
        <v>45056</v>
      </c>
      <c r="B1227" s="2" t="str">
        <f t="shared" si="295"/>
        <v>May</v>
      </c>
      <c r="C1227" s="3">
        <f t="shared" si="296"/>
        <v>19</v>
      </c>
      <c r="D1227" s="2" t="str">
        <f t="shared" si="297"/>
        <v>Wed</v>
      </c>
      <c r="E1227" s="2" t="str">
        <f t="shared" si="298"/>
        <v>2023</v>
      </c>
      <c r="F1227" s="3">
        <f t="shared" si="299"/>
        <v>1</v>
      </c>
      <c r="G1227" s="3">
        <f t="shared" si="300"/>
        <v>0</v>
      </c>
      <c r="H1227" s="3">
        <v>1</v>
      </c>
      <c r="I1227" s="3">
        <f t="shared" ca="1" si="301"/>
        <v>1</v>
      </c>
      <c r="J1227" s="3" t="s">
        <v>71</v>
      </c>
      <c r="K1227" s="3"/>
      <c r="L1227" s="3"/>
      <c r="M1227" s="3">
        <f t="shared" si="302"/>
        <v>0</v>
      </c>
      <c r="N1227" s="3" t="str">
        <f t="shared" si="303"/>
        <v>No Lift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6">
        <f t="shared" si="304"/>
        <v>0</v>
      </c>
      <c r="CR1227" s="6">
        <f t="shared" si="294"/>
        <v>0</v>
      </c>
      <c r="CS1227" s="6">
        <f t="shared" si="292"/>
        <v>0</v>
      </c>
      <c r="CT1227" s="6">
        <f t="shared" si="293"/>
        <v>0</v>
      </c>
      <c r="CU1227" s="6">
        <f t="shared" si="305"/>
        <v>0</v>
      </c>
      <c r="CV1227" s="6"/>
      <c r="CW1227" s="6"/>
      <c r="CX1227" s="6">
        <f t="shared" si="306"/>
        <v>0</v>
      </c>
      <c r="CY1227" s="3" t="s">
        <v>257</v>
      </c>
    </row>
    <row r="1228" spans="1:103" x14ac:dyDescent="0.3">
      <c r="A1228" s="2">
        <v>45057</v>
      </c>
      <c r="B1228" s="2" t="str">
        <f t="shared" si="295"/>
        <v>May</v>
      </c>
      <c r="C1228" s="3">
        <f t="shared" si="296"/>
        <v>19</v>
      </c>
      <c r="D1228" s="2" t="str">
        <f t="shared" si="297"/>
        <v>Thu</v>
      </c>
      <c r="E1228" s="2" t="str">
        <f t="shared" si="298"/>
        <v>2023</v>
      </c>
      <c r="F1228" s="3">
        <f t="shared" si="299"/>
        <v>1</v>
      </c>
      <c r="G1228" s="3">
        <f t="shared" si="300"/>
        <v>0</v>
      </c>
      <c r="H1228" s="3">
        <v>1</v>
      </c>
      <c r="I1228" s="3">
        <f t="shared" ca="1" si="301"/>
        <v>1</v>
      </c>
      <c r="J1228" s="3" t="s">
        <v>71</v>
      </c>
      <c r="K1228" s="3" t="s">
        <v>92</v>
      </c>
      <c r="L1228" s="3"/>
      <c r="M1228" s="3">
        <f t="shared" si="302"/>
        <v>1</v>
      </c>
      <c r="N1228" s="3" t="str">
        <f t="shared" si="303"/>
        <v>Legs</v>
      </c>
      <c r="O1228" s="3" t="s">
        <v>48</v>
      </c>
      <c r="P1228" s="3" t="s">
        <v>126</v>
      </c>
      <c r="Q1228" s="3">
        <v>225</v>
      </c>
      <c r="R1228" s="3">
        <v>4</v>
      </c>
      <c r="S1228" s="3">
        <v>225</v>
      </c>
      <c r="T1228" s="3">
        <v>4</v>
      </c>
      <c r="U1228" s="3">
        <v>225</v>
      </c>
      <c r="V1228" s="3">
        <v>4</v>
      </c>
      <c r="W1228" s="3">
        <v>225</v>
      </c>
      <c r="X1228" s="3">
        <v>3</v>
      </c>
      <c r="Y1228" s="3"/>
      <c r="Z1228" s="3"/>
      <c r="AA1228" s="3"/>
      <c r="AB1228" s="3"/>
      <c r="AC1228" s="3" t="s">
        <v>72</v>
      </c>
      <c r="AD1228" s="3">
        <v>275</v>
      </c>
      <c r="AE1228" s="3">
        <v>10</v>
      </c>
      <c r="AF1228" s="3">
        <v>275</v>
      </c>
      <c r="AG1228" s="3">
        <v>10</v>
      </c>
      <c r="AH1228" s="3">
        <v>275</v>
      </c>
      <c r="AI1228" s="3">
        <v>10</v>
      </c>
      <c r="AJ1228" s="3"/>
      <c r="AK1228" s="3"/>
      <c r="AL1228" s="3"/>
      <c r="AM1228" s="3"/>
      <c r="AN1228" s="3" t="s">
        <v>127</v>
      </c>
      <c r="AO1228" s="3">
        <v>135</v>
      </c>
      <c r="AP1228" s="3">
        <v>5</v>
      </c>
      <c r="AQ1228" s="3">
        <v>135</v>
      </c>
      <c r="AR1228" s="3">
        <v>5</v>
      </c>
      <c r="AS1228" s="3">
        <v>135</v>
      </c>
      <c r="AT1228" s="3">
        <v>5</v>
      </c>
      <c r="AU1228" s="3"/>
      <c r="AV1228" s="3"/>
      <c r="AW1228" s="3"/>
      <c r="AX1228" s="3"/>
      <c r="AY1228" s="3" t="s">
        <v>128</v>
      </c>
      <c r="AZ1228" s="3">
        <v>185</v>
      </c>
      <c r="BA1228" s="3">
        <v>5</v>
      </c>
      <c r="BB1228" s="3">
        <v>185</v>
      </c>
      <c r="BC1228" s="3">
        <v>5</v>
      </c>
      <c r="BD1228" s="3">
        <v>185</v>
      </c>
      <c r="BE1228" s="3">
        <v>5</v>
      </c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6">
        <f t="shared" si="304"/>
        <v>3375</v>
      </c>
      <c r="CR1228" s="6">
        <f t="shared" si="294"/>
        <v>8250</v>
      </c>
      <c r="CS1228" s="6">
        <f t="shared" si="292"/>
        <v>2025</v>
      </c>
      <c r="CT1228" s="6">
        <f t="shared" si="293"/>
        <v>2775</v>
      </c>
      <c r="CU1228" s="6">
        <f t="shared" si="305"/>
        <v>0</v>
      </c>
      <c r="CV1228" s="6"/>
      <c r="CW1228" s="6"/>
      <c r="CX1228" s="6">
        <f t="shared" si="306"/>
        <v>16425</v>
      </c>
      <c r="CY1228" s="3" t="s">
        <v>256</v>
      </c>
    </row>
    <row r="1229" spans="1:103" x14ac:dyDescent="0.3">
      <c r="A1229" s="2">
        <v>45058</v>
      </c>
      <c r="B1229" s="2" t="str">
        <f t="shared" si="295"/>
        <v>May</v>
      </c>
      <c r="C1229" s="3">
        <f t="shared" si="296"/>
        <v>19</v>
      </c>
      <c r="D1229" s="2" t="str">
        <f t="shared" si="297"/>
        <v>Fri</v>
      </c>
      <c r="E1229" s="2" t="str">
        <f t="shared" si="298"/>
        <v>2023</v>
      </c>
      <c r="F1229" s="3">
        <f t="shared" si="299"/>
        <v>1</v>
      </c>
      <c r="G1229" s="3">
        <f t="shared" si="300"/>
        <v>0</v>
      </c>
      <c r="H1229" s="3">
        <v>1</v>
      </c>
      <c r="I1229" s="3">
        <f t="shared" ca="1" si="301"/>
        <v>1</v>
      </c>
      <c r="J1229" s="3" t="s">
        <v>71</v>
      </c>
      <c r="K1229" s="3"/>
      <c r="L1229" s="3"/>
      <c r="M1229" s="3">
        <f t="shared" si="302"/>
        <v>0</v>
      </c>
      <c r="N1229" s="3" t="str">
        <f t="shared" si="303"/>
        <v>No Lift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6">
        <f t="shared" si="304"/>
        <v>0</v>
      </c>
      <c r="CR1229" s="6">
        <f t="shared" si="294"/>
        <v>0</v>
      </c>
      <c r="CS1229" s="6">
        <f t="shared" si="292"/>
        <v>0</v>
      </c>
      <c r="CT1229" s="6">
        <f t="shared" si="293"/>
        <v>0</v>
      </c>
      <c r="CU1229" s="6">
        <f t="shared" si="305"/>
        <v>0</v>
      </c>
      <c r="CV1229" s="6"/>
      <c r="CW1229" s="6"/>
      <c r="CX1229" s="6">
        <f t="shared" si="306"/>
        <v>0</v>
      </c>
      <c r="CY1229" s="3" t="s">
        <v>257</v>
      </c>
    </row>
    <row r="1230" spans="1:103" x14ac:dyDescent="0.3">
      <c r="A1230" s="2">
        <v>45059</v>
      </c>
      <c r="B1230" s="2" t="str">
        <f t="shared" si="295"/>
        <v>May</v>
      </c>
      <c r="C1230" s="3">
        <f t="shared" si="296"/>
        <v>19</v>
      </c>
      <c r="D1230" s="2" t="str">
        <f t="shared" si="297"/>
        <v>Sat</v>
      </c>
      <c r="E1230" s="2" t="str">
        <f t="shared" si="298"/>
        <v>2023</v>
      </c>
      <c r="F1230" s="3">
        <f t="shared" si="299"/>
        <v>0</v>
      </c>
      <c r="G1230" s="3">
        <f t="shared" si="300"/>
        <v>1</v>
      </c>
      <c r="H1230" s="3">
        <v>1</v>
      </c>
      <c r="I1230" s="3">
        <f t="shared" ca="1" si="301"/>
        <v>1</v>
      </c>
      <c r="J1230" s="3" t="s">
        <v>71</v>
      </c>
      <c r="K1230" s="3" t="s">
        <v>105</v>
      </c>
      <c r="L1230" s="3"/>
      <c r="M1230" s="3">
        <f t="shared" si="302"/>
        <v>1</v>
      </c>
      <c r="N1230" s="3" t="str">
        <f t="shared" si="303"/>
        <v>Upper</v>
      </c>
      <c r="O1230" s="3" t="s">
        <v>49</v>
      </c>
      <c r="P1230" s="3" t="s">
        <v>197</v>
      </c>
      <c r="Q1230" s="3">
        <v>165</v>
      </c>
      <c r="R1230" s="3">
        <v>4</v>
      </c>
      <c r="S1230" s="3">
        <v>165</v>
      </c>
      <c r="T1230" s="3">
        <v>4</v>
      </c>
      <c r="U1230" s="3">
        <v>165</v>
      </c>
      <c r="V1230" s="3">
        <v>4</v>
      </c>
      <c r="W1230" s="3">
        <v>165</v>
      </c>
      <c r="X1230" s="3">
        <v>3</v>
      </c>
      <c r="Y1230" s="3"/>
      <c r="Z1230" s="3"/>
      <c r="AA1230" s="3"/>
      <c r="AB1230" s="3"/>
      <c r="AC1230" s="3" t="s">
        <v>210</v>
      </c>
      <c r="AD1230" s="3">
        <v>35</v>
      </c>
      <c r="AE1230" s="3">
        <v>5</v>
      </c>
      <c r="AF1230" s="3">
        <v>35</v>
      </c>
      <c r="AG1230" s="3">
        <v>5</v>
      </c>
      <c r="AH1230" s="3">
        <v>35</v>
      </c>
      <c r="AI1230" s="3">
        <v>5</v>
      </c>
      <c r="AJ1230" s="3"/>
      <c r="AK1230" s="3"/>
      <c r="AL1230" s="3"/>
      <c r="AM1230" s="3"/>
      <c r="AN1230" s="3" t="s">
        <v>203</v>
      </c>
      <c r="AO1230" s="3">
        <v>105</v>
      </c>
      <c r="AP1230" s="3">
        <v>10</v>
      </c>
      <c r="AQ1230" s="3">
        <v>105</v>
      </c>
      <c r="AR1230" s="3">
        <v>10</v>
      </c>
      <c r="AS1230" s="3">
        <v>105</v>
      </c>
      <c r="AT1230" s="3">
        <v>10</v>
      </c>
      <c r="AU1230" s="3"/>
      <c r="AV1230" s="3"/>
      <c r="AW1230" s="3"/>
      <c r="AX1230" s="3"/>
      <c r="AY1230" s="3" t="s">
        <v>213</v>
      </c>
      <c r="AZ1230" s="3">
        <v>75</v>
      </c>
      <c r="BA1230" s="3">
        <v>10</v>
      </c>
      <c r="BB1230" s="3">
        <v>75</v>
      </c>
      <c r="BC1230" s="3">
        <v>10</v>
      </c>
      <c r="BD1230" s="3">
        <v>75</v>
      </c>
      <c r="BE1230" s="3">
        <v>10</v>
      </c>
      <c r="BF1230" s="3"/>
      <c r="BG1230" s="3"/>
      <c r="BH1230" s="3"/>
      <c r="BI1230" s="3"/>
      <c r="BJ1230" s="3" t="s">
        <v>146</v>
      </c>
      <c r="BK1230" s="3">
        <v>15</v>
      </c>
      <c r="BL1230" s="3">
        <v>10</v>
      </c>
      <c r="BM1230" s="3">
        <v>15</v>
      </c>
      <c r="BN1230" s="3">
        <v>10</v>
      </c>
      <c r="BO1230" s="3">
        <v>15</v>
      </c>
      <c r="BP1230" s="3">
        <v>10</v>
      </c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6">
        <f t="shared" si="304"/>
        <v>2475</v>
      </c>
      <c r="CR1230" s="6">
        <f t="shared" si="294"/>
        <v>525</v>
      </c>
      <c r="CS1230" s="6">
        <f t="shared" ref="CS1230:CS1293" si="307">IFERROR(AO1230*AP1230, 0)+IFERROR(AQ1230*AR1230, 0)+IFERROR(AS1230*AT1230, 0)+IFERROR(AU1230*AV1230, 0)+IFERROR(AW1230*AX1230, 0)</f>
        <v>3150</v>
      </c>
      <c r="CT1230" s="6">
        <f t="shared" ref="CT1230:CT1293" si="308">IFERROR(AZ1230*BA1230, 0)+IFERROR(BB1230*BC1230, 0)+IFERROR(BD1230*BE1230, 0)+IFERROR(BF1230*BG1230, 0)+IFERROR(BH1230*BI1230, 0)</f>
        <v>2250</v>
      </c>
      <c r="CU1230" s="6">
        <f t="shared" si="305"/>
        <v>450</v>
      </c>
      <c r="CV1230" s="6">
        <f>IFERROR(BV1230*BW1230, 0)+IFERROR(BX1230*BY1230, 0)+IFERROR(BZ1230*CA1230, 0)+IFERROR(CB1230*CC1230, 0)+IFERROR(CD1230*CE1230, 0)</f>
        <v>0</v>
      </c>
      <c r="CW1230" s="6">
        <f>IFERROR(CG1230*CH1230, 0)+IFERROR(CI1230*CJ1230, 0)+IFERROR(CK1230*CL1230, 0)+IFERROR(CM1230*CN1230, 0)+IFERROR(CO1230*CP1230, 0)</f>
        <v>0</v>
      </c>
      <c r="CX1230" s="6">
        <f t="shared" si="306"/>
        <v>8850</v>
      </c>
      <c r="CY1230" s="3" t="s">
        <v>256</v>
      </c>
    </row>
    <row r="1231" spans="1:103" x14ac:dyDescent="0.3">
      <c r="A1231" s="2">
        <v>45060</v>
      </c>
      <c r="B1231" s="2" t="str">
        <f t="shared" si="295"/>
        <v>May</v>
      </c>
      <c r="C1231" s="3">
        <f t="shared" si="296"/>
        <v>20</v>
      </c>
      <c r="D1231" s="2" t="str">
        <f t="shared" si="297"/>
        <v>Sun</v>
      </c>
      <c r="E1231" s="2" t="str">
        <f t="shared" si="298"/>
        <v>2023</v>
      </c>
      <c r="F1231" s="3">
        <f t="shared" si="299"/>
        <v>0</v>
      </c>
      <c r="G1231" s="3">
        <f t="shared" si="300"/>
        <v>1</v>
      </c>
      <c r="H1231" s="3">
        <v>1</v>
      </c>
      <c r="I1231" s="3">
        <f t="shared" ca="1" si="301"/>
        <v>1</v>
      </c>
      <c r="J1231" s="3" t="s">
        <v>71</v>
      </c>
      <c r="K1231" s="3"/>
      <c r="L1231" s="3"/>
      <c r="M1231" s="3">
        <f t="shared" si="302"/>
        <v>0</v>
      </c>
      <c r="N1231" s="3" t="str">
        <f t="shared" si="303"/>
        <v>No Lift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6">
        <f t="shared" si="304"/>
        <v>0</v>
      </c>
      <c r="CR1231" s="6">
        <f t="shared" si="294"/>
        <v>0</v>
      </c>
      <c r="CS1231" s="6">
        <f t="shared" si="307"/>
        <v>0</v>
      </c>
      <c r="CT1231" s="6">
        <f t="shared" si="308"/>
        <v>0</v>
      </c>
      <c r="CU1231" s="6">
        <f t="shared" si="305"/>
        <v>0</v>
      </c>
      <c r="CV1231" s="6"/>
      <c r="CW1231" s="6"/>
      <c r="CX1231" s="6">
        <f t="shared" si="306"/>
        <v>0</v>
      </c>
      <c r="CY1231" s="3" t="s">
        <v>257</v>
      </c>
    </row>
    <row r="1232" spans="1:103" x14ac:dyDescent="0.3">
      <c r="A1232" s="2">
        <v>45061</v>
      </c>
      <c r="B1232" s="2" t="str">
        <f t="shared" si="295"/>
        <v>May</v>
      </c>
      <c r="C1232" s="3">
        <f t="shared" si="296"/>
        <v>20</v>
      </c>
      <c r="D1232" s="2" t="str">
        <f t="shared" si="297"/>
        <v>Mon</v>
      </c>
      <c r="E1232" s="2" t="str">
        <f t="shared" si="298"/>
        <v>2023</v>
      </c>
      <c r="F1232" s="3">
        <f t="shared" si="299"/>
        <v>1</v>
      </c>
      <c r="G1232" s="3">
        <f t="shared" si="300"/>
        <v>0</v>
      </c>
      <c r="H1232" s="3">
        <v>1</v>
      </c>
      <c r="I1232" s="3">
        <f t="shared" ca="1" si="301"/>
        <v>1</v>
      </c>
      <c r="J1232" s="3" t="s">
        <v>71</v>
      </c>
      <c r="K1232" s="3"/>
      <c r="L1232" s="3"/>
      <c r="M1232" s="3">
        <f t="shared" si="302"/>
        <v>0</v>
      </c>
      <c r="N1232" s="3" t="str">
        <f t="shared" si="303"/>
        <v>No Lift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6">
        <f t="shared" si="304"/>
        <v>0</v>
      </c>
      <c r="CR1232" s="6">
        <f t="shared" si="294"/>
        <v>0</v>
      </c>
      <c r="CS1232" s="6">
        <f t="shared" si="307"/>
        <v>0</v>
      </c>
      <c r="CT1232" s="6">
        <f t="shared" si="308"/>
        <v>0</v>
      </c>
      <c r="CU1232" s="6">
        <f t="shared" si="305"/>
        <v>0</v>
      </c>
      <c r="CV1232" s="6"/>
      <c r="CW1232" s="6"/>
      <c r="CX1232" s="6">
        <f t="shared" si="306"/>
        <v>0</v>
      </c>
      <c r="CY1232" s="3" t="s">
        <v>257</v>
      </c>
    </row>
    <row r="1233" spans="1:103" x14ac:dyDescent="0.3">
      <c r="A1233" s="2">
        <v>45062</v>
      </c>
      <c r="B1233" s="2" t="str">
        <f t="shared" si="295"/>
        <v>May</v>
      </c>
      <c r="C1233" s="3">
        <f t="shared" si="296"/>
        <v>20</v>
      </c>
      <c r="D1233" s="2" t="str">
        <f t="shared" si="297"/>
        <v>Tue</v>
      </c>
      <c r="E1233" s="2" t="str">
        <f t="shared" si="298"/>
        <v>2023</v>
      </c>
      <c r="F1233" s="3">
        <f t="shared" si="299"/>
        <v>1</v>
      </c>
      <c r="G1233" s="3">
        <f t="shared" si="300"/>
        <v>0</v>
      </c>
      <c r="H1233" s="3">
        <v>1</v>
      </c>
      <c r="I1233" s="3">
        <f t="shared" ca="1" si="301"/>
        <v>1</v>
      </c>
      <c r="J1233" s="3" t="s">
        <v>71</v>
      </c>
      <c r="K1233" s="3"/>
      <c r="L1233" s="3"/>
      <c r="M1233" s="3">
        <f t="shared" si="302"/>
        <v>0</v>
      </c>
      <c r="N1233" s="3" t="str">
        <f t="shared" si="303"/>
        <v>No Lift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6">
        <f t="shared" si="304"/>
        <v>0</v>
      </c>
      <c r="CR1233" s="6">
        <f t="shared" si="294"/>
        <v>0</v>
      </c>
      <c r="CS1233" s="6">
        <f t="shared" si="307"/>
        <v>0</v>
      </c>
      <c r="CT1233" s="6">
        <f t="shared" si="308"/>
        <v>0</v>
      </c>
      <c r="CU1233" s="6">
        <f t="shared" si="305"/>
        <v>0</v>
      </c>
      <c r="CV1233" s="6"/>
      <c r="CW1233" s="6"/>
      <c r="CX1233" s="6">
        <f t="shared" si="306"/>
        <v>0</v>
      </c>
      <c r="CY1233" s="3" t="s">
        <v>257</v>
      </c>
    </row>
    <row r="1234" spans="1:103" x14ac:dyDescent="0.3">
      <c r="A1234" s="2">
        <v>45063</v>
      </c>
      <c r="B1234" s="2" t="str">
        <f t="shared" si="295"/>
        <v>May</v>
      </c>
      <c r="C1234" s="3">
        <f t="shared" si="296"/>
        <v>20</v>
      </c>
      <c r="D1234" s="2" t="str">
        <f t="shared" si="297"/>
        <v>Wed</v>
      </c>
      <c r="E1234" s="2" t="str">
        <f t="shared" si="298"/>
        <v>2023</v>
      </c>
      <c r="F1234" s="3">
        <f t="shared" si="299"/>
        <v>1</v>
      </c>
      <c r="G1234" s="3">
        <f t="shared" si="300"/>
        <v>0</v>
      </c>
      <c r="H1234" s="3">
        <v>1</v>
      </c>
      <c r="I1234" s="3">
        <f t="shared" ca="1" si="301"/>
        <v>1</v>
      </c>
      <c r="J1234" s="3" t="s">
        <v>71</v>
      </c>
      <c r="K1234" s="3" t="s">
        <v>105</v>
      </c>
      <c r="L1234" s="3"/>
      <c r="M1234" s="3">
        <f t="shared" si="302"/>
        <v>1</v>
      </c>
      <c r="N1234" s="3" t="str">
        <f t="shared" si="303"/>
        <v>Legs</v>
      </c>
      <c r="O1234" s="3" t="s">
        <v>45</v>
      </c>
      <c r="P1234" s="3" t="s">
        <v>221</v>
      </c>
      <c r="Q1234" s="3">
        <v>275</v>
      </c>
      <c r="R1234" s="3">
        <v>5</v>
      </c>
      <c r="S1234" s="3">
        <v>275</v>
      </c>
      <c r="T1234" s="3">
        <v>5</v>
      </c>
      <c r="U1234" s="3">
        <v>275</v>
      </c>
      <c r="V1234" s="3">
        <v>4</v>
      </c>
      <c r="W1234" s="3">
        <v>275</v>
      </c>
      <c r="X1234" s="3">
        <v>4</v>
      </c>
      <c r="Y1234" s="3"/>
      <c r="Z1234" s="3"/>
      <c r="AA1234" s="3"/>
      <c r="AB1234" s="3"/>
      <c r="AC1234" s="3" t="s">
        <v>72</v>
      </c>
      <c r="AD1234" s="3">
        <v>275</v>
      </c>
      <c r="AE1234" s="3">
        <v>10</v>
      </c>
      <c r="AF1234" s="3">
        <v>275</v>
      </c>
      <c r="AG1234" s="3">
        <v>10</v>
      </c>
      <c r="AH1234" s="3">
        <v>275</v>
      </c>
      <c r="AI1234" s="3">
        <v>10</v>
      </c>
      <c r="AJ1234" s="3"/>
      <c r="AK1234" s="3"/>
      <c r="AL1234" s="3"/>
      <c r="AM1234" s="3"/>
      <c r="AN1234" s="3" t="s">
        <v>127</v>
      </c>
      <c r="AO1234" s="3">
        <v>135</v>
      </c>
      <c r="AP1234" s="3">
        <v>5</v>
      </c>
      <c r="AQ1234" s="3">
        <v>135</v>
      </c>
      <c r="AR1234" s="3">
        <v>5</v>
      </c>
      <c r="AS1234" s="3">
        <v>135</v>
      </c>
      <c r="AT1234" s="3">
        <v>5</v>
      </c>
      <c r="AU1234" s="3"/>
      <c r="AV1234" s="3"/>
      <c r="AW1234" s="3"/>
      <c r="AX1234" s="3"/>
      <c r="AY1234" s="3" t="s">
        <v>230</v>
      </c>
      <c r="AZ1234" s="3">
        <v>185</v>
      </c>
      <c r="BA1234" s="3">
        <v>5</v>
      </c>
      <c r="BB1234" s="3">
        <v>185</v>
      </c>
      <c r="BC1234" s="3">
        <v>5</v>
      </c>
      <c r="BD1234" s="3">
        <v>185</v>
      </c>
      <c r="BE1234" s="3">
        <v>5</v>
      </c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6">
        <f t="shared" si="304"/>
        <v>4950</v>
      </c>
      <c r="CR1234" s="6">
        <f t="shared" si="294"/>
        <v>8250</v>
      </c>
      <c r="CS1234" s="6">
        <f t="shared" si="307"/>
        <v>2025</v>
      </c>
      <c r="CT1234" s="6">
        <f t="shared" si="308"/>
        <v>2775</v>
      </c>
      <c r="CU1234" s="6">
        <f t="shared" si="305"/>
        <v>0</v>
      </c>
      <c r="CV1234" s="6"/>
      <c r="CW1234" s="6"/>
      <c r="CX1234" s="6">
        <f t="shared" si="306"/>
        <v>18000</v>
      </c>
      <c r="CY1234" s="3" t="s">
        <v>256</v>
      </c>
    </row>
    <row r="1235" spans="1:103" x14ac:dyDescent="0.3">
      <c r="A1235" s="2">
        <v>45064</v>
      </c>
      <c r="B1235" s="2" t="str">
        <f t="shared" si="295"/>
        <v>May</v>
      </c>
      <c r="C1235" s="3">
        <f t="shared" si="296"/>
        <v>20</v>
      </c>
      <c r="D1235" s="2" t="str">
        <f t="shared" si="297"/>
        <v>Thu</v>
      </c>
      <c r="E1235" s="2" t="str">
        <f t="shared" si="298"/>
        <v>2023</v>
      </c>
      <c r="F1235" s="3">
        <f t="shared" si="299"/>
        <v>1</v>
      </c>
      <c r="G1235" s="3">
        <f t="shared" si="300"/>
        <v>0</v>
      </c>
      <c r="H1235" s="3">
        <v>1</v>
      </c>
      <c r="I1235" s="3">
        <f t="shared" ca="1" si="301"/>
        <v>1</v>
      </c>
      <c r="J1235" s="3" t="s">
        <v>71</v>
      </c>
      <c r="K1235" s="3"/>
      <c r="L1235" s="3"/>
      <c r="M1235" s="3">
        <f t="shared" si="302"/>
        <v>1</v>
      </c>
      <c r="N1235" s="3" t="str">
        <f t="shared" si="303"/>
        <v>Upper</v>
      </c>
      <c r="O1235" s="3" t="s">
        <v>46</v>
      </c>
      <c r="P1235" s="3" t="s">
        <v>246</v>
      </c>
      <c r="Q1235" s="3">
        <v>170</v>
      </c>
      <c r="R1235" s="3">
        <v>5</v>
      </c>
      <c r="S1235" s="3">
        <v>170</v>
      </c>
      <c r="T1235" s="3">
        <v>5</v>
      </c>
      <c r="U1235" s="3">
        <v>170</v>
      </c>
      <c r="V1235" s="3">
        <v>5</v>
      </c>
      <c r="W1235" s="3">
        <v>170</v>
      </c>
      <c r="X1235" s="3">
        <v>5</v>
      </c>
      <c r="Y1235" s="3"/>
      <c r="Z1235" s="3"/>
      <c r="AA1235" s="3"/>
      <c r="AB1235" s="3"/>
      <c r="AC1235" s="3" t="s">
        <v>241</v>
      </c>
      <c r="AD1235" s="3">
        <v>40</v>
      </c>
      <c r="AE1235" s="3">
        <v>5</v>
      </c>
      <c r="AF1235" s="3">
        <v>40</v>
      </c>
      <c r="AG1235" s="3">
        <v>5</v>
      </c>
      <c r="AH1235" s="3">
        <v>40</v>
      </c>
      <c r="AI1235" s="3">
        <v>5</v>
      </c>
      <c r="AJ1235" s="3">
        <v>40</v>
      </c>
      <c r="AK1235" s="3">
        <v>5</v>
      </c>
      <c r="AL1235" s="3"/>
      <c r="AM1235" s="3"/>
      <c r="AN1235" s="3" t="s">
        <v>242</v>
      </c>
      <c r="AO1235" s="3">
        <v>125</v>
      </c>
      <c r="AP1235" s="3">
        <v>10</v>
      </c>
      <c r="AQ1235" s="3">
        <v>125</v>
      </c>
      <c r="AR1235" s="3">
        <v>10</v>
      </c>
      <c r="AS1235" s="3">
        <v>125</v>
      </c>
      <c r="AT1235" s="3">
        <v>10</v>
      </c>
      <c r="AU1235" s="3"/>
      <c r="AV1235" s="3"/>
      <c r="AW1235" s="3"/>
      <c r="AX1235" s="3"/>
      <c r="AY1235" s="3" t="s">
        <v>252</v>
      </c>
      <c r="AZ1235" s="3">
        <v>35</v>
      </c>
      <c r="BA1235" s="3">
        <v>21</v>
      </c>
      <c r="BB1235" s="3">
        <v>35</v>
      </c>
      <c r="BC1235" s="3">
        <v>21</v>
      </c>
      <c r="BD1235" s="3">
        <v>35</v>
      </c>
      <c r="BE1235" s="3">
        <v>21</v>
      </c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6">
        <f t="shared" si="304"/>
        <v>3400</v>
      </c>
      <c r="CR1235" s="6">
        <f t="shared" si="294"/>
        <v>800</v>
      </c>
      <c r="CS1235" s="6">
        <f t="shared" si="307"/>
        <v>3750</v>
      </c>
      <c r="CT1235" s="6">
        <f t="shared" si="308"/>
        <v>2205</v>
      </c>
      <c r="CU1235" s="6">
        <f t="shared" si="305"/>
        <v>0</v>
      </c>
      <c r="CV1235" s="6"/>
      <c r="CW1235" s="6"/>
      <c r="CX1235" s="6">
        <f t="shared" si="306"/>
        <v>10155</v>
      </c>
      <c r="CY1235" s="3" t="s">
        <v>256</v>
      </c>
    </row>
    <row r="1236" spans="1:103" x14ac:dyDescent="0.3">
      <c r="A1236" s="2">
        <v>45065</v>
      </c>
      <c r="B1236" s="2" t="str">
        <f t="shared" si="295"/>
        <v>May</v>
      </c>
      <c r="C1236" s="3">
        <f t="shared" si="296"/>
        <v>20</v>
      </c>
      <c r="D1236" s="2" t="str">
        <f t="shared" si="297"/>
        <v>Fri</v>
      </c>
      <c r="E1236" s="2" t="str">
        <f t="shared" si="298"/>
        <v>2023</v>
      </c>
      <c r="F1236" s="3">
        <f t="shared" si="299"/>
        <v>1</v>
      </c>
      <c r="G1236" s="3">
        <f t="shared" si="300"/>
        <v>0</v>
      </c>
      <c r="H1236" s="3">
        <v>1</v>
      </c>
      <c r="I1236" s="3">
        <f t="shared" ca="1" si="301"/>
        <v>1</v>
      </c>
      <c r="J1236" s="3">
        <v>220.6</v>
      </c>
      <c r="K1236" s="3"/>
      <c r="L1236" s="3"/>
      <c r="M1236" s="3">
        <f t="shared" si="302"/>
        <v>0</v>
      </c>
      <c r="N1236" s="3" t="str">
        <f t="shared" si="303"/>
        <v>No Lift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6">
        <f t="shared" si="304"/>
        <v>0</v>
      </c>
      <c r="CR1236" s="6">
        <f t="shared" si="294"/>
        <v>0</v>
      </c>
      <c r="CS1236" s="6">
        <f t="shared" si="307"/>
        <v>0</v>
      </c>
      <c r="CT1236" s="6">
        <f t="shared" si="308"/>
        <v>0</v>
      </c>
      <c r="CU1236" s="6">
        <f t="shared" si="305"/>
        <v>0</v>
      </c>
      <c r="CV1236" s="6"/>
      <c r="CW1236" s="6"/>
      <c r="CX1236" s="6">
        <f t="shared" si="306"/>
        <v>0</v>
      </c>
      <c r="CY1236" s="3" t="s">
        <v>257</v>
      </c>
    </row>
    <row r="1237" spans="1:103" x14ac:dyDescent="0.3">
      <c r="A1237" s="2">
        <v>45066</v>
      </c>
      <c r="B1237" s="2" t="str">
        <f t="shared" si="295"/>
        <v>May</v>
      </c>
      <c r="C1237" s="3">
        <f t="shared" si="296"/>
        <v>20</v>
      </c>
      <c r="D1237" s="2" t="str">
        <f t="shared" si="297"/>
        <v>Sat</v>
      </c>
      <c r="E1237" s="2" t="str">
        <f t="shared" si="298"/>
        <v>2023</v>
      </c>
      <c r="F1237" s="3">
        <f t="shared" si="299"/>
        <v>0</v>
      </c>
      <c r="G1237" s="3">
        <f t="shared" si="300"/>
        <v>1</v>
      </c>
      <c r="H1237" s="3">
        <v>1</v>
      </c>
      <c r="I1237" s="3">
        <f t="shared" ca="1" si="301"/>
        <v>1</v>
      </c>
      <c r="J1237" s="3" t="s">
        <v>71</v>
      </c>
      <c r="K1237" s="3"/>
      <c r="L1237" s="3"/>
      <c r="M1237" s="3">
        <f t="shared" si="302"/>
        <v>0</v>
      </c>
      <c r="N1237" s="3" t="str">
        <f t="shared" si="303"/>
        <v>No Lift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6">
        <f t="shared" si="304"/>
        <v>0</v>
      </c>
      <c r="CR1237" s="6">
        <f t="shared" si="294"/>
        <v>0</v>
      </c>
      <c r="CS1237" s="6">
        <f t="shared" si="307"/>
        <v>0</v>
      </c>
      <c r="CT1237" s="6">
        <f t="shared" si="308"/>
        <v>0</v>
      </c>
      <c r="CU1237" s="6">
        <f t="shared" si="305"/>
        <v>0</v>
      </c>
      <c r="CV1237" s="6"/>
      <c r="CW1237" s="6"/>
      <c r="CX1237" s="6">
        <f t="shared" si="306"/>
        <v>0</v>
      </c>
      <c r="CY1237" s="3" t="s">
        <v>257</v>
      </c>
    </row>
    <row r="1238" spans="1:103" x14ac:dyDescent="0.3">
      <c r="A1238" s="2">
        <v>45067</v>
      </c>
      <c r="B1238" s="2" t="str">
        <f t="shared" si="295"/>
        <v>May</v>
      </c>
      <c r="C1238" s="3">
        <f t="shared" si="296"/>
        <v>21</v>
      </c>
      <c r="D1238" s="2" t="str">
        <f t="shared" si="297"/>
        <v>Sun</v>
      </c>
      <c r="E1238" s="2" t="str">
        <f t="shared" si="298"/>
        <v>2023</v>
      </c>
      <c r="F1238" s="3">
        <f t="shared" si="299"/>
        <v>0</v>
      </c>
      <c r="G1238" s="3">
        <f t="shared" si="300"/>
        <v>1</v>
      </c>
      <c r="H1238" s="3">
        <v>1</v>
      </c>
      <c r="I1238" s="3">
        <f t="shared" ca="1" si="301"/>
        <v>1</v>
      </c>
      <c r="J1238" s="3" t="s">
        <v>71</v>
      </c>
      <c r="K1238" s="3"/>
      <c r="L1238" s="3"/>
      <c r="M1238" s="3">
        <f t="shared" si="302"/>
        <v>0</v>
      </c>
      <c r="N1238" s="3" t="str">
        <f t="shared" si="303"/>
        <v>No Lift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6">
        <f t="shared" si="304"/>
        <v>0</v>
      </c>
      <c r="CR1238" s="6">
        <f t="shared" si="294"/>
        <v>0</v>
      </c>
      <c r="CS1238" s="6">
        <f t="shared" si="307"/>
        <v>0</v>
      </c>
      <c r="CT1238" s="6">
        <f t="shared" si="308"/>
        <v>0</v>
      </c>
      <c r="CU1238" s="6">
        <f t="shared" si="305"/>
        <v>0</v>
      </c>
      <c r="CV1238" s="6"/>
      <c r="CW1238" s="6"/>
      <c r="CX1238" s="6">
        <f t="shared" si="306"/>
        <v>0</v>
      </c>
      <c r="CY1238" s="3" t="s">
        <v>257</v>
      </c>
    </row>
    <row r="1239" spans="1:103" x14ac:dyDescent="0.3">
      <c r="A1239" s="2">
        <v>45068</v>
      </c>
      <c r="B1239" s="2" t="str">
        <f t="shared" si="295"/>
        <v>May</v>
      </c>
      <c r="C1239" s="3">
        <f t="shared" si="296"/>
        <v>21</v>
      </c>
      <c r="D1239" s="2" t="str">
        <f t="shared" si="297"/>
        <v>Mon</v>
      </c>
      <c r="E1239" s="2" t="str">
        <f t="shared" si="298"/>
        <v>2023</v>
      </c>
      <c r="F1239" s="3">
        <f t="shared" si="299"/>
        <v>1</v>
      </c>
      <c r="G1239" s="3">
        <f t="shared" si="300"/>
        <v>0</v>
      </c>
      <c r="H1239" s="3">
        <v>1</v>
      </c>
      <c r="I1239" s="3">
        <f t="shared" ca="1" si="301"/>
        <v>1</v>
      </c>
      <c r="J1239" s="3" t="s">
        <v>71</v>
      </c>
      <c r="K1239" s="3" t="s">
        <v>121</v>
      </c>
      <c r="L1239" s="3"/>
      <c r="M1239" s="3">
        <f t="shared" si="302"/>
        <v>1</v>
      </c>
      <c r="N1239" s="3" t="str">
        <f t="shared" si="303"/>
        <v>Legs</v>
      </c>
      <c r="O1239" s="3" t="s">
        <v>48</v>
      </c>
      <c r="P1239" s="3" t="s">
        <v>126</v>
      </c>
      <c r="Q1239" s="3">
        <v>225</v>
      </c>
      <c r="R1239" s="3">
        <v>4</v>
      </c>
      <c r="S1239" s="3">
        <v>225</v>
      </c>
      <c r="T1239" s="3">
        <v>4</v>
      </c>
      <c r="U1239" s="3">
        <v>225</v>
      </c>
      <c r="V1239" s="3">
        <v>4</v>
      </c>
      <c r="W1239" s="3">
        <v>225</v>
      </c>
      <c r="X1239" s="3">
        <v>3</v>
      </c>
      <c r="Y1239" s="3"/>
      <c r="Z1239" s="3"/>
      <c r="AA1239" s="3"/>
      <c r="AB1239" s="3"/>
      <c r="AC1239" s="3" t="s">
        <v>72</v>
      </c>
      <c r="AD1239" s="3">
        <v>275</v>
      </c>
      <c r="AE1239" s="3">
        <v>10</v>
      </c>
      <c r="AF1239" s="3">
        <v>275</v>
      </c>
      <c r="AG1239" s="3">
        <v>10</v>
      </c>
      <c r="AH1239" s="3">
        <v>275</v>
      </c>
      <c r="AI1239" s="3">
        <v>10</v>
      </c>
      <c r="AJ1239" s="3"/>
      <c r="AK1239" s="3"/>
      <c r="AL1239" s="3"/>
      <c r="AM1239" s="3"/>
      <c r="AN1239" s="3" t="s">
        <v>127</v>
      </c>
      <c r="AO1239" s="3">
        <v>135</v>
      </c>
      <c r="AP1239" s="3">
        <v>5</v>
      </c>
      <c r="AQ1239" s="3">
        <v>135</v>
      </c>
      <c r="AR1239" s="3">
        <v>5</v>
      </c>
      <c r="AS1239" s="3">
        <v>135</v>
      </c>
      <c r="AT1239" s="3">
        <v>5</v>
      </c>
      <c r="AU1239" s="3"/>
      <c r="AV1239" s="3"/>
      <c r="AW1239" s="3"/>
      <c r="AX1239" s="3"/>
      <c r="AY1239" s="3" t="s">
        <v>128</v>
      </c>
      <c r="AZ1239" s="3">
        <v>185</v>
      </c>
      <c r="BA1239" s="3">
        <v>5</v>
      </c>
      <c r="BB1239" s="3">
        <v>205</v>
      </c>
      <c r="BC1239" s="3">
        <v>5</v>
      </c>
      <c r="BD1239" s="3">
        <v>205</v>
      </c>
      <c r="BE1239" s="3">
        <v>5</v>
      </c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6">
        <f t="shared" si="304"/>
        <v>3375</v>
      </c>
      <c r="CR1239" s="6">
        <f t="shared" si="294"/>
        <v>8250</v>
      </c>
      <c r="CS1239" s="6">
        <f t="shared" si="307"/>
        <v>2025</v>
      </c>
      <c r="CT1239" s="6">
        <f t="shared" si="308"/>
        <v>2975</v>
      </c>
      <c r="CU1239" s="6">
        <f t="shared" si="305"/>
        <v>0</v>
      </c>
      <c r="CV1239" s="6"/>
      <c r="CW1239" s="6"/>
      <c r="CX1239" s="6">
        <f t="shared" si="306"/>
        <v>16625</v>
      </c>
      <c r="CY1239" s="3" t="s">
        <v>256</v>
      </c>
    </row>
    <row r="1240" spans="1:103" x14ac:dyDescent="0.3">
      <c r="A1240" s="2">
        <v>45069</v>
      </c>
      <c r="B1240" s="2" t="str">
        <f t="shared" si="295"/>
        <v>May</v>
      </c>
      <c r="C1240" s="3">
        <f t="shared" si="296"/>
        <v>21</v>
      </c>
      <c r="D1240" s="2" t="str">
        <f t="shared" si="297"/>
        <v>Tue</v>
      </c>
      <c r="E1240" s="2" t="str">
        <f t="shared" si="298"/>
        <v>2023</v>
      </c>
      <c r="F1240" s="3">
        <f t="shared" si="299"/>
        <v>1</v>
      </c>
      <c r="G1240" s="3">
        <f t="shared" si="300"/>
        <v>0</v>
      </c>
      <c r="H1240" s="3">
        <v>1</v>
      </c>
      <c r="I1240" s="3">
        <f t="shared" ca="1" si="301"/>
        <v>1</v>
      </c>
      <c r="J1240" s="3" t="s">
        <v>71</v>
      </c>
      <c r="K1240" s="3"/>
      <c r="L1240" s="3"/>
      <c r="M1240" s="3">
        <f t="shared" si="302"/>
        <v>0</v>
      </c>
      <c r="N1240" s="3" t="str">
        <f t="shared" si="303"/>
        <v>No Lift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6">
        <f t="shared" si="304"/>
        <v>0</v>
      </c>
      <c r="CR1240" s="6">
        <f t="shared" si="294"/>
        <v>0</v>
      </c>
      <c r="CS1240" s="6">
        <f t="shared" si="307"/>
        <v>0</v>
      </c>
      <c r="CT1240" s="6">
        <f t="shared" si="308"/>
        <v>0</v>
      </c>
      <c r="CU1240" s="6">
        <f t="shared" si="305"/>
        <v>0</v>
      </c>
      <c r="CV1240" s="6"/>
      <c r="CW1240" s="6"/>
      <c r="CX1240" s="6">
        <f t="shared" si="306"/>
        <v>0</v>
      </c>
      <c r="CY1240" s="3" t="s">
        <v>257</v>
      </c>
    </row>
    <row r="1241" spans="1:103" x14ac:dyDescent="0.3">
      <c r="A1241" s="2">
        <v>45070</v>
      </c>
      <c r="B1241" s="2" t="str">
        <f t="shared" si="295"/>
        <v>May</v>
      </c>
      <c r="C1241" s="3">
        <f t="shared" si="296"/>
        <v>21</v>
      </c>
      <c r="D1241" s="2" t="str">
        <f t="shared" si="297"/>
        <v>Wed</v>
      </c>
      <c r="E1241" s="2" t="str">
        <f t="shared" si="298"/>
        <v>2023</v>
      </c>
      <c r="F1241" s="3">
        <f t="shared" si="299"/>
        <v>1</v>
      </c>
      <c r="G1241" s="3">
        <f t="shared" si="300"/>
        <v>0</v>
      </c>
      <c r="H1241" s="3">
        <v>1</v>
      </c>
      <c r="I1241" s="3">
        <f t="shared" ca="1" si="301"/>
        <v>1</v>
      </c>
      <c r="J1241" s="3" t="s">
        <v>71</v>
      </c>
      <c r="K1241" s="3" t="s">
        <v>121</v>
      </c>
      <c r="L1241" s="3"/>
      <c r="M1241" s="3">
        <f t="shared" si="302"/>
        <v>1</v>
      </c>
      <c r="N1241" s="3" t="str">
        <f t="shared" si="303"/>
        <v>Upper</v>
      </c>
      <c r="O1241" s="3" t="s">
        <v>49</v>
      </c>
      <c r="P1241" s="3" t="s">
        <v>197</v>
      </c>
      <c r="Q1241" s="3">
        <v>165</v>
      </c>
      <c r="R1241" s="3">
        <v>4</v>
      </c>
      <c r="S1241" s="3">
        <v>165</v>
      </c>
      <c r="T1241" s="3">
        <v>4</v>
      </c>
      <c r="U1241" s="3">
        <v>165</v>
      </c>
      <c r="V1241" s="3">
        <v>4</v>
      </c>
      <c r="W1241" s="3">
        <v>165</v>
      </c>
      <c r="X1241" s="3">
        <v>4</v>
      </c>
      <c r="Y1241" s="3"/>
      <c r="Z1241" s="3"/>
      <c r="AA1241" s="3"/>
      <c r="AB1241" s="3"/>
      <c r="AC1241" s="3" t="s">
        <v>210</v>
      </c>
      <c r="AD1241" s="3">
        <v>50</v>
      </c>
      <c r="AE1241" s="3">
        <v>10</v>
      </c>
      <c r="AF1241" s="3">
        <v>70</v>
      </c>
      <c r="AG1241" s="3">
        <v>5</v>
      </c>
      <c r="AH1241" s="3">
        <v>70</v>
      </c>
      <c r="AI1241" s="3">
        <v>5</v>
      </c>
      <c r="AJ1241" s="3"/>
      <c r="AK1241" s="3"/>
      <c r="AL1241" s="3"/>
      <c r="AM1241" s="3"/>
      <c r="AN1241" s="3" t="s">
        <v>203</v>
      </c>
      <c r="AO1241" s="3">
        <v>105</v>
      </c>
      <c r="AP1241" s="3">
        <v>10</v>
      </c>
      <c r="AQ1241" s="3">
        <v>105</v>
      </c>
      <c r="AR1241" s="3">
        <v>10</v>
      </c>
      <c r="AS1241" s="3">
        <v>105</v>
      </c>
      <c r="AT1241" s="3">
        <v>10</v>
      </c>
      <c r="AU1241" s="3"/>
      <c r="AV1241" s="3"/>
      <c r="AW1241" s="3"/>
      <c r="AX1241" s="3"/>
      <c r="AY1241" s="3" t="s">
        <v>213</v>
      </c>
      <c r="AZ1241" s="3">
        <v>75</v>
      </c>
      <c r="BA1241" s="3">
        <v>10</v>
      </c>
      <c r="BB1241" s="3">
        <v>75</v>
      </c>
      <c r="BC1241" s="3">
        <v>10</v>
      </c>
      <c r="BD1241" s="3">
        <v>75</v>
      </c>
      <c r="BE1241" s="3">
        <v>10</v>
      </c>
      <c r="BF1241" s="3"/>
      <c r="BG1241" s="3"/>
      <c r="BH1241" s="3"/>
      <c r="BI1241" s="3"/>
      <c r="BJ1241" s="3" t="s">
        <v>146</v>
      </c>
      <c r="BK1241" s="3">
        <v>15</v>
      </c>
      <c r="BL1241" s="3">
        <v>10</v>
      </c>
      <c r="BM1241" s="3">
        <v>15</v>
      </c>
      <c r="BN1241" s="3">
        <v>10</v>
      </c>
      <c r="BO1241" s="3">
        <v>15</v>
      </c>
      <c r="BP1241" s="3">
        <v>10</v>
      </c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6">
        <f t="shared" si="304"/>
        <v>2640</v>
      </c>
      <c r="CR1241" s="6">
        <f t="shared" si="294"/>
        <v>1200</v>
      </c>
      <c r="CS1241" s="6">
        <f t="shared" si="307"/>
        <v>3150</v>
      </c>
      <c r="CT1241" s="6">
        <f t="shared" si="308"/>
        <v>2250</v>
      </c>
      <c r="CU1241" s="6">
        <f t="shared" si="305"/>
        <v>450</v>
      </c>
      <c r="CV1241" s="6">
        <f>IFERROR(BV1241*BW1241, 0)+IFERROR(BX1241*BY1241, 0)+IFERROR(BZ1241*CA1241, 0)+IFERROR(CB1241*CC1241, 0)+IFERROR(CD1241*CE1241, 0)</f>
        <v>0</v>
      </c>
      <c r="CW1241" s="6">
        <f>IFERROR(CG1241*CH1241, 0)+IFERROR(CI1241*CJ1241, 0)+IFERROR(CK1241*CL1241, 0)+IFERROR(CM1241*CN1241, 0)+IFERROR(CO1241*CP1241, 0)</f>
        <v>0</v>
      </c>
      <c r="CX1241" s="6">
        <f t="shared" si="306"/>
        <v>9690</v>
      </c>
      <c r="CY1241" s="3" t="s">
        <v>256</v>
      </c>
    </row>
    <row r="1242" spans="1:103" x14ac:dyDescent="0.3">
      <c r="A1242" s="2">
        <v>45071</v>
      </c>
      <c r="B1242" s="2" t="str">
        <f t="shared" si="295"/>
        <v>May</v>
      </c>
      <c r="C1242" s="3">
        <f t="shared" si="296"/>
        <v>21</v>
      </c>
      <c r="D1242" s="2" t="str">
        <f t="shared" si="297"/>
        <v>Thu</v>
      </c>
      <c r="E1242" s="2" t="str">
        <f t="shared" si="298"/>
        <v>2023</v>
      </c>
      <c r="F1242" s="3">
        <f t="shared" si="299"/>
        <v>1</v>
      </c>
      <c r="G1242" s="3">
        <f t="shared" si="300"/>
        <v>0</v>
      </c>
      <c r="H1242" s="3">
        <v>1</v>
      </c>
      <c r="I1242" s="3">
        <f t="shared" ca="1" si="301"/>
        <v>1</v>
      </c>
      <c r="J1242" s="3" t="s">
        <v>71</v>
      </c>
      <c r="K1242" s="3"/>
      <c r="L1242" s="3"/>
      <c r="M1242" s="3">
        <f t="shared" si="302"/>
        <v>0</v>
      </c>
      <c r="N1242" s="3" t="str">
        <f t="shared" si="303"/>
        <v>No Lift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6">
        <f t="shared" si="304"/>
        <v>0</v>
      </c>
      <c r="CR1242" s="6">
        <f t="shared" si="294"/>
        <v>0</v>
      </c>
      <c r="CS1242" s="6">
        <f t="shared" si="307"/>
        <v>0</v>
      </c>
      <c r="CT1242" s="6">
        <f t="shared" si="308"/>
        <v>0</v>
      </c>
      <c r="CU1242" s="6">
        <f t="shared" si="305"/>
        <v>0</v>
      </c>
      <c r="CV1242" s="6"/>
      <c r="CW1242" s="6"/>
      <c r="CX1242" s="6">
        <f t="shared" si="306"/>
        <v>0</v>
      </c>
      <c r="CY1242" s="3" t="s">
        <v>257</v>
      </c>
    </row>
    <row r="1243" spans="1:103" x14ac:dyDescent="0.3">
      <c r="A1243" s="2">
        <v>45072</v>
      </c>
      <c r="B1243" s="2" t="str">
        <f t="shared" si="295"/>
        <v>May</v>
      </c>
      <c r="C1243" s="3">
        <f t="shared" si="296"/>
        <v>21</v>
      </c>
      <c r="D1243" s="2" t="str">
        <f t="shared" si="297"/>
        <v>Fri</v>
      </c>
      <c r="E1243" s="2" t="str">
        <f t="shared" si="298"/>
        <v>2023</v>
      </c>
      <c r="F1243" s="3">
        <f t="shared" si="299"/>
        <v>1</v>
      </c>
      <c r="G1243" s="3">
        <f t="shared" si="300"/>
        <v>0</v>
      </c>
      <c r="H1243" s="3">
        <v>1</v>
      </c>
      <c r="I1243" s="3">
        <f t="shared" ca="1" si="301"/>
        <v>1</v>
      </c>
      <c r="J1243" s="3" t="s">
        <v>71</v>
      </c>
      <c r="K1243" s="3" t="s">
        <v>105</v>
      </c>
      <c r="L1243" s="3" t="s">
        <v>154</v>
      </c>
      <c r="M1243" s="3">
        <f t="shared" si="302"/>
        <v>1</v>
      </c>
      <c r="N1243" s="3" t="str">
        <f t="shared" si="303"/>
        <v>Legs</v>
      </c>
      <c r="O1243" s="3" t="s">
        <v>45</v>
      </c>
      <c r="P1243" s="3" t="s">
        <v>221</v>
      </c>
      <c r="Q1243" s="3">
        <v>225</v>
      </c>
      <c r="R1243" s="3">
        <v>3</v>
      </c>
      <c r="S1243" s="3">
        <v>275</v>
      </c>
      <c r="T1243" s="3">
        <v>2</v>
      </c>
      <c r="U1243" s="3">
        <v>315</v>
      </c>
      <c r="V1243" s="3">
        <v>1</v>
      </c>
      <c r="W1243" s="3">
        <v>335</v>
      </c>
      <c r="X1243" s="3">
        <v>2</v>
      </c>
      <c r="Y1243" s="3">
        <v>265</v>
      </c>
      <c r="Z1243" s="3">
        <v>1</v>
      </c>
      <c r="AA1243" s="3">
        <v>385</v>
      </c>
      <c r="AB1243" s="3">
        <v>1</v>
      </c>
      <c r="AC1243" s="3" t="s">
        <v>72</v>
      </c>
      <c r="AD1243" s="3">
        <v>275</v>
      </c>
      <c r="AE1243" s="3">
        <v>10</v>
      </c>
      <c r="AF1243" s="3">
        <v>275</v>
      </c>
      <c r="AG1243" s="3">
        <v>10</v>
      </c>
      <c r="AH1243" s="3">
        <v>275</v>
      </c>
      <c r="AI1243" s="3">
        <v>10</v>
      </c>
      <c r="AJ1243" s="3"/>
      <c r="AK1243" s="3"/>
      <c r="AL1243" s="3"/>
      <c r="AM1243" s="3"/>
      <c r="AN1243" s="3" t="s">
        <v>229</v>
      </c>
      <c r="AO1243" s="3">
        <v>135</v>
      </c>
      <c r="AP1243" s="3">
        <v>5</v>
      </c>
      <c r="AQ1243" s="3">
        <v>135</v>
      </c>
      <c r="AR1243" s="3">
        <v>5</v>
      </c>
      <c r="AS1243" s="3">
        <v>135</v>
      </c>
      <c r="AT1243" s="3">
        <v>5</v>
      </c>
      <c r="AU1243" s="3"/>
      <c r="AV1243" s="3"/>
      <c r="AW1243" s="3"/>
      <c r="AX1243" s="3"/>
      <c r="AY1243" s="3" t="s">
        <v>230</v>
      </c>
      <c r="AZ1243" s="3">
        <v>205</v>
      </c>
      <c r="BA1243" s="3">
        <v>5</v>
      </c>
      <c r="BB1243" s="3">
        <v>205</v>
      </c>
      <c r="BC1243" s="3">
        <v>5</v>
      </c>
      <c r="BD1243" s="3">
        <v>205</v>
      </c>
      <c r="BE1243" s="3">
        <v>5</v>
      </c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6">
        <f t="shared" si="304"/>
        <v>2475</v>
      </c>
      <c r="CR1243" s="6">
        <f t="shared" si="294"/>
        <v>8250</v>
      </c>
      <c r="CS1243" s="6">
        <f t="shared" si="307"/>
        <v>2025</v>
      </c>
      <c r="CT1243" s="6">
        <f t="shared" si="308"/>
        <v>3075</v>
      </c>
      <c r="CU1243" s="6">
        <f t="shared" si="305"/>
        <v>0</v>
      </c>
      <c r="CV1243" s="6"/>
      <c r="CW1243" s="6"/>
      <c r="CX1243" s="6">
        <f t="shared" si="306"/>
        <v>15825</v>
      </c>
      <c r="CY1243" s="3" t="s">
        <v>256</v>
      </c>
    </row>
    <row r="1244" spans="1:103" x14ac:dyDescent="0.3">
      <c r="A1244" s="2">
        <v>45073</v>
      </c>
      <c r="B1244" s="2" t="str">
        <f t="shared" si="295"/>
        <v>May</v>
      </c>
      <c r="C1244" s="3">
        <f t="shared" si="296"/>
        <v>21</v>
      </c>
      <c r="D1244" s="2" t="str">
        <f t="shared" si="297"/>
        <v>Sat</v>
      </c>
      <c r="E1244" s="2" t="str">
        <f t="shared" si="298"/>
        <v>2023</v>
      </c>
      <c r="F1244" s="3">
        <f t="shared" si="299"/>
        <v>0</v>
      </c>
      <c r="G1244" s="3">
        <f t="shared" si="300"/>
        <v>1</v>
      </c>
      <c r="H1244" s="3">
        <v>1</v>
      </c>
      <c r="I1244" s="3">
        <f t="shared" ca="1" si="301"/>
        <v>1</v>
      </c>
      <c r="J1244" s="3" t="s">
        <v>71</v>
      </c>
      <c r="K1244" s="3"/>
      <c r="L1244" s="3"/>
      <c r="M1244" s="3">
        <f t="shared" si="302"/>
        <v>0</v>
      </c>
      <c r="N1244" s="3" t="str">
        <f t="shared" si="303"/>
        <v>No Lift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6">
        <f t="shared" si="304"/>
        <v>0</v>
      </c>
      <c r="CR1244" s="6">
        <f t="shared" si="294"/>
        <v>0</v>
      </c>
      <c r="CS1244" s="6">
        <f t="shared" si="307"/>
        <v>0</v>
      </c>
      <c r="CT1244" s="6">
        <f t="shared" si="308"/>
        <v>0</v>
      </c>
      <c r="CU1244" s="6">
        <f t="shared" si="305"/>
        <v>0</v>
      </c>
      <c r="CV1244" s="6"/>
      <c r="CW1244" s="6"/>
      <c r="CX1244" s="6">
        <f t="shared" si="306"/>
        <v>0</v>
      </c>
      <c r="CY1244" s="3" t="s">
        <v>257</v>
      </c>
    </row>
    <row r="1245" spans="1:103" x14ac:dyDescent="0.3">
      <c r="A1245" s="2">
        <v>45074</v>
      </c>
      <c r="B1245" s="2" t="str">
        <f t="shared" si="295"/>
        <v>May</v>
      </c>
      <c r="C1245" s="3">
        <f t="shared" si="296"/>
        <v>22</v>
      </c>
      <c r="D1245" s="2" t="str">
        <f t="shared" si="297"/>
        <v>Sun</v>
      </c>
      <c r="E1245" s="2" t="str">
        <f t="shared" si="298"/>
        <v>2023</v>
      </c>
      <c r="F1245" s="3">
        <f t="shared" si="299"/>
        <v>0</v>
      </c>
      <c r="G1245" s="3">
        <f t="shared" si="300"/>
        <v>1</v>
      </c>
      <c r="H1245" s="3">
        <v>1</v>
      </c>
      <c r="I1245" s="3">
        <f t="shared" ca="1" si="301"/>
        <v>1</v>
      </c>
      <c r="J1245" s="3" t="s">
        <v>71</v>
      </c>
      <c r="K1245" s="3"/>
      <c r="L1245" s="3"/>
      <c r="M1245" s="3">
        <f t="shared" si="302"/>
        <v>1</v>
      </c>
      <c r="N1245" s="3" t="str">
        <f t="shared" si="303"/>
        <v>Upper</v>
      </c>
      <c r="O1245" s="3" t="s">
        <v>46</v>
      </c>
      <c r="P1245" s="3" t="s">
        <v>246</v>
      </c>
      <c r="Q1245" s="3">
        <v>170</v>
      </c>
      <c r="R1245" s="3">
        <v>5</v>
      </c>
      <c r="S1245" s="3">
        <v>170</v>
      </c>
      <c r="T1245" s="3">
        <v>5</v>
      </c>
      <c r="U1245" s="3">
        <v>170</v>
      </c>
      <c r="V1245" s="3">
        <v>5</v>
      </c>
      <c r="W1245" s="3">
        <v>170</v>
      </c>
      <c r="X1245" s="3">
        <v>5</v>
      </c>
      <c r="Y1245" s="3"/>
      <c r="Z1245" s="3"/>
      <c r="AA1245" s="3"/>
      <c r="AB1245" s="3"/>
      <c r="AC1245" s="3" t="s">
        <v>241</v>
      </c>
      <c r="AD1245" s="3">
        <v>40</v>
      </c>
      <c r="AE1245" s="3">
        <v>5</v>
      </c>
      <c r="AF1245" s="3">
        <v>40</v>
      </c>
      <c r="AG1245" s="3">
        <v>5</v>
      </c>
      <c r="AH1245" s="3">
        <v>40</v>
      </c>
      <c r="AI1245" s="3">
        <v>5</v>
      </c>
      <c r="AJ1245" s="3">
        <v>40</v>
      </c>
      <c r="AK1245" s="3">
        <v>5</v>
      </c>
      <c r="AL1245" s="3"/>
      <c r="AM1245" s="3"/>
      <c r="AN1245" s="3" t="s">
        <v>242</v>
      </c>
      <c r="AO1245" s="3">
        <v>125</v>
      </c>
      <c r="AP1245" s="3">
        <v>10</v>
      </c>
      <c r="AQ1245" s="3">
        <v>125</v>
      </c>
      <c r="AR1245" s="3">
        <v>10</v>
      </c>
      <c r="AS1245" s="3">
        <v>125</v>
      </c>
      <c r="AT1245" s="3">
        <v>10</v>
      </c>
      <c r="AU1245" s="3"/>
      <c r="AV1245" s="3"/>
      <c r="AW1245" s="3"/>
      <c r="AX1245" s="3"/>
      <c r="AY1245" s="3" t="s">
        <v>252</v>
      </c>
      <c r="AZ1245" s="3">
        <v>35</v>
      </c>
      <c r="BA1245" s="3">
        <v>21</v>
      </c>
      <c r="BB1245" s="3">
        <v>35</v>
      </c>
      <c r="BC1245" s="3">
        <v>21</v>
      </c>
      <c r="BD1245" s="3">
        <v>35</v>
      </c>
      <c r="BE1245" s="3">
        <v>21</v>
      </c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6">
        <f t="shared" si="304"/>
        <v>3400</v>
      </c>
      <c r="CR1245" s="6">
        <f t="shared" si="294"/>
        <v>800</v>
      </c>
      <c r="CS1245" s="6">
        <f t="shared" si="307"/>
        <v>3750</v>
      </c>
      <c r="CT1245" s="6">
        <f t="shared" si="308"/>
        <v>2205</v>
      </c>
      <c r="CU1245" s="6">
        <f t="shared" si="305"/>
        <v>0</v>
      </c>
      <c r="CV1245" s="6"/>
      <c r="CW1245" s="6"/>
      <c r="CX1245" s="6">
        <f t="shared" si="306"/>
        <v>10155</v>
      </c>
      <c r="CY1245" s="3" t="s">
        <v>256</v>
      </c>
    </row>
    <row r="1246" spans="1:103" x14ac:dyDescent="0.3">
      <c r="A1246" s="2">
        <v>45075</v>
      </c>
      <c r="B1246" s="2" t="str">
        <f t="shared" si="295"/>
        <v>May</v>
      </c>
      <c r="C1246" s="3">
        <f t="shared" si="296"/>
        <v>22</v>
      </c>
      <c r="D1246" s="2" t="str">
        <f t="shared" si="297"/>
        <v>Mon</v>
      </c>
      <c r="E1246" s="2" t="str">
        <f t="shared" si="298"/>
        <v>2023</v>
      </c>
      <c r="F1246" s="3">
        <f t="shared" si="299"/>
        <v>1</v>
      </c>
      <c r="G1246" s="3">
        <f t="shared" si="300"/>
        <v>0</v>
      </c>
      <c r="H1246" s="3">
        <v>1</v>
      </c>
      <c r="I1246" s="3">
        <f t="shared" ca="1" si="301"/>
        <v>1</v>
      </c>
      <c r="J1246" s="3" t="s">
        <v>71</v>
      </c>
      <c r="K1246" s="3"/>
      <c r="L1246" s="3"/>
      <c r="M1246" s="3">
        <f t="shared" si="302"/>
        <v>0</v>
      </c>
      <c r="N1246" s="3" t="str">
        <f t="shared" si="303"/>
        <v>No Lift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6">
        <f t="shared" si="304"/>
        <v>0</v>
      </c>
      <c r="CR1246" s="6">
        <f t="shared" si="294"/>
        <v>0</v>
      </c>
      <c r="CS1246" s="6">
        <f t="shared" si="307"/>
        <v>0</v>
      </c>
      <c r="CT1246" s="6">
        <f t="shared" si="308"/>
        <v>0</v>
      </c>
      <c r="CU1246" s="6">
        <f t="shared" si="305"/>
        <v>0</v>
      </c>
      <c r="CV1246" s="6"/>
      <c r="CW1246" s="6"/>
      <c r="CX1246" s="6">
        <f t="shared" si="306"/>
        <v>0</v>
      </c>
      <c r="CY1246" s="3" t="s">
        <v>257</v>
      </c>
    </row>
    <row r="1247" spans="1:103" x14ac:dyDescent="0.3">
      <c r="A1247" s="2">
        <v>45076</v>
      </c>
      <c r="B1247" s="2" t="str">
        <f t="shared" si="295"/>
        <v>May</v>
      </c>
      <c r="C1247" s="3">
        <f t="shared" si="296"/>
        <v>22</v>
      </c>
      <c r="D1247" s="2" t="str">
        <f t="shared" si="297"/>
        <v>Tue</v>
      </c>
      <c r="E1247" s="2" t="str">
        <f t="shared" si="298"/>
        <v>2023</v>
      </c>
      <c r="F1247" s="3">
        <f t="shared" si="299"/>
        <v>1</v>
      </c>
      <c r="G1247" s="3">
        <f t="shared" si="300"/>
        <v>0</v>
      </c>
      <c r="H1247" s="3">
        <v>1</v>
      </c>
      <c r="I1247" s="3">
        <f t="shared" ca="1" si="301"/>
        <v>1</v>
      </c>
      <c r="J1247" s="3" t="s">
        <v>71</v>
      </c>
      <c r="K1247" s="3"/>
      <c r="L1247" s="3"/>
      <c r="M1247" s="3">
        <f t="shared" si="302"/>
        <v>0</v>
      </c>
      <c r="N1247" s="3" t="str">
        <f t="shared" si="303"/>
        <v>No Lift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6">
        <f t="shared" si="304"/>
        <v>0</v>
      </c>
      <c r="CR1247" s="6">
        <f t="shared" si="294"/>
        <v>0</v>
      </c>
      <c r="CS1247" s="6">
        <f t="shared" si="307"/>
        <v>0</v>
      </c>
      <c r="CT1247" s="6">
        <f t="shared" si="308"/>
        <v>0</v>
      </c>
      <c r="CU1247" s="6">
        <f t="shared" si="305"/>
        <v>0</v>
      </c>
      <c r="CV1247" s="6"/>
      <c r="CW1247" s="6"/>
      <c r="CX1247" s="6">
        <f t="shared" si="306"/>
        <v>0</v>
      </c>
      <c r="CY1247" s="3" t="s">
        <v>257</v>
      </c>
    </row>
    <row r="1248" spans="1:103" x14ac:dyDescent="0.3">
      <c r="A1248" s="2">
        <v>45077</v>
      </c>
      <c r="B1248" s="2" t="str">
        <f t="shared" si="295"/>
        <v>May</v>
      </c>
      <c r="C1248" s="3">
        <f t="shared" si="296"/>
        <v>22</v>
      </c>
      <c r="D1248" s="2" t="str">
        <f t="shared" si="297"/>
        <v>Wed</v>
      </c>
      <c r="E1248" s="2" t="str">
        <f t="shared" si="298"/>
        <v>2023</v>
      </c>
      <c r="F1248" s="3">
        <f t="shared" si="299"/>
        <v>1</v>
      </c>
      <c r="G1248" s="3">
        <f t="shared" si="300"/>
        <v>0</v>
      </c>
      <c r="H1248" s="3">
        <v>1</v>
      </c>
      <c r="I1248" s="3">
        <f t="shared" ca="1" si="301"/>
        <v>1</v>
      </c>
      <c r="J1248" s="3" t="s">
        <v>71</v>
      </c>
      <c r="K1248" s="3"/>
      <c r="L1248" s="3"/>
      <c r="M1248" s="3">
        <f t="shared" si="302"/>
        <v>0</v>
      </c>
      <c r="N1248" s="3" t="str">
        <f t="shared" si="303"/>
        <v>No Lift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6">
        <f t="shared" si="304"/>
        <v>0</v>
      </c>
      <c r="CR1248" s="6">
        <f t="shared" ref="CR1248:CR1311" si="309">IFERROR(AD1248*AE1248, 0)+IFERROR(AF1248*AG1248, 0)+IFERROR(AH1248*AI1248, 0)+IFERROR(AJ1248*AK1248, 0)+IFERROR(AL1248*AM1248, 0)</f>
        <v>0</v>
      </c>
      <c r="CS1248" s="6">
        <f t="shared" si="307"/>
        <v>0</v>
      </c>
      <c r="CT1248" s="6">
        <f t="shared" si="308"/>
        <v>0</v>
      </c>
      <c r="CU1248" s="6">
        <f t="shared" si="305"/>
        <v>0</v>
      </c>
      <c r="CV1248" s="6"/>
      <c r="CW1248" s="6"/>
      <c r="CX1248" s="6">
        <f t="shared" si="306"/>
        <v>0</v>
      </c>
      <c r="CY1248" s="3" t="s">
        <v>257</v>
      </c>
    </row>
    <row r="1249" spans="1:103" x14ac:dyDescent="0.3">
      <c r="A1249" s="2">
        <v>45078</v>
      </c>
      <c r="B1249" s="2" t="str">
        <f t="shared" si="295"/>
        <v>Jun</v>
      </c>
      <c r="C1249" s="3">
        <f t="shared" si="296"/>
        <v>22</v>
      </c>
      <c r="D1249" s="2" t="str">
        <f t="shared" si="297"/>
        <v>Thu</v>
      </c>
      <c r="E1249" s="2" t="str">
        <f t="shared" si="298"/>
        <v>2023</v>
      </c>
      <c r="F1249" s="3">
        <f t="shared" si="299"/>
        <v>1</v>
      </c>
      <c r="G1249" s="3">
        <f t="shared" si="300"/>
        <v>0</v>
      </c>
      <c r="H1249" s="3">
        <v>1</v>
      </c>
      <c r="I1249" s="3">
        <f t="shared" ca="1" si="301"/>
        <v>1</v>
      </c>
      <c r="J1249" s="3" t="s">
        <v>71</v>
      </c>
      <c r="K1249" s="3" t="s">
        <v>105</v>
      </c>
      <c r="L1249" s="3"/>
      <c r="M1249" s="3">
        <f t="shared" si="302"/>
        <v>1</v>
      </c>
      <c r="N1249" s="3" t="str">
        <f t="shared" si="303"/>
        <v>Legs</v>
      </c>
      <c r="O1249" s="3" t="s">
        <v>48</v>
      </c>
      <c r="P1249" s="3" t="s">
        <v>126</v>
      </c>
      <c r="Q1249" s="3">
        <v>245</v>
      </c>
      <c r="R1249" s="3">
        <v>1</v>
      </c>
      <c r="S1249" s="3">
        <v>265</v>
      </c>
      <c r="T1249" s="3">
        <v>1</v>
      </c>
      <c r="U1249" s="3">
        <v>285</v>
      </c>
      <c r="V1249" s="3">
        <v>1</v>
      </c>
      <c r="W1249" s="3">
        <v>305</v>
      </c>
      <c r="X1249" s="3">
        <v>1</v>
      </c>
      <c r="Y1249" s="3">
        <v>315</v>
      </c>
      <c r="Z1249" s="3">
        <v>1</v>
      </c>
      <c r="AA1249" s="3"/>
      <c r="AB1249" s="3"/>
      <c r="AC1249" s="3" t="s">
        <v>72</v>
      </c>
      <c r="AD1249" s="3">
        <v>275</v>
      </c>
      <c r="AE1249" s="3">
        <v>10</v>
      </c>
      <c r="AF1249" s="3">
        <v>275</v>
      </c>
      <c r="AG1249" s="3">
        <v>10</v>
      </c>
      <c r="AH1249" s="3">
        <v>275</v>
      </c>
      <c r="AI1249" s="3">
        <v>10</v>
      </c>
      <c r="AJ1249" s="3"/>
      <c r="AK1249" s="3"/>
      <c r="AL1249" s="3"/>
      <c r="AM1249" s="3"/>
      <c r="AN1249" s="3" t="s">
        <v>127</v>
      </c>
      <c r="AO1249" s="3">
        <v>135</v>
      </c>
      <c r="AP1249" s="3">
        <v>5</v>
      </c>
      <c r="AQ1249" s="3">
        <v>135</v>
      </c>
      <c r="AR1249" s="3">
        <v>5</v>
      </c>
      <c r="AS1249" s="3">
        <v>135</v>
      </c>
      <c r="AT1249" s="3">
        <v>5</v>
      </c>
      <c r="AU1249" s="3"/>
      <c r="AV1249" s="3"/>
      <c r="AW1249" s="3"/>
      <c r="AX1249" s="3"/>
      <c r="AY1249" s="3" t="s">
        <v>128</v>
      </c>
      <c r="AZ1249" s="3">
        <v>205</v>
      </c>
      <c r="BA1249" s="3">
        <v>5</v>
      </c>
      <c r="BB1249" s="3">
        <v>205</v>
      </c>
      <c r="BC1249" s="3">
        <v>5</v>
      </c>
      <c r="BD1249" s="3">
        <v>205</v>
      </c>
      <c r="BE1249" s="3">
        <v>5</v>
      </c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6">
        <f t="shared" si="304"/>
        <v>1415</v>
      </c>
      <c r="CR1249" s="6">
        <f t="shared" si="309"/>
        <v>8250</v>
      </c>
      <c r="CS1249" s="6">
        <f t="shared" si="307"/>
        <v>2025</v>
      </c>
      <c r="CT1249" s="6">
        <f t="shared" si="308"/>
        <v>3075</v>
      </c>
      <c r="CU1249" s="6">
        <f t="shared" si="305"/>
        <v>0</v>
      </c>
      <c r="CV1249" s="6"/>
      <c r="CW1249" s="6"/>
      <c r="CX1249" s="6">
        <f t="shared" si="306"/>
        <v>14765</v>
      </c>
      <c r="CY1249" s="3" t="s">
        <v>256</v>
      </c>
    </row>
    <row r="1250" spans="1:103" x14ac:dyDescent="0.3">
      <c r="A1250" s="2">
        <v>45079</v>
      </c>
      <c r="B1250" s="2" t="str">
        <f t="shared" si="295"/>
        <v>Jun</v>
      </c>
      <c r="C1250" s="3">
        <f t="shared" si="296"/>
        <v>22</v>
      </c>
      <c r="D1250" s="2" t="str">
        <f t="shared" si="297"/>
        <v>Fri</v>
      </c>
      <c r="E1250" s="2" t="str">
        <f t="shared" si="298"/>
        <v>2023</v>
      </c>
      <c r="F1250" s="3">
        <f t="shared" si="299"/>
        <v>1</v>
      </c>
      <c r="G1250" s="3">
        <f t="shared" si="300"/>
        <v>0</v>
      </c>
      <c r="H1250" s="3">
        <v>1</v>
      </c>
      <c r="I1250" s="3">
        <f t="shared" ca="1" si="301"/>
        <v>1</v>
      </c>
      <c r="J1250" s="3" t="s">
        <v>71</v>
      </c>
      <c r="K1250" s="3" t="s">
        <v>105</v>
      </c>
      <c r="L1250" s="3" t="s">
        <v>207</v>
      </c>
      <c r="M1250" s="3">
        <f t="shared" si="302"/>
        <v>1</v>
      </c>
      <c r="N1250" s="3" t="str">
        <f t="shared" si="303"/>
        <v>Upper</v>
      </c>
      <c r="O1250" s="3" t="s">
        <v>49</v>
      </c>
      <c r="P1250" s="3" t="s">
        <v>197</v>
      </c>
      <c r="Q1250" s="3">
        <v>135</v>
      </c>
      <c r="R1250" s="3">
        <v>3</v>
      </c>
      <c r="S1250" s="3">
        <v>165</v>
      </c>
      <c r="T1250" s="3">
        <v>4</v>
      </c>
      <c r="U1250" s="3">
        <v>185</v>
      </c>
      <c r="V1250" s="3">
        <v>1</v>
      </c>
      <c r="W1250" s="3">
        <v>205</v>
      </c>
      <c r="X1250" s="3">
        <v>1</v>
      </c>
      <c r="Y1250" s="3">
        <v>215</v>
      </c>
      <c r="Z1250" s="3">
        <v>1</v>
      </c>
      <c r="AA1250" s="3"/>
      <c r="AB1250" s="3"/>
      <c r="AC1250" s="3" t="s">
        <v>210</v>
      </c>
      <c r="AD1250" s="3">
        <v>40</v>
      </c>
      <c r="AE1250" s="3">
        <v>5</v>
      </c>
      <c r="AF1250" s="3">
        <v>40</v>
      </c>
      <c r="AG1250" s="3">
        <v>5</v>
      </c>
      <c r="AH1250" s="3">
        <v>40</v>
      </c>
      <c r="AI1250" s="3">
        <v>5</v>
      </c>
      <c r="AJ1250" s="3"/>
      <c r="AK1250" s="3"/>
      <c r="AL1250" s="3"/>
      <c r="AM1250" s="3"/>
      <c r="AN1250" s="3" t="s">
        <v>203</v>
      </c>
      <c r="AO1250" s="3">
        <v>105</v>
      </c>
      <c r="AP1250" s="3">
        <v>10</v>
      </c>
      <c r="AQ1250" s="3">
        <v>105</v>
      </c>
      <c r="AR1250" s="3">
        <v>10</v>
      </c>
      <c r="AS1250" s="3">
        <v>105</v>
      </c>
      <c r="AT1250" s="3">
        <v>10</v>
      </c>
      <c r="AU1250" s="3"/>
      <c r="AV1250" s="3"/>
      <c r="AW1250" s="3"/>
      <c r="AX1250" s="3"/>
      <c r="AY1250" s="3" t="s">
        <v>213</v>
      </c>
      <c r="AZ1250" s="3">
        <v>75</v>
      </c>
      <c r="BA1250" s="3">
        <v>10</v>
      </c>
      <c r="BB1250" s="3">
        <v>75</v>
      </c>
      <c r="BC1250" s="3">
        <v>10</v>
      </c>
      <c r="BD1250" s="3">
        <v>75</v>
      </c>
      <c r="BE1250" s="3">
        <v>10</v>
      </c>
      <c r="BF1250" s="3"/>
      <c r="BG1250" s="3"/>
      <c r="BH1250" s="3"/>
      <c r="BI1250" s="3"/>
      <c r="BJ1250" s="3" t="s">
        <v>146</v>
      </c>
      <c r="BK1250" s="3">
        <v>15</v>
      </c>
      <c r="BL1250" s="3">
        <v>10</v>
      </c>
      <c r="BM1250" s="3">
        <v>15</v>
      </c>
      <c r="BN1250" s="3">
        <v>10</v>
      </c>
      <c r="BO1250" s="3">
        <v>15</v>
      </c>
      <c r="BP1250" s="3">
        <v>10</v>
      </c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6">
        <f t="shared" si="304"/>
        <v>1670</v>
      </c>
      <c r="CR1250" s="6">
        <f t="shared" si="309"/>
        <v>600</v>
      </c>
      <c r="CS1250" s="6">
        <f t="shared" si="307"/>
        <v>3150</v>
      </c>
      <c r="CT1250" s="6">
        <f t="shared" si="308"/>
        <v>2250</v>
      </c>
      <c r="CU1250" s="6">
        <f t="shared" si="305"/>
        <v>450</v>
      </c>
      <c r="CV1250" s="6">
        <f>IFERROR(BV1250*BW1250, 0)+IFERROR(BX1250*BY1250, 0)+IFERROR(BZ1250*CA1250, 0)+IFERROR(CB1250*CC1250, 0)+IFERROR(CD1250*CE1250, 0)</f>
        <v>0</v>
      </c>
      <c r="CW1250" s="6">
        <f>IFERROR(CG1250*CH1250, 0)+IFERROR(CI1250*CJ1250, 0)+IFERROR(CK1250*CL1250, 0)+IFERROR(CM1250*CN1250, 0)+IFERROR(CO1250*CP1250, 0)</f>
        <v>0</v>
      </c>
      <c r="CX1250" s="6">
        <f t="shared" si="306"/>
        <v>8120</v>
      </c>
      <c r="CY1250" s="3" t="s">
        <v>256</v>
      </c>
    </row>
    <row r="1251" spans="1:103" x14ac:dyDescent="0.3">
      <c r="A1251" s="2">
        <v>45080</v>
      </c>
      <c r="B1251" s="2" t="str">
        <f t="shared" si="295"/>
        <v>Jun</v>
      </c>
      <c r="C1251" s="3">
        <f t="shared" si="296"/>
        <v>22</v>
      </c>
      <c r="D1251" s="2" t="str">
        <f t="shared" si="297"/>
        <v>Sat</v>
      </c>
      <c r="E1251" s="2" t="str">
        <f t="shared" si="298"/>
        <v>2023</v>
      </c>
      <c r="F1251" s="3">
        <f t="shared" si="299"/>
        <v>0</v>
      </c>
      <c r="G1251" s="3">
        <f t="shared" si="300"/>
        <v>1</v>
      </c>
      <c r="H1251" s="3">
        <v>1</v>
      </c>
      <c r="I1251" s="3">
        <f t="shared" ca="1" si="301"/>
        <v>1</v>
      </c>
      <c r="J1251" s="3" t="s">
        <v>71</v>
      </c>
      <c r="K1251" s="3"/>
      <c r="L1251" s="3"/>
      <c r="M1251" s="3">
        <f t="shared" si="302"/>
        <v>0</v>
      </c>
      <c r="N1251" s="3" t="str">
        <f t="shared" si="303"/>
        <v>No Lift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6">
        <f t="shared" si="304"/>
        <v>0</v>
      </c>
      <c r="CR1251" s="6">
        <f t="shared" si="309"/>
        <v>0</v>
      </c>
      <c r="CS1251" s="6">
        <f t="shared" si="307"/>
        <v>0</v>
      </c>
      <c r="CT1251" s="6">
        <f t="shared" si="308"/>
        <v>0</v>
      </c>
      <c r="CU1251" s="6">
        <f t="shared" si="305"/>
        <v>0</v>
      </c>
      <c r="CV1251" s="6"/>
      <c r="CW1251" s="6"/>
      <c r="CX1251" s="6">
        <f t="shared" si="306"/>
        <v>0</v>
      </c>
      <c r="CY1251" s="3" t="s">
        <v>257</v>
      </c>
    </row>
    <row r="1252" spans="1:103" x14ac:dyDescent="0.3">
      <c r="A1252" s="2">
        <v>45081</v>
      </c>
      <c r="B1252" s="2" t="str">
        <f t="shared" si="295"/>
        <v>Jun</v>
      </c>
      <c r="C1252" s="3">
        <f t="shared" si="296"/>
        <v>23</v>
      </c>
      <c r="D1252" s="2" t="str">
        <f t="shared" si="297"/>
        <v>Sun</v>
      </c>
      <c r="E1252" s="2" t="str">
        <f t="shared" si="298"/>
        <v>2023</v>
      </c>
      <c r="F1252" s="3">
        <f t="shared" si="299"/>
        <v>0</v>
      </c>
      <c r="G1252" s="3">
        <f t="shared" si="300"/>
        <v>1</v>
      </c>
      <c r="H1252" s="3">
        <v>1</v>
      </c>
      <c r="I1252" s="3">
        <f t="shared" ca="1" si="301"/>
        <v>1</v>
      </c>
      <c r="J1252" s="3" t="s">
        <v>71</v>
      </c>
      <c r="K1252" s="3"/>
      <c r="L1252" s="3"/>
      <c r="M1252" s="3">
        <f t="shared" si="302"/>
        <v>0</v>
      </c>
      <c r="N1252" s="3" t="str">
        <f t="shared" si="303"/>
        <v>No Lift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6">
        <f t="shared" si="304"/>
        <v>0</v>
      </c>
      <c r="CR1252" s="6">
        <f t="shared" si="309"/>
        <v>0</v>
      </c>
      <c r="CS1252" s="6">
        <f t="shared" si="307"/>
        <v>0</v>
      </c>
      <c r="CT1252" s="6">
        <f t="shared" si="308"/>
        <v>0</v>
      </c>
      <c r="CU1252" s="6">
        <f t="shared" si="305"/>
        <v>0</v>
      </c>
      <c r="CV1252" s="6"/>
      <c r="CW1252" s="6"/>
      <c r="CX1252" s="6">
        <f t="shared" si="306"/>
        <v>0</v>
      </c>
      <c r="CY1252" s="3" t="s">
        <v>257</v>
      </c>
    </row>
    <row r="1253" spans="1:103" x14ac:dyDescent="0.3">
      <c r="A1253" s="2">
        <v>45082</v>
      </c>
      <c r="B1253" s="2" t="str">
        <f t="shared" si="295"/>
        <v>Jun</v>
      </c>
      <c r="C1253" s="3">
        <f t="shared" si="296"/>
        <v>23</v>
      </c>
      <c r="D1253" s="2" t="str">
        <f t="shared" si="297"/>
        <v>Mon</v>
      </c>
      <c r="E1253" s="2" t="str">
        <f t="shared" si="298"/>
        <v>2023</v>
      </c>
      <c r="F1253" s="3">
        <f t="shared" si="299"/>
        <v>1</v>
      </c>
      <c r="G1253" s="3">
        <f t="shared" si="300"/>
        <v>0</v>
      </c>
      <c r="H1253" s="3">
        <v>1</v>
      </c>
      <c r="I1253" s="3">
        <f t="shared" ca="1" si="301"/>
        <v>1</v>
      </c>
      <c r="J1253" s="3" t="s">
        <v>71</v>
      </c>
      <c r="K1253" s="3"/>
      <c r="L1253" s="3"/>
      <c r="M1253" s="3">
        <f t="shared" si="302"/>
        <v>0</v>
      </c>
      <c r="N1253" s="3" t="str">
        <f t="shared" si="303"/>
        <v>No Lift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6">
        <f t="shared" si="304"/>
        <v>0</v>
      </c>
      <c r="CR1253" s="6">
        <f t="shared" si="309"/>
        <v>0</v>
      </c>
      <c r="CS1253" s="6">
        <f t="shared" si="307"/>
        <v>0</v>
      </c>
      <c r="CT1253" s="6">
        <f t="shared" si="308"/>
        <v>0</v>
      </c>
      <c r="CU1253" s="6">
        <f t="shared" si="305"/>
        <v>0</v>
      </c>
      <c r="CV1253" s="6"/>
      <c r="CW1253" s="6"/>
      <c r="CX1253" s="6">
        <f t="shared" si="306"/>
        <v>0</v>
      </c>
      <c r="CY1253" s="3" t="s">
        <v>257</v>
      </c>
    </row>
    <row r="1254" spans="1:103" x14ac:dyDescent="0.3">
      <c r="A1254" s="2">
        <v>45083</v>
      </c>
      <c r="B1254" s="2" t="str">
        <f t="shared" si="295"/>
        <v>Jun</v>
      </c>
      <c r="C1254" s="3">
        <f t="shared" si="296"/>
        <v>23</v>
      </c>
      <c r="D1254" s="2" t="str">
        <f t="shared" si="297"/>
        <v>Tue</v>
      </c>
      <c r="E1254" s="2" t="str">
        <f t="shared" si="298"/>
        <v>2023</v>
      </c>
      <c r="F1254" s="3">
        <f t="shared" si="299"/>
        <v>1</v>
      </c>
      <c r="G1254" s="3">
        <f t="shared" si="300"/>
        <v>0</v>
      </c>
      <c r="H1254" s="3">
        <v>1</v>
      </c>
      <c r="I1254" s="3">
        <f t="shared" ca="1" si="301"/>
        <v>1</v>
      </c>
      <c r="J1254" s="3" t="s">
        <v>71</v>
      </c>
      <c r="K1254" s="3"/>
      <c r="L1254" s="3"/>
      <c r="M1254" s="3">
        <f t="shared" si="302"/>
        <v>0</v>
      </c>
      <c r="N1254" s="3" t="str">
        <f t="shared" si="303"/>
        <v>No Lift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6">
        <f t="shared" si="304"/>
        <v>0</v>
      </c>
      <c r="CR1254" s="6">
        <f t="shared" si="309"/>
        <v>0</v>
      </c>
      <c r="CS1254" s="6">
        <f t="shared" si="307"/>
        <v>0</v>
      </c>
      <c r="CT1254" s="6">
        <f t="shared" si="308"/>
        <v>0</v>
      </c>
      <c r="CU1254" s="6">
        <f t="shared" si="305"/>
        <v>0</v>
      </c>
      <c r="CV1254" s="6"/>
      <c r="CW1254" s="6"/>
      <c r="CX1254" s="6">
        <f t="shared" si="306"/>
        <v>0</v>
      </c>
      <c r="CY1254" s="3" t="s">
        <v>257</v>
      </c>
    </row>
    <row r="1255" spans="1:103" x14ac:dyDescent="0.3">
      <c r="A1255" s="2">
        <v>45084</v>
      </c>
      <c r="B1255" s="2" t="str">
        <f t="shared" si="295"/>
        <v>Jun</v>
      </c>
      <c r="C1255" s="3">
        <f t="shared" si="296"/>
        <v>23</v>
      </c>
      <c r="D1255" s="2" t="str">
        <f t="shared" si="297"/>
        <v>Wed</v>
      </c>
      <c r="E1255" s="2" t="str">
        <f t="shared" si="298"/>
        <v>2023</v>
      </c>
      <c r="F1255" s="3">
        <f t="shared" si="299"/>
        <v>1</v>
      </c>
      <c r="G1255" s="3">
        <f t="shared" si="300"/>
        <v>0</v>
      </c>
      <c r="H1255" s="3">
        <v>1</v>
      </c>
      <c r="I1255" s="3">
        <f t="shared" ca="1" si="301"/>
        <v>1</v>
      </c>
      <c r="J1255" s="3" t="s">
        <v>71</v>
      </c>
      <c r="K1255" s="3"/>
      <c r="L1255" s="3"/>
      <c r="M1255" s="3">
        <f t="shared" si="302"/>
        <v>0</v>
      </c>
      <c r="N1255" s="3" t="str">
        <f t="shared" si="303"/>
        <v>No Lift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6">
        <f t="shared" si="304"/>
        <v>0</v>
      </c>
      <c r="CR1255" s="6">
        <f t="shared" si="309"/>
        <v>0</v>
      </c>
      <c r="CS1255" s="6">
        <f t="shared" si="307"/>
        <v>0</v>
      </c>
      <c r="CT1255" s="6">
        <f t="shared" si="308"/>
        <v>0</v>
      </c>
      <c r="CU1255" s="6">
        <f t="shared" si="305"/>
        <v>0</v>
      </c>
      <c r="CV1255" s="6"/>
      <c r="CW1255" s="6"/>
      <c r="CX1255" s="6">
        <f t="shared" si="306"/>
        <v>0</v>
      </c>
      <c r="CY1255" s="3" t="s">
        <v>257</v>
      </c>
    </row>
    <row r="1256" spans="1:103" x14ac:dyDescent="0.3">
      <c r="A1256" s="2">
        <v>45085</v>
      </c>
      <c r="B1256" s="2" t="str">
        <f t="shared" si="295"/>
        <v>Jun</v>
      </c>
      <c r="C1256" s="3">
        <f t="shared" si="296"/>
        <v>23</v>
      </c>
      <c r="D1256" s="2" t="str">
        <f t="shared" si="297"/>
        <v>Thu</v>
      </c>
      <c r="E1256" s="2" t="str">
        <f t="shared" si="298"/>
        <v>2023</v>
      </c>
      <c r="F1256" s="3">
        <f t="shared" si="299"/>
        <v>1</v>
      </c>
      <c r="G1256" s="3">
        <f t="shared" si="300"/>
        <v>0</v>
      </c>
      <c r="H1256" s="3">
        <v>1</v>
      </c>
      <c r="I1256" s="3">
        <f t="shared" ca="1" si="301"/>
        <v>1</v>
      </c>
      <c r="J1256" s="3" t="s">
        <v>71</v>
      </c>
      <c r="K1256" s="3" t="s">
        <v>121</v>
      </c>
      <c r="L1256" s="3"/>
      <c r="M1256" s="3">
        <f t="shared" si="302"/>
        <v>1</v>
      </c>
      <c r="N1256" s="3" t="str">
        <f t="shared" si="303"/>
        <v>Legs</v>
      </c>
      <c r="O1256" s="3" t="s">
        <v>45</v>
      </c>
      <c r="P1256" s="3" t="s">
        <v>221</v>
      </c>
      <c r="Q1256" s="3">
        <v>290</v>
      </c>
      <c r="R1256" s="3">
        <v>5</v>
      </c>
      <c r="S1256" s="3">
        <v>290</v>
      </c>
      <c r="T1256" s="3">
        <v>5</v>
      </c>
      <c r="U1256" s="3">
        <v>290</v>
      </c>
      <c r="V1256" s="3">
        <v>4</v>
      </c>
      <c r="W1256" s="3">
        <v>290</v>
      </c>
      <c r="X1256" s="3">
        <v>4</v>
      </c>
      <c r="Y1256" s="3"/>
      <c r="Z1256" s="3"/>
      <c r="AA1256" s="3"/>
      <c r="AB1256" s="3"/>
      <c r="AC1256" s="3" t="s">
        <v>72</v>
      </c>
      <c r="AD1256" s="3">
        <v>275</v>
      </c>
      <c r="AE1256" s="3">
        <v>10</v>
      </c>
      <c r="AF1256" s="3">
        <v>275</v>
      </c>
      <c r="AG1256" s="3">
        <v>10</v>
      </c>
      <c r="AH1256" s="3">
        <v>275</v>
      </c>
      <c r="AI1256" s="3">
        <v>10</v>
      </c>
      <c r="AJ1256" s="3"/>
      <c r="AK1256" s="3"/>
      <c r="AL1256" s="3"/>
      <c r="AM1256" s="3"/>
      <c r="AN1256" s="3" t="s">
        <v>229</v>
      </c>
      <c r="AO1256" s="3">
        <v>135</v>
      </c>
      <c r="AP1256" s="3">
        <v>5</v>
      </c>
      <c r="AQ1256" s="3">
        <v>135</v>
      </c>
      <c r="AR1256" s="3">
        <v>5</v>
      </c>
      <c r="AS1256" s="3">
        <v>135</v>
      </c>
      <c r="AT1256" s="3">
        <v>5</v>
      </c>
      <c r="AU1256" s="3"/>
      <c r="AV1256" s="3"/>
      <c r="AW1256" s="3"/>
      <c r="AX1256" s="3"/>
      <c r="AY1256" s="3" t="s">
        <v>230</v>
      </c>
      <c r="AZ1256" s="3">
        <v>185</v>
      </c>
      <c r="BA1256" s="3">
        <v>5</v>
      </c>
      <c r="BB1256" s="3">
        <v>185</v>
      </c>
      <c r="BC1256" s="3">
        <v>5</v>
      </c>
      <c r="BD1256" s="3">
        <v>185</v>
      </c>
      <c r="BE1256" s="3">
        <v>5</v>
      </c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6">
        <f t="shared" si="304"/>
        <v>5220</v>
      </c>
      <c r="CR1256" s="6">
        <f t="shared" si="309"/>
        <v>8250</v>
      </c>
      <c r="CS1256" s="6">
        <f t="shared" si="307"/>
        <v>2025</v>
      </c>
      <c r="CT1256" s="6">
        <f t="shared" si="308"/>
        <v>2775</v>
      </c>
      <c r="CU1256" s="6">
        <f t="shared" si="305"/>
        <v>0</v>
      </c>
      <c r="CV1256" s="6"/>
      <c r="CW1256" s="6"/>
      <c r="CX1256" s="6">
        <f t="shared" si="306"/>
        <v>18270</v>
      </c>
      <c r="CY1256" s="3" t="s">
        <v>256</v>
      </c>
    </row>
    <row r="1257" spans="1:103" x14ac:dyDescent="0.3">
      <c r="A1257" s="2">
        <v>45086</v>
      </c>
      <c r="B1257" s="2" t="str">
        <f t="shared" si="295"/>
        <v>Jun</v>
      </c>
      <c r="C1257" s="3">
        <f t="shared" si="296"/>
        <v>23</v>
      </c>
      <c r="D1257" s="2" t="str">
        <f t="shared" si="297"/>
        <v>Fri</v>
      </c>
      <c r="E1257" s="2" t="str">
        <f t="shared" si="298"/>
        <v>2023</v>
      </c>
      <c r="F1257" s="3">
        <f t="shared" si="299"/>
        <v>1</v>
      </c>
      <c r="G1257" s="3">
        <f t="shared" si="300"/>
        <v>0</v>
      </c>
      <c r="H1257" s="3">
        <v>1</v>
      </c>
      <c r="I1257" s="3">
        <f t="shared" ca="1" si="301"/>
        <v>1</v>
      </c>
      <c r="J1257" s="3" t="s">
        <v>71</v>
      </c>
      <c r="K1257" s="3"/>
      <c r="L1257" s="3"/>
      <c r="M1257" s="3">
        <f t="shared" si="302"/>
        <v>1</v>
      </c>
      <c r="N1257" s="3" t="str">
        <f t="shared" si="303"/>
        <v>Upper</v>
      </c>
      <c r="O1257" s="3" t="s">
        <v>46</v>
      </c>
      <c r="P1257" s="3" t="s">
        <v>246</v>
      </c>
      <c r="Q1257" s="3">
        <v>170</v>
      </c>
      <c r="R1257" s="3">
        <v>5</v>
      </c>
      <c r="S1257" s="3">
        <v>170</v>
      </c>
      <c r="T1257" s="3">
        <v>5</v>
      </c>
      <c r="U1257" s="3">
        <v>170</v>
      </c>
      <c r="V1257" s="3">
        <v>5</v>
      </c>
      <c r="W1257" s="3">
        <v>170</v>
      </c>
      <c r="X1257" s="3">
        <v>5</v>
      </c>
      <c r="Y1257" s="3"/>
      <c r="Z1257" s="3"/>
      <c r="AA1257" s="3"/>
      <c r="AB1257" s="3"/>
      <c r="AC1257" s="3" t="s">
        <v>241</v>
      </c>
      <c r="AD1257" s="3">
        <v>45</v>
      </c>
      <c r="AE1257" s="3">
        <v>5</v>
      </c>
      <c r="AF1257" s="3">
        <v>45</v>
      </c>
      <c r="AG1257" s="3">
        <v>5</v>
      </c>
      <c r="AH1257" s="3">
        <v>45</v>
      </c>
      <c r="AI1257" s="3">
        <v>5</v>
      </c>
      <c r="AJ1257" s="3">
        <v>45</v>
      </c>
      <c r="AK1257" s="3">
        <v>4</v>
      </c>
      <c r="AL1257" s="3"/>
      <c r="AM1257" s="3"/>
      <c r="AN1257" s="3" t="s">
        <v>242</v>
      </c>
      <c r="AO1257" s="3">
        <v>125</v>
      </c>
      <c r="AP1257" s="3">
        <v>10</v>
      </c>
      <c r="AQ1257" s="3">
        <v>125</v>
      </c>
      <c r="AR1257" s="3">
        <v>10</v>
      </c>
      <c r="AS1257" s="3">
        <v>125</v>
      </c>
      <c r="AT1257" s="3">
        <v>10</v>
      </c>
      <c r="AU1257" s="3"/>
      <c r="AV1257" s="3"/>
      <c r="AW1257" s="3"/>
      <c r="AX1257" s="3"/>
      <c r="AY1257" s="3" t="s">
        <v>252</v>
      </c>
      <c r="AZ1257" s="3">
        <v>35</v>
      </c>
      <c r="BA1257" s="3">
        <v>21</v>
      </c>
      <c r="BB1257" s="3">
        <v>35</v>
      </c>
      <c r="BC1257" s="3">
        <v>21</v>
      </c>
      <c r="BD1257" s="3">
        <v>35</v>
      </c>
      <c r="BE1257" s="3">
        <v>21</v>
      </c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6">
        <f t="shared" si="304"/>
        <v>3400</v>
      </c>
      <c r="CR1257" s="6">
        <f t="shared" si="309"/>
        <v>855</v>
      </c>
      <c r="CS1257" s="6">
        <f t="shared" si="307"/>
        <v>3750</v>
      </c>
      <c r="CT1257" s="6">
        <f t="shared" si="308"/>
        <v>2205</v>
      </c>
      <c r="CU1257" s="6">
        <f t="shared" si="305"/>
        <v>0</v>
      </c>
      <c r="CV1257" s="6"/>
      <c r="CW1257" s="6"/>
      <c r="CX1257" s="6">
        <f t="shared" si="306"/>
        <v>10210</v>
      </c>
      <c r="CY1257" s="3" t="s">
        <v>256</v>
      </c>
    </row>
    <row r="1258" spans="1:103" x14ac:dyDescent="0.3">
      <c r="A1258" s="2">
        <v>45087</v>
      </c>
      <c r="B1258" s="2" t="str">
        <f t="shared" si="295"/>
        <v>Jun</v>
      </c>
      <c r="C1258" s="3">
        <f t="shared" si="296"/>
        <v>23</v>
      </c>
      <c r="D1258" s="2" t="str">
        <f t="shared" si="297"/>
        <v>Sat</v>
      </c>
      <c r="E1258" s="2" t="str">
        <f t="shared" si="298"/>
        <v>2023</v>
      </c>
      <c r="F1258" s="3">
        <f t="shared" si="299"/>
        <v>0</v>
      </c>
      <c r="G1258" s="3">
        <f t="shared" si="300"/>
        <v>1</v>
      </c>
      <c r="H1258" s="3">
        <v>1</v>
      </c>
      <c r="I1258" s="3">
        <f t="shared" ca="1" si="301"/>
        <v>1</v>
      </c>
      <c r="J1258" s="3" t="s">
        <v>71</v>
      </c>
      <c r="K1258" s="3"/>
      <c r="L1258" s="3"/>
      <c r="M1258" s="3">
        <f t="shared" si="302"/>
        <v>0</v>
      </c>
      <c r="N1258" s="3" t="str">
        <f t="shared" si="303"/>
        <v>No Lift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6">
        <f t="shared" si="304"/>
        <v>0</v>
      </c>
      <c r="CR1258" s="6">
        <f t="shared" si="309"/>
        <v>0</v>
      </c>
      <c r="CS1258" s="6">
        <f t="shared" si="307"/>
        <v>0</v>
      </c>
      <c r="CT1258" s="6">
        <f t="shared" si="308"/>
        <v>0</v>
      </c>
      <c r="CU1258" s="6">
        <f t="shared" si="305"/>
        <v>0</v>
      </c>
      <c r="CV1258" s="6"/>
      <c r="CW1258" s="6"/>
      <c r="CX1258" s="6">
        <f t="shared" si="306"/>
        <v>0</v>
      </c>
      <c r="CY1258" s="3" t="s">
        <v>257</v>
      </c>
    </row>
    <row r="1259" spans="1:103" x14ac:dyDescent="0.3">
      <c r="A1259" s="2">
        <v>45088</v>
      </c>
      <c r="B1259" s="2" t="str">
        <f t="shared" si="295"/>
        <v>Jun</v>
      </c>
      <c r="C1259" s="3">
        <f t="shared" si="296"/>
        <v>24</v>
      </c>
      <c r="D1259" s="2" t="str">
        <f t="shared" si="297"/>
        <v>Sun</v>
      </c>
      <c r="E1259" s="2" t="str">
        <f t="shared" si="298"/>
        <v>2023</v>
      </c>
      <c r="F1259" s="3">
        <f t="shared" si="299"/>
        <v>0</v>
      </c>
      <c r="G1259" s="3">
        <f t="shared" si="300"/>
        <v>1</v>
      </c>
      <c r="H1259" s="3">
        <v>1</v>
      </c>
      <c r="I1259" s="3">
        <f t="shared" ca="1" si="301"/>
        <v>1</v>
      </c>
      <c r="J1259" s="3" t="s">
        <v>71</v>
      </c>
      <c r="K1259" s="3" t="s">
        <v>105</v>
      </c>
      <c r="L1259" s="3"/>
      <c r="M1259" s="3">
        <f t="shared" si="302"/>
        <v>1</v>
      </c>
      <c r="N1259" s="3" t="str">
        <f t="shared" si="303"/>
        <v>Legs</v>
      </c>
      <c r="O1259" s="3" t="s">
        <v>48</v>
      </c>
      <c r="P1259" s="3" t="s">
        <v>126</v>
      </c>
      <c r="Q1259" s="3">
        <v>255</v>
      </c>
      <c r="R1259" s="3">
        <v>4</v>
      </c>
      <c r="S1259" s="3">
        <v>255</v>
      </c>
      <c r="T1259" s="3">
        <v>4</v>
      </c>
      <c r="U1259" s="3">
        <v>225</v>
      </c>
      <c r="V1259" s="3">
        <v>4</v>
      </c>
      <c r="W1259" s="3">
        <v>255</v>
      </c>
      <c r="X1259" s="3">
        <v>3</v>
      </c>
      <c r="Y1259" s="3"/>
      <c r="Z1259" s="3"/>
      <c r="AA1259" s="3"/>
      <c r="AB1259" s="3"/>
      <c r="AC1259" s="3" t="s">
        <v>72</v>
      </c>
      <c r="AD1259" s="3">
        <v>275</v>
      </c>
      <c r="AE1259" s="3">
        <v>10</v>
      </c>
      <c r="AF1259" s="3">
        <v>275</v>
      </c>
      <c r="AG1259" s="3">
        <v>10</v>
      </c>
      <c r="AH1259" s="3">
        <v>275</v>
      </c>
      <c r="AI1259" s="3">
        <v>10</v>
      </c>
      <c r="AJ1259" s="3"/>
      <c r="AK1259" s="3"/>
      <c r="AL1259" s="3"/>
      <c r="AM1259" s="3"/>
      <c r="AN1259" s="3" t="s">
        <v>127</v>
      </c>
      <c r="AO1259" s="3">
        <v>135</v>
      </c>
      <c r="AP1259" s="3">
        <v>5</v>
      </c>
      <c r="AQ1259" s="3">
        <v>135</v>
      </c>
      <c r="AR1259" s="3">
        <v>5</v>
      </c>
      <c r="AS1259" s="3">
        <v>135</v>
      </c>
      <c r="AT1259" s="3">
        <v>5</v>
      </c>
      <c r="AU1259" s="3"/>
      <c r="AV1259" s="3"/>
      <c r="AW1259" s="3"/>
      <c r="AX1259" s="3"/>
      <c r="AY1259" s="3" t="s">
        <v>128</v>
      </c>
      <c r="AZ1259" s="3">
        <v>185</v>
      </c>
      <c r="BA1259" s="3">
        <v>5</v>
      </c>
      <c r="BB1259" s="3">
        <v>185</v>
      </c>
      <c r="BC1259" s="3">
        <v>5</v>
      </c>
      <c r="BD1259" s="3">
        <v>185</v>
      </c>
      <c r="BE1259" s="3">
        <v>5</v>
      </c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6">
        <f t="shared" si="304"/>
        <v>3705</v>
      </c>
      <c r="CR1259" s="6">
        <f t="shared" si="309"/>
        <v>8250</v>
      </c>
      <c r="CS1259" s="6">
        <f t="shared" si="307"/>
        <v>2025</v>
      </c>
      <c r="CT1259" s="6">
        <f t="shared" si="308"/>
        <v>2775</v>
      </c>
      <c r="CU1259" s="6">
        <f t="shared" si="305"/>
        <v>0</v>
      </c>
      <c r="CV1259" s="6"/>
      <c r="CW1259" s="6"/>
      <c r="CX1259" s="6">
        <f t="shared" si="306"/>
        <v>16755</v>
      </c>
      <c r="CY1259" s="3" t="s">
        <v>256</v>
      </c>
    </row>
    <row r="1260" spans="1:103" x14ac:dyDescent="0.3">
      <c r="A1260" s="2">
        <v>45089</v>
      </c>
      <c r="B1260" s="2" t="str">
        <f t="shared" si="295"/>
        <v>Jun</v>
      </c>
      <c r="C1260" s="3">
        <f t="shared" si="296"/>
        <v>24</v>
      </c>
      <c r="D1260" s="2" t="str">
        <f t="shared" si="297"/>
        <v>Mon</v>
      </c>
      <c r="E1260" s="2" t="str">
        <f t="shared" si="298"/>
        <v>2023</v>
      </c>
      <c r="F1260" s="3">
        <f t="shared" si="299"/>
        <v>1</v>
      </c>
      <c r="G1260" s="3">
        <f t="shared" si="300"/>
        <v>0</v>
      </c>
      <c r="H1260" s="3">
        <v>1</v>
      </c>
      <c r="I1260" s="3">
        <f t="shared" ca="1" si="301"/>
        <v>1</v>
      </c>
      <c r="J1260" s="3" t="s">
        <v>71</v>
      </c>
      <c r="K1260" s="3"/>
      <c r="L1260" s="3"/>
      <c r="M1260" s="3">
        <f t="shared" si="302"/>
        <v>0</v>
      </c>
      <c r="N1260" s="3" t="str">
        <f t="shared" si="303"/>
        <v>No Lift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6">
        <f t="shared" si="304"/>
        <v>0</v>
      </c>
      <c r="CR1260" s="6">
        <f t="shared" si="309"/>
        <v>0</v>
      </c>
      <c r="CS1260" s="6">
        <f t="shared" si="307"/>
        <v>0</v>
      </c>
      <c r="CT1260" s="6">
        <f t="shared" si="308"/>
        <v>0</v>
      </c>
      <c r="CU1260" s="6">
        <f t="shared" si="305"/>
        <v>0</v>
      </c>
      <c r="CV1260" s="6"/>
      <c r="CW1260" s="6"/>
      <c r="CX1260" s="6">
        <f t="shared" si="306"/>
        <v>0</v>
      </c>
      <c r="CY1260" s="3" t="s">
        <v>257</v>
      </c>
    </row>
    <row r="1261" spans="1:103" x14ac:dyDescent="0.3">
      <c r="A1261" s="2">
        <v>45090</v>
      </c>
      <c r="B1261" s="2" t="str">
        <f t="shared" si="295"/>
        <v>Jun</v>
      </c>
      <c r="C1261" s="3">
        <f t="shared" si="296"/>
        <v>24</v>
      </c>
      <c r="D1261" s="2" t="str">
        <f t="shared" si="297"/>
        <v>Tue</v>
      </c>
      <c r="E1261" s="2" t="str">
        <f t="shared" si="298"/>
        <v>2023</v>
      </c>
      <c r="F1261" s="3">
        <f t="shared" si="299"/>
        <v>1</v>
      </c>
      <c r="G1261" s="3">
        <f t="shared" si="300"/>
        <v>0</v>
      </c>
      <c r="H1261" s="3">
        <v>1</v>
      </c>
      <c r="I1261" s="3">
        <f t="shared" ca="1" si="301"/>
        <v>1</v>
      </c>
      <c r="J1261" s="3" t="s">
        <v>71</v>
      </c>
      <c r="K1261" s="3"/>
      <c r="L1261" s="3"/>
      <c r="M1261" s="3">
        <f t="shared" si="302"/>
        <v>0</v>
      </c>
      <c r="N1261" s="3" t="str">
        <f t="shared" si="303"/>
        <v>No Lift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6">
        <f t="shared" si="304"/>
        <v>0</v>
      </c>
      <c r="CR1261" s="6">
        <f t="shared" si="309"/>
        <v>0</v>
      </c>
      <c r="CS1261" s="6">
        <f t="shared" si="307"/>
        <v>0</v>
      </c>
      <c r="CT1261" s="6">
        <f t="shared" si="308"/>
        <v>0</v>
      </c>
      <c r="CU1261" s="6">
        <f t="shared" si="305"/>
        <v>0</v>
      </c>
      <c r="CV1261" s="6"/>
      <c r="CW1261" s="6"/>
      <c r="CX1261" s="6">
        <f t="shared" si="306"/>
        <v>0</v>
      </c>
      <c r="CY1261" s="3" t="s">
        <v>257</v>
      </c>
    </row>
    <row r="1262" spans="1:103" x14ac:dyDescent="0.3">
      <c r="A1262" s="2">
        <v>45091</v>
      </c>
      <c r="B1262" s="2" t="str">
        <f t="shared" si="295"/>
        <v>Jun</v>
      </c>
      <c r="C1262" s="3">
        <f t="shared" si="296"/>
        <v>24</v>
      </c>
      <c r="D1262" s="2" t="str">
        <f t="shared" si="297"/>
        <v>Wed</v>
      </c>
      <c r="E1262" s="2" t="str">
        <f t="shared" si="298"/>
        <v>2023</v>
      </c>
      <c r="F1262" s="3">
        <f t="shared" si="299"/>
        <v>1</v>
      </c>
      <c r="G1262" s="3">
        <f t="shared" si="300"/>
        <v>0</v>
      </c>
      <c r="H1262" s="3">
        <v>1</v>
      </c>
      <c r="I1262" s="3">
        <f t="shared" ca="1" si="301"/>
        <v>1</v>
      </c>
      <c r="J1262" s="3" t="s">
        <v>71</v>
      </c>
      <c r="K1262" s="3"/>
      <c r="L1262" s="3"/>
      <c r="M1262" s="3">
        <f t="shared" si="302"/>
        <v>0</v>
      </c>
      <c r="N1262" s="3" t="str">
        <f t="shared" si="303"/>
        <v>No Lift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6">
        <f t="shared" si="304"/>
        <v>0</v>
      </c>
      <c r="CR1262" s="6">
        <f t="shared" si="309"/>
        <v>0</v>
      </c>
      <c r="CS1262" s="6">
        <f t="shared" si="307"/>
        <v>0</v>
      </c>
      <c r="CT1262" s="6">
        <f t="shared" si="308"/>
        <v>0</v>
      </c>
      <c r="CU1262" s="6">
        <f t="shared" si="305"/>
        <v>0</v>
      </c>
      <c r="CV1262" s="6"/>
      <c r="CW1262" s="6"/>
      <c r="CX1262" s="6">
        <f t="shared" si="306"/>
        <v>0</v>
      </c>
      <c r="CY1262" s="3" t="s">
        <v>257</v>
      </c>
    </row>
    <row r="1263" spans="1:103" x14ac:dyDescent="0.3">
      <c r="A1263" s="2">
        <v>45092</v>
      </c>
      <c r="B1263" s="2" t="str">
        <f t="shared" si="295"/>
        <v>Jun</v>
      </c>
      <c r="C1263" s="3">
        <f t="shared" si="296"/>
        <v>24</v>
      </c>
      <c r="D1263" s="2" t="str">
        <f t="shared" si="297"/>
        <v>Thu</v>
      </c>
      <c r="E1263" s="2" t="str">
        <f t="shared" si="298"/>
        <v>2023</v>
      </c>
      <c r="F1263" s="3">
        <f t="shared" si="299"/>
        <v>1</v>
      </c>
      <c r="G1263" s="3">
        <f t="shared" si="300"/>
        <v>0</v>
      </c>
      <c r="H1263" s="3">
        <v>1</v>
      </c>
      <c r="I1263" s="3">
        <f t="shared" ca="1" si="301"/>
        <v>1</v>
      </c>
      <c r="J1263" s="3" t="s">
        <v>71</v>
      </c>
      <c r="K1263" s="3"/>
      <c r="L1263" s="3"/>
      <c r="M1263" s="3">
        <f t="shared" si="302"/>
        <v>1</v>
      </c>
      <c r="N1263" s="3" t="str">
        <f t="shared" si="303"/>
        <v>Upper</v>
      </c>
      <c r="O1263" s="3" t="s">
        <v>49</v>
      </c>
      <c r="P1263" s="3" t="s">
        <v>197</v>
      </c>
      <c r="Q1263" s="3">
        <v>175</v>
      </c>
      <c r="R1263" s="3">
        <v>4</v>
      </c>
      <c r="S1263" s="3">
        <v>175</v>
      </c>
      <c r="T1263" s="3">
        <v>4</v>
      </c>
      <c r="U1263" s="3">
        <v>175</v>
      </c>
      <c r="V1263" s="3">
        <v>4</v>
      </c>
      <c r="W1263" s="3">
        <v>175</v>
      </c>
      <c r="X1263" s="3">
        <v>3</v>
      </c>
      <c r="Y1263" s="3"/>
      <c r="Z1263" s="3"/>
      <c r="AA1263" s="3"/>
      <c r="AB1263" s="3"/>
      <c r="AC1263" s="3" t="s">
        <v>210</v>
      </c>
      <c r="AD1263" s="3">
        <v>70</v>
      </c>
      <c r="AE1263" s="3">
        <v>5</v>
      </c>
      <c r="AF1263" s="3">
        <v>70</v>
      </c>
      <c r="AG1263" s="3">
        <v>5</v>
      </c>
      <c r="AH1263" s="3">
        <v>70</v>
      </c>
      <c r="AI1263" s="3">
        <v>5</v>
      </c>
      <c r="AJ1263" s="3"/>
      <c r="AK1263" s="3"/>
      <c r="AL1263" s="3"/>
      <c r="AM1263" s="3"/>
      <c r="AN1263" s="3" t="s">
        <v>203</v>
      </c>
      <c r="AO1263" s="3">
        <v>105</v>
      </c>
      <c r="AP1263" s="3">
        <v>10</v>
      </c>
      <c r="AQ1263" s="3">
        <v>105</v>
      </c>
      <c r="AR1263" s="3">
        <v>10</v>
      </c>
      <c r="AS1263" s="3">
        <v>105</v>
      </c>
      <c r="AT1263" s="3">
        <v>10</v>
      </c>
      <c r="AU1263" s="3"/>
      <c r="AV1263" s="3"/>
      <c r="AW1263" s="3"/>
      <c r="AX1263" s="3"/>
      <c r="AY1263" s="3" t="s">
        <v>213</v>
      </c>
      <c r="AZ1263" s="3">
        <v>75</v>
      </c>
      <c r="BA1263" s="3">
        <v>10</v>
      </c>
      <c r="BB1263" s="3">
        <v>75</v>
      </c>
      <c r="BC1263" s="3">
        <v>10</v>
      </c>
      <c r="BD1263" s="3">
        <v>75</v>
      </c>
      <c r="BE1263" s="3">
        <v>10</v>
      </c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6">
        <f t="shared" si="304"/>
        <v>2625</v>
      </c>
      <c r="CR1263" s="6">
        <f t="shared" si="309"/>
        <v>1050</v>
      </c>
      <c r="CS1263" s="6">
        <f t="shared" si="307"/>
        <v>3150</v>
      </c>
      <c r="CT1263" s="6">
        <f t="shared" si="308"/>
        <v>2250</v>
      </c>
      <c r="CU1263" s="6">
        <f t="shared" si="305"/>
        <v>0</v>
      </c>
      <c r="CV1263" s="6">
        <f>IFERROR(BV1263*BW1263, 0)+IFERROR(BX1263*BY1263, 0)+IFERROR(BZ1263*CA1263, 0)+IFERROR(CB1263*CC1263, 0)+IFERROR(CD1263*CE1263, 0)</f>
        <v>0</v>
      </c>
      <c r="CW1263" s="6">
        <f>IFERROR(CG1263*CH1263, 0)+IFERROR(CI1263*CJ1263, 0)+IFERROR(CK1263*CL1263, 0)+IFERROR(CM1263*CN1263, 0)+IFERROR(CO1263*CP1263, 0)</f>
        <v>0</v>
      </c>
      <c r="CX1263" s="6">
        <f t="shared" si="306"/>
        <v>9075</v>
      </c>
      <c r="CY1263" s="3" t="s">
        <v>256</v>
      </c>
    </row>
    <row r="1264" spans="1:103" x14ac:dyDescent="0.3">
      <c r="A1264" s="2">
        <v>45093</v>
      </c>
      <c r="B1264" s="2" t="str">
        <f t="shared" si="295"/>
        <v>Jun</v>
      </c>
      <c r="C1264" s="3">
        <f t="shared" si="296"/>
        <v>24</v>
      </c>
      <c r="D1264" s="2" t="str">
        <f t="shared" si="297"/>
        <v>Fri</v>
      </c>
      <c r="E1264" s="2" t="str">
        <f t="shared" si="298"/>
        <v>2023</v>
      </c>
      <c r="F1264" s="3">
        <f t="shared" si="299"/>
        <v>1</v>
      </c>
      <c r="G1264" s="3">
        <f t="shared" si="300"/>
        <v>0</v>
      </c>
      <c r="H1264" s="3">
        <v>1</v>
      </c>
      <c r="I1264" s="3">
        <f t="shared" ca="1" si="301"/>
        <v>1</v>
      </c>
      <c r="J1264" s="3" t="s">
        <v>71</v>
      </c>
      <c r="K1264" s="3"/>
      <c r="L1264" s="3"/>
      <c r="M1264" s="3">
        <f t="shared" si="302"/>
        <v>0</v>
      </c>
      <c r="N1264" s="3" t="str">
        <f t="shared" si="303"/>
        <v>No Lift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6">
        <f t="shared" si="304"/>
        <v>0</v>
      </c>
      <c r="CR1264" s="6">
        <f t="shared" si="309"/>
        <v>0</v>
      </c>
      <c r="CS1264" s="6">
        <f t="shared" si="307"/>
        <v>0</v>
      </c>
      <c r="CT1264" s="6">
        <f t="shared" si="308"/>
        <v>0</v>
      </c>
      <c r="CU1264" s="6">
        <f t="shared" si="305"/>
        <v>0</v>
      </c>
      <c r="CV1264" s="6"/>
      <c r="CW1264" s="6"/>
      <c r="CX1264" s="6">
        <f t="shared" si="306"/>
        <v>0</v>
      </c>
      <c r="CY1264" s="3" t="s">
        <v>257</v>
      </c>
    </row>
    <row r="1265" spans="1:103" x14ac:dyDescent="0.3">
      <c r="A1265" s="2">
        <v>45094</v>
      </c>
      <c r="B1265" s="2" t="str">
        <f t="shared" si="295"/>
        <v>Jun</v>
      </c>
      <c r="C1265" s="3">
        <f t="shared" si="296"/>
        <v>24</v>
      </c>
      <c r="D1265" s="2" t="str">
        <f t="shared" si="297"/>
        <v>Sat</v>
      </c>
      <c r="E1265" s="2" t="str">
        <f t="shared" si="298"/>
        <v>2023</v>
      </c>
      <c r="F1265" s="3">
        <f t="shared" si="299"/>
        <v>0</v>
      </c>
      <c r="G1265" s="3">
        <f t="shared" si="300"/>
        <v>1</v>
      </c>
      <c r="H1265" s="3">
        <v>1</v>
      </c>
      <c r="I1265" s="3">
        <f t="shared" ca="1" si="301"/>
        <v>1</v>
      </c>
      <c r="J1265" s="3" t="s">
        <v>71</v>
      </c>
      <c r="K1265" s="3"/>
      <c r="L1265" s="3"/>
      <c r="M1265" s="3">
        <f t="shared" si="302"/>
        <v>0</v>
      </c>
      <c r="N1265" s="3" t="str">
        <f t="shared" si="303"/>
        <v>No Lift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6">
        <f t="shared" si="304"/>
        <v>0</v>
      </c>
      <c r="CR1265" s="6">
        <f t="shared" si="309"/>
        <v>0</v>
      </c>
      <c r="CS1265" s="6">
        <f t="shared" si="307"/>
        <v>0</v>
      </c>
      <c r="CT1265" s="6">
        <f t="shared" si="308"/>
        <v>0</v>
      </c>
      <c r="CU1265" s="6">
        <f t="shared" si="305"/>
        <v>0</v>
      </c>
      <c r="CV1265" s="6"/>
      <c r="CW1265" s="6"/>
      <c r="CX1265" s="6">
        <f t="shared" si="306"/>
        <v>0</v>
      </c>
      <c r="CY1265" s="3" t="s">
        <v>257</v>
      </c>
    </row>
    <row r="1266" spans="1:103" x14ac:dyDescent="0.3">
      <c r="A1266" s="2">
        <v>45095</v>
      </c>
      <c r="B1266" s="2" t="str">
        <f t="shared" si="295"/>
        <v>Jun</v>
      </c>
      <c r="C1266" s="3">
        <f t="shared" si="296"/>
        <v>25</v>
      </c>
      <c r="D1266" s="2" t="str">
        <f t="shared" si="297"/>
        <v>Sun</v>
      </c>
      <c r="E1266" s="2" t="str">
        <f t="shared" si="298"/>
        <v>2023</v>
      </c>
      <c r="F1266" s="3">
        <f t="shared" si="299"/>
        <v>0</v>
      </c>
      <c r="G1266" s="3">
        <f t="shared" si="300"/>
        <v>1</v>
      </c>
      <c r="H1266" s="3">
        <v>1</v>
      </c>
      <c r="I1266" s="3">
        <f t="shared" ca="1" si="301"/>
        <v>1</v>
      </c>
      <c r="J1266" s="3" t="s">
        <v>71</v>
      </c>
      <c r="K1266" s="3"/>
      <c r="L1266" s="3"/>
      <c r="M1266" s="3">
        <f t="shared" si="302"/>
        <v>0</v>
      </c>
      <c r="N1266" s="3" t="str">
        <f t="shared" si="303"/>
        <v>No Lift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6">
        <f t="shared" si="304"/>
        <v>0</v>
      </c>
      <c r="CR1266" s="6">
        <f t="shared" si="309"/>
        <v>0</v>
      </c>
      <c r="CS1266" s="6">
        <f t="shared" si="307"/>
        <v>0</v>
      </c>
      <c r="CT1266" s="6">
        <f t="shared" si="308"/>
        <v>0</v>
      </c>
      <c r="CU1266" s="6">
        <f t="shared" si="305"/>
        <v>0</v>
      </c>
      <c r="CV1266" s="6"/>
      <c r="CW1266" s="6"/>
      <c r="CX1266" s="6">
        <f t="shared" si="306"/>
        <v>0</v>
      </c>
      <c r="CY1266" s="3" t="s">
        <v>257</v>
      </c>
    </row>
    <row r="1267" spans="1:103" x14ac:dyDescent="0.3">
      <c r="A1267" s="2">
        <v>45096</v>
      </c>
      <c r="B1267" s="2" t="str">
        <f t="shared" si="295"/>
        <v>Jun</v>
      </c>
      <c r="C1267" s="3">
        <f t="shared" si="296"/>
        <v>25</v>
      </c>
      <c r="D1267" s="2" t="str">
        <f t="shared" si="297"/>
        <v>Mon</v>
      </c>
      <c r="E1267" s="2" t="str">
        <f t="shared" si="298"/>
        <v>2023</v>
      </c>
      <c r="F1267" s="3">
        <f t="shared" si="299"/>
        <v>1</v>
      </c>
      <c r="G1267" s="3">
        <f t="shared" si="300"/>
        <v>0</v>
      </c>
      <c r="H1267" s="3">
        <v>1</v>
      </c>
      <c r="I1267" s="3">
        <f t="shared" ca="1" si="301"/>
        <v>1</v>
      </c>
      <c r="J1267" s="3" t="s">
        <v>71</v>
      </c>
      <c r="K1267" s="3"/>
      <c r="L1267" s="3"/>
      <c r="M1267" s="3">
        <f t="shared" si="302"/>
        <v>0</v>
      </c>
      <c r="N1267" s="3" t="str">
        <f t="shared" si="303"/>
        <v>No Lift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6">
        <f t="shared" si="304"/>
        <v>0</v>
      </c>
      <c r="CR1267" s="6">
        <f t="shared" si="309"/>
        <v>0</v>
      </c>
      <c r="CS1267" s="6">
        <f t="shared" si="307"/>
        <v>0</v>
      </c>
      <c r="CT1267" s="6">
        <f t="shared" si="308"/>
        <v>0</v>
      </c>
      <c r="CU1267" s="6">
        <f t="shared" si="305"/>
        <v>0</v>
      </c>
      <c r="CV1267" s="6"/>
      <c r="CW1267" s="6"/>
      <c r="CX1267" s="6">
        <f t="shared" si="306"/>
        <v>0</v>
      </c>
      <c r="CY1267" s="3" t="s">
        <v>257</v>
      </c>
    </row>
    <row r="1268" spans="1:103" x14ac:dyDescent="0.3">
      <c r="A1268" s="2">
        <v>45097</v>
      </c>
      <c r="B1268" s="2" t="str">
        <f t="shared" si="295"/>
        <v>Jun</v>
      </c>
      <c r="C1268" s="3">
        <f t="shared" si="296"/>
        <v>25</v>
      </c>
      <c r="D1268" s="2" t="str">
        <f t="shared" si="297"/>
        <v>Tue</v>
      </c>
      <c r="E1268" s="2" t="str">
        <f t="shared" si="298"/>
        <v>2023</v>
      </c>
      <c r="F1268" s="3">
        <f t="shared" si="299"/>
        <v>1</v>
      </c>
      <c r="G1268" s="3">
        <f t="shared" si="300"/>
        <v>0</v>
      </c>
      <c r="H1268" s="3">
        <v>1</v>
      </c>
      <c r="I1268" s="3">
        <f t="shared" ca="1" si="301"/>
        <v>1</v>
      </c>
      <c r="J1268" s="3" t="s">
        <v>71</v>
      </c>
      <c r="K1268" s="3"/>
      <c r="L1268" s="3"/>
      <c r="M1268" s="3">
        <f t="shared" si="302"/>
        <v>0</v>
      </c>
      <c r="N1268" s="3" t="str">
        <f t="shared" si="303"/>
        <v>No Lift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6">
        <f t="shared" si="304"/>
        <v>0</v>
      </c>
      <c r="CR1268" s="6">
        <f t="shared" si="309"/>
        <v>0</v>
      </c>
      <c r="CS1268" s="6">
        <f t="shared" si="307"/>
        <v>0</v>
      </c>
      <c r="CT1268" s="6">
        <f t="shared" si="308"/>
        <v>0</v>
      </c>
      <c r="CU1268" s="6">
        <f t="shared" si="305"/>
        <v>0</v>
      </c>
      <c r="CV1268" s="6"/>
      <c r="CW1268" s="6"/>
      <c r="CX1268" s="6">
        <f t="shared" si="306"/>
        <v>0</v>
      </c>
      <c r="CY1268" s="3" t="s">
        <v>257</v>
      </c>
    </row>
    <row r="1269" spans="1:103" x14ac:dyDescent="0.3">
      <c r="A1269" s="2">
        <v>45098</v>
      </c>
      <c r="B1269" s="2" t="str">
        <f t="shared" si="295"/>
        <v>Jun</v>
      </c>
      <c r="C1269" s="3">
        <f t="shared" si="296"/>
        <v>25</v>
      </c>
      <c r="D1269" s="2" t="str">
        <f t="shared" si="297"/>
        <v>Wed</v>
      </c>
      <c r="E1269" s="2" t="str">
        <f t="shared" si="298"/>
        <v>2023</v>
      </c>
      <c r="F1269" s="3">
        <f t="shared" si="299"/>
        <v>1</v>
      </c>
      <c r="G1269" s="3">
        <f t="shared" si="300"/>
        <v>0</v>
      </c>
      <c r="H1269" s="3">
        <v>1</v>
      </c>
      <c r="I1269" s="3">
        <f t="shared" ca="1" si="301"/>
        <v>1</v>
      </c>
      <c r="J1269" s="3" t="s">
        <v>71</v>
      </c>
      <c r="K1269" s="3" t="s">
        <v>105</v>
      </c>
      <c r="L1269" s="3"/>
      <c r="M1269" s="3">
        <f t="shared" si="302"/>
        <v>1</v>
      </c>
      <c r="N1269" s="3" t="str">
        <f t="shared" si="303"/>
        <v>Legs</v>
      </c>
      <c r="O1269" s="3" t="s">
        <v>45</v>
      </c>
      <c r="P1269" s="3" t="s">
        <v>221</v>
      </c>
      <c r="Q1269" s="3">
        <v>290</v>
      </c>
      <c r="R1269" s="3">
        <v>5</v>
      </c>
      <c r="S1269" s="3">
        <v>290</v>
      </c>
      <c r="T1269" s="3">
        <v>5</v>
      </c>
      <c r="U1269" s="3">
        <v>290</v>
      </c>
      <c r="V1269" s="3">
        <v>4</v>
      </c>
      <c r="W1269" s="3">
        <v>290</v>
      </c>
      <c r="X1269" s="3">
        <v>4</v>
      </c>
      <c r="Y1269" s="3"/>
      <c r="Z1269" s="3"/>
      <c r="AA1269" s="3"/>
      <c r="AB1269" s="3"/>
      <c r="AC1269" s="3" t="s">
        <v>72</v>
      </c>
      <c r="AD1269" s="3">
        <v>275</v>
      </c>
      <c r="AE1269" s="3">
        <v>10</v>
      </c>
      <c r="AF1269" s="3">
        <v>275</v>
      </c>
      <c r="AG1269" s="3">
        <v>10</v>
      </c>
      <c r="AH1269" s="3">
        <v>275</v>
      </c>
      <c r="AI1269" s="3">
        <v>10</v>
      </c>
      <c r="AJ1269" s="3"/>
      <c r="AK1269" s="3"/>
      <c r="AL1269" s="3"/>
      <c r="AM1269" s="3"/>
      <c r="AN1269" s="3" t="s">
        <v>230</v>
      </c>
      <c r="AO1269" s="3">
        <v>185</v>
      </c>
      <c r="AP1269" s="3">
        <v>5</v>
      </c>
      <c r="AQ1269" s="3">
        <v>185</v>
      </c>
      <c r="AR1269" s="3">
        <v>5</v>
      </c>
      <c r="AS1269" s="3">
        <v>185</v>
      </c>
      <c r="AT1269" s="3">
        <v>5</v>
      </c>
      <c r="AU1269" s="3"/>
      <c r="AV1269" s="3"/>
      <c r="AW1269" s="3"/>
      <c r="AX1269" s="3"/>
      <c r="AY1269" s="3" t="s">
        <v>229</v>
      </c>
      <c r="AZ1269" s="3">
        <v>135</v>
      </c>
      <c r="BA1269" s="3">
        <v>5</v>
      </c>
      <c r="BB1269" s="3">
        <v>135</v>
      </c>
      <c r="BC1269" s="3">
        <v>5</v>
      </c>
      <c r="BD1269" s="3">
        <v>135</v>
      </c>
      <c r="BE1269" s="3">
        <v>5</v>
      </c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6">
        <f t="shared" si="304"/>
        <v>5220</v>
      </c>
      <c r="CR1269" s="6">
        <f t="shared" si="309"/>
        <v>8250</v>
      </c>
      <c r="CS1269" s="6">
        <f t="shared" si="307"/>
        <v>2775</v>
      </c>
      <c r="CT1269" s="6">
        <f t="shared" si="308"/>
        <v>2025</v>
      </c>
      <c r="CU1269" s="6">
        <f t="shared" si="305"/>
        <v>0</v>
      </c>
      <c r="CV1269" s="6"/>
      <c r="CW1269" s="6"/>
      <c r="CX1269" s="6">
        <f t="shared" si="306"/>
        <v>18270</v>
      </c>
      <c r="CY1269" s="3" t="s">
        <v>256</v>
      </c>
    </row>
    <row r="1270" spans="1:103" x14ac:dyDescent="0.3">
      <c r="A1270" s="2">
        <v>45099</v>
      </c>
      <c r="B1270" s="2" t="str">
        <f t="shared" si="295"/>
        <v>Jun</v>
      </c>
      <c r="C1270" s="3">
        <f t="shared" si="296"/>
        <v>25</v>
      </c>
      <c r="D1270" s="2" t="str">
        <f t="shared" si="297"/>
        <v>Thu</v>
      </c>
      <c r="E1270" s="2" t="str">
        <f t="shared" si="298"/>
        <v>2023</v>
      </c>
      <c r="F1270" s="3">
        <f t="shared" si="299"/>
        <v>1</v>
      </c>
      <c r="G1270" s="3">
        <f t="shared" si="300"/>
        <v>0</v>
      </c>
      <c r="H1270" s="3">
        <v>1</v>
      </c>
      <c r="I1270" s="3">
        <f t="shared" ca="1" si="301"/>
        <v>1</v>
      </c>
      <c r="J1270" s="3" t="s">
        <v>71</v>
      </c>
      <c r="K1270" s="3"/>
      <c r="L1270" s="3"/>
      <c r="M1270" s="3">
        <f t="shared" si="302"/>
        <v>0</v>
      </c>
      <c r="N1270" s="3" t="str">
        <f t="shared" si="303"/>
        <v>No Lift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6">
        <f t="shared" si="304"/>
        <v>0</v>
      </c>
      <c r="CR1270" s="6">
        <f t="shared" si="309"/>
        <v>0</v>
      </c>
      <c r="CS1270" s="6">
        <f t="shared" si="307"/>
        <v>0</v>
      </c>
      <c r="CT1270" s="6">
        <f t="shared" si="308"/>
        <v>0</v>
      </c>
      <c r="CU1270" s="6">
        <f t="shared" si="305"/>
        <v>0</v>
      </c>
      <c r="CV1270" s="6"/>
      <c r="CW1270" s="6"/>
      <c r="CX1270" s="6">
        <f t="shared" si="306"/>
        <v>0</v>
      </c>
      <c r="CY1270" s="3" t="s">
        <v>257</v>
      </c>
    </row>
    <row r="1271" spans="1:103" x14ac:dyDescent="0.3">
      <c r="A1271" s="2">
        <v>45100</v>
      </c>
      <c r="B1271" s="2" t="str">
        <f t="shared" si="295"/>
        <v>Jun</v>
      </c>
      <c r="C1271" s="3">
        <f t="shared" si="296"/>
        <v>25</v>
      </c>
      <c r="D1271" s="2" t="str">
        <f t="shared" si="297"/>
        <v>Fri</v>
      </c>
      <c r="E1271" s="2" t="str">
        <f t="shared" si="298"/>
        <v>2023</v>
      </c>
      <c r="F1271" s="3">
        <f t="shared" si="299"/>
        <v>1</v>
      </c>
      <c r="G1271" s="3">
        <f t="shared" si="300"/>
        <v>0</v>
      </c>
      <c r="H1271" s="3">
        <v>1</v>
      </c>
      <c r="I1271" s="3">
        <f t="shared" ca="1" si="301"/>
        <v>1</v>
      </c>
      <c r="J1271" s="3" t="s">
        <v>71</v>
      </c>
      <c r="K1271" s="3"/>
      <c r="L1271" s="3"/>
      <c r="M1271" s="3">
        <f t="shared" si="302"/>
        <v>1</v>
      </c>
      <c r="N1271" s="3" t="str">
        <f t="shared" si="303"/>
        <v>Upper</v>
      </c>
      <c r="O1271" s="3" t="s">
        <v>46</v>
      </c>
      <c r="P1271" s="3" t="s">
        <v>246</v>
      </c>
      <c r="Q1271" s="3">
        <v>170</v>
      </c>
      <c r="R1271" s="3">
        <v>5</v>
      </c>
      <c r="S1271" s="3">
        <v>170</v>
      </c>
      <c r="T1271" s="3">
        <v>5</v>
      </c>
      <c r="U1271" s="3">
        <v>170</v>
      </c>
      <c r="V1271" s="3">
        <v>5</v>
      </c>
      <c r="W1271" s="3">
        <v>170</v>
      </c>
      <c r="X1271" s="3">
        <v>5</v>
      </c>
      <c r="Y1271" s="3"/>
      <c r="Z1271" s="3"/>
      <c r="AA1271" s="3"/>
      <c r="AB1271" s="3"/>
      <c r="AC1271" s="3" t="s">
        <v>241</v>
      </c>
      <c r="AD1271" s="3">
        <v>40</v>
      </c>
      <c r="AE1271" s="3">
        <v>5</v>
      </c>
      <c r="AF1271" s="3">
        <v>40</v>
      </c>
      <c r="AG1271" s="3">
        <v>5</v>
      </c>
      <c r="AH1271" s="3">
        <v>40</v>
      </c>
      <c r="AI1271" s="3">
        <v>5</v>
      </c>
      <c r="AJ1271" s="3">
        <v>40</v>
      </c>
      <c r="AK1271" s="3">
        <v>5</v>
      </c>
      <c r="AL1271" s="3"/>
      <c r="AM1271" s="3"/>
      <c r="AN1271" s="3" t="s">
        <v>242</v>
      </c>
      <c r="AO1271" s="3">
        <v>125</v>
      </c>
      <c r="AP1271" s="3">
        <v>10</v>
      </c>
      <c r="AQ1271" s="3">
        <v>125</v>
      </c>
      <c r="AR1271" s="3">
        <v>10</v>
      </c>
      <c r="AS1271" s="3">
        <v>125</v>
      </c>
      <c r="AT1271" s="3">
        <v>10</v>
      </c>
      <c r="AU1271" s="3"/>
      <c r="AV1271" s="3"/>
      <c r="AW1271" s="3"/>
      <c r="AX1271" s="3"/>
      <c r="AY1271" s="3" t="s">
        <v>252</v>
      </c>
      <c r="AZ1271" s="3">
        <v>35</v>
      </c>
      <c r="BA1271" s="3">
        <v>21</v>
      </c>
      <c r="BB1271" s="3">
        <v>35</v>
      </c>
      <c r="BC1271" s="3">
        <v>21</v>
      </c>
      <c r="BD1271" s="3">
        <v>35</v>
      </c>
      <c r="BE1271" s="3">
        <v>21</v>
      </c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6">
        <f t="shared" si="304"/>
        <v>3400</v>
      </c>
      <c r="CR1271" s="6">
        <f t="shared" si="309"/>
        <v>800</v>
      </c>
      <c r="CS1271" s="6">
        <f t="shared" si="307"/>
        <v>3750</v>
      </c>
      <c r="CT1271" s="6">
        <f t="shared" si="308"/>
        <v>2205</v>
      </c>
      <c r="CU1271" s="6">
        <f t="shared" si="305"/>
        <v>0</v>
      </c>
      <c r="CV1271" s="6"/>
      <c r="CW1271" s="6"/>
      <c r="CX1271" s="6">
        <f t="shared" si="306"/>
        <v>10155</v>
      </c>
      <c r="CY1271" s="3" t="s">
        <v>256</v>
      </c>
    </row>
    <row r="1272" spans="1:103" x14ac:dyDescent="0.3">
      <c r="A1272" s="2">
        <v>45101</v>
      </c>
      <c r="B1272" s="2" t="str">
        <f t="shared" si="295"/>
        <v>Jun</v>
      </c>
      <c r="C1272" s="3">
        <f t="shared" si="296"/>
        <v>25</v>
      </c>
      <c r="D1272" s="2" t="str">
        <f t="shared" si="297"/>
        <v>Sat</v>
      </c>
      <c r="E1272" s="2" t="str">
        <f t="shared" si="298"/>
        <v>2023</v>
      </c>
      <c r="F1272" s="3">
        <f t="shared" si="299"/>
        <v>0</v>
      </c>
      <c r="G1272" s="3">
        <f t="shared" si="300"/>
        <v>1</v>
      </c>
      <c r="H1272" s="3">
        <v>1</v>
      </c>
      <c r="I1272" s="3">
        <f t="shared" ca="1" si="301"/>
        <v>1</v>
      </c>
      <c r="J1272" s="3" t="s">
        <v>71</v>
      </c>
      <c r="K1272" s="3" t="s">
        <v>105</v>
      </c>
      <c r="L1272" s="3"/>
      <c r="M1272" s="3">
        <f t="shared" si="302"/>
        <v>1</v>
      </c>
      <c r="N1272" s="3" t="str">
        <f t="shared" si="303"/>
        <v>Legs</v>
      </c>
      <c r="O1272" s="3" t="s">
        <v>48</v>
      </c>
      <c r="P1272" s="3" t="s">
        <v>126</v>
      </c>
      <c r="Q1272" s="3">
        <v>255</v>
      </c>
      <c r="R1272" s="3">
        <v>4</v>
      </c>
      <c r="S1272" s="3">
        <v>255</v>
      </c>
      <c r="T1272" s="3">
        <v>4</v>
      </c>
      <c r="U1272" s="3">
        <v>255</v>
      </c>
      <c r="V1272" s="3">
        <v>4</v>
      </c>
      <c r="W1272" s="3">
        <v>255</v>
      </c>
      <c r="X1272" s="3">
        <v>3</v>
      </c>
      <c r="Y1272" s="3"/>
      <c r="Z1272" s="3"/>
      <c r="AA1272" s="3"/>
      <c r="AB1272" s="3"/>
      <c r="AC1272" s="3" t="s">
        <v>72</v>
      </c>
      <c r="AD1272" s="3">
        <v>275</v>
      </c>
      <c r="AE1272" s="3">
        <v>10</v>
      </c>
      <c r="AF1272" s="3">
        <v>275</v>
      </c>
      <c r="AG1272" s="3">
        <v>10</v>
      </c>
      <c r="AH1272" s="3">
        <v>275</v>
      </c>
      <c r="AI1272" s="3">
        <v>10</v>
      </c>
      <c r="AJ1272" s="3"/>
      <c r="AK1272" s="3"/>
      <c r="AL1272" s="3"/>
      <c r="AM1272" s="3"/>
      <c r="AN1272" s="3" t="s">
        <v>127</v>
      </c>
      <c r="AO1272" s="3">
        <v>95</v>
      </c>
      <c r="AP1272" s="3">
        <v>5</v>
      </c>
      <c r="AQ1272" s="3">
        <v>95</v>
      </c>
      <c r="AR1272" s="3">
        <v>5</v>
      </c>
      <c r="AS1272" s="3">
        <v>95</v>
      </c>
      <c r="AT1272" s="3">
        <v>5</v>
      </c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6">
        <f t="shared" si="304"/>
        <v>3825</v>
      </c>
      <c r="CR1272" s="6">
        <f t="shared" si="309"/>
        <v>8250</v>
      </c>
      <c r="CS1272" s="6">
        <f t="shared" si="307"/>
        <v>1425</v>
      </c>
      <c r="CT1272" s="6">
        <f t="shared" si="308"/>
        <v>0</v>
      </c>
      <c r="CU1272" s="6">
        <f t="shared" si="305"/>
        <v>0</v>
      </c>
      <c r="CV1272" s="6"/>
      <c r="CW1272" s="6"/>
      <c r="CX1272" s="6">
        <f t="shared" si="306"/>
        <v>13500</v>
      </c>
      <c r="CY1272" s="3" t="s">
        <v>256</v>
      </c>
    </row>
    <row r="1273" spans="1:103" x14ac:dyDescent="0.3">
      <c r="A1273" s="2">
        <v>45102</v>
      </c>
      <c r="B1273" s="2" t="str">
        <f t="shared" si="295"/>
        <v>Jun</v>
      </c>
      <c r="C1273" s="3">
        <f t="shared" si="296"/>
        <v>26</v>
      </c>
      <c r="D1273" s="2" t="str">
        <f t="shared" si="297"/>
        <v>Sun</v>
      </c>
      <c r="E1273" s="2" t="str">
        <f t="shared" si="298"/>
        <v>2023</v>
      </c>
      <c r="F1273" s="3">
        <f t="shared" si="299"/>
        <v>0</v>
      </c>
      <c r="G1273" s="3">
        <f t="shared" si="300"/>
        <v>1</v>
      </c>
      <c r="H1273" s="3">
        <v>1</v>
      </c>
      <c r="I1273" s="3">
        <f t="shared" ca="1" si="301"/>
        <v>1</v>
      </c>
      <c r="J1273" s="3" t="s">
        <v>71</v>
      </c>
      <c r="K1273" s="3"/>
      <c r="L1273" s="3"/>
      <c r="M1273" s="3">
        <f t="shared" si="302"/>
        <v>0</v>
      </c>
      <c r="N1273" s="3" t="str">
        <f t="shared" si="303"/>
        <v>No Lift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6">
        <f t="shared" si="304"/>
        <v>0</v>
      </c>
      <c r="CR1273" s="6">
        <f t="shared" si="309"/>
        <v>0</v>
      </c>
      <c r="CS1273" s="6">
        <f t="shared" si="307"/>
        <v>0</v>
      </c>
      <c r="CT1273" s="6">
        <f t="shared" si="308"/>
        <v>0</v>
      </c>
      <c r="CU1273" s="6">
        <f t="shared" si="305"/>
        <v>0</v>
      </c>
      <c r="CV1273" s="6"/>
      <c r="CW1273" s="6"/>
      <c r="CX1273" s="6">
        <f t="shared" si="306"/>
        <v>0</v>
      </c>
      <c r="CY1273" s="3" t="s">
        <v>257</v>
      </c>
    </row>
    <row r="1274" spans="1:103" x14ac:dyDescent="0.3">
      <c r="A1274" s="2">
        <v>45103</v>
      </c>
      <c r="B1274" s="2" t="str">
        <f t="shared" si="295"/>
        <v>Jun</v>
      </c>
      <c r="C1274" s="3">
        <f t="shared" si="296"/>
        <v>26</v>
      </c>
      <c r="D1274" s="2" t="str">
        <f t="shared" si="297"/>
        <v>Mon</v>
      </c>
      <c r="E1274" s="2" t="str">
        <f t="shared" si="298"/>
        <v>2023</v>
      </c>
      <c r="F1274" s="3">
        <f t="shared" si="299"/>
        <v>1</v>
      </c>
      <c r="G1274" s="3">
        <f t="shared" si="300"/>
        <v>0</v>
      </c>
      <c r="H1274" s="3">
        <v>1</v>
      </c>
      <c r="I1274" s="3">
        <f t="shared" ca="1" si="301"/>
        <v>1</v>
      </c>
      <c r="J1274" s="3" t="s">
        <v>71</v>
      </c>
      <c r="K1274" s="3"/>
      <c r="L1274" s="3"/>
      <c r="M1274" s="3">
        <f t="shared" si="302"/>
        <v>0</v>
      </c>
      <c r="N1274" s="3" t="str">
        <f t="shared" si="303"/>
        <v>No Lift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6">
        <f t="shared" si="304"/>
        <v>0</v>
      </c>
      <c r="CR1274" s="6">
        <f t="shared" si="309"/>
        <v>0</v>
      </c>
      <c r="CS1274" s="6">
        <f t="shared" si="307"/>
        <v>0</v>
      </c>
      <c r="CT1274" s="6">
        <f t="shared" si="308"/>
        <v>0</v>
      </c>
      <c r="CU1274" s="6">
        <f t="shared" si="305"/>
        <v>0</v>
      </c>
      <c r="CV1274" s="6"/>
      <c r="CW1274" s="6"/>
      <c r="CX1274" s="6">
        <f t="shared" si="306"/>
        <v>0</v>
      </c>
      <c r="CY1274" s="3" t="s">
        <v>257</v>
      </c>
    </row>
    <row r="1275" spans="1:103" x14ac:dyDescent="0.3">
      <c r="A1275" s="2">
        <v>45104</v>
      </c>
      <c r="B1275" s="2" t="str">
        <f t="shared" si="295"/>
        <v>Jun</v>
      </c>
      <c r="C1275" s="3">
        <f t="shared" si="296"/>
        <v>26</v>
      </c>
      <c r="D1275" s="2" t="str">
        <f t="shared" si="297"/>
        <v>Tue</v>
      </c>
      <c r="E1275" s="2" t="str">
        <f t="shared" si="298"/>
        <v>2023</v>
      </c>
      <c r="F1275" s="3">
        <f t="shared" si="299"/>
        <v>1</v>
      </c>
      <c r="G1275" s="3">
        <f t="shared" si="300"/>
        <v>0</v>
      </c>
      <c r="H1275" s="3">
        <v>1</v>
      </c>
      <c r="I1275" s="3">
        <f t="shared" ca="1" si="301"/>
        <v>1</v>
      </c>
      <c r="J1275" s="3" t="s">
        <v>71</v>
      </c>
      <c r="K1275" s="3"/>
      <c r="L1275" s="3"/>
      <c r="M1275" s="3">
        <f t="shared" si="302"/>
        <v>0</v>
      </c>
      <c r="N1275" s="3" t="str">
        <f t="shared" si="303"/>
        <v>No Lift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6">
        <f t="shared" si="304"/>
        <v>0</v>
      </c>
      <c r="CR1275" s="6">
        <f t="shared" si="309"/>
        <v>0</v>
      </c>
      <c r="CS1275" s="6">
        <f t="shared" si="307"/>
        <v>0</v>
      </c>
      <c r="CT1275" s="6">
        <f t="shared" si="308"/>
        <v>0</v>
      </c>
      <c r="CU1275" s="6">
        <f t="shared" si="305"/>
        <v>0</v>
      </c>
      <c r="CV1275" s="6"/>
      <c r="CW1275" s="6"/>
      <c r="CX1275" s="6">
        <f t="shared" si="306"/>
        <v>0</v>
      </c>
      <c r="CY1275" s="3" t="s">
        <v>257</v>
      </c>
    </row>
    <row r="1276" spans="1:103" x14ac:dyDescent="0.3">
      <c r="A1276" s="2">
        <v>45105</v>
      </c>
      <c r="B1276" s="2" t="str">
        <f t="shared" si="295"/>
        <v>Jun</v>
      </c>
      <c r="C1276" s="3">
        <f t="shared" si="296"/>
        <v>26</v>
      </c>
      <c r="D1276" s="2" t="str">
        <f t="shared" si="297"/>
        <v>Wed</v>
      </c>
      <c r="E1276" s="2" t="str">
        <f t="shared" si="298"/>
        <v>2023</v>
      </c>
      <c r="F1276" s="3">
        <f t="shared" si="299"/>
        <v>1</v>
      </c>
      <c r="G1276" s="3">
        <f t="shared" si="300"/>
        <v>0</v>
      </c>
      <c r="H1276" s="3">
        <v>1</v>
      </c>
      <c r="I1276" s="3">
        <f t="shared" ca="1" si="301"/>
        <v>1</v>
      </c>
      <c r="J1276" s="3" t="s">
        <v>71</v>
      </c>
      <c r="K1276" s="3"/>
      <c r="L1276" s="3"/>
      <c r="M1276" s="3">
        <f t="shared" si="302"/>
        <v>0</v>
      </c>
      <c r="N1276" s="3" t="str">
        <f t="shared" si="303"/>
        <v>No Lift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6">
        <f t="shared" si="304"/>
        <v>0</v>
      </c>
      <c r="CR1276" s="6">
        <f t="shared" si="309"/>
        <v>0</v>
      </c>
      <c r="CS1276" s="6">
        <f t="shared" si="307"/>
        <v>0</v>
      </c>
      <c r="CT1276" s="6">
        <f t="shared" si="308"/>
        <v>0</v>
      </c>
      <c r="CU1276" s="6">
        <f t="shared" si="305"/>
        <v>0</v>
      </c>
      <c r="CV1276" s="6"/>
      <c r="CW1276" s="6"/>
      <c r="CX1276" s="6">
        <f t="shared" si="306"/>
        <v>0</v>
      </c>
      <c r="CY1276" s="3" t="s">
        <v>257</v>
      </c>
    </row>
    <row r="1277" spans="1:103" x14ac:dyDescent="0.3">
      <c r="A1277" s="2">
        <v>45106</v>
      </c>
      <c r="B1277" s="2" t="str">
        <f t="shared" si="295"/>
        <v>Jun</v>
      </c>
      <c r="C1277" s="3">
        <f t="shared" si="296"/>
        <v>26</v>
      </c>
      <c r="D1277" s="2" t="str">
        <f t="shared" si="297"/>
        <v>Thu</v>
      </c>
      <c r="E1277" s="2" t="str">
        <f t="shared" si="298"/>
        <v>2023</v>
      </c>
      <c r="F1277" s="3">
        <f t="shared" si="299"/>
        <v>1</v>
      </c>
      <c r="G1277" s="3">
        <f t="shared" si="300"/>
        <v>0</v>
      </c>
      <c r="H1277" s="3">
        <v>1</v>
      </c>
      <c r="I1277" s="3">
        <f t="shared" ca="1" si="301"/>
        <v>1</v>
      </c>
      <c r="J1277" s="3" t="s">
        <v>71</v>
      </c>
      <c r="K1277" s="3"/>
      <c r="L1277" s="3"/>
      <c r="M1277" s="3">
        <f t="shared" si="302"/>
        <v>0</v>
      </c>
      <c r="N1277" s="3" t="str">
        <f t="shared" si="303"/>
        <v>No Lift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6">
        <f t="shared" si="304"/>
        <v>0</v>
      </c>
      <c r="CR1277" s="6">
        <f t="shared" si="309"/>
        <v>0</v>
      </c>
      <c r="CS1277" s="6">
        <f t="shared" si="307"/>
        <v>0</v>
      </c>
      <c r="CT1277" s="6">
        <f t="shared" si="308"/>
        <v>0</v>
      </c>
      <c r="CU1277" s="6">
        <f t="shared" si="305"/>
        <v>0</v>
      </c>
      <c r="CV1277" s="6"/>
      <c r="CW1277" s="6"/>
      <c r="CX1277" s="6">
        <f t="shared" si="306"/>
        <v>0</v>
      </c>
      <c r="CY1277" s="3" t="s">
        <v>257</v>
      </c>
    </row>
    <row r="1278" spans="1:103" x14ac:dyDescent="0.3">
      <c r="A1278" s="2">
        <v>45107</v>
      </c>
      <c r="B1278" s="2" t="str">
        <f t="shared" si="295"/>
        <v>Jun</v>
      </c>
      <c r="C1278" s="3">
        <f t="shared" si="296"/>
        <v>26</v>
      </c>
      <c r="D1278" s="2" t="str">
        <f t="shared" si="297"/>
        <v>Fri</v>
      </c>
      <c r="E1278" s="2" t="str">
        <f t="shared" si="298"/>
        <v>2023</v>
      </c>
      <c r="F1278" s="3">
        <f t="shared" si="299"/>
        <v>1</v>
      </c>
      <c r="G1278" s="3">
        <f t="shared" si="300"/>
        <v>0</v>
      </c>
      <c r="H1278" s="3">
        <v>1</v>
      </c>
      <c r="I1278" s="3">
        <f t="shared" ca="1" si="301"/>
        <v>1</v>
      </c>
      <c r="J1278" s="3" t="s">
        <v>71</v>
      </c>
      <c r="K1278" s="3"/>
      <c r="L1278" s="3"/>
      <c r="M1278" s="3">
        <f t="shared" si="302"/>
        <v>0</v>
      </c>
      <c r="N1278" s="3" t="str">
        <f t="shared" si="303"/>
        <v>No Lift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6">
        <f t="shared" si="304"/>
        <v>0</v>
      </c>
      <c r="CR1278" s="6">
        <f t="shared" si="309"/>
        <v>0</v>
      </c>
      <c r="CS1278" s="6">
        <f t="shared" si="307"/>
        <v>0</v>
      </c>
      <c r="CT1278" s="6">
        <f t="shared" si="308"/>
        <v>0</v>
      </c>
      <c r="CU1278" s="6">
        <f t="shared" si="305"/>
        <v>0</v>
      </c>
      <c r="CV1278" s="6"/>
      <c r="CW1278" s="6"/>
      <c r="CX1278" s="6">
        <f t="shared" si="306"/>
        <v>0</v>
      </c>
      <c r="CY1278" s="3" t="s">
        <v>257</v>
      </c>
    </row>
    <row r="1279" spans="1:103" x14ac:dyDescent="0.3">
      <c r="A1279" s="2">
        <v>45108</v>
      </c>
      <c r="B1279" s="2" t="str">
        <f t="shared" si="295"/>
        <v>Jul</v>
      </c>
      <c r="C1279" s="3">
        <f t="shared" si="296"/>
        <v>26</v>
      </c>
      <c r="D1279" s="2" t="str">
        <f t="shared" si="297"/>
        <v>Sat</v>
      </c>
      <c r="E1279" s="2" t="str">
        <f t="shared" si="298"/>
        <v>2023</v>
      </c>
      <c r="F1279" s="3">
        <f t="shared" si="299"/>
        <v>0</v>
      </c>
      <c r="G1279" s="3">
        <f t="shared" si="300"/>
        <v>1</v>
      </c>
      <c r="H1279" s="3">
        <v>1</v>
      </c>
      <c r="I1279" s="3">
        <f t="shared" ca="1" si="301"/>
        <v>1</v>
      </c>
      <c r="J1279" s="3" t="s">
        <v>71</v>
      </c>
      <c r="K1279" s="3"/>
      <c r="L1279" s="3"/>
      <c r="M1279" s="3">
        <f t="shared" si="302"/>
        <v>0</v>
      </c>
      <c r="N1279" s="3" t="str">
        <f t="shared" si="303"/>
        <v>No Lift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6">
        <f t="shared" si="304"/>
        <v>0</v>
      </c>
      <c r="CR1279" s="6">
        <f t="shared" si="309"/>
        <v>0</v>
      </c>
      <c r="CS1279" s="6">
        <f t="shared" si="307"/>
        <v>0</v>
      </c>
      <c r="CT1279" s="6">
        <f t="shared" si="308"/>
        <v>0</v>
      </c>
      <c r="CU1279" s="6">
        <f t="shared" si="305"/>
        <v>0</v>
      </c>
      <c r="CV1279" s="6"/>
      <c r="CW1279" s="6"/>
      <c r="CX1279" s="6">
        <f t="shared" si="306"/>
        <v>0</v>
      </c>
      <c r="CY1279" s="3" t="s">
        <v>257</v>
      </c>
    </row>
    <row r="1280" spans="1:103" x14ac:dyDescent="0.3">
      <c r="A1280" s="2">
        <v>45109</v>
      </c>
      <c r="B1280" s="2" t="str">
        <f t="shared" si="295"/>
        <v>Jul</v>
      </c>
      <c r="C1280" s="3">
        <f t="shared" si="296"/>
        <v>27</v>
      </c>
      <c r="D1280" s="2" t="str">
        <f t="shared" si="297"/>
        <v>Sun</v>
      </c>
      <c r="E1280" s="2" t="str">
        <f t="shared" si="298"/>
        <v>2023</v>
      </c>
      <c r="F1280" s="3">
        <f t="shared" si="299"/>
        <v>0</v>
      </c>
      <c r="G1280" s="3">
        <f t="shared" si="300"/>
        <v>1</v>
      </c>
      <c r="H1280" s="3">
        <v>1</v>
      </c>
      <c r="I1280" s="3">
        <f t="shared" ca="1" si="301"/>
        <v>1</v>
      </c>
      <c r="J1280" s="3" t="s">
        <v>71</v>
      </c>
      <c r="K1280" s="3"/>
      <c r="L1280" s="3"/>
      <c r="M1280" s="3">
        <f t="shared" si="302"/>
        <v>0</v>
      </c>
      <c r="N1280" s="3" t="str">
        <f t="shared" si="303"/>
        <v>No Lift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6">
        <f t="shared" si="304"/>
        <v>0</v>
      </c>
      <c r="CR1280" s="6">
        <f t="shared" si="309"/>
        <v>0</v>
      </c>
      <c r="CS1280" s="6">
        <f t="shared" si="307"/>
        <v>0</v>
      </c>
      <c r="CT1280" s="6">
        <f t="shared" si="308"/>
        <v>0</v>
      </c>
      <c r="CU1280" s="6">
        <f t="shared" si="305"/>
        <v>0</v>
      </c>
      <c r="CV1280" s="6"/>
      <c r="CW1280" s="6"/>
      <c r="CX1280" s="6">
        <f t="shared" si="306"/>
        <v>0</v>
      </c>
      <c r="CY1280" s="3" t="s">
        <v>257</v>
      </c>
    </row>
    <row r="1281" spans="1:103" x14ac:dyDescent="0.3">
      <c r="A1281" s="2">
        <v>45110</v>
      </c>
      <c r="B1281" s="2" t="str">
        <f t="shared" si="295"/>
        <v>Jul</v>
      </c>
      <c r="C1281" s="3">
        <f t="shared" si="296"/>
        <v>27</v>
      </c>
      <c r="D1281" s="2" t="str">
        <f t="shared" si="297"/>
        <v>Mon</v>
      </c>
      <c r="E1281" s="2" t="str">
        <f t="shared" si="298"/>
        <v>2023</v>
      </c>
      <c r="F1281" s="3">
        <f t="shared" si="299"/>
        <v>1</v>
      </c>
      <c r="G1281" s="3">
        <f t="shared" si="300"/>
        <v>0</v>
      </c>
      <c r="H1281" s="3">
        <v>1</v>
      </c>
      <c r="I1281" s="3">
        <f t="shared" ca="1" si="301"/>
        <v>1</v>
      </c>
      <c r="J1281" s="3" t="s">
        <v>71</v>
      </c>
      <c r="K1281" s="3"/>
      <c r="L1281" s="3"/>
      <c r="M1281" s="3">
        <f t="shared" si="302"/>
        <v>0</v>
      </c>
      <c r="N1281" s="3" t="str">
        <f t="shared" si="303"/>
        <v>No Lift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6">
        <f t="shared" si="304"/>
        <v>0</v>
      </c>
      <c r="CR1281" s="6">
        <f t="shared" si="309"/>
        <v>0</v>
      </c>
      <c r="CS1281" s="6">
        <f t="shared" si="307"/>
        <v>0</v>
      </c>
      <c r="CT1281" s="6">
        <f t="shared" si="308"/>
        <v>0</v>
      </c>
      <c r="CU1281" s="6">
        <f t="shared" si="305"/>
        <v>0</v>
      </c>
      <c r="CV1281" s="6"/>
      <c r="CW1281" s="6"/>
      <c r="CX1281" s="6">
        <f t="shared" si="306"/>
        <v>0</v>
      </c>
      <c r="CY1281" s="3" t="s">
        <v>257</v>
      </c>
    </row>
    <row r="1282" spans="1:103" x14ac:dyDescent="0.3">
      <c r="A1282" s="2">
        <v>45111</v>
      </c>
      <c r="B1282" s="2" t="str">
        <f t="shared" ref="B1282:B1345" si="310">TEXT(A1282, "Mmm")</f>
        <v>Jul</v>
      </c>
      <c r="C1282" s="3">
        <f t="shared" ref="C1282:C1345" si="311">WEEKNUM(A1282)</f>
        <v>27</v>
      </c>
      <c r="D1282" s="2" t="str">
        <f t="shared" ref="D1282:D1345" si="312">TEXT(A1282,"Ddd")</f>
        <v>Tue</v>
      </c>
      <c r="E1282" s="2" t="str">
        <f t="shared" ref="E1282:E1345" si="313">TEXT(A1282,"Yyyy")</f>
        <v>2023</v>
      </c>
      <c r="F1282" s="3">
        <f t="shared" ref="F1282:F1345" si="314">IF(OR(WEEKDAY(A1282)=1, WEEKDAY(A1282)=7), 0, 1)</f>
        <v>1</v>
      </c>
      <c r="G1282" s="3">
        <f t="shared" ref="G1282:G1345" si="315">IF(OR(WEEKDAY(A1282)=1, WEEKDAY(A1282)=7), 1, 0)</f>
        <v>0</v>
      </c>
      <c r="H1282" s="3">
        <v>1</v>
      </c>
      <c r="I1282" s="3">
        <f t="shared" ref="I1282:I1345" ca="1" si="316">IF(A1282&lt;TODAY(), 1, 0)</f>
        <v>1</v>
      </c>
      <c r="J1282" s="3" t="s">
        <v>71</v>
      </c>
      <c r="K1282" s="3"/>
      <c r="L1282" s="3"/>
      <c r="M1282" s="3">
        <f t="shared" ref="M1282:M1345" si="317">IF(OR(COUNTIF(O1282, "Leg*"), COUNTIF(O1282, "Upper*"), COUNTIF(O1282, "Should*")), 1, 0)</f>
        <v>0</v>
      </c>
      <c r="N1282" s="3" t="str">
        <f t="shared" ref="N1282:N1345" si="318">IF(COUNTIF(O1282,"Leg*")=1, "Legs", IF(COUNTIF(O1282, "Upp*")=1, "Upper", IF(ISBLANK(O1282), "No Lift", "Shoulders")))</f>
        <v>No Lift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6">
        <f t="shared" ref="CQ1282:CQ1345" si="319">IFERROR(Q1282*R1282, 0)+IFERROR(S1282*T1282, 0)+IFERROR(U1282*V1282, 0)+IFERROR(W1282*X1282, 0)+IFERROR(Y1282*Z1282, 0)</f>
        <v>0</v>
      </c>
      <c r="CR1282" s="6">
        <f t="shared" si="309"/>
        <v>0</v>
      </c>
      <c r="CS1282" s="6">
        <f t="shared" si="307"/>
        <v>0</v>
      </c>
      <c r="CT1282" s="6">
        <f t="shared" si="308"/>
        <v>0</v>
      </c>
      <c r="CU1282" s="6">
        <f t="shared" ref="CU1282:CU1345" si="320">IFERROR(BK1282*BL1282, 0)+IFERROR(BM1282*BN1282, 0)+IFERROR(BO1282*BP1282, 0)+IFERROR(BQ1282*BR1282, 0)+IFERROR(BS1282*BT1282, 0)</f>
        <v>0</v>
      </c>
      <c r="CV1282" s="6"/>
      <c r="CW1282" s="6"/>
      <c r="CX1282" s="6">
        <f t="shared" ref="CX1282:CX1345" si="321">SUM(CQ1282:CU1282)</f>
        <v>0</v>
      </c>
      <c r="CY1282" s="3" t="s">
        <v>257</v>
      </c>
    </row>
    <row r="1283" spans="1:103" x14ac:dyDescent="0.3">
      <c r="A1283" s="2">
        <v>45112</v>
      </c>
      <c r="B1283" s="2" t="str">
        <f t="shared" si="310"/>
        <v>Jul</v>
      </c>
      <c r="C1283" s="3">
        <f t="shared" si="311"/>
        <v>27</v>
      </c>
      <c r="D1283" s="2" t="str">
        <f t="shared" si="312"/>
        <v>Wed</v>
      </c>
      <c r="E1283" s="2" t="str">
        <f t="shared" si="313"/>
        <v>2023</v>
      </c>
      <c r="F1283" s="3">
        <f t="shared" si="314"/>
        <v>1</v>
      </c>
      <c r="G1283" s="3">
        <f t="shared" si="315"/>
        <v>0</v>
      </c>
      <c r="H1283" s="3">
        <v>1</v>
      </c>
      <c r="I1283" s="3">
        <f t="shared" ca="1" si="316"/>
        <v>1</v>
      </c>
      <c r="J1283" s="3" t="s">
        <v>71</v>
      </c>
      <c r="K1283" s="3"/>
      <c r="L1283" s="3"/>
      <c r="M1283" s="3">
        <f t="shared" si="317"/>
        <v>0</v>
      </c>
      <c r="N1283" s="3" t="str">
        <f t="shared" si="318"/>
        <v>No Lift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6">
        <f t="shared" si="319"/>
        <v>0</v>
      </c>
      <c r="CR1283" s="6">
        <f t="shared" si="309"/>
        <v>0</v>
      </c>
      <c r="CS1283" s="6">
        <f t="shared" si="307"/>
        <v>0</v>
      </c>
      <c r="CT1283" s="6">
        <f t="shared" si="308"/>
        <v>0</v>
      </c>
      <c r="CU1283" s="6">
        <f t="shared" si="320"/>
        <v>0</v>
      </c>
      <c r="CV1283" s="6"/>
      <c r="CW1283" s="6"/>
      <c r="CX1283" s="6">
        <f t="shared" si="321"/>
        <v>0</v>
      </c>
      <c r="CY1283" s="3" t="s">
        <v>257</v>
      </c>
    </row>
    <row r="1284" spans="1:103" x14ac:dyDescent="0.3">
      <c r="A1284" s="2">
        <v>45113</v>
      </c>
      <c r="B1284" s="2" t="str">
        <f t="shared" si="310"/>
        <v>Jul</v>
      </c>
      <c r="C1284" s="3">
        <f t="shared" si="311"/>
        <v>27</v>
      </c>
      <c r="D1284" s="2" t="str">
        <f t="shared" si="312"/>
        <v>Thu</v>
      </c>
      <c r="E1284" s="2" t="str">
        <f t="shared" si="313"/>
        <v>2023</v>
      </c>
      <c r="F1284" s="3">
        <f t="shared" si="314"/>
        <v>1</v>
      </c>
      <c r="G1284" s="3">
        <f t="shared" si="315"/>
        <v>0</v>
      </c>
      <c r="H1284" s="3">
        <v>1</v>
      </c>
      <c r="I1284" s="3">
        <f t="shared" ca="1" si="316"/>
        <v>1</v>
      </c>
      <c r="J1284" s="3" t="s">
        <v>71</v>
      </c>
      <c r="K1284" s="3"/>
      <c r="L1284" s="3"/>
      <c r="M1284" s="3">
        <f t="shared" si="317"/>
        <v>0</v>
      </c>
      <c r="N1284" s="3" t="str">
        <f t="shared" si="318"/>
        <v>No Lift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6">
        <f t="shared" si="319"/>
        <v>0</v>
      </c>
      <c r="CR1284" s="6">
        <f t="shared" si="309"/>
        <v>0</v>
      </c>
      <c r="CS1284" s="6">
        <f t="shared" si="307"/>
        <v>0</v>
      </c>
      <c r="CT1284" s="6">
        <f t="shared" si="308"/>
        <v>0</v>
      </c>
      <c r="CU1284" s="6">
        <f t="shared" si="320"/>
        <v>0</v>
      </c>
      <c r="CV1284" s="6"/>
      <c r="CW1284" s="6"/>
      <c r="CX1284" s="6">
        <f t="shared" si="321"/>
        <v>0</v>
      </c>
      <c r="CY1284" s="3" t="s">
        <v>257</v>
      </c>
    </row>
    <row r="1285" spans="1:103" x14ac:dyDescent="0.3">
      <c r="A1285" s="2">
        <v>45114</v>
      </c>
      <c r="B1285" s="2" t="str">
        <f t="shared" si="310"/>
        <v>Jul</v>
      </c>
      <c r="C1285" s="3">
        <f t="shared" si="311"/>
        <v>27</v>
      </c>
      <c r="D1285" s="2" t="str">
        <f t="shared" si="312"/>
        <v>Fri</v>
      </c>
      <c r="E1285" s="2" t="str">
        <f t="shared" si="313"/>
        <v>2023</v>
      </c>
      <c r="F1285" s="3">
        <f t="shared" si="314"/>
        <v>1</v>
      </c>
      <c r="G1285" s="3">
        <f t="shared" si="315"/>
        <v>0</v>
      </c>
      <c r="H1285" s="3">
        <v>1</v>
      </c>
      <c r="I1285" s="3">
        <f t="shared" ca="1" si="316"/>
        <v>1</v>
      </c>
      <c r="J1285" s="3" t="s">
        <v>71</v>
      </c>
      <c r="K1285" s="3"/>
      <c r="L1285" s="3"/>
      <c r="M1285" s="3">
        <f t="shared" si="317"/>
        <v>0</v>
      </c>
      <c r="N1285" s="3" t="str">
        <f t="shared" si="318"/>
        <v>No Lift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6">
        <f t="shared" si="319"/>
        <v>0</v>
      </c>
      <c r="CR1285" s="6">
        <f t="shared" si="309"/>
        <v>0</v>
      </c>
      <c r="CS1285" s="6">
        <f t="shared" si="307"/>
        <v>0</v>
      </c>
      <c r="CT1285" s="6">
        <f t="shared" si="308"/>
        <v>0</v>
      </c>
      <c r="CU1285" s="6">
        <f t="shared" si="320"/>
        <v>0</v>
      </c>
      <c r="CV1285" s="6"/>
      <c r="CW1285" s="6"/>
      <c r="CX1285" s="6">
        <f t="shared" si="321"/>
        <v>0</v>
      </c>
      <c r="CY1285" s="3" t="s">
        <v>257</v>
      </c>
    </row>
    <row r="1286" spans="1:103" x14ac:dyDescent="0.3">
      <c r="A1286" s="2">
        <v>45115</v>
      </c>
      <c r="B1286" s="2" t="str">
        <f t="shared" si="310"/>
        <v>Jul</v>
      </c>
      <c r="C1286" s="3">
        <f t="shared" si="311"/>
        <v>27</v>
      </c>
      <c r="D1286" s="2" t="str">
        <f t="shared" si="312"/>
        <v>Sat</v>
      </c>
      <c r="E1286" s="2" t="str">
        <f t="shared" si="313"/>
        <v>2023</v>
      </c>
      <c r="F1286" s="3">
        <f t="shared" si="314"/>
        <v>0</v>
      </c>
      <c r="G1286" s="3">
        <f t="shared" si="315"/>
        <v>1</v>
      </c>
      <c r="H1286" s="3">
        <v>1</v>
      </c>
      <c r="I1286" s="3">
        <f t="shared" ca="1" si="316"/>
        <v>1</v>
      </c>
      <c r="J1286" s="3" t="s">
        <v>71</v>
      </c>
      <c r="K1286" s="3"/>
      <c r="L1286" s="3"/>
      <c r="M1286" s="3">
        <f t="shared" si="317"/>
        <v>0</v>
      </c>
      <c r="N1286" s="3" t="str">
        <f t="shared" si="318"/>
        <v>No Lift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6">
        <f t="shared" si="319"/>
        <v>0</v>
      </c>
      <c r="CR1286" s="6">
        <f t="shared" si="309"/>
        <v>0</v>
      </c>
      <c r="CS1286" s="6">
        <f t="shared" si="307"/>
        <v>0</v>
      </c>
      <c r="CT1286" s="6">
        <f t="shared" si="308"/>
        <v>0</v>
      </c>
      <c r="CU1286" s="6">
        <f t="shared" si="320"/>
        <v>0</v>
      </c>
      <c r="CV1286" s="6"/>
      <c r="CW1286" s="6"/>
      <c r="CX1286" s="6">
        <f t="shared" si="321"/>
        <v>0</v>
      </c>
      <c r="CY1286" s="3" t="s">
        <v>257</v>
      </c>
    </row>
    <row r="1287" spans="1:103" x14ac:dyDescent="0.3">
      <c r="A1287" s="2">
        <v>45116</v>
      </c>
      <c r="B1287" s="2" t="str">
        <f t="shared" si="310"/>
        <v>Jul</v>
      </c>
      <c r="C1287" s="3">
        <f t="shared" si="311"/>
        <v>28</v>
      </c>
      <c r="D1287" s="2" t="str">
        <f t="shared" si="312"/>
        <v>Sun</v>
      </c>
      <c r="E1287" s="2" t="str">
        <f t="shared" si="313"/>
        <v>2023</v>
      </c>
      <c r="F1287" s="3">
        <f t="shared" si="314"/>
        <v>0</v>
      </c>
      <c r="G1287" s="3">
        <f t="shared" si="315"/>
        <v>1</v>
      </c>
      <c r="H1287" s="3">
        <v>1</v>
      </c>
      <c r="I1287" s="3">
        <f t="shared" ca="1" si="316"/>
        <v>1</v>
      </c>
      <c r="J1287" s="3" t="s">
        <v>71</v>
      </c>
      <c r="K1287" s="3"/>
      <c r="L1287" s="3"/>
      <c r="M1287" s="3">
        <f t="shared" si="317"/>
        <v>0</v>
      </c>
      <c r="N1287" s="3" t="str">
        <f t="shared" si="318"/>
        <v>No Lift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6">
        <f t="shared" si="319"/>
        <v>0</v>
      </c>
      <c r="CR1287" s="6">
        <f t="shared" si="309"/>
        <v>0</v>
      </c>
      <c r="CS1287" s="6">
        <f t="shared" si="307"/>
        <v>0</v>
      </c>
      <c r="CT1287" s="6">
        <f t="shared" si="308"/>
        <v>0</v>
      </c>
      <c r="CU1287" s="6">
        <f t="shared" si="320"/>
        <v>0</v>
      </c>
      <c r="CV1287" s="6"/>
      <c r="CW1287" s="6"/>
      <c r="CX1287" s="6">
        <f t="shared" si="321"/>
        <v>0</v>
      </c>
      <c r="CY1287" s="3" t="s">
        <v>257</v>
      </c>
    </row>
    <row r="1288" spans="1:103" x14ac:dyDescent="0.3">
      <c r="A1288" s="2">
        <v>45117</v>
      </c>
      <c r="B1288" s="2" t="str">
        <f t="shared" si="310"/>
        <v>Jul</v>
      </c>
      <c r="C1288" s="3">
        <f t="shared" si="311"/>
        <v>28</v>
      </c>
      <c r="D1288" s="2" t="str">
        <f t="shared" si="312"/>
        <v>Mon</v>
      </c>
      <c r="E1288" s="2" t="str">
        <f t="shared" si="313"/>
        <v>2023</v>
      </c>
      <c r="F1288" s="3">
        <f t="shared" si="314"/>
        <v>1</v>
      </c>
      <c r="G1288" s="3">
        <f t="shared" si="315"/>
        <v>0</v>
      </c>
      <c r="H1288" s="3">
        <v>1</v>
      </c>
      <c r="I1288" s="3">
        <f t="shared" ca="1" si="316"/>
        <v>1</v>
      </c>
      <c r="J1288" s="3" t="s">
        <v>71</v>
      </c>
      <c r="K1288" s="3"/>
      <c r="L1288" s="3"/>
      <c r="M1288" s="3">
        <f t="shared" si="317"/>
        <v>0</v>
      </c>
      <c r="N1288" s="3" t="str">
        <f t="shared" si="318"/>
        <v>No Lift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6">
        <f t="shared" si="319"/>
        <v>0</v>
      </c>
      <c r="CR1288" s="6">
        <f t="shared" si="309"/>
        <v>0</v>
      </c>
      <c r="CS1288" s="6">
        <f t="shared" si="307"/>
        <v>0</v>
      </c>
      <c r="CT1288" s="6">
        <f t="shared" si="308"/>
        <v>0</v>
      </c>
      <c r="CU1288" s="6">
        <f t="shared" si="320"/>
        <v>0</v>
      </c>
      <c r="CV1288" s="6"/>
      <c r="CW1288" s="6"/>
      <c r="CX1288" s="6">
        <f t="shared" si="321"/>
        <v>0</v>
      </c>
      <c r="CY1288" s="3" t="s">
        <v>257</v>
      </c>
    </row>
    <row r="1289" spans="1:103" x14ac:dyDescent="0.3">
      <c r="A1289" s="2">
        <v>45118</v>
      </c>
      <c r="B1289" s="2" t="str">
        <f t="shared" si="310"/>
        <v>Jul</v>
      </c>
      <c r="C1289" s="3">
        <f t="shared" si="311"/>
        <v>28</v>
      </c>
      <c r="D1289" s="2" t="str">
        <f t="shared" si="312"/>
        <v>Tue</v>
      </c>
      <c r="E1289" s="2" t="str">
        <f t="shared" si="313"/>
        <v>2023</v>
      </c>
      <c r="F1289" s="3">
        <f t="shared" si="314"/>
        <v>1</v>
      </c>
      <c r="G1289" s="3">
        <f t="shared" si="315"/>
        <v>0</v>
      </c>
      <c r="H1289" s="3">
        <v>1</v>
      </c>
      <c r="I1289" s="3">
        <f t="shared" ca="1" si="316"/>
        <v>1</v>
      </c>
      <c r="J1289" s="3" t="s">
        <v>71</v>
      </c>
      <c r="K1289" s="3"/>
      <c r="L1289" s="3"/>
      <c r="M1289" s="3">
        <f t="shared" si="317"/>
        <v>0</v>
      </c>
      <c r="N1289" s="3" t="str">
        <f t="shared" si="318"/>
        <v>No Lift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6">
        <f t="shared" si="319"/>
        <v>0</v>
      </c>
      <c r="CR1289" s="6">
        <f t="shared" si="309"/>
        <v>0</v>
      </c>
      <c r="CS1289" s="6">
        <f t="shared" si="307"/>
        <v>0</v>
      </c>
      <c r="CT1289" s="6">
        <f t="shared" si="308"/>
        <v>0</v>
      </c>
      <c r="CU1289" s="6">
        <f t="shared" si="320"/>
        <v>0</v>
      </c>
      <c r="CV1289" s="6"/>
      <c r="CW1289" s="6"/>
      <c r="CX1289" s="6">
        <f t="shared" si="321"/>
        <v>0</v>
      </c>
      <c r="CY1289" s="3" t="s">
        <v>257</v>
      </c>
    </row>
    <row r="1290" spans="1:103" x14ac:dyDescent="0.3">
      <c r="A1290" s="2">
        <v>45119</v>
      </c>
      <c r="B1290" s="2" t="str">
        <f t="shared" si="310"/>
        <v>Jul</v>
      </c>
      <c r="C1290" s="3">
        <f t="shared" si="311"/>
        <v>28</v>
      </c>
      <c r="D1290" s="2" t="str">
        <f t="shared" si="312"/>
        <v>Wed</v>
      </c>
      <c r="E1290" s="2" t="str">
        <f t="shared" si="313"/>
        <v>2023</v>
      </c>
      <c r="F1290" s="3">
        <f t="shared" si="314"/>
        <v>1</v>
      </c>
      <c r="G1290" s="3">
        <f t="shared" si="315"/>
        <v>0</v>
      </c>
      <c r="H1290" s="3">
        <v>1</v>
      </c>
      <c r="I1290" s="3">
        <f t="shared" ca="1" si="316"/>
        <v>1</v>
      </c>
      <c r="J1290" s="3" t="s">
        <v>71</v>
      </c>
      <c r="K1290" s="3"/>
      <c r="L1290" s="3"/>
      <c r="M1290" s="3">
        <f t="shared" si="317"/>
        <v>0</v>
      </c>
      <c r="N1290" s="3" t="str">
        <f t="shared" si="318"/>
        <v>No Lift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6">
        <f t="shared" si="319"/>
        <v>0</v>
      </c>
      <c r="CR1290" s="6">
        <f t="shared" si="309"/>
        <v>0</v>
      </c>
      <c r="CS1290" s="6">
        <f t="shared" si="307"/>
        <v>0</v>
      </c>
      <c r="CT1290" s="6">
        <f t="shared" si="308"/>
        <v>0</v>
      </c>
      <c r="CU1290" s="6">
        <f t="shared" si="320"/>
        <v>0</v>
      </c>
      <c r="CV1290" s="6"/>
      <c r="CW1290" s="6"/>
      <c r="CX1290" s="6">
        <f t="shared" si="321"/>
        <v>0</v>
      </c>
      <c r="CY1290" s="3" t="s">
        <v>257</v>
      </c>
    </row>
    <row r="1291" spans="1:103" x14ac:dyDescent="0.3">
      <c r="A1291" s="2">
        <v>45120</v>
      </c>
      <c r="B1291" s="2" t="str">
        <f t="shared" si="310"/>
        <v>Jul</v>
      </c>
      <c r="C1291" s="3">
        <f t="shared" si="311"/>
        <v>28</v>
      </c>
      <c r="D1291" s="2" t="str">
        <f t="shared" si="312"/>
        <v>Thu</v>
      </c>
      <c r="E1291" s="2" t="str">
        <f t="shared" si="313"/>
        <v>2023</v>
      </c>
      <c r="F1291" s="3">
        <f t="shared" si="314"/>
        <v>1</v>
      </c>
      <c r="G1291" s="3">
        <f t="shared" si="315"/>
        <v>0</v>
      </c>
      <c r="H1291" s="3">
        <v>1</v>
      </c>
      <c r="I1291" s="3">
        <f t="shared" ca="1" si="316"/>
        <v>1</v>
      </c>
      <c r="J1291" s="3" t="s">
        <v>71</v>
      </c>
      <c r="K1291" s="3"/>
      <c r="L1291" s="3"/>
      <c r="M1291" s="3">
        <f t="shared" si="317"/>
        <v>0</v>
      </c>
      <c r="N1291" s="3" t="str">
        <f t="shared" si="318"/>
        <v>No Lift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6">
        <f t="shared" si="319"/>
        <v>0</v>
      </c>
      <c r="CR1291" s="6">
        <f t="shared" si="309"/>
        <v>0</v>
      </c>
      <c r="CS1291" s="6">
        <f t="shared" si="307"/>
        <v>0</v>
      </c>
      <c r="CT1291" s="6">
        <f t="shared" si="308"/>
        <v>0</v>
      </c>
      <c r="CU1291" s="6">
        <f t="shared" si="320"/>
        <v>0</v>
      </c>
      <c r="CV1291" s="6"/>
      <c r="CW1291" s="6"/>
      <c r="CX1291" s="6">
        <f t="shared" si="321"/>
        <v>0</v>
      </c>
      <c r="CY1291" s="3" t="s">
        <v>257</v>
      </c>
    </row>
    <row r="1292" spans="1:103" x14ac:dyDescent="0.3">
      <c r="A1292" s="2">
        <v>45121</v>
      </c>
      <c r="B1292" s="2" t="str">
        <f t="shared" si="310"/>
        <v>Jul</v>
      </c>
      <c r="C1292" s="3">
        <f t="shared" si="311"/>
        <v>28</v>
      </c>
      <c r="D1292" s="2" t="str">
        <f t="shared" si="312"/>
        <v>Fri</v>
      </c>
      <c r="E1292" s="2" t="str">
        <f t="shared" si="313"/>
        <v>2023</v>
      </c>
      <c r="F1292" s="3">
        <f t="shared" si="314"/>
        <v>1</v>
      </c>
      <c r="G1292" s="3">
        <f t="shared" si="315"/>
        <v>0</v>
      </c>
      <c r="H1292" s="3">
        <v>1</v>
      </c>
      <c r="I1292" s="3">
        <f t="shared" ca="1" si="316"/>
        <v>1</v>
      </c>
      <c r="J1292" s="3" t="s">
        <v>71</v>
      </c>
      <c r="K1292" s="3"/>
      <c r="L1292" s="3"/>
      <c r="M1292" s="3">
        <f t="shared" si="317"/>
        <v>0</v>
      </c>
      <c r="N1292" s="3" t="str">
        <f t="shared" si="318"/>
        <v>No Lift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6">
        <f t="shared" si="319"/>
        <v>0</v>
      </c>
      <c r="CR1292" s="6">
        <f t="shared" si="309"/>
        <v>0</v>
      </c>
      <c r="CS1292" s="6">
        <f t="shared" si="307"/>
        <v>0</v>
      </c>
      <c r="CT1292" s="6">
        <f t="shared" si="308"/>
        <v>0</v>
      </c>
      <c r="CU1292" s="6">
        <f t="shared" si="320"/>
        <v>0</v>
      </c>
      <c r="CV1292" s="6"/>
      <c r="CW1292" s="6"/>
      <c r="CX1292" s="6">
        <f t="shared" si="321"/>
        <v>0</v>
      </c>
      <c r="CY1292" s="3" t="s">
        <v>257</v>
      </c>
    </row>
    <row r="1293" spans="1:103" x14ac:dyDescent="0.3">
      <c r="A1293" s="2">
        <v>45122</v>
      </c>
      <c r="B1293" s="2" t="str">
        <f t="shared" si="310"/>
        <v>Jul</v>
      </c>
      <c r="C1293" s="3">
        <f t="shared" si="311"/>
        <v>28</v>
      </c>
      <c r="D1293" s="2" t="str">
        <f t="shared" si="312"/>
        <v>Sat</v>
      </c>
      <c r="E1293" s="2" t="str">
        <f t="shared" si="313"/>
        <v>2023</v>
      </c>
      <c r="F1293" s="3">
        <f t="shared" si="314"/>
        <v>0</v>
      </c>
      <c r="G1293" s="3">
        <f t="shared" si="315"/>
        <v>1</v>
      </c>
      <c r="H1293" s="3">
        <v>1</v>
      </c>
      <c r="I1293" s="3">
        <f t="shared" ca="1" si="316"/>
        <v>1</v>
      </c>
      <c r="J1293" s="3" t="s">
        <v>71</v>
      </c>
      <c r="K1293" s="3"/>
      <c r="L1293" s="3"/>
      <c r="M1293" s="3">
        <f t="shared" si="317"/>
        <v>0</v>
      </c>
      <c r="N1293" s="3" t="str">
        <f t="shared" si="318"/>
        <v>No Lift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6">
        <f t="shared" si="319"/>
        <v>0</v>
      </c>
      <c r="CR1293" s="6">
        <f t="shared" si="309"/>
        <v>0</v>
      </c>
      <c r="CS1293" s="6">
        <f t="shared" si="307"/>
        <v>0</v>
      </c>
      <c r="CT1293" s="6">
        <f t="shared" si="308"/>
        <v>0</v>
      </c>
      <c r="CU1293" s="6">
        <f t="shared" si="320"/>
        <v>0</v>
      </c>
      <c r="CV1293" s="6"/>
      <c r="CW1293" s="6"/>
      <c r="CX1293" s="6">
        <f t="shared" si="321"/>
        <v>0</v>
      </c>
      <c r="CY1293" s="3" t="s">
        <v>257</v>
      </c>
    </row>
    <row r="1294" spans="1:103" x14ac:dyDescent="0.3">
      <c r="A1294" s="2">
        <v>45123</v>
      </c>
      <c r="B1294" s="2" t="str">
        <f t="shared" si="310"/>
        <v>Jul</v>
      </c>
      <c r="C1294" s="3">
        <f t="shared" si="311"/>
        <v>29</v>
      </c>
      <c r="D1294" s="2" t="str">
        <f t="shared" si="312"/>
        <v>Sun</v>
      </c>
      <c r="E1294" s="2" t="str">
        <f t="shared" si="313"/>
        <v>2023</v>
      </c>
      <c r="F1294" s="3">
        <f t="shared" si="314"/>
        <v>0</v>
      </c>
      <c r="G1294" s="3">
        <f t="shared" si="315"/>
        <v>1</v>
      </c>
      <c r="H1294" s="3">
        <v>1</v>
      </c>
      <c r="I1294" s="3">
        <f t="shared" ca="1" si="316"/>
        <v>1</v>
      </c>
      <c r="J1294" s="3" t="s">
        <v>71</v>
      </c>
      <c r="K1294" s="3"/>
      <c r="L1294" s="3"/>
      <c r="M1294" s="3">
        <f t="shared" si="317"/>
        <v>0</v>
      </c>
      <c r="N1294" s="3" t="str">
        <f t="shared" si="318"/>
        <v>No Lift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6">
        <f t="shared" si="319"/>
        <v>0</v>
      </c>
      <c r="CR1294" s="6">
        <f t="shared" si="309"/>
        <v>0</v>
      </c>
      <c r="CS1294" s="6">
        <f t="shared" ref="CS1294:CS1357" si="322">IFERROR(AO1294*AP1294, 0)+IFERROR(AQ1294*AR1294, 0)+IFERROR(AS1294*AT1294, 0)+IFERROR(AU1294*AV1294, 0)+IFERROR(AW1294*AX1294, 0)</f>
        <v>0</v>
      </c>
      <c r="CT1294" s="6">
        <f t="shared" ref="CT1294:CT1357" si="323">IFERROR(AZ1294*BA1294, 0)+IFERROR(BB1294*BC1294, 0)+IFERROR(BD1294*BE1294, 0)+IFERROR(BF1294*BG1294, 0)+IFERROR(BH1294*BI1294, 0)</f>
        <v>0</v>
      </c>
      <c r="CU1294" s="6">
        <f t="shared" si="320"/>
        <v>0</v>
      </c>
      <c r="CV1294" s="6"/>
      <c r="CW1294" s="6"/>
      <c r="CX1294" s="6">
        <f t="shared" si="321"/>
        <v>0</v>
      </c>
      <c r="CY1294" s="3" t="s">
        <v>257</v>
      </c>
    </row>
    <row r="1295" spans="1:103" x14ac:dyDescent="0.3">
      <c r="A1295" s="2">
        <v>45124</v>
      </c>
      <c r="B1295" s="2" t="str">
        <f t="shared" si="310"/>
        <v>Jul</v>
      </c>
      <c r="C1295" s="3">
        <f t="shared" si="311"/>
        <v>29</v>
      </c>
      <c r="D1295" s="2" t="str">
        <f t="shared" si="312"/>
        <v>Mon</v>
      </c>
      <c r="E1295" s="2" t="str">
        <f t="shared" si="313"/>
        <v>2023</v>
      </c>
      <c r="F1295" s="3">
        <f t="shared" si="314"/>
        <v>1</v>
      </c>
      <c r="G1295" s="3">
        <f t="shared" si="315"/>
        <v>0</v>
      </c>
      <c r="H1295" s="3">
        <v>1</v>
      </c>
      <c r="I1295" s="3">
        <f t="shared" ca="1" si="316"/>
        <v>1</v>
      </c>
      <c r="J1295" s="3" t="s">
        <v>71</v>
      </c>
      <c r="K1295" s="3" t="s">
        <v>121</v>
      </c>
      <c r="L1295" s="3"/>
      <c r="M1295" s="3">
        <f t="shared" si="317"/>
        <v>1</v>
      </c>
      <c r="N1295" s="3" t="str">
        <f t="shared" si="318"/>
        <v>Legs</v>
      </c>
      <c r="O1295" s="3" t="s">
        <v>45</v>
      </c>
      <c r="P1295" s="3" t="s">
        <v>221</v>
      </c>
      <c r="Q1295" s="3">
        <v>290</v>
      </c>
      <c r="R1295" s="3">
        <v>5</v>
      </c>
      <c r="S1295" s="3">
        <v>290</v>
      </c>
      <c r="T1295" s="3">
        <v>5</v>
      </c>
      <c r="U1295" s="3">
        <v>290</v>
      </c>
      <c r="V1295" s="3">
        <v>3</v>
      </c>
      <c r="W1295" s="3"/>
      <c r="X1295" s="3"/>
      <c r="Y1295" s="3"/>
      <c r="Z1295" s="3"/>
      <c r="AA1295" s="3"/>
      <c r="AB1295" s="3"/>
      <c r="AC1295" s="3" t="s">
        <v>132</v>
      </c>
      <c r="AD1295" s="3">
        <v>135</v>
      </c>
      <c r="AE1295" s="3">
        <v>5</v>
      </c>
      <c r="AF1295" s="3">
        <v>135</v>
      </c>
      <c r="AG1295" s="3">
        <v>5</v>
      </c>
      <c r="AH1295" s="3">
        <v>135</v>
      </c>
      <c r="AI1295" s="3">
        <v>5</v>
      </c>
      <c r="AJ1295" s="3"/>
      <c r="AK1295" s="3"/>
      <c r="AL1295" s="3"/>
      <c r="AM1295" s="3"/>
      <c r="AN1295" s="3" t="s">
        <v>229</v>
      </c>
      <c r="AO1295" s="3">
        <v>115</v>
      </c>
      <c r="AP1295" s="3">
        <v>5</v>
      </c>
      <c r="AQ1295" s="3">
        <v>115</v>
      </c>
      <c r="AR1295" s="3">
        <v>5</v>
      </c>
      <c r="AS1295" s="3">
        <v>115</v>
      </c>
      <c r="AT1295" s="3">
        <v>5</v>
      </c>
      <c r="AU1295" s="3"/>
      <c r="AV1295" s="3"/>
      <c r="AW1295" s="3"/>
      <c r="AX1295" s="3"/>
      <c r="AY1295" s="3" t="s">
        <v>230</v>
      </c>
      <c r="AZ1295" s="3">
        <v>185</v>
      </c>
      <c r="BA1295" s="3">
        <v>5</v>
      </c>
      <c r="BB1295" s="3">
        <v>185</v>
      </c>
      <c r="BC1295" s="3">
        <v>5</v>
      </c>
      <c r="BD1295" s="3">
        <v>185</v>
      </c>
      <c r="BE1295" s="3">
        <v>5</v>
      </c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6">
        <f t="shared" si="319"/>
        <v>3770</v>
      </c>
      <c r="CR1295" s="6">
        <f t="shared" si="309"/>
        <v>2025</v>
      </c>
      <c r="CS1295" s="6">
        <f t="shared" si="322"/>
        <v>1725</v>
      </c>
      <c r="CT1295" s="6">
        <f t="shared" si="323"/>
        <v>2775</v>
      </c>
      <c r="CU1295" s="6">
        <f t="shared" si="320"/>
        <v>0</v>
      </c>
      <c r="CV1295" s="6"/>
      <c r="CW1295" s="6"/>
      <c r="CX1295" s="6">
        <f t="shared" si="321"/>
        <v>10295</v>
      </c>
      <c r="CY1295" s="3" t="s">
        <v>256</v>
      </c>
    </row>
    <row r="1296" spans="1:103" x14ac:dyDescent="0.3">
      <c r="A1296" s="2">
        <v>45125</v>
      </c>
      <c r="B1296" s="2" t="str">
        <f t="shared" si="310"/>
        <v>Jul</v>
      </c>
      <c r="C1296" s="3">
        <f t="shared" si="311"/>
        <v>29</v>
      </c>
      <c r="D1296" s="2" t="str">
        <f t="shared" si="312"/>
        <v>Tue</v>
      </c>
      <c r="E1296" s="2" t="str">
        <f t="shared" si="313"/>
        <v>2023</v>
      </c>
      <c r="F1296" s="3">
        <f t="shared" si="314"/>
        <v>1</v>
      </c>
      <c r="G1296" s="3">
        <f t="shared" si="315"/>
        <v>0</v>
      </c>
      <c r="H1296" s="3">
        <v>1</v>
      </c>
      <c r="I1296" s="3">
        <f t="shared" ca="1" si="316"/>
        <v>1</v>
      </c>
      <c r="J1296" s="3" t="s">
        <v>71</v>
      </c>
      <c r="K1296" s="3"/>
      <c r="L1296" s="3"/>
      <c r="M1296" s="3">
        <f t="shared" si="317"/>
        <v>0</v>
      </c>
      <c r="N1296" s="3" t="str">
        <f t="shared" si="318"/>
        <v>No Lift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6">
        <f t="shared" si="319"/>
        <v>0</v>
      </c>
      <c r="CR1296" s="6">
        <f t="shared" si="309"/>
        <v>0</v>
      </c>
      <c r="CS1296" s="6">
        <f t="shared" si="322"/>
        <v>0</v>
      </c>
      <c r="CT1296" s="6">
        <f t="shared" si="323"/>
        <v>0</v>
      </c>
      <c r="CU1296" s="6">
        <f t="shared" si="320"/>
        <v>0</v>
      </c>
      <c r="CV1296" s="6"/>
      <c r="CW1296" s="6"/>
      <c r="CX1296" s="6">
        <f t="shared" si="321"/>
        <v>0</v>
      </c>
      <c r="CY1296" s="3" t="s">
        <v>257</v>
      </c>
    </row>
    <row r="1297" spans="1:103" x14ac:dyDescent="0.3">
      <c r="A1297" s="2">
        <v>45126</v>
      </c>
      <c r="B1297" s="2" t="str">
        <f t="shared" si="310"/>
        <v>Jul</v>
      </c>
      <c r="C1297" s="3">
        <f t="shared" si="311"/>
        <v>29</v>
      </c>
      <c r="D1297" s="2" t="str">
        <f t="shared" si="312"/>
        <v>Wed</v>
      </c>
      <c r="E1297" s="2" t="str">
        <f t="shared" si="313"/>
        <v>2023</v>
      </c>
      <c r="F1297" s="3">
        <f t="shared" si="314"/>
        <v>1</v>
      </c>
      <c r="G1297" s="3">
        <f t="shared" si="315"/>
        <v>0</v>
      </c>
      <c r="H1297" s="3">
        <v>1</v>
      </c>
      <c r="I1297" s="3">
        <f t="shared" ca="1" si="316"/>
        <v>1</v>
      </c>
      <c r="J1297" s="3" t="s">
        <v>71</v>
      </c>
      <c r="K1297" s="3"/>
      <c r="L1297" s="3"/>
      <c r="M1297" s="3">
        <f t="shared" si="317"/>
        <v>1</v>
      </c>
      <c r="N1297" s="3" t="str">
        <f t="shared" si="318"/>
        <v>Upper</v>
      </c>
      <c r="O1297" s="3" t="s">
        <v>46</v>
      </c>
      <c r="P1297" s="3" t="s">
        <v>246</v>
      </c>
      <c r="Q1297" s="3">
        <v>160</v>
      </c>
      <c r="R1297" s="3">
        <v>5</v>
      </c>
      <c r="S1297" s="3">
        <v>160</v>
      </c>
      <c r="T1297" s="3">
        <v>5</v>
      </c>
      <c r="U1297" s="3">
        <v>160</v>
      </c>
      <c r="V1297" s="3">
        <v>5</v>
      </c>
      <c r="W1297" s="3">
        <v>160</v>
      </c>
      <c r="X1297" s="3">
        <v>5</v>
      </c>
      <c r="Y1297" s="3"/>
      <c r="Z1297" s="3"/>
      <c r="AA1297" s="3"/>
      <c r="AB1297" s="3"/>
      <c r="AC1297" s="3" t="s">
        <v>241</v>
      </c>
      <c r="AD1297" s="3">
        <v>40</v>
      </c>
      <c r="AE1297" s="3">
        <v>5</v>
      </c>
      <c r="AF1297" s="3">
        <v>40</v>
      </c>
      <c r="AG1297" s="3">
        <v>5</v>
      </c>
      <c r="AH1297" s="3">
        <v>40</v>
      </c>
      <c r="AI1297" s="3">
        <v>5</v>
      </c>
      <c r="AJ1297" s="3">
        <v>40</v>
      </c>
      <c r="AK1297" s="3">
        <v>5</v>
      </c>
      <c r="AL1297" s="3"/>
      <c r="AM1297" s="3"/>
      <c r="AN1297" s="3" t="s">
        <v>242</v>
      </c>
      <c r="AO1297" s="3">
        <v>115</v>
      </c>
      <c r="AP1297" s="3">
        <v>10</v>
      </c>
      <c r="AQ1297" s="3">
        <v>115</v>
      </c>
      <c r="AR1297" s="3">
        <v>10</v>
      </c>
      <c r="AS1297" s="3">
        <v>115</v>
      </c>
      <c r="AT1297" s="3">
        <v>10</v>
      </c>
      <c r="AU1297" s="3"/>
      <c r="AV1297" s="3"/>
      <c r="AW1297" s="3"/>
      <c r="AX1297" s="3"/>
      <c r="AY1297" s="3" t="s">
        <v>252</v>
      </c>
      <c r="AZ1297" s="3">
        <v>35</v>
      </c>
      <c r="BA1297" s="3">
        <v>21</v>
      </c>
      <c r="BB1297" s="3">
        <v>35</v>
      </c>
      <c r="BC1297" s="3">
        <v>21</v>
      </c>
      <c r="BD1297" s="3">
        <v>35</v>
      </c>
      <c r="BE1297" s="3">
        <v>19</v>
      </c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6">
        <f t="shared" si="319"/>
        <v>3200</v>
      </c>
      <c r="CR1297" s="6">
        <f t="shared" si="309"/>
        <v>800</v>
      </c>
      <c r="CS1297" s="6">
        <f t="shared" si="322"/>
        <v>3450</v>
      </c>
      <c r="CT1297" s="6">
        <f t="shared" si="323"/>
        <v>2135</v>
      </c>
      <c r="CU1297" s="6">
        <f t="shared" si="320"/>
        <v>0</v>
      </c>
      <c r="CV1297" s="6"/>
      <c r="CW1297" s="6"/>
      <c r="CX1297" s="6">
        <f t="shared" si="321"/>
        <v>9585</v>
      </c>
      <c r="CY1297" s="3" t="s">
        <v>256</v>
      </c>
    </row>
    <row r="1298" spans="1:103" x14ac:dyDescent="0.3">
      <c r="A1298" s="2">
        <v>45127</v>
      </c>
      <c r="B1298" s="2" t="str">
        <f t="shared" si="310"/>
        <v>Jul</v>
      </c>
      <c r="C1298" s="3">
        <f t="shared" si="311"/>
        <v>29</v>
      </c>
      <c r="D1298" s="2" t="str">
        <f t="shared" si="312"/>
        <v>Thu</v>
      </c>
      <c r="E1298" s="2" t="str">
        <f t="shared" si="313"/>
        <v>2023</v>
      </c>
      <c r="F1298" s="3">
        <f t="shared" si="314"/>
        <v>1</v>
      </c>
      <c r="G1298" s="3">
        <f t="shared" si="315"/>
        <v>0</v>
      </c>
      <c r="H1298" s="3">
        <v>1</v>
      </c>
      <c r="I1298" s="3">
        <f t="shared" ca="1" si="316"/>
        <v>1</v>
      </c>
      <c r="J1298" s="3" t="s">
        <v>71</v>
      </c>
      <c r="K1298" s="3"/>
      <c r="L1298" s="3"/>
      <c r="M1298" s="3">
        <f t="shared" si="317"/>
        <v>0</v>
      </c>
      <c r="N1298" s="3" t="str">
        <f t="shared" si="318"/>
        <v>No Lift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6">
        <f t="shared" si="319"/>
        <v>0</v>
      </c>
      <c r="CR1298" s="6">
        <f t="shared" si="309"/>
        <v>0</v>
      </c>
      <c r="CS1298" s="6">
        <f t="shared" si="322"/>
        <v>0</v>
      </c>
      <c r="CT1298" s="6">
        <f t="shared" si="323"/>
        <v>0</v>
      </c>
      <c r="CU1298" s="6">
        <f t="shared" si="320"/>
        <v>0</v>
      </c>
      <c r="CV1298" s="6"/>
      <c r="CW1298" s="6"/>
      <c r="CX1298" s="6">
        <f t="shared" si="321"/>
        <v>0</v>
      </c>
      <c r="CY1298" s="3" t="s">
        <v>257</v>
      </c>
    </row>
    <row r="1299" spans="1:103" x14ac:dyDescent="0.3">
      <c r="A1299" s="2">
        <v>45128</v>
      </c>
      <c r="B1299" s="2" t="str">
        <f t="shared" si="310"/>
        <v>Jul</v>
      </c>
      <c r="C1299" s="3">
        <f t="shared" si="311"/>
        <v>29</v>
      </c>
      <c r="D1299" s="2" t="str">
        <f t="shared" si="312"/>
        <v>Fri</v>
      </c>
      <c r="E1299" s="2" t="str">
        <f t="shared" si="313"/>
        <v>2023</v>
      </c>
      <c r="F1299" s="3">
        <f t="shared" si="314"/>
        <v>1</v>
      </c>
      <c r="G1299" s="3">
        <f t="shared" si="315"/>
        <v>0</v>
      </c>
      <c r="H1299" s="3">
        <v>1</v>
      </c>
      <c r="I1299" s="3">
        <f t="shared" ca="1" si="316"/>
        <v>1</v>
      </c>
      <c r="J1299" s="3" t="s">
        <v>71</v>
      </c>
      <c r="K1299" s="3"/>
      <c r="L1299" s="3"/>
      <c r="M1299" s="3">
        <f t="shared" si="317"/>
        <v>0</v>
      </c>
      <c r="N1299" s="3" t="str">
        <f t="shared" si="318"/>
        <v>No Lift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6">
        <f t="shared" si="319"/>
        <v>0</v>
      </c>
      <c r="CR1299" s="6">
        <f t="shared" si="309"/>
        <v>0</v>
      </c>
      <c r="CS1299" s="6">
        <f t="shared" si="322"/>
        <v>0</v>
      </c>
      <c r="CT1299" s="6">
        <f t="shared" si="323"/>
        <v>0</v>
      </c>
      <c r="CU1299" s="6">
        <f t="shared" si="320"/>
        <v>0</v>
      </c>
      <c r="CV1299" s="6"/>
      <c r="CW1299" s="6"/>
      <c r="CX1299" s="6">
        <f t="shared" si="321"/>
        <v>0</v>
      </c>
      <c r="CY1299" s="3" t="s">
        <v>257</v>
      </c>
    </row>
    <row r="1300" spans="1:103" x14ac:dyDescent="0.3">
      <c r="A1300" s="2">
        <v>45129</v>
      </c>
      <c r="B1300" s="2" t="str">
        <f t="shared" si="310"/>
        <v>Jul</v>
      </c>
      <c r="C1300" s="3">
        <f t="shared" si="311"/>
        <v>29</v>
      </c>
      <c r="D1300" s="2" t="str">
        <f t="shared" si="312"/>
        <v>Sat</v>
      </c>
      <c r="E1300" s="2" t="str">
        <f t="shared" si="313"/>
        <v>2023</v>
      </c>
      <c r="F1300" s="3">
        <f t="shared" si="314"/>
        <v>0</v>
      </c>
      <c r="G1300" s="3">
        <f t="shared" si="315"/>
        <v>1</v>
      </c>
      <c r="H1300" s="3">
        <v>1</v>
      </c>
      <c r="I1300" s="3">
        <f t="shared" ca="1" si="316"/>
        <v>1</v>
      </c>
      <c r="J1300" s="3" t="s">
        <v>71</v>
      </c>
      <c r="K1300" s="3"/>
      <c r="L1300" s="3"/>
      <c r="M1300" s="3">
        <f t="shared" si="317"/>
        <v>0</v>
      </c>
      <c r="N1300" s="3" t="str">
        <f t="shared" si="318"/>
        <v>No Lift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6">
        <f t="shared" si="319"/>
        <v>0</v>
      </c>
      <c r="CR1300" s="6">
        <f t="shared" si="309"/>
        <v>0</v>
      </c>
      <c r="CS1300" s="6">
        <f t="shared" si="322"/>
        <v>0</v>
      </c>
      <c r="CT1300" s="6">
        <f t="shared" si="323"/>
        <v>0</v>
      </c>
      <c r="CU1300" s="6">
        <f t="shared" si="320"/>
        <v>0</v>
      </c>
      <c r="CV1300" s="6"/>
      <c r="CW1300" s="6"/>
      <c r="CX1300" s="6">
        <f t="shared" si="321"/>
        <v>0</v>
      </c>
      <c r="CY1300" s="3" t="s">
        <v>257</v>
      </c>
    </row>
    <row r="1301" spans="1:103" x14ac:dyDescent="0.3">
      <c r="A1301" s="2">
        <v>45130</v>
      </c>
      <c r="B1301" s="2" t="str">
        <f t="shared" si="310"/>
        <v>Jul</v>
      </c>
      <c r="C1301" s="3">
        <f t="shared" si="311"/>
        <v>30</v>
      </c>
      <c r="D1301" s="2" t="str">
        <f t="shared" si="312"/>
        <v>Sun</v>
      </c>
      <c r="E1301" s="2" t="str">
        <f t="shared" si="313"/>
        <v>2023</v>
      </c>
      <c r="F1301" s="3">
        <f t="shared" si="314"/>
        <v>0</v>
      </c>
      <c r="G1301" s="3">
        <f t="shared" si="315"/>
        <v>1</v>
      </c>
      <c r="H1301" s="3">
        <v>1</v>
      </c>
      <c r="I1301" s="3">
        <f t="shared" ca="1" si="316"/>
        <v>1</v>
      </c>
      <c r="J1301" s="3" t="s">
        <v>71</v>
      </c>
      <c r="K1301" s="3"/>
      <c r="L1301" s="3"/>
      <c r="M1301" s="3">
        <f t="shared" si="317"/>
        <v>0</v>
      </c>
      <c r="N1301" s="3" t="str">
        <f t="shared" si="318"/>
        <v>No Lift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6">
        <f t="shared" si="319"/>
        <v>0</v>
      </c>
      <c r="CR1301" s="6">
        <f t="shared" si="309"/>
        <v>0</v>
      </c>
      <c r="CS1301" s="6">
        <f t="shared" si="322"/>
        <v>0</v>
      </c>
      <c r="CT1301" s="6">
        <f t="shared" si="323"/>
        <v>0</v>
      </c>
      <c r="CU1301" s="6">
        <f t="shared" si="320"/>
        <v>0</v>
      </c>
      <c r="CV1301" s="6"/>
      <c r="CW1301" s="6"/>
      <c r="CX1301" s="6">
        <f t="shared" si="321"/>
        <v>0</v>
      </c>
      <c r="CY1301" s="3" t="s">
        <v>257</v>
      </c>
    </row>
    <row r="1302" spans="1:103" x14ac:dyDescent="0.3">
      <c r="A1302" s="2">
        <v>45131</v>
      </c>
      <c r="B1302" s="2" t="str">
        <f t="shared" si="310"/>
        <v>Jul</v>
      </c>
      <c r="C1302" s="3">
        <f t="shared" si="311"/>
        <v>30</v>
      </c>
      <c r="D1302" s="2" t="str">
        <f t="shared" si="312"/>
        <v>Mon</v>
      </c>
      <c r="E1302" s="2" t="str">
        <f t="shared" si="313"/>
        <v>2023</v>
      </c>
      <c r="F1302" s="3">
        <f t="shared" si="314"/>
        <v>1</v>
      </c>
      <c r="G1302" s="3">
        <f t="shared" si="315"/>
        <v>0</v>
      </c>
      <c r="H1302" s="3">
        <v>1</v>
      </c>
      <c r="I1302" s="3">
        <f t="shared" ca="1" si="316"/>
        <v>1</v>
      </c>
      <c r="J1302" s="3" t="s">
        <v>71</v>
      </c>
      <c r="K1302" s="3"/>
      <c r="L1302" s="3"/>
      <c r="M1302" s="3">
        <f t="shared" si="317"/>
        <v>0</v>
      </c>
      <c r="N1302" s="3" t="str">
        <f t="shared" si="318"/>
        <v>No Lift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6">
        <f t="shared" si="319"/>
        <v>0</v>
      </c>
      <c r="CR1302" s="6">
        <f t="shared" si="309"/>
        <v>0</v>
      </c>
      <c r="CS1302" s="6">
        <f t="shared" si="322"/>
        <v>0</v>
      </c>
      <c r="CT1302" s="6">
        <f t="shared" si="323"/>
        <v>0</v>
      </c>
      <c r="CU1302" s="6">
        <f t="shared" si="320"/>
        <v>0</v>
      </c>
      <c r="CV1302" s="6"/>
      <c r="CW1302" s="6"/>
      <c r="CX1302" s="6">
        <f t="shared" si="321"/>
        <v>0</v>
      </c>
      <c r="CY1302" s="3" t="s">
        <v>257</v>
      </c>
    </row>
    <row r="1303" spans="1:103" x14ac:dyDescent="0.3">
      <c r="A1303" s="2">
        <v>45132</v>
      </c>
      <c r="B1303" s="2" t="str">
        <f t="shared" si="310"/>
        <v>Jul</v>
      </c>
      <c r="C1303" s="3">
        <f t="shared" si="311"/>
        <v>30</v>
      </c>
      <c r="D1303" s="2" t="str">
        <f t="shared" si="312"/>
        <v>Tue</v>
      </c>
      <c r="E1303" s="2" t="str">
        <f t="shared" si="313"/>
        <v>2023</v>
      </c>
      <c r="F1303" s="3">
        <f t="shared" si="314"/>
        <v>1</v>
      </c>
      <c r="G1303" s="3">
        <f t="shared" si="315"/>
        <v>0</v>
      </c>
      <c r="H1303" s="3">
        <v>1</v>
      </c>
      <c r="I1303" s="3">
        <f t="shared" ca="1" si="316"/>
        <v>1</v>
      </c>
      <c r="J1303" s="3" t="s">
        <v>71</v>
      </c>
      <c r="K1303" s="3"/>
      <c r="L1303" s="3"/>
      <c r="M1303" s="3">
        <f t="shared" si="317"/>
        <v>0</v>
      </c>
      <c r="N1303" s="3" t="str">
        <f t="shared" si="318"/>
        <v>No Lift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6">
        <f t="shared" si="319"/>
        <v>0</v>
      </c>
      <c r="CR1303" s="6">
        <f t="shared" si="309"/>
        <v>0</v>
      </c>
      <c r="CS1303" s="6">
        <f t="shared" si="322"/>
        <v>0</v>
      </c>
      <c r="CT1303" s="6">
        <f t="shared" si="323"/>
        <v>0</v>
      </c>
      <c r="CU1303" s="6">
        <f t="shared" si="320"/>
        <v>0</v>
      </c>
      <c r="CV1303" s="6"/>
      <c r="CW1303" s="6"/>
      <c r="CX1303" s="6">
        <f t="shared" si="321"/>
        <v>0</v>
      </c>
      <c r="CY1303" s="3" t="s">
        <v>257</v>
      </c>
    </row>
    <row r="1304" spans="1:103" x14ac:dyDescent="0.3">
      <c r="A1304" s="2">
        <v>45133</v>
      </c>
      <c r="B1304" s="2" t="str">
        <f t="shared" si="310"/>
        <v>Jul</v>
      </c>
      <c r="C1304" s="3">
        <f t="shared" si="311"/>
        <v>30</v>
      </c>
      <c r="D1304" s="2" t="str">
        <f t="shared" si="312"/>
        <v>Wed</v>
      </c>
      <c r="E1304" s="2" t="str">
        <f t="shared" si="313"/>
        <v>2023</v>
      </c>
      <c r="F1304" s="3">
        <f t="shared" si="314"/>
        <v>1</v>
      </c>
      <c r="G1304" s="3">
        <f t="shared" si="315"/>
        <v>0</v>
      </c>
      <c r="H1304" s="3">
        <v>1</v>
      </c>
      <c r="I1304" s="3">
        <f t="shared" ca="1" si="316"/>
        <v>1</v>
      </c>
      <c r="J1304" s="3" t="s">
        <v>71</v>
      </c>
      <c r="K1304" s="3"/>
      <c r="L1304" s="3"/>
      <c r="M1304" s="3">
        <f t="shared" si="317"/>
        <v>0</v>
      </c>
      <c r="N1304" s="3" t="str">
        <f t="shared" si="318"/>
        <v>No Lift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6">
        <f t="shared" si="319"/>
        <v>0</v>
      </c>
      <c r="CR1304" s="6">
        <f t="shared" si="309"/>
        <v>0</v>
      </c>
      <c r="CS1304" s="6">
        <f t="shared" si="322"/>
        <v>0</v>
      </c>
      <c r="CT1304" s="6">
        <f t="shared" si="323"/>
        <v>0</v>
      </c>
      <c r="CU1304" s="6">
        <f t="shared" si="320"/>
        <v>0</v>
      </c>
      <c r="CV1304" s="6"/>
      <c r="CW1304" s="6"/>
      <c r="CX1304" s="6">
        <f t="shared" si="321"/>
        <v>0</v>
      </c>
      <c r="CY1304" s="3" t="s">
        <v>257</v>
      </c>
    </row>
    <row r="1305" spans="1:103" x14ac:dyDescent="0.3">
      <c r="A1305" s="2">
        <v>45134</v>
      </c>
      <c r="B1305" s="2" t="str">
        <f t="shared" si="310"/>
        <v>Jul</v>
      </c>
      <c r="C1305" s="3">
        <f t="shared" si="311"/>
        <v>30</v>
      </c>
      <c r="D1305" s="2" t="str">
        <f t="shared" si="312"/>
        <v>Thu</v>
      </c>
      <c r="E1305" s="2" t="str">
        <f t="shared" si="313"/>
        <v>2023</v>
      </c>
      <c r="F1305" s="3">
        <f t="shared" si="314"/>
        <v>1</v>
      </c>
      <c r="G1305" s="3">
        <f t="shared" si="315"/>
        <v>0</v>
      </c>
      <c r="H1305" s="3">
        <v>1</v>
      </c>
      <c r="I1305" s="3">
        <f t="shared" ca="1" si="316"/>
        <v>1</v>
      </c>
      <c r="J1305" s="3" t="s">
        <v>71</v>
      </c>
      <c r="K1305" s="3"/>
      <c r="L1305" s="3"/>
      <c r="M1305" s="3">
        <f t="shared" si="317"/>
        <v>0</v>
      </c>
      <c r="N1305" s="3" t="str">
        <f t="shared" si="318"/>
        <v>No Lift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6">
        <f t="shared" si="319"/>
        <v>0</v>
      </c>
      <c r="CR1305" s="6">
        <f t="shared" si="309"/>
        <v>0</v>
      </c>
      <c r="CS1305" s="6">
        <f t="shared" si="322"/>
        <v>0</v>
      </c>
      <c r="CT1305" s="6">
        <f t="shared" si="323"/>
        <v>0</v>
      </c>
      <c r="CU1305" s="6">
        <f t="shared" si="320"/>
        <v>0</v>
      </c>
      <c r="CV1305" s="6"/>
      <c r="CW1305" s="6"/>
      <c r="CX1305" s="6">
        <f t="shared" si="321"/>
        <v>0</v>
      </c>
      <c r="CY1305" s="3" t="s">
        <v>257</v>
      </c>
    </row>
    <row r="1306" spans="1:103" x14ac:dyDescent="0.3">
      <c r="A1306" s="2">
        <v>45135</v>
      </c>
      <c r="B1306" s="2" t="str">
        <f t="shared" si="310"/>
        <v>Jul</v>
      </c>
      <c r="C1306" s="3">
        <f t="shared" si="311"/>
        <v>30</v>
      </c>
      <c r="D1306" s="2" t="str">
        <f t="shared" si="312"/>
        <v>Fri</v>
      </c>
      <c r="E1306" s="2" t="str">
        <f t="shared" si="313"/>
        <v>2023</v>
      </c>
      <c r="F1306" s="3">
        <f t="shared" si="314"/>
        <v>1</v>
      </c>
      <c r="G1306" s="3">
        <f t="shared" si="315"/>
        <v>0</v>
      </c>
      <c r="H1306" s="3">
        <v>1</v>
      </c>
      <c r="I1306" s="3">
        <f t="shared" ca="1" si="316"/>
        <v>1</v>
      </c>
      <c r="J1306" s="3" t="s">
        <v>71</v>
      </c>
      <c r="K1306" s="3"/>
      <c r="L1306" s="3"/>
      <c r="M1306" s="3">
        <f t="shared" si="317"/>
        <v>0</v>
      </c>
      <c r="N1306" s="3" t="str">
        <f t="shared" si="318"/>
        <v>No Lift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6">
        <f t="shared" si="319"/>
        <v>0</v>
      </c>
      <c r="CR1306" s="6">
        <f t="shared" si="309"/>
        <v>0</v>
      </c>
      <c r="CS1306" s="6">
        <f t="shared" si="322"/>
        <v>0</v>
      </c>
      <c r="CT1306" s="6">
        <f t="shared" si="323"/>
        <v>0</v>
      </c>
      <c r="CU1306" s="6">
        <f t="shared" si="320"/>
        <v>0</v>
      </c>
      <c r="CV1306" s="6"/>
      <c r="CW1306" s="6"/>
      <c r="CX1306" s="6">
        <f t="shared" si="321"/>
        <v>0</v>
      </c>
      <c r="CY1306" s="3" t="s">
        <v>257</v>
      </c>
    </row>
    <row r="1307" spans="1:103" x14ac:dyDescent="0.3">
      <c r="A1307" s="2">
        <v>45136</v>
      </c>
      <c r="B1307" s="2" t="str">
        <f t="shared" si="310"/>
        <v>Jul</v>
      </c>
      <c r="C1307" s="3">
        <f t="shared" si="311"/>
        <v>30</v>
      </c>
      <c r="D1307" s="2" t="str">
        <f t="shared" si="312"/>
        <v>Sat</v>
      </c>
      <c r="E1307" s="2" t="str">
        <f t="shared" si="313"/>
        <v>2023</v>
      </c>
      <c r="F1307" s="3">
        <f t="shared" si="314"/>
        <v>0</v>
      </c>
      <c r="G1307" s="3">
        <f t="shared" si="315"/>
        <v>1</v>
      </c>
      <c r="H1307" s="3">
        <v>1</v>
      </c>
      <c r="I1307" s="3">
        <f t="shared" ca="1" si="316"/>
        <v>1</v>
      </c>
      <c r="J1307" s="3" t="s">
        <v>71</v>
      </c>
      <c r="K1307" s="3"/>
      <c r="L1307" s="3"/>
      <c r="M1307" s="3">
        <f t="shared" si="317"/>
        <v>0</v>
      </c>
      <c r="N1307" s="3" t="str">
        <f t="shared" si="318"/>
        <v>No Lift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6">
        <f t="shared" si="319"/>
        <v>0</v>
      </c>
      <c r="CR1307" s="6">
        <f t="shared" si="309"/>
        <v>0</v>
      </c>
      <c r="CS1307" s="6">
        <f t="shared" si="322"/>
        <v>0</v>
      </c>
      <c r="CT1307" s="6">
        <f t="shared" si="323"/>
        <v>0</v>
      </c>
      <c r="CU1307" s="6">
        <f t="shared" si="320"/>
        <v>0</v>
      </c>
      <c r="CV1307" s="6"/>
      <c r="CW1307" s="6"/>
      <c r="CX1307" s="6">
        <f t="shared" si="321"/>
        <v>0</v>
      </c>
      <c r="CY1307" s="3" t="s">
        <v>257</v>
      </c>
    </row>
    <row r="1308" spans="1:103" x14ac:dyDescent="0.3">
      <c r="A1308" s="2">
        <v>45137</v>
      </c>
      <c r="B1308" s="2" t="str">
        <f t="shared" si="310"/>
        <v>Jul</v>
      </c>
      <c r="C1308" s="3">
        <f t="shared" si="311"/>
        <v>31</v>
      </c>
      <c r="D1308" s="2" t="str">
        <f t="shared" si="312"/>
        <v>Sun</v>
      </c>
      <c r="E1308" s="2" t="str">
        <f t="shared" si="313"/>
        <v>2023</v>
      </c>
      <c r="F1308" s="3">
        <f t="shared" si="314"/>
        <v>0</v>
      </c>
      <c r="G1308" s="3">
        <f t="shared" si="315"/>
        <v>1</v>
      </c>
      <c r="H1308" s="3">
        <v>1</v>
      </c>
      <c r="I1308" s="3">
        <f t="shared" ca="1" si="316"/>
        <v>1</v>
      </c>
      <c r="J1308" s="3" t="s">
        <v>71</v>
      </c>
      <c r="K1308" s="3"/>
      <c r="L1308" s="3"/>
      <c r="M1308" s="3">
        <f t="shared" si="317"/>
        <v>0</v>
      </c>
      <c r="N1308" s="3" t="str">
        <f t="shared" si="318"/>
        <v>No Lift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6">
        <f t="shared" si="319"/>
        <v>0</v>
      </c>
      <c r="CR1308" s="6">
        <f t="shared" si="309"/>
        <v>0</v>
      </c>
      <c r="CS1308" s="6">
        <f t="shared" si="322"/>
        <v>0</v>
      </c>
      <c r="CT1308" s="6">
        <f t="shared" si="323"/>
        <v>0</v>
      </c>
      <c r="CU1308" s="6">
        <f t="shared" si="320"/>
        <v>0</v>
      </c>
      <c r="CV1308" s="6"/>
      <c r="CW1308" s="6"/>
      <c r="CX1308" s="6">
        <f t="shared" si="321"/>
        <v>0</v>
      </c>
      <c r="CY1308" s="3" t="s">
        <v>257</v>
      </c>
    </row>
    <row r="1309" spans="1:103" x14ac:dyDescent="0.3">
      <c r="A1309" s="2">
        <v>45138</v>
      </c>
      <c r="B1309" s="2" t="str">
        <f t="shared" si="310"/>
        <v>Jul</v>
      </c>
      <c r="C1309" s="3">
        <f t="shared" si="311"/>
        <v>31</v>
      </c>
      <c r="D1309" s="2" t="str">
        <f t="shared" si="312"/>
        <v>Mon</v>
      </c>
      <c r="E1309" s="2" t="str">
        <f t="shared" si="313"/>
        <v>2023</v>
      </c>
      <c r="F1309" s="3">
        <f t="shared" si="314"/>
        <v>1</v>
      </c>
      <c r="G1309" s="3">
        <f t="shared" si="315"/>
        <v>0</v>
      </c>
      <c r="H1309" s="3">
        <v>1</v>
      </c>
      <c r="I1309" s="3">
        <f t="shared" ca="1" si="316"/>
        <v>1</v>
      </c>
      <c r="J1309" s="3" t="s">
        <v>71</v>
      </c>
      <c r="K1309" s="3"/>
      <c r="L1309" s="3"/>
      <c r="M1309" s="3">
        <f t="shared" si="317"/>
        <v>0</v>
      </c>
      <c r="N1309" s="3" t="str">
        <f t="shared" si="318"/>
        <v>No Lift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6">
        <f t="shared" si="319"/>
        <v>0</v>
      </c>
      <c r="CR1309" s="6">
        <f t="shared" si="309"/>
        <v>0</v>
      </c>
      <c r="CS1309" s="6">
        <f t="shared" si="322"/>
        <v>0</v>
      </c>
      <c r="CT1309" s="6">
        <f t="shared" si="323"/>
        <v>0</v>
      </c>
      <c r="CU1309" s="6">
        <f t="shared" si="320"/>
        <v>0</v>
      </c>
      <c r="CV1309" s="6"/>
      <c r="CW1309" s="6"/>
      <c r="CX1309" s="6">
        <f t="shared" si="321"/>
        <v>0</v>
      </c>
      <c r="CY1309" s="3" t="s">
        <v>257</v>
      </c>
    </row>
    <row r="1310" spans="1:103" x14ac:dyDescent="0.3">
      <c r="A1310" s="2">
        <v>45139</v>
      </c>
      <c r="B1310" s="2" t="str">
        <f t="shared" si="310"/>
        <v>Aug</v>
      </c>
      <c r="C1310" s="3">
        <f t="shared" si="311"/>
        <v>31</v>
      </c>
      <c r="D1310" s="2" t="str">
        <f t="shared" si="312"/>
        <v>Tue</v>
      </c>
      <c r="E1310" s="2" t="str">
        <f t="shared" si="313"/>
        <v>2023</v>
      </c>
      <c r="F1310" s="3">
        <f t="shared" si="314"/>
        <v>1</v>
      </c>
      <c r="G1310" s="3">
        <f t="shared" si="315"/>
        <v>0</v>
      </c>
      <c r="H1310" s="3">
        <v>1</v>
      </c>
      <c r="I1310" s="3">
        <f t="shared" ca="1" si="316"/>
        <v>1</v>
      </c>
      <c r="J1310" s="3" t="s">
        <v>71</v>
      </c>
      <c r="K1310" s="3"/>
      <c r="L1310" s="3"/>
      <c r="M1310" s="3">
        <f t="shared" si="317"/>
        <v>0</v>
      </c>
      <c r="N1310" s="3" t="str">
        <f t="shared" si="318"/>
        <v>No Lift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6">
        <f t="shared" si="319"/>
        <v>0</v>
      </c>
      <c r="CR1310" s="6">
        <f t="shared" si="309"/>
        <v>0</v>
      </c>
      <c r="CS1310" s="6">
        <f t="shared" si="322"/>
        <v>0</v>
      </c>
      <c r="CT1310" s="6">
        <f t="shared" si="323"/>
        <v>0</v>
      </c>
      <c r="CU1310" s="6">
        <f t="shared" si="320"/>
        <v>0</v>
      </c>
      <c r="CV1310" s="6"/>
      <c r="CW1310" s="6"/>
      <c r="CX1310" s="6">
        <f t="shared" si="321"/>
        <v>0</v>
      </c>
      <c r="CY1310" s="3" t="s">
        <v>257</v>
      </c>
    </row>
    <row r="1311" spans="1:103" x14ac:dyDescent="0.3">
      <c r="A1311" s="2">
        <v>45140</v>
      </c>
      <c r="B1311" s="2" t="str">
        <f t="shared" si="310"/>
        <v>Aug</v>
      </c>
      <c r="C1311" s="3">
        <f t="shared" si="311"/>
        <v>31</v>
      </c>
      <c r="D1311" s="2" t="str">
        <f t="shared" si="312"/>
        <v>Wed</v>
      </c>
      <c r="E1311" s="2" t="str">
        <f t="shared" si="313"/>
        <v>2023</v>
      </c>
      <c r="F1311" s="3">
        <f t="shared" si="314"/>
        <v>1</v>
      </c>
      <c r="G1311" s="3">
        <f t="shared" si="315"/>
        <v>0</v>
      </c>
      <c r="H1311" s="3">
        <v>1</v>
      </c>
      <c r="I1311" s="3">
        <f t="shared" ca="1" si="316"/>
        <v>1</v>
      </c>
      <c r="J1311" s="3" t="s">
        <v>71</v>
      </c>
      <c r="K1311" s="3"/>
      <c r="L1311" s="3"/>
      <c r="M1311" s="3">
        <f t="shared" si="317"/>
        <v>0</v>
      </c>
      <c r="N1311" s="3" t="str">
        <f t="shared" si="318"/>
        <v>No Lift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6">
        <f t="shared" si="319"/>
        <v>0</v>
      </c>
      <c r="CR1311" s="6">
        <f t="shared" si="309"/>
        <v>0</v>
      </c>
      <c r="CS1311" s="6">
        <f t="shared" si="322"/>
        <v>0</v>
      </c>
      <c r="CT1311" s="6">
        <f t="shared" si="323"/>
        <v>0</v>
      </c>
      <c r="CU1311" s="6">
        <f t="shared" si="320"/>
        <v>0</v>
      </c>
      <c r="CV1311" s="6"/>
      <c r="CW1311" s="6"/>
      <c r="CX1311" s="6">
        <f t="shared" si="321"/>
        <v>0</v>
      </c>
      <c r="CY1311" s="3" t="s">
        <v>257</v>
      </c>
    </row>
    <row r="1312" spans="1:103" x14ac:dyDescent="0.3">
      <c r="A1312" s="2">
        <v>45141</v>
      </c>
      <c r="B1312" s="2" t="str">
        <f t="shared" si="310"/>
        <v>Aug</v>
      </c>
      <c r="C1312" s="3">
        <f t="shared" si="311"/>
        <v>31</v>
      </c>
      <c r="D1312" s="2" t="str">
        <f t="shared" si="312"/>
        <v>Thu</v>
      </c>
      <c r="E1312" s="2" t="str">
        <f t="shared" si="313"/>
        <v>2023</v>
      </c>
      <c r="F1312" s="3">
        <f t="shared" si="314"/>
        <v>1</v>
      </c>
      <c r="G1312" s="3">
        <f t="shared" si="315"/>
        <v>0</v>
      </c>
      <c r="H1312" s="3">
        <v>1</v>
      </c>
      <c r="I1312" s="3">
        <f t="shared" ca="1" si="316"/>
        <v>1</v>
      </c>
      <c r="J1312" s="3" t="s">
        <v>71</v>
      </c>
      <c r="K1312" s="3"/>
      <c r="L1312" s="3"/>
      <c r="M1312" s="3">
        <f t="shared" si="317"/>
        <v>0</v>
      </c>
      <c r="N1312" s="3" t="str">
        <f t="shared" si="318"/>
        <v>No Lift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6">
        <f t="shared" si="319"/>
        <v>0</v>
      </c>
      <c r="CR1312" s="6">
        <f t="shared" ref="CR1312:CR1375" si="324">IFERROR(AD1312*AE1312, 0)+IFERROR(AF1312*AG1312, 0)+IFERROR(AH1312*AI1312, 0)+IFERROR(AJ1312*AK1312, 0)+IFERROR(AL1312*AM1312, 0)</f>
        <v>0</v>
      </c>
      <c r="CS1312" s="6">
        <f t="shared" si="322"/>
        <v>0</v>
      </c>
      <c r="CT1312" s="6">
        <f t="shared" si="323"/>
        <v>0</v>
      </c>
      <c r="CU1312" s="6">
        <f t="shared" si="320"/>
        <v>0</v>
      </c>
      <c r="CV1312" s="6"/>
      <c r="CW1312" s="6"/>
      <c r="CX1312" s="6">
        <f t="shared" si="321"/>
        <v>0</v>
      </c>
      <c r="CY1312" s="3" t="s">
        <v>257</v>
      </c>
    </row>
    <row r="1313" spans="1:103" x14ac:dyDescent="0.3">
      <c r="A1313" s="2">
        <v>45142</v>
      </c>
      <c r="B1313" s="2" t="str">
        <f t="shared" si="310"/>
        <v>Aug</v>
      </c>
      <c r="C1313" s="3">
        <f t="shared" si="311"/>
        <v>31</v>
      </c>
      <c r="D1313" s="2" t="str">
        <f t="shared" si="312"/>
        <v>Fri</v>
      </c>
      <c r="E1313" s="2" t="str">
        <f t="shared" si="313"/>
        <v>2023</v>
      </c>
      <c r="F1313" s="3">
        <f t="shared" si="314"/>
        <v>1</v>
      </c>
      <c r="G1313" s="3">
        <f t="shared" si="315"/>
        <v>0</v>
      </c>
      <c r="H1313" s="3">
        <v>1</v>
      </c>
      <c r="I1313" s="3">
        <f t="shared" ca="1" si="316"/>
        <v>1</v>
      </c>
      <c r="J1313" s="3" t="s">
        <v>71</v>
      </c>
      <c r="K1313" s="3"/>
      <c r="L1313" s="3"/>
      <c r="M1313" s="3">
        <f t="shared" si="317"/>
        <v>0</v>
      </c>
      <c r="N1313" s="3" t="str">
        <f t="shared" si="318"/>
        <v>No Lift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6">
        <f t="shared" si="319"/>
        <v>0</v>
      </c>
      <c r="CR1313" s="6">
        <f t="shared" si="324"/>
        <v>0</v>
      </c>
      <c r="CS1313" s="6">
        <f t="shared" si="322"/>
        <v>0</v>
      </c>
      <c r="CT1313" s="6">
        <f t="shared" si="323"/>
        <v>0</v>
      </c>
      <c r="CU1313" s="6">
        <f t="shared" si="320"/>
        <v>0</v>
      </c>
      <c r="CV1313" s="6"/>
      <c r="CW1313" s="6"/>
      <c r="CX1313" s="6">
        <f t="shared" si="321"/>
        <v>0</v>
      </c>
      <c r="CY1313" s="3" t="s">
        <v>257</v>
      </c>
    </row>
    <row r="1314" spans="1:103" x14ac:dyDescent="0.3">
      <c r="A1314" s="2">
        <v>45143</v>
      </c>
      <c r="B1314" s="2" t="str">
        <f t="shared" si="310"/>
        <v>Aug</v>
      </c>
      <c r="C1314" s="3">
        <f t="shared" si="311"/>
        <v>31</v>
      </c>
      <c r="D1314" s="2" t="str">
        <f t="shared" si="312"/>
        <v>Sat</v>
      </c>
      <c r="E1314" s="2" t="str">
        <f t="shared" si="313"/>
        <v>2023</v>
      </c>
      <c r="F1314" s="3">
        <f t="shared" si="314"/>
        <v>0</v>
      </c>
      <c r="G1314" s="3">
        <f t="shared" si="315"/>
        <v>1</v>
      </c>
      <c r="H1314" s="3">
        <v>1</v>
      </c>
      <c r="I1314" s="3">
        <f t="shared" ca="1" si="316"/>
        <v>1</v>
      </c>
      <c r="J1314" s="3" t="s">
        <v>71</v>
      </c>
      <c r="K1314" s="3"/>
      <c r="L1314" s="3"/>
      <c r="M1314" s="3">
        <f t="shared" si="317"/>
        <v>0</v>
      </c>
      <c r="N1314" s="3" t="str">
        <f t="shared" si="318"/>
        <v>No Lift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6">
        <f t="shared" si="319"/>
        <v>0</v>
      </c>
      <c r="CR1314" s="6">
        <f t="shared" si="324"/>
        <v>0</v>
      </c>
      <c r="CS1314" s="6">
        <f t="shared" si="322"/>
        <v>0</v>
      </c>
      <c r="CT1314" s="6">
        <f t="shared" si="323"/>
        <v>0</v>
      </c>
      <c r="CU1314" s="6">
        <f t="shared" si="320"/>
        <v>0</v>
      </c>
      <c r="CV1314" s="6"/>
      <c r="CW1314" s="6"/>
      <c r="CX1314" s="6">
        <f t="shared" si="321"/>
        <v>0</v>
      </c>
      <c r="CY1314" s="3" t="s">
        <v>257</v>
      </c>
    </row>
    <row r="1315" spans="1:103" x14ac:dyDescent="0.3">
      <c r="A1315" s="2">
        <v>45144</v>
      </c>
      <c r="B1315" s="2" t="str">
        <f t="shared" si="310"/>
        <v>Aug</v>
      </c>
      <c r="C1315" s="3">
        <f t="shared" si="311"/>
        <v>32</v>
      </c>
      <c r="D1315" s="2" t="str">
        <f t="shared" si="312"/>
        <v>Sun</v>
      </c>
      <c r="E1315" s="2" t="str">
        <f t="shared" si="313"/>
        <v>2023</v>
      </c>
      <c r="F1315" s="3">
        <f t="shared" si="314"/>
        <v>0</v>
      </c>
      <c r="G1315" s="3">
        <f t="shared" si="315"/>
        <v>1</v>
      </c>
      <c r="H1315" s="3">
        <v>1</v>
      </c>
      <c r="I1315" s="3">
        <f t="shared" ca="1" si="316"/>
        <v>1</v>
      </c>
      <c r="J1315" s="3" t="s">
        <v>71</v>
      </c>
      <c r="K1315" s="3" t="s">
        <v>105</v>
      </c>
      <c r="L1315" s="3" t="s">
        <v>131</v>
      </c>
      <c r="M1315" s="3">
        <f t="shared" si="317"/>
        <v>1</v>
      </c>
      <c r="N1315" s="3" t="str">
        <f t="shared" si="318"/>
        <v>Legs</v>
      </c>
      <c r="O1315" s="3" t="s">
        <v>48</v>
      </c>
      <c r="P1315" s="3" t="s">
        <v>126</v>
      </c>
      <c r="Q1315" s="3">
        <v>185</v>
      </c>
      <c r="R1315" s="3">
        <v>3</v>
      </c>
      <c r="S1315" s="3">
        <v>135</v>
      </c>
      <c r="T1315" s="3">
        <v>5</v>
      </c>
      <c r="U1315" s="3">
        <v>135</v>
      </c>
      <c r="V1315" s="3">
        <v>5</v>
      </c>
      <c r="W1315" s="3"/>
      <c r="X1315" s="3"/>
      <c r="Y1315" s="3"/>
      <c r="Z1315" s="3"/>
      <c r="AA1315" s="3"/>
      <c r="AB1315" s="3"/>
      <c r="AC1315" s="3" t="s">
        <v>132</v>
      </c>
      <c r="AD1315" s="3">
        <v>135</v>
      </c>
      <c r="AE1315" s="3">
        <v>5</v>
      </c>
      <c r="AF1315" s="3">
        <v>135</v>
      </c>
      <c r="AG1315" s="3">
        <v>5</v>
      </c>
      <c r="AH1315" s="3">
        <v>135</v>
      </c>
      <c r="AI1315" s="3">
        <v>5</v>
      </c>
      <c r="AJ1315" s="3">
        <v>135</v>
      </c>
      <c r="AK1315" s="3">
        <v>5</v>
      </c>
      <c r="AL1315" s="3"/>
      <c r="AM1315" s="3"/>
      <c r="AN1315" s="3" t="s">
        <v>127</v>
      </c>
      <c r="AO1315" s="3">
        <v>135</v>
      </c>
      <c r="AP1315" s="3">
        <v>5</v>
      </c>
      <c r="AQ1315" s="3">
        <v>135</v>
      </c>
      <c r="AR1315" s="3">
        <v>5</v>
      </c>
      <c r="AS1315" s="3">
        <v>135</v>
      </c>
      <c r="AT1315" s="3">
        <v>5</v>
      </c>
      <c r="AU1315" s="3"/>
      <c r="AV1315" s="3"/>
      <c r="AW1315" s="3"/>
      <c r="AX1315" s="3"/>
      <c r="AY1315" s="3" t="s">
        <v>128</v>
      </c>
      <c r="AZ1315" s="3">
        <v>185</v>
      </c>
      <c r="BA1315" s="3">
        <v>5</v>
      </c>
      <c r="BB1315" s="3">
        <v>185</v>
      </c>
      <c r="BC1315" s="3">
        <v>5</v>
      </c>
      <c r="BD1315" s="3">
        <v>185</v>
      </c>
      <c r="BE1315" s="3">
        <v>5</v>
      </c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6">
        <f t="shared" si="319"/>
        <v>1905</v>
      </c>
      <c r="CR1315" s="6">
        <f t="shared" si="324"/>
        <v>2700</v>
      </c>
      <c r="CS1315" s="6">
        <f t="shared" si="322"/>
        <v>2025</v>
      </c>
      <c r="CT1315" s="6">
        <f t="shared" si="323"/>
        <v>2775</v>
      </c>
      <c r="CU1315" s="6">
        <f t="shared" si="320"/>
        <v>0</v>
      </c>
      <c r="CV1315" s="6"/>
      <c r="CW1315" s="6"/>
      <c r="CX1315" s="6">
        <f t="shared" si="321"/>
        <v>9405</v>
      </c>
      <c r="CY1315" s="3" t="s">
        <v>256</v>
      </c>
    </row>
    <row r="1316" spans="1:103" x14ac:dyDescent="0.3">
      <c r="A1316" s="2">
        <v>45145</v>
      </c>
      <c r="B1316" s="2" t="str">
        <f t="shared" si="310"/>
        <v>Aug</v>
      </c>
      <c r="C1316" s="3">
        <f t="shared" si="311"/>
        <v>32</v>
      </c>
      <c r="D1316" s="2" t="str">
        <f t="shared" si="312"/>
        <v>Mon</v>
      </c>
      <c r="E1316" s="2" t="str">
        <f t="shared" si="313"/>
        <v>2023</v>
      </c>
      <c r="F1316" s="3">
        <f t="shared" si="314"/>
        <v>1</v>
      </c>
      <c r="G1316" s="3">
        <f t="shared" si="315"/>
        <v>0</v>
      </c>
      <c r="H1316" s="3">
        <v>1</v>
      </c>
      <c r="I1316" s="3">
        <f t="shared" ca="1" si="316"/>
        <v>1</v>
      </c>
      <c r="J1316" s="3" t="s">
        <v>71</v>
      </c>
      <c r="K1316" s="3" t="s">
        <v>92</v>
      </c>
      <c r="L1316" s="3"/>
      <c r="M1316" s="3">
        <f t="shared" si="317"/>
        <v>1</v>
      </c>
      <c r="N1316" s="3" t="str">
        <f t="shared" si="318"/>
        <v>Upper</v>
      </c>
      <c r="O1316" s="3" t="s">
        <v>49</v>
      </c>
      <c r="P1316" s="3" t="s">
        <v>197</v>
      </c>
      <c r="Q1316" s="3">
        <v>175</v>
      </c>
      <c r="R1316" s="3">
        <v>4</v>
      </c>
      <c r="S1316" s="3">
        <v>175</v>
      </c>
      <c r="T1316" s="3">
        <v>4</v>
      </c>
      <c r="U1316" s="3">
        <v>175</v>
      </c>
      <c r="V1316" s="3">
        <v>4</v>
      </c>
      <c r="W1316" s="3">
        <v>175</v>
      </c>
      <c r="X1316" s="3">
        <v>3</v>
      </c>
      <c r="Y1316" s="3"/>
      <c r="Z1316" s="3"/>
      <c r="AA1316" s="3"/>
      <c r="AB1316" s="3"/>
      <c r="AC1316" s="3" t="s">
        <v>210</v>
      </c>
      <c r="AD1316" s="3">
        <v>40</v>
      </c>
      <c r="AE1316" s="3">
        <v>5</v>
      </c>
      <c r="AF1316" s="3">
        <v>40</v>
      </c>
      <c r="AG1316" s="3">
        <v>5</v>
      </c>
      <c r="AH1316" s="3">
        <v>40</v>
      </c>
      <c r="AI1316" s="3">
        <v>5</v>
      </c>
      <c r="AJ1316" s="3"/>
      <c r="AK1316" s="3"/>
      <c r="AL1316" s="3"/>
      <c r="AM1316" s="3"/>
      <c r="AN1316" s="3" t="s">
        <v>171</v>
      </c>
      <c r="AO1316" s="3">
        <v>50</v>
      </c>
      <c r="AP1316" s="3">
        <v>10</v>
      </c>
      <c r="AQ1316" s="3">
        <v>50</v>
      </c>
      <c r="AR1316" s="3">
        <v>10</v>
      </c>
      <c r="AS1316" s="3">
        <v>50</v>
      </c>
      <c r="AT1316" s="3">
        <v>7</v>
      </c>
      <c r="AU1316" s="3"/>
      <c r="AV1316" s="3"/>
      <c r="AW1316" s="3"/>
      <c r="AX1316" s="3"/>
      <c r="AY1316" s="3" t="s">
        <v>214</v>
      </c>
      <c r="AZ1316" s="3">
        <v>75</v>
      </c>
      <c r="BA1316" s="3">
        <v>10</v>
      </c>
      <c r="BB1316" s="3">
        <v>75</v>
      </c>
      <c r="BC1316" s="3">
        <v>10</v>
      </c>
      <c r="BD1316" s="3">
        <v>75</v>
      </c>
      <c r="BE1316" s="3">
        <v>10</v>
      </c>
      <c r="BF1316" s="3"/>
      <c r="BG1316" s="3"/>
      <c r="BH1316" s="3"/>
      <c r="BI1316" s="3"/>
      <c r="BJ1316" s="3" t="s">
        <v>146</v>
      </c>
      <c r="BK1316" s="3">
        <v>15</v>
      </c>
      <c r="BL1316" s="3">
        <v>10</v>
      </c>
      <c r="BM1316" s="3">
        <v>15</v>
      </c>
      <c r="BN1316" s="3">
        <v>10</v>
      </c>
      <c r="BO1316" s="3">
        <v>15</v>
      </c>
      <c r="BP1316" s="3">
        <v>10</v>
      </c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6">
        <f t="shared" si="319"/>
        <v>2625</v>
      </c>
      <c r="CR1316" s="6">
        <f t="shared" si="324"/>
        <v>600</v>
      </c>
      <c r="CS1316" s="6">
        <f t="shared" si="322"/>
        <v>1350</v>
      </c>
      <c r="CT1316" s="6">
        <f t="shared" si="323"/>
        <v>2250</v>
      </c>
      <c r="CU1316" s="6">
        <f t="shared" si="320"/>
        <v>450</v>
      </c>
      <c r="CV1316" s="6">
        <f>IFERROR(BV1316*BW1316, 0)+IFERROR(BX1316*BY1316, 0)+IFERROR(BZ1316*CA1316, 0)+IFERROR(CB1316*CC1316, 0)+IFERROR(CD1316*CE1316, 0)</f>
        <v>0</v>
      </c>
      <c r="CW1316" s="6">
        <f>IFERROR(CG1316*CH1316, 0)+IFERROR(CI1316*CJ1316, 0)+IFERROR(CK1316*CL1316, 0)+IFERROR(CM1316*CN1316, 0)+IFERROR(CO1316*CP1316, 0)</f>
        <v>0</v>
      </c>
      <c r="CX1316" s="6">
        <f t="shared" si="321"/>
        <v>7275</v>
      </c>
      <c r="CY1316" s="3" t="s">
        <v>256</v>
      </c>
    </row>
    <row r="1317" spans="1:103" x14ac:dyDescent="0.3">
      <c r="A1317" s="2">
        <v>45146</v>
      </c>
      <c r="B1317" s="2" t="str">
        <f t="shared" si="310"/>
        <v>Aug</v>
      </c>
      <c r="C1317" s="3">
        <f t="shared" si="311"/>
        <v>32</v>
      </c>
      <c r="D1317" s="2" t="str">
        <f t="shared" si="312"/>
        <v>Tue</v>
      </c>
      <c r="E1317" s="2" t="str">
        <f t="shared" si="313"/>
        <v>2023</v>
      </c>
      <c r="F1317" s="3">
        <f t="shared" si="314"/>
        <v>1</v>
      </c>
      <c r="G1317" s="3">
        <f t="shared" si="315"/>
        <v>0</v>
      </c>
      <c r="H1317" s="3">
        <v>1</v>
      </c>
      <c r="I1317" s="3">
        <f t="shared" ca="1" si="316"/>
        <v>1</v>
      </c>
      <c r="J1317" s="3" t="s">
        <v>71</v>
      </c>
      <c r="K1317" s="3"/>
      <c r="L1317" s="3"/>
      <c r="M1317" s="3">
        <f t="shared" si="317"/>
        <v>0</v>
      </c>
      <c r="N1317" s="3" t="str">
        <f t="shared" si="318"/>
        <v>No Lift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6">
        <f t="shared" si="319"/>
        <v>0</v>
      </c>
      <c r="CR1317" s="6">
        <f t="shared" si="324"/>
        <v>0</v>
      </c>
      <c r="CS1317" s="6">
        <f t="shared" si="322"/>
        <v>0</v>
      </c>
      <c r="CT1317" s="6">
        <f t="shared" si="323"/>
        <v>0</v>
      </c>
      <c r="CU1317" s="6">
        <f t="shared" si="320"/>
        <v>0</v>
      </c>
      <c r="CV1317" s="6"/>
      <c r="CW1317" s="6"/>
      <c r="CX1317" s="6">
        <f t="shared" si="321"/>
        <v>0</v>
      </c>
      <c r="CY1317" s="3" t="s">
        <v>257</v>
      </c>
    </row>
    <row r="1318" spans="1:103" x14ac:dyDescent="0.3">
      <c r="A1318" s="2">
        <v>45147</v>
      </c>
      <c r="B1318" s="2" t="str">
        <f t="shared" si="310"/>
        <v>Aug</v>
      </c>
      <c r="C1318" s="3">
        <f t="shared" si="311"/>
        <v>32</v>
      </c>
      <c r="D1318" s="2" t="str">
        <f t="shared" si="312"/>
        <v>Wed</v>
      </c>
      <c r="E1318" s="2" t="str">
        <f t="shared" si="313"/>
        <v>2023</v>
      </c>
      <c r="F1318" s="3">
        <f t="shared" si="314"/>
        <v>1</v>
      </c>
      <c r="G1318" s="3">
        <f t="shared" si="315"/>
        <v>0</v>
      </c>
      <c r="H1318" s="3">
        <v>1</v>
      </c>
      <c r="I1318" s="3">
        <f t="shared" ca="1" si="316"/>
        <v>1</v>
      </c>
      <c r="J1318" s="3" t="s">
        <v>71</v>
      </c>
      <c r="K1318" s="3" t="s">
        <v>105</v>
      </c>
      <c r="L1318" s="3"/>
      <c r="M1318" s="3">
        <f t="shared" si="317"/>
        <v>1</v>
      </c>
      <c r="N1318" s="3" t="str">
        <f t="shared" si="318"/>
        <v>Legs</v>
      </c>
      <c r="O1318" s="3" t="s">
        <v>45</v>
      </c>
      <c r="P1318" s="3" t="s">
        <v>221</v>
      </c>
      <c r="Q1318" s="3">
        <v>290</v>
      </c>
      <c r="R1318" s="3">
        <v>4</v>
      </c>
      <c r="S1318" s="3">
        <v>290</v>
      </c>
      <c r="T1318" s="3">
        <v>4</v>
      </c>
      <c r="U1318" s="3">
        <v>290</v>
      </c>
      <c r="V1318" s="3">
        <v>4</v>
      </c>
      <c r="W1318" s="3">
        <v>290</v>
      </c>
      <c r="X1318" s="3">
        <v>3</v>
      </c>
      <c r="Y1318" s="3">
        <v>290</v>
      </c>
      <c r="Z1318" s="3">
        <v>3</v>
      </c>
      <c r="AA1318" s="3"/>
      <c r="AB1318" s="3"/>
      <c r="AC1318" s="3" t="s">
        <v>132</v>
      </c>
      <c r="AD1318" s="3">
        <v>135</v>
      </c>
      <c r="AE1318" s="3">
        <v>5</v>
      </c>
      <c r="AF1318" s="3">
        <v>135</v>
      </c>
      <c r="AG1318" s="3">
        <v>5</v>
      </c>
      <c r="AH1318" s="3">
        <v>135</v>
      </c>
      <c r="AI1318" s="3">
        <v>5</v>
      </c>
      <c r="AJ1318" s="3"/>
      <c r="AK1318" s="3"/>
      <c r="AL1318" s="3"/>
      <c r="AM1318" s="3"/>
      <c r="AN1318" s="3" t="s">
        <v>229</v>
      </c>
      <c r="AO1318" s="3">
        <v>135</v>
      </c>
      <c r="AP1318" s="3">
        <v>5</v>
      </c>
      <c r="AQ1318" s="3">
        <v>135</v>
      </c>
      <c r="AR1318" s="3">
        <v>5</v>
      </c>
      <c r="AS1318" s="3">
        <v>135</v>
      </c>
      <c r="AT1318" s="3">
        <v>5</v>
      </c>
      <c r="AU1318" s="3"/>
      <c r="AV1318" s="3"/>
      <c r="AW1318" s="3"/>
      <c r="AX1318" s="3"/>
      <c r="AY1318" s="3" t="s">
        <v>230</v>
      </c>
      <c r="AZ1318" s="3">
        <v>185</v>
      </c>
      <c r="BA1318" s="3">
        <v>5</v>
      </c>
      <c r="BB1318" s="3">
        <v>185</v>
      </c>
      <c r="BC1318" s="3">
        <v>5</v>
      </c>
      <c r="BD1318" s="3">
        <v>185</v>
      </c>
      <c r="BE1318" s="3">
        <v>5</v>
      </c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6">
        <f t="shared" si="319"/>
        <v>5220</v>
      </c>
      <c r="CR1318" s="6">
        <f t="shared" si="324"/>
        <v>2025</v>
      </c>
      <c r="CS1318" s="6">
        <f t="shared" si="322"/>
        <v>2025</v>
      </c>
      <c r="CT1318" s="6">
        <f t="shared" si="323"/>
        <v>2775</v>
      </c>
      <c r="CU1318" s="6">
        <f t="shared" si="320"/>
        <v>0</v>
      </c>
      <c r="CV1318" s="6"/>
      <c r="CW1318" s="6"/>
      <c r="CX1318" s="6">
        <f t="shared" si="321"/>
        <v>12045</v>
      </c>
      <c r="CY1318" s="3" t="s">
        <v>256</v>
      </c>
    </row>
    <row r="1319" spans="1:103" x14ac:dyDescent="0.3">
      <c r="A1319" s="2">
        <v>45148</v>
      </c>
      <c r="B1319" s="2" t="str">
        <f t="shared" si="310"/>
        <v>Aug</v>
      </c>
      <c r="C1319" s="3">
        <f t="shared" si="311"/>
        <v>32</v>
      </c>
      <c r="D1319" s="2" t="str">
        <f t="shared" si="312"/>
        <v>Thu</v>
      </c>
      <c r="E1319" s="2" t="str">
        <f t="shared" si="313"/>
        <v>2023</v>
      </c>
      <c r="F1319" s="3">
        <f t="shared" si="314"/>
        <v>1</v>
      </c>
      <c r="G1319" s="3">
        <f t="shared" si="315"/>
        <v>0</v>
      </c>
      <c r="H1319" s="3">
        <v>1</v>
      </c>
      <c r="I1319" s="3">
        <f t="shared" ca="1" si="316"/>
        <v>1</v>
      </c>
      <c r="J1319" s="3" t="s">
        <v>71</v>
      </c>
      <c r="K1319" s="3"/>
      <c r="L1319" s="3"/>
      <c r="M1319" s="3">
        <f t="shared" si="317"/>
        <v>0</v>
      </c>
      <c r="N1319" s="3" t="str">
        <f t="shared" si="318"/>
        <v>No Lift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6">
        <f t="shared" si="319"/>
        <v>0</v>
      </c>
      <c r="CR1319" s="6">
        <f t="shared" si="324"/>
        <v>0</v>
      </c>
      <c r="CS1319" s="6">
        <f t="shared" si="322"/>
        <v>0</v>
      </c>
      <c r="CT1319" s="6">
        <f t="shared" si="323"/>
        <v>0</v>
      </c>
      <c r="CU1319" s="6">
        <f t="shared" si="320"/>
        <v>0</v>
      </c>
      <c r="CV1319" s="6"/>
      <c r="CW1319" s="6"/>
      <c r="CX1319" s="6">
        <f t="shared" si="321"/>
        <v>0</v>
      </c>
      <c r="CY1319" s="3" t="s">
        <v>257</v>
      </c>
    </row>
    <row r="1320" spans="1:103" x14ac:dyDescent="0.3">
      <c r="A1320" s="2">
        <v>45149</v>
      </c>
      <c r="B1320" s="2" t="str">
        <f t="shared" si="310"/>
        <v>Aug</v>
      </c>
      <c r="C1320" s="3">
        <f t="shared" si="311"/>
        <v>32</v>
      </c>
      <c r="D1320" s="2" t="str">
        <f t="shared" si="312"/>
        <v>Fri</v>
      </c>
      <c r="E1320" s="2" t="str">
        <f t="shared" si="313"/>
        <v>2023</v>
      </c>
      <c r="F1320" s="3">
        <f t="shared" si="314"/>
        <v>1</v>
      </c>
      <c r="G1320" s="3">
        <f t="shared" si="315"/>
        <v>0</v>
      </c>
      <c r="H1320" s="3">
        <v>1</v>
      </c>
      <c r="I1320" s="3">
        <f t="shared" ca="1" si="316"/>
        <v>1</v>
      </c>
      <c r="J1320" s="3" t="s">
        <v>71</v>
      </c>
      <c r="K1320" s="3"/>
      <c r="L1320" s="3"/>
      <c r="M1320" s="3">
        <f t="shared" si="317"/>
        <v>0</v>
      </c>
      <c r="N1320" s="3" t="str">
        <f t="shared" si="318"/>
        <v>No Lift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6">
        <f t="shared" si="319"/>
        <v>0</v>
      </c>
      <c r="CR1320" s="6">
        <f t="shared" si="324"/>
        <v>0</v>
      </c>
      <c r="CS1320" s="6">
        <f t="shared" si="322"/>
        <v>0</v>
      </c>
      <c r="CT1320" s="6">
        <f t="shared" si="323"/>
        <v>0</v>
      </c>
      <c r="CU1320" s="6">
        <f t="shared" si="320"/>
        <v>0</v>
      </c>
      <c r="CV1320" s="6"/>
      <c r="CW1320" s="6"/>
      <c r="CX1320" s="6">
        <f t="shared" si="321"/>
        <v>0</v>
      </c>
      <c r="CY1320" s="3" t="s">
        <v>257</v>
      </c>
    </row>
    <row r="1321" spans="1:103" x14ac:dyDescent="0.3">
      <c r="A1321" s="2">
        <v>45150</v>
      </c>
      <c r="B1321" s="2" t="str">
        <f t="shared" si="310"/>
        <v>Aug</v>
      </c>
      <c r="C1321" s="3">
        <f t="shared" si="311"/>
        <v>32</v>
      </c>
      <c r="D1321" s="2" t="str">
        <f t="shared" si="312"/>
        <v>Sat</v>
      </c>
      <c r="E1321" s="2" t="str">
        <f t="shared" si="313"/>
        <v>2023</v>
      </c>
      <c r="F1321" s="3">
        <f t="shared" si="314"/>
        <v>0</v>
      </c>
      <c r="G1321" s="3">
        <f t="shared" si="315"/>
        <v>1</v>
      </c>
      <c r="H1321" s="3">
        <v>1</v>
      </c>
      <c r="I1321" s="3">
        <f t="shared" ca="1" si="316"/>
        <v>1</v>
      </c>
      <c r="J1321" s="3" t="s">
        <v>71</v>
      </c>
      <c r="K1321" s="3"/>
      <c r="L1321" s="3"/>
      <c r="M1321" s="3">
        <f t="shared" si="317"/>
        <v>1</v>
      </c>
      <c r="N1321" s="3" t="str">
        <f t="shared" si="318"/>
        <v>Upper</v>
      </c>
      <c r="O1321" s="3" t="s">
        <v>46</v>
      </c>
      <c r="P1321" s="3" t="s">
        <v>246</v>
      </c>
      <c r="Q1321" s="3">
        <v>145</v>
      </c>
      <c r="R1321" s="3">
        <v>10</v>
      </c>
      <c r="S1321" s="3">
        <v>145</v>
      </c>
      <c r="T1321" s="3">
        <v>10</v>
      </c>
      <c r="U1321" s="3">
        <v>145</v>
      </c>
      <c r="V1321" s="3">
        <v>7</v>
      </c>
      <c r="W1321" s="3">
        <v>145</v>
      </c>
      <c r="X1321" s="3">
        <v>5</v>
      </c>
      <c r="Y1321" s="3"/>
      <c r="Z1321" s="3"/>
      <c r="AA1321" s="3"/>
      <c r="AB1321" s="3"/>
      <c r="AC1321" s="3" t="s">
        <v>241</v>
      </c>
      <c r="AD1321" s="3">
        <v>40</v>
      </c>
      <c r="AE1321" s="3">
        <v>5</v>
      </c>
      <c r="AF1321" s="3">
        <v>40</v>
      </c>
      <c r="AG1321" s="3">
        <v>5</v>
      </c>
      <c r="AH1321" s="3">
        <v>40</v>
      </c>
      <c r="AI1321" s="3">
        <v>5</v>
      </c>
      <c r="AJ1321" s="3">
        <v>40</v>
      </c>
      <c r="AK1321" s="3">
        <v>5</v>
      </c>
      <c r="AL1321" s="3"/>
      <c r="AM1321" s="3"/>
      <c r="AN1321" s="3" t="s">
        <v>242</v>
      </c>
      <c r="AO1321" s="3">
        <v>120</v>
      </c>
      <c r="AP1321" s="3">
        <v>10</v>
      </c>
      <c r="AQ1321" s="3">
        <v>120</v>
      </c>
      <c r="AR1321" s="3">
        <v>10</v>
      </c>
      <c r="AS1321" s="3">
        <v>120</v>
      </c>
      <c r="AT1321" s="3">
        <v>10</v>
      </c>
      <c r="AU1321" s="3"/>
      <c r="AV1321" s="3"/>
      <c r="AW1321" s="3"/>
      <c r="AX1321" s="3"/>
      <c r="AY1321" s="3" t="s">
        <v>252</v>
      </c>
      <c r="AZ1321" s="3">
        <v>35</v>
      </c>
      <c r="BA1321" s="3">
        <v>21</v>
      </c>
      <c r="BB1321" s="3">
        <v>35</v>
      </c>
      <c r="BC1321" s="3">
        <v>21</v>
      </c>
      <c r="BD1321" s="3">
        <v>35</v>
      </c>
      <c r="BE1321" s="3">
        <v>21</v>
      </c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6">
        <f t="shared" si="319"/>
        <v>4640</v>
      </c>
      <c r="CR1321" s="6">
        <f t="shared" si="324"/>
        <v>800</v>
      </c>
      <c r="CS1321" s="6">
        <f t="shared" si="322"/>
        <v>3600</v>
      </c>
      <c r="CT1321" s="6">
        <f t="shared" si="323"/>
        <v>2205</v>
      </c>
      <c r="CU1321" s="6">
        <f t="shared" si="320"/>
        <v>0</v>
      </c>
      <c r="CV1321" s="6"/>
      <c r="CW1321" s="6"/>
      <c r="CX1321" s="6">
        <f t="shared" si="321"/>
        <v>11245</v>
      </c>
      <c r="CY1321" s="3" t="s">
        <v>256</v>
      </c>
    </row>
    <row r="1322" spans="1:103" x14ac:dyDescent="0.3">
      <c r="A1322" s="2">
        <v>45151</v>
      </c>
      <c r="B1322" s="2" t="str">
        <f t="shared" si="310"/>
        <v>Aug</v>
      </c>
      <c r="C1322" s="3">
        <f t="shared" si="311"/>
        <v>33</v>
      </c>
      <c r="D1322" s="2" t="str">
        <f t="shared" si="312"/>
        <v>Sun</v>
      </c>
      <c r="E1322" s="2" t="str">
        <f t="shared" si="313"/>
        <v>2023</v>
      </c>
      <c r="F1322" s="3">
        <f t="shared" si="314"/>
        <v>0</v>
      </c>
      <c r="G1322" s="3">
        <f t="shared" si="315"/>
        <v>1</v>
      </c>
      <c r="H1322" s="3">
        <v>1</v>
      </c>
      <c r="I1322" s="3">
        <f t="shared" ca="1" si="316"/>
        <v>1</v>
      </c>
      <c r="J1322" s="3" t="s">
        <v>71</v>
      </c>
      <c r="K1322" s="3"/>
      <c r="L1322" s="3"/>
      <c r="M1322" s="3">
        <f t="shared" si="317"/>
        <v>0</v>
      </c>
      <c r="N1322" s="3" t="str">
        <f t="shared" si="318"/>
        <v>No Lift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6">
        <f t="shared" si="319"/>
        <v>0</v>
      </c>
      <c r="CR1322" s="6">
        <f t="shared" si="324"/>
        <v>0</v>
      </c>
      <c r="CS1322" s="6">
        <f t="shared" si="322"/>
        <v>0</v>
      </c>
      <c r="CT1322" s="6">
        <f t="shared" si="323"/>
        <v>0</v>
      </c>
      <c r="CU1322" s="6">
        <f t="shared" si="320"/>
        <v>0</v>
      </c>
      <c r="CV1322" s="6"/>
      <c r="CW1322" s="6"/>
      <c r="CX1322" s="6">
        <f t="shared" si="321"/>
        <v>0</v>
      </c>
      <c r="CY1322" s="3" t="s">
        <v>257</v>
      </c>
    </row>
    <row r="1323" spans="1:103" x14ac:dyDescent="0.3">
      <c r="A1323" s="2">
        <v>45152</v>
      </c>
      <c r="B1323" s="2" t="str">
        <f t="shared" si="310"/>
        <v>Aug</v>
      </c>
      <c r="C1323" s="3">
        <f t="shared" si="311"/>
        <v>33</v>
      </c>
      <c r="D1323" s="2" t="str">
        <f t="shared" si="312"/>
        <v>Mon</v>
      </c>
      <c r="E1323" s="2" t="str">
        <f t="shared" si="313"/>
        <v>2023</v>
      </c>
      <c r="F1323" s="3">
        <f t="shared" si="314"/>
        <v>1</v>
      </c>
      <c r="G1323" s="3">
        <f t="shared" si="315"/>
        <v>0</v>
      </c>
      <c r="H1323" s="3">
        <v>1</v>
      </c>
      <c r="I1323" s="3">
        <f t="shared" ca="1" si="316"/>
        <v>1</v>
      </c>
      <c r="J1323" s="3" t="s">
        <v>71</v>
      </c>
      <c r="K1323" s="3"/>
      <c r="L1323" s="3"/>
      <c r="M1323" s="3">
        <f t="shared" si="317"/>
        <v>0</v>
      </c>
      <c r="N1323" s="3" t="str">
        <f t="shared" si="318"/>
        <v>No Lift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6">
        <f t="shared" si="319"/>
        <v>0</v>
      </c>
      <c r="CR1323" s="6">
        <f t="shared" si="324"/>
        <v>0</v>
      </c>
      <c r="CS1323" s="6">
        <f t="shared" si="322"/>
        <v>0</v>
      </c>
      <c r="CT1323" s="6">
        <f t="shared" si="323"/>
        <v>0</v>
      </c>
      <c r="CU1323" s="6">
        <f t="shared" si="320"/>
        <v>0</v>
      </c>
      <c r="CV1323" s="6"/>
      <c r="CW1323" s="6"/>
      <c r="CX1323" s="6">
        <f t="shared" si="321"/>
        <v>0</v>
      </c>
      <c r="CY1323" s="3" t="s">
        <v>257</v>
      </c>
    </row>
    <row r="1324" spans="1:103" x14ac:dyDescent="0.3">
      <c r="A1324" s="2">
        <v>45153</v>
      </c>
      <c r="B1324" s="2" t="str">
        <f t="shared" si="310"/>
        <v>Aug</v>
      </c>
      <c r="C1324" s="3">
        <f t="shared" si="311"/>
        <v>33</v>
      </c>
      <c r="D1324" s="2" t="str">
        <f t="shared" si="312"/>
        <v>Tue</v>
      </c>
      <c r="E1324" s="2" t="str">
        <f t="shared" si="313"/>
        <v>2023</v>
      </c>
      <c r="F1324" s="3">
        <f t="shared" si="314"/>
        <v>1</v>
      </c>
      <c r="G1324" s="3">
        <f t="shared" si="315"/>
        <v>0</v>
      </c>
      <c r="H1324" s="3">
        <v>1</v>
      </c>
      <c r="I1324" s="3">
        <f t="shared" ca="1" si="316"/>
        <v>1</v>
      </c>
      <c r="J1324" s="3" t="s">
        <v>71</v>
      </c>
      <c r="K1324" s="3" t="s">
        <v>105</v>
      </c>
      <c r="L1324" s="3"/>
      <c r="M1324" s="3">
        <f t="shared" si="317"/>
        <v>1</v>
      </c>
      <c r="N1324" s="3" t="str">
        <f t="shared" si="318"/>
        <v>Legs</v>
      </c>
      <c r="O1324" s="3" t="s">
        <v>48</v>
      </c>
      <c r="P1324" s="3" t="s">
        <v>126</v>
      </c>
      <c r="Q1324" s="3">
        <v>185</v>
      </c>
      <c r="R1324" s="3">
        <v>5</v>
      </c>
      <c r="S1324" s="3">
        <v>225</v>
      </c>
      <c r="T1324" s="3">
        <v>5</v>
      </c>
      <c r="U1324" s="3">
        <v>225</v>
      </c>
      <c r="V1324" s="3">
        <v>5</v>
      </c>
      <c r="W1324" s="3">
        <v>225</v>
      </c>
      <c r="X1324" s="3">
        <v>5</v>
      </c>
      <c r="Y1324" s="3"/>
      <c r="Z1324" s="3"/>
      <c r="AA1324" s="3"/>
      <c r="AB1324" s="3"/>
      <c r="AC1324" s="3" t="s">
        <v>72</v>
      </c>
      <c r="AD1324" s="3">
        <v>225</v>
      </c>
      <c r="AE1324" s="3">
        <v>10</v>
      </c>
      <c r="AF1324" s="3">
        <v>225</v>
      </c>
      <c r="AG1324" s="3">
        <v>10</v>
      </c>
      <c r="AH1324" s="3">
        <v>225</v>
      </c>
      <c r="AI1324" s="3">
        <v>10</v>
      </c>
      <c r="AJ1324" s="3"/>
      <c r="AK1324" s="3"/>
      <c r="AL1324" s="3"/>
      <c r="AM1324" s="3"/>
      <c r="AN1324" s="3" t="s">
        <v>127</v>
      </c>
      <c r="AO1324" s="3">
        <v>135</v>
      </c>
      <c r="AP1324" s="3">
        <v>5</v>
      </c>
      <c r="AQ1324" s="3">
        <v>135</v>
      </c>
      <c r="AR1324" s="3">
        <v>5</v>
      </c>
      <c r="AS1324" s="3">
        <v>135</v>
      </c>
      <c r="AT1324" s="3">
        <v>5</v>
      </c>
      <c r="AU1324" s="3"/>
      <c r="AV1324" s="3"/>
      <c r="AW1324" s="3"/>
      <c r="AX1324" s="3"/>
      <c r="AY1324" s="3" t="s">
        <v>128</v>
      </c>
      <c r="AZ1324" s="3">
        <v>185</v>
      </c>
      <c r="BA1324" s="3">
        <v>5</v>
      </c>
      <c r="BB1324" s="3">
        <v>185</v>
      </c>
      <c r="BC1324" s="3">
        <v>5</v>
      </c>
      <c r="BD1324" s="3">
        <v>185</v>
      </c>
      <c r="BE1324" s="3">
        <v>5</v>
      </c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6">
        <f t="shared" si="319"/>
        <v>4300</v>
      </c>
      <c r="CR1324" s="6">
        <f t="shared" si="324"/>
        <v>6750</v>
      </c>
      <c r="CS1324" s="6">
        <f t="shared" si="322"/>
        <v>2025</v>
      </c>
      <c r="CT1324" s="6">
        <f t="shared" si="323"/>
        <v>2775</v>
      </c>
      <c r="CU1324" s="6">
        <f t="shared" si="320"/>
        <v>0</v>
      </c>
      <c r="CV1324" s="6"/>
      <c r="CW1324" s="6"/>
      <c r="CX1324" s="6">
        <f t="shared" si="321"/>
        <v>15850</v>
      </c>
      <c r="CY1324" s="3" t="s">
        <v>256</v>
      </c>
    </row>
    <row r="1325" spans="1:103" x14ac:dyDescent="0.3">
      <c r="A1325" s="2">
        <v>45154</v>
      </c>
      <c r="B1325" s="2" t="str">
        <f t="shared" si="310"/>
        <v>Aug</v>
      </c>
      <c r="C1325" s="3">
        <f t="shared" si="311"/>
        <v>33</v>
      </c>
      <c r="D1325" s="2" t="str">
        <f t="shared" si="312"/>
        <v>Wed</v>
      </c>
      <c r="E1325" s="2" t="str">
        <f t="shared" si="313"/>
        <v>2023</v>
      </c>
      <c r="F1325" s="3">
        <f t="shared" si="314"/>
        <v>1</v>
      </c>
      <c r="G1325" s="3">
        <f t="shared" si="315"/>
        <v>0</v>
      </c>
      <c r="H1325" s="3">
        <v>1</v>
      </c>
      <c r="I1325" s="3">
        <f t="shared" ca="1" si="316"/>
        <v>1</v>
      </c>
      <c r="J1325" s="3" t="s">
        <v>71</v>
      </c>
      <c r="K1325" s="3"/>
      <c r="L1325" s="3"/>
      <c r="M1325" s="3">
        <f t="shared" si="317"/>
        <v>0</v>
      </c>
      <c r="N1325" s="3" t="str">
        <f t="shared" si="318"/>
        <v>No Lift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6">
        <f t="shared" si="319"/>
        <v>0</v>
      </c>
      <c r="CR1325" s="6">
        <f t="shared" si="324"/>
        <v>0</v>
      </c>
      <c r="CS1325" s="6">
        <f t="shared" si="322"/>
        <v>0</v>
      </c>
      <c r="CT1325" s="6">
        <f t="shared" si="323"/>
        <v>0</v>
      </c>
      <c r="CU1325" s="6">
        <f t="shared" si="320"/>
        <v>0</v>
      </c>
      <c r="CV1325" s="6"/>
      <c r="CW1325" s="6"/>
      <c r="CX1325" s="6">
        <f t="shared" si="321"/>
        <v>0</v>
      </c>
      <c r="CY1325" s="3" t="s">
        <v>257</v>
      </c>
    </row>
    <row r="1326" spans="1:103" x14ac:dyDescent="0.3">
      <c r="A1326" s="2">
        <v>45155</v>
      </c>
      <c r="B1326" s="2" t="str">
        <f t="shared" si="310"/>
        <v>Aug</v>
      </c>
      <c r="C1326" s="3">
        <f t="shared" si="311"/>
        <v>33</v>
      </c>
      <c r="D1326" s="2" t="str">
        <f t="shared" si="312"/>
        <v>Thu</v>
      </c>
      <c r="E1326" s="2" t="str">
        <f t="shared" si="313"/>
        <v>2023</v>
      </c>
      <c r="F1326" s="3">
        <f t="shared" si="314"/>
        <v>1</v>
      </c>
      <c r="G1326" s="3">
        <f t="shared" si="315"/>
        <v>0</v>
      </c>
      <c r="H1326" s="3">
        <v>1</v>
      </c>
      <c r="I1326" s="3">
        <f t="shared" ca="1" si="316"/>
        <v>1</v>
      </c>
      <c r="J1326" s="3" t="s">
        <v>71</v>
      </c>
      <c r="K1326" s="3"/>
      <c r="L1326" s="3"/>
      <c r="M1326" s="3">
        <f t="shared" si="317"/>
        <v>0</v>
      </c>
      <c r="N1326" s="3" t="str">
        <f t="shared" si="318"/>
        <v>No Lift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6">
        <f t="shared" si="319"/>
        <v>0</v>
      </c>
      <c r="CR1326" s="6">
        <f t="shared" si="324"/>
        <v>0</v>
      </c>
      <c r="CS1326" s="6">
        <f t="shared" si="322"/>
        <v>0</v>
      </c>
      <c r="CT1326" s="6">
        <f t="shared" si="323"/>
        <v>0</v>
      </c>
      <c r="CU1326" s="6">
        <f t="shared" si="320"/>
        <v>0</v>
      </c>
      <c r="CV1326" s="6"/>
      <c r="CW1326" s="6"/>
      <c r="CX1326" s="6">
        <f t="shared" si="321"/>
        <v>0</v>
      </c>
      <c r="CY1326" s="3" t="s">
        <v>257</v>
      </c>
    </row>
    <row r="1327" spans="1:103" x14ac:dyDescent="0.3">
      <c r="A1327" s="2">
        <v>45156</v>
      </c>
      <c r="B1327" s="2" t="str">
        <f t="shared" si="310"/>
        <v>Aug</v>
      </c>
      <c r="C1327" s="3">
        <f t="shared" si="311"/>
        <v>33</v>
      </c>
      <c r="D1327" s="2" t="str">
        <f t="shared" si="312"/>
        <v>Fri</v>
      </c>
      <c r="E1327" s="2" t="str">
        <f t="shared" si="313"/>
        <v>2023</v>
      </c>
      <c r="F1327" s="3">
        <f t="shared" si="314"/>
        <v>1</v>
      </c>
      <c r="G1327" s="3">
        <f t="shared" si="315"/>
        <v>0</v>
      </c>
      <c r="H1327" s="3">
        <v>1</v>
      </c>
      <c r="I1327" s="3">
        <f t="shared" ca="1" si="316"/>
        <v>1</v>
      </c>
      <c r="J1327" s="3" t="s">
        <v>71</v>
      </c>
      <c r="K1327" s="3" t="s">
        <v>105</v>
      </c>
      <c r="L1327" s="3"/>
      <c r="M1327" s="3">
        <f t="shared" si="317"/>
        <v>1</v>
      </c>
      <c r="N1327" s="3" t="str">
        <f t="shared" si="318"/>
        <v>Upper</v>
      </c>
      <c r="O1327" s="3" t="s">
        <v>49</v>
      </c>
      <c r="P1327" s="3" t="s">
        <v>197</v>
      </c>
      <c r="Q1327" s="3">
        <v>135</v>
      </c>
      <c r="R1327" s="3">
        <v>5</v>
      </c>
      <c r="S1327" s="3">
        <v>135</v>
      </c>
      <c r="T1327" s="3">
        <v>5</v>
      </c>
      <c r="U1327" s="3">
        <v>135</v>
      </c>
      <c r="V1327" s="3">
        <v>5</v>
      </c>
      <c r="W1327" s="3">
        <v>135</v>
      </c>
      <c r="X1327" s="3">
        <v>5</v>
      </c>
      <c r="Y1327" s="3"/>
      <c r="Z1327" s="3"/>
      <c r="AA1327" s="3"/>
      <c r="AB1327" s="3"/>
      <c r="AC1327" s="3" t="s">
        <v>210</v>
      </c>
      <c r="AD1327" s="3">
        <v>40</v>
      </c>
      <c r="AE1327" s="3">
        <v>5</v>
      </c>
      <c r="AF1327" s="3">
        <v>40</v>
      </c>
      <c r="AG1327" s="3">
        <v>5</v>
      </c>
      <c r="AH1327" s="3">
        <v>40</v>
      </c>
      <c r="AI1327" s="3">
        <v>5</v>
      </c>
      <c r="AJ1327" s="3"/>
      <c r="AK1327" s="3"/>
      <c r="AL1327" s="3"/>
      <c r="AM1327" s="3"/>
      <c r="AN1327" s="3" t="s">
        <v>171</v>
      </c>
      <c r="AO1327" s="3">
        <v>40</v>
      </c>
      <c r="AP1327" s="3">
        <v>10</v>
      </c>
      <c r="AQ1327" s="3">
        <v>40</v>
      </c>
      <c r="AR1327" s="3">
        <v>10</v>
      </c>
      <c r="AS1327" s="3">
        <v>40</v>
      </c>
      <c r="AT1327" s="3">
        <v>10</v>
      </c>
      <c r="AU1327" s="3"/>
      <c r="AV1327" s="3"/>
      <c r="AW1327" s="3"/>
      <c r="AX1327" s="3"/>
      <c r="AY1327" s="3" t="s">
        <v>213</v>
      </c>
      <c r="AZ1327" s="3">
        <v>75</v>
      </c>
      <c r="BA1327" s="3">
        <v>10</v>
      </c>
      <c r="BB1327" s="3">
        <v>75</v>
      </c>
      <c r="BC1327" s="3">
        <v>10</v>
      </c>
      <c r="BD1327" s="3">
        <v>75</v>
      </c>
      <c r="BE1327" s="3">
        <v>10</v>
      </c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6">
        <f t="shared" si="319"/>
        <v>2700</v>
      </c>
      <c r="CR1327" s="6">
        <f t="shared" si="324"/>
        <v>600</v>
      </c>
      <c r="CS1327" s="6">
        <f t="shared" si="322"/>
        <v>1200</v>
      </c>
      <c r="CT1327" s="6">
        <f t="shared" si="323"/>
        <v>2250</v>
      </c>
      <c r="CU1327" s="6">
        <f t="shared" si="320"/>
        <v>0</v>
      </c>
      <c r="CV1327" s="6">
        <f>IFERROR(BV1327*BW1327, 0)+IFERROR(BX1327*BY1327, 0)+IFERROR(BZ1327*CA1327, 0)+IFERROR(CB1327*CC1327, 0)+IFERROR(CD1327*CE1327, 0)</f>
        <v>0</v>
      </c>
      <c r="CW1327" s="6">
        <f>IFERROR(CG1327*CH1327, 0)+IFERROR(CI1327*CJ1327, 0)+IFERROR(CK1327*CL1327, 0)+IFERROR(CM1327*CN1327, 0)+IFERROR(CO1327*CP1327, 0)</f>
        <v>0</v>
      </c>
      <c r="CX1327" s="6">
        <f t="shared" si="321"/>
        <v>6750</v>
      </c>
      <c r="CY1327" s="3" t="s">
        <v>256</v>
      </c>
    </row>
    <row r="1328" spans="1:103" x14ac:dyDescent="0.3">
      <c r="A1328" s="2">
        <v>45157</v>
      </c>
      <c r="B1328" s="2" t="str">
        <f t="shared" si="310"/>
        <v>Aug</v>
      </c>
      <c r="C1328" s="3">
        <f t="shared" si="311"/>
        <v>33</v>
      </c>
      <c r="D1328" s="2" t="str">
        <f t="shared" si="312"/>
        <v>Sat</v>
      </c>
      <c r="E1328" s="2" t="str">
        <f t="shared" si="313"/>
        <v>2023</v>
      </c>
      <c r="F1328" s="3">
        <f t="shared" si="314"/>
        <v>0</v>
      </c>
      <c r="G1328" s="3">
        <f t="shared" si="315"/>
        <v>1</v>
      </c>
      <c r="H1328" s="3">
        <v>1</v>
      </c>
      <c r="I1328" s="3">
        <f t="shared" ca="1" si="316"/>
        <v>1</v>
      </c>
      <c r="J1328" s="3" t="s">
        <v>71</v>
      </c>
      <c r="K1328" s="3"/>
      <c r="L1328" s="3"/>
      <c r="M1328" s="3">
        <f t="shared" si="317"/>
        <v>0</v>
      </c>
      <c r="N1328" s="3" t="str">
        <f t="shared" si="318"/>
        <v>No Lift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6">
        <f t="shared" si="319"/>
        <v>0</v>
      </c>
      <c r="CR1328" s="6">
        <f t="shared" si="324"/>
        <v>0</v>
      </c>
      <c r="CS1328" s="6">
        <f t="shared" si="322"/>
        <v>0</v>
      </c>
      <c r="CT1328" s="6">
        <f t="shared" si="323"/>
        <v>0</v>
      </c>
      <c r="CU1328" s="6">
        <f t="shared" si="320"/>
        <v>0</v>
      </c>
      <c r="CV1328" s="6"/>
      <c r="CW1328" s="6"/>
      <c r="CX1328" s="6">
        <f t="shared" si="321"/>
        <v>0</v>
      </c>
      <c r="CY1328" s="3" t="s">
        <v>257</v>
      </c>
    </row>
    <row r="1329" spans="1:103" x14ac:dyDescent="0.3">
      <c r="A1329" s="2">
        <v>45158</v>
      </c>
      <c r="B1329" s="2" t="str">
        <f t="shared" si="310"/>
        <v>Aug</v>
      </c>
      <c r="C1329" s="3">
        <f t="shared" si="311"/>
        <v>34</v>
      </c>
      <c r="D1329" s="2" t="str">
        <f t="shared" si="312"/>
        <v>Sun</v>
      </c>
      <c r="E1329" s="2" t="str">
        <f t="shared" si="313"/>
        <v>2023</v>
      </c>
      <c r="F1329" s="3">
        <f t="shared" si="314"/>
        <v>0</v>
      </c>
      <c r="G1329" s="3">
        <f t="shared" si="315"/>
        <v>1</v>
      </c>
      <c r="H1329" s="3">
        <v>1</v>
      </c>
      <c r="I1329" s="3">
        <f t="shared" ca="1" si="316"/>
        <v>1</v>
      </c>
      <c r="J1329" s="3" t="s">
        <v>71</v>
      </c>
      <c r="K1329" s="3" t="s">
        <v>105</v>
      </c>
      <c r="L1329" s="3"/>
      <c r="M1329" s="3">
        <f t="shared" si="317"/>
        <v>1</v>
      </c>
      <c r="N1329" s="3" t="str">
        <f t="shared" si="318"/>
        <v>Legs</v>
      </c>
      <c r="O1329" s="3" t="s">
        <v>45</v>
      </c>
      <c r="P1329" s="3" t="s">
        <v>221</v>
      </c>
      <c r="Q1329" s="3">
        <v>290</v>
      </c>
      <c r="R1329" s="3">
        <v>5</v>
      </c>
      <c r="S1329" s="3">
        <v>290</v>
      </c>
      <c r="T1329" s="3">
        <v>5</v>
      </c>
      <c r="U1329" s="3">
        <v>290</v>
      </c>
      <c r="V1329" s="3">
        <v>4</v>
      </c>
      <c r="W1329" s="3">
        <v>290</v>
      </c>
      <c r="X1329" s="3">
        <v>4</v>
      </c>
      <c r="Y1329" s="3"/>
      <c r="Z1329" s="3"/>
      <c r="AA1329" s="3"/>
      <c r="AB1329" s="3"/>
      <c r="AC1329" s="3" t="s">
        <v>72</v>
      </c>
      <c r="AD1329" s="3">
        <v>275</v>
      </c>
      <c r="AE1329" s="3">
        <v>10</v>
      </c>
      <c r="AF1329" s="3">
        <v>275</v>
      </c>
      <c r="AG1329" s="3">
        <v>10</v>
      </c>
      <c r="AH1329" s="3">
        <v>275</v>
      </c>
      <c r="AI1329" s="3">
        <v>10</v>
      </c>
      <c r="AJ1329" s="3"/>
      <c r="AK1329" s="3"/>
      <c r="AL1329" s="3"/>
      <c r="AM1329" s="3"/>
      <c r="AN1329" s="3" t="s">
        <v>229</v>
      </c>
      <c r="AO1329" s="3">
        <v>135</v>
      </c>
      <c r="AP1329" s="3">
        <v>5</v>
      </c>
      <c r="AQ1329" s="3">
        <v>135</v>
      </c>
      <c r="AR1329" s="3">
        <v>5</v>
      </c>
      <c r="AS1329" s="3">
        <v>135</v>
      </c>
      <c r="AT1329" s="3">
        <v>5</v>
      </c>
      <c r="AU1329" s="3"/>
      <c r="AV1329" s="3"/>
      <c r="AW1329" s="3"/>
      <c r="AX1329" s="3"/>
      <c r="AY1329" s="3" t="s">
        <v>230</v>
      </c>
      <c r="AZ1329" s="3">
        <v>185</v>
      </c>
      <c r="BA1329" s="3">
        <v>5</v>
      </c>
      <c r="BB1329" s="3">
        <v>185</v>
      </c>
      <c r="BC1329" s="3">
        <v>5</v>
      </c>
      <c r="BD1329" s="3">
        <v>185</v>
      </c>
      <c r="BE1329" s="3">
        <v>5</v>
      </c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6">
        <f t="shared" si="319"/>
        <v>5220</v>
      </c>
      <c r="CR1329" s="6">
        <f t="shared" si="324"/>
        <v>8250</v>
      </c>
      <c r="CS1329" s="6">
        <f t="shared" si="322"/>
        <v>2025</v>
      </c>
      <c r="CT1329" s="6">
        <f t="shared" si="323"/>
        <v>2775</v>
      </c>
      <c r="CU1329" s="6">
        <f t="shared" si="320"/>
        <v>0</v>
      </c>
      <c r="CV1329" s="6"/>
      <c r="CW1329" s="6"/>
      <c r="CX1329" s="6">
        <f t="shared" si="321"/>
        <v>18270</v>
      </c>
      <c r="CY1329" s="3" t="s">
        <v>256</v>
      </c>
    </row>
    <row r="1330" spans="1:103" x14ac:dyDescent="0.3">
      <c r="A1330" s="2">
        <v>45159</v>
      </c>
      <c r="B1330" s="2" t="str">
        <f t="shared" si="310"/>
        <v>Aug</v>
      </c>
      <c r="C1330" s="3">
        <f t="shared" si="311"/>
        <v>34</v>
      </c>
      <c r="D1330" s="2" t="str">
        <f t="shared" si="312"/>
        <v>Mon</v>
      </c>
      <c r="E1330" s="2" t="str">
        <f t="shared" si="313"/>
        <v>2023</v>
      </c>
      <c r="F1330" s="3">
        <f t="shared" si="314"/>
        <v>1</v>
      </c>
      <c r="G1330" s="3">
        <f t="shared" si="315"/>
        <v>0</v>
      </c>
      <c r="H1330" s="3">
        <v>1</v>
      </c>
      <c r="I1330" s="3">
        <f t="shared" ca="1" si="316"/>
        <v>1</v>
      </c>
      <c r="J1330" s="3" t="s">
        <v>71</v>
      </c>
      <c r="K1330" s="3"/>
      <c r="L1330" s="3"/>
      <c r="M1330" s="3">
        <f t="shared" si="317"/>
        <v>0</v>
      </c>
      <c r="N1330" s="3" t="str">
        <f t="shared" si="318"/>
        <v>No Lift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6">
        <f t="shared" si="319"/>
        <v>0</v>
      </c>
      <c r="CR1330" s="6">
        <f t="shared" si="324"/>
        <v>0</v>
      </c>
      <c r="CS1330" s="6">
        <f t="shared" si="322"/>
        <v>0</v>
      </c>
      <c r="CT1330" s="6">
        <f t="shared" si="323"/>
        <v>0</v>
      </c>
      <c r="CU1330" s="6">
        <f t="shared" si="320"/>
        <v>0</v>
      </c>
      <c r="CV1330" s="6"/>
      <c r="CW1330" s="6"/>
      <c r="CX1330" s="6">
        <f t="shared" si="321"/>
        <v>0</v>
      </c>
      <c r="CY1330" s="3" t="s">
        <v>257</v>
      </c>
    </row>
    <row r="1331" spans="1:103" x14ac:dyDescent="0.3">
      <c r="A1331" s="2">
        <v>45160</v>
      </c>
      <c r="B1331" s="2" t="str">
        <f t="shared" si="310"/>
        <v>Aug</v>
      </c>
      <c r="C1331" s="3">
        <f t="shared" si="311"/>
        <v>34</v>
      </c>
      <c r="D1331" s="2" t="str">
        <f t="shared" si="312"/>
        <v>Tue</v>
      </c>
      <c r="E1331" s="2" t="str">
        <f t="shared" si="313"/>
        <v>2023</v>
      </c>
      <c r="F1331" s="3">
        <f t="shared" si="314"/>
        <v>1</v>
      </c>
      <c r="G1331" s="3">
        <f t="shared" si="315"/>
        <v>0</v>
      </c>
      <c r="H1331" s="3">
        <v>1</v>
      </c>
      <c r="I1331" s="3">
        <f t="shared" ca="1" si="316"/>
        <v>1</v>
      </c>
      <c r="J1331" s="3" t="s">
        <v>71</v>
      </c>
      <c r="K1331" s="3"/>
      <c r="L1331" s="3"/>
      <c r="M1331" s="3">
        <f t="shared" si="317"/>
        <v>0</v>
      </c>
      <c r="N1331" s="3" t="str">
        <f t="shared" si="318"/>
        <v>No Lift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6">
        <f t="shared" si="319"/>
        <v>0</v>
      </c>
      <c r="CR1331" s="6">
        <f t="shared" si="324"/>
        <v>0</v>
      </c>
      <c r="CS1331" s="6">
        <f t="shared" si="322"/>
        <v>0</v>
      </c>
      <c r="CT1331" s="6">
        <f t="shared" si="323"/>
        <v>0</v>
      </c>
      <c r="CU1331" s="6">
        <f t="shared" si="320"/>
        <v>0</v>
      </c>
      <c r="CV1331" s="6"/>
      <c r="CW1331" s="6"/>
      <c r="CX1331" s="6">
        <f t="shared" si="321"/>
        <v>0</v>
      </c>
      <c r="CY1331" s="3" t="s">
        <v>257</v>
      </c>
    </row>
    <row r="1332" spans="1:103" x14ac:dyDescent="0.3">
      <c r="A1332" s="2">
        <v>45161</v>
      </c>
      <c r="B1332" s="2" t="str">
        <f t="shared" si="310"/>
        <v>Aug</v>
      </c>
      <c r="C1332" s="3">
        <f t="shared" si="311"/>
        <v>34</v>
      </c>
      <c r="D1332" s="2" t="str">
        <f t="shared" si="312"/>
        <v>Wed</v>
      </c>
      <c r="E1332" s="2" t="str">
        <f t="shared" si="313"/>
        <v>2023</v>
      </c>
      <c r="F1332" s="3">
        <f t="shared" si="314"/>
        <v>1</v>
      </c>
      <c r="G1332" s="3">
        <f t="shared" si="315"/>
        <v>0</v>
      </c>
      <c r="H1332" s="3">
        <v>1</v>
      </c>
      <c r="I1332" s="3">
        <f t="shared" ca="1" si="316"/>
        <v>1</v>
      </c>
      <c r="J1332" s="3" t="s">
        <v>71</v>
      </c>
      <c r="K1332" s="3"/>
      <c r="L1332" s="3"/>
      <c r="M1332" s="3">
        <f t="shared" si="317"/>
        <v>0</v>
      </c>
      <c r="N1332" s="3" t="str">
        <f t="shared" si="318"/>
        <v>No Lift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6">
        <f t="shared" si="319"/>
        <v>0</v>
      </c>
      <c r="CR1332" s="6">
        <f t="shared" si="324"/>
        <v>0</v>
      </c>
      <c r="CS1332" s="6">
        <f t="shared" si="322"/>
        <v>0</v>
      </c>
      <c r="CT1332" s="6">
        <f t="shared" si="323"/>
        <v>0</v>
      </c>
      <c r="CU1332" s="6">
        <f t="shared" si="320"/>
        <v>0</v>
      </c>
      <c r="CV1332" s="6"/>
      <c r="CW1332" s="6"/>
      <c r="CX1332" s="6">
        <f t="shared" si="321"/>
        <v>0</v>
      </c>
      <c r="CY1332" s="3" t="s">
        <v>257</v>
      </c>
    </row>
    <row r="1333" spans="1:103" x14ac:dyDescent="0.3">
      <c r="A1333" s="2">
        <v>45162</v>
      </c>
      <c r="B1333" s="2" t="str">
        <f t="shared" si="310"/>
        <v>Aug</v>
      </c>
      <c r="C1333" s="3">
        <f t="shared" si="311"/>
        <v>34</v>
      </c>
      <c r="D1333" s="2" t="str">
        <f t="shared" si="312"/>
        <v>Thu</v>
      </c>
      <c r="E1333" s="2" t="str">
        <f t="shared" si="313"/>
        <v>2023</v>
      </c>
      <c r="F1333" s="3">
        <f t="shared" si="314"/>
        <v>1</v>
      </c>
      <c r="G1333" s="3">
        <f t="shared" si="315"/>
        <v>0</v>
      </c>
      <c r="H1333" s="3">
        <v>1</v>
      </c>
      <c r="I1333" s="3">
        <f t="shared" ca="1" si="316"/>
        <v>1</v>
      </c>
      <c r="J1333" s="3" t="s">
        <v>71</v>
      </c>
      <c r="K1333" s="3"/>
      <c r="L1333" s="3"/>
      <c r="M1333" s="3">
        <f t="shared" si="317"/>
        <v>0</v>
      </c>
      <c r="N1333" s="3" t="str">
        <f t="shared" si="318"/>
        <v>No Lift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6">
        <f t="shared" si="319"/>
        <v>0</v>
      </c>
      <c r="CR1333" s="6">
        <f t="shared" si="324"/>
        <v>0</v>
      </c>
      <c r="CS1333" s="6">
        <f t="shared" si="322"/>
        <v>0</v>
      </c>
      <c r="CT1333" s="6">
        <f t="shared" si="323"/>
        <v>0</v>
      </c>
      <c r="CU1333" s="6">
        <f t="shared" si="320"/>
        <v>0</v>
      </c>
      <c r="CV1333" s="6"/>
      <c r="CW1333" s="6"/>
      <c r="CX1333" s="6">
        <f t="shared" si="321"/>
        <v>0</v>
      </c>
      <c r="CY1333" s="3" t="s">
        <v>257</v>
      </c>
    </row>
    <row r="1334" spans="1:103" x14ac:dyDescent="0.3">
      <c r="A1334" s="2">
        <v>45163</v>
      </c>
      <c r="B1334" s="2" t="str">
        <f t="shared" si="310"/>
        <v>Aug</v>
      </c>
      <c r="C1334" s="3">
        <f t="shared" si="311"/>
        <v>34</v>
      </c>
      <c r="D1334" s="2" t="str">
        <f t="shared" si="312"/>
        <v>Fri</v>
      </c>
      <c r="E1334" s="2" t="str">
        <f t="shared" si="313"/>
        <v>2023</v>
      </c>
      <c r="F1334" s="3">
        <f t="shared" si="314"/>
        <v>1</v>
      </c>
      <c r="G1334" s="3">
        <f t="shared" si="315"/>
        <v>0</v>
      </c>
      <c r="H1334" s="3">
        <v>1</v>
      </c>
      <c r="I1334" s="3">
        <f t="shared" ca="1" si="316"/>
        <v>1</v>
      </c>
      <c r="J1334" s="3" t="s">
        <v>71</v>
      </c>
      <c r="K1334" s="3"/>
      <c r="L1334" s="3"/>
      <c r="M1334" s="3">
        <f t="shared" si="317"/>
        <v>0</v>
      </c>
      <c r="N1334" s="3" t="str">
        <f t="shared" si="318"/>
        <v>No Lift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6">
        <f t="shared" si="319"/>
        <v>0</v>
      </c>
      <c r="CR1334" s="6">
        <f t="shared" si="324"/>
        <v>0</v>
      </c>
      <c r="CS1334" s="6">
        <f t="shared" si="322"/>
        <v>0</v>
      </c>
      <c r="CT1334" s="6">
        <f t="shared" si="323"/>
        <v>0</v>
      </c>
      <c r="CU1334" s="6">
        <f t="shared" si="320"/>
        <v>0</v>
      </c>
      <c r="CV1334" s="6"/>
      <c r="CW1334" s="6"/>
      <c r="CX1334" s="6">
        <f t="shared" si="321"/>
        <v>0</v>
      </c>
      <c r="CY1334" s="3" t="s">
        <v>257</v>
      </c>
    </row>
    <row r="1335" spans="1:103" x14ac:dyDescent="0.3">
      <c r="A1335" s="2">
        <v>45164</v>
      </c>
      <c r="B1335" s="2" t="str">
        <f t="shared" si="310"/>
        <v>Aug</v>
      </c>
      <c r="C1335" s="3">
        <f t="shared" si="311"/>
        <v>34</v>
      </c>
      <c r="D1335" s="2" t="str">
        <f t="shared" si="312"/>
        <v>Sat</v>
      </c>
      <c r="E1335" s="2" t="str">
        <f t="shared" si="313"/>
        <v>2023</v>
      </c>
      <c r="F1335" s="3">
        <f t="shared" si="314"/>
        <v>0</v>
      </c>
      <c r="G1335" s="3">
        <f t="shared" si="315"/>
        <v>1</v>
      </c>
      <c r="H1335" s="3">
        <v>1</v>
      </c>
      <c r="I1335" s="3">
        <f t="shared" ca="1" si="316"/>
        <v>1</v>
      </c>
      <c r="J1335" s="3" t="s">
        <v>71</v>
      </c>
      <c r="K1335" s="3"/>
      <c r="L1335" s="3"/>
      <c r="M1335" s="3">
        <f t="shared" si="317"/>
        <v>0</v>
      </c>
      <c r="N1335" s="3" t="str">
        <f t="shared" si="318"/>
        <v>No Lift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6">
        <f t="shared" si="319"/>
        <v>0</v>
      </c>
      <c r="CR1335" s="6">
        <f t="shared" si="324"/>
        <v>0</v>
      </c>
      <c r="CS1335" s="6">
        <f t="shared" si="322"/>
        <v>0</v>
      </c>
      <c r="CT1335" s="6">
        <f t="shared" si="323"/>
        <v>0</v>
      </c>
      <c r="CU1335" s="6">
        <f t="shared" si="320"/>
        <v>0</v>
      </c>
      <c r="CV1335" s="6"/>
      <c r="CW1335" s="6"/>
      <c r="CX1335" s="6">
        <f t="shared" si="321"/>
        <v>0</v>
      </c>
      <c r="CY1335" s="3" t="s">
        <v>257</v>
      </c>
    </row>
    <row r="1336" spans="1:103" x14ac:dyDescent="0.3">
      <c r="A1336" s="2">
        <v>45165</v>
      </c>
      <c r="B1336" s="2" t="str">
        <f t="shared" si="310"/>
        <v>Aug</v>
      </c>
      <c r="C1336" s="3">
        <f t="shared" si="311"/>
        <v>35</v>
      </c>
      <c r="D1336" s="2" t="str">
        <f t="shared" si="312"/>
        <v>Sun</v>
      </c>
      <c r="E1336" s="2" t="str">
        <f t="shared" si="313"/>
        <v>2023</v>
      </c>
      <c r="F1336" s="3">
        <f t="shared" si="314"/>
        <v>0</v>
      </c>
      <c r="G1336" s="3">
        <f t="shared" si="315"/>
        <v>1</v>
      </c>
      <c r="H1336" s="3">
        <v>1</v>
      </c>
      <c r="I1336" s="3">
        <f t="shared" ca="1" si="316"/>
        <v>1</v>
      </c>
      <c r="J1336" s="3" t="s">
        <v>71</v>
      </c>
      <c r="K1336" s="3"/>
      <c r="L1336" s="3"/>
      <c r="M1336" s="3">
        <f t="shared" si="317"/>
        <v>0</v>
      </c>
      <c r="N1336" s="3" t="str">
        <f t="shared" si="318"/>
        <v>No Lift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6">
        <f t="shared" si="319"/>
        <v>0</v>
      </c>
      <c r="CR1336" s="6">
        <f t="shared" si="324"/>
        <v>0</v>
      </c>
      <c r="CS1336" s="6">
        <f t="shared" si="322"/>
        <v>0</v>
      </c>
      <c r="CT1336" s="6">
        <f t="shared" si="323"/>
        <v>0</v>
      </c>
      <c r="CU1336" s="6">
        <f t="shared" si="320"/>
        <v>0</v>
      </c>
      <c r="CV1336" s="6"/>
      <c r="CW1336" s="6"/>
      <c r="CX1336" s="6">
        <f t="shared" si="321"/>
        <v>0</v>
      </c>
      <c r="CY1336" s="3" t="s">
        <v>257</v>
      </c>
    </row>
    <row r="1337" spans="1:103" x14ac:dyDescent="0.3">
      <c r="A1337" s="2">
        <v>45166</v>
      </c>
      <c r="B1337" s="2" t="str">
        <f t="shared" si="310"/>
        <v>Aug</v>
      </c>
      <c r="C1337" s="3">
        <f t="shared" si="311"/>
        <v>35</v>
      </c>
      <c r="D1337" s="2" t="str">
        <f t="shared" si="312"/>
        <v>Mon</v>
      </c>
      <c r="E1337" s="2" t="str">
        <f t="shared" si="313"/>
        <v>2023</v>
      </c>
      <c r="F1337" s="3">
        <f t="shared" si="314"/>
        <v>1</v>
      </c>
      <c r="G1337" s="3">
        <f t="shared" si="315"/>
        <v>0</v>
      </c>
      <c r="H1337" s="3">
        <v>1</v>
      </c>
      <c r="I1337" s="3">
        <f t="shared" ca="1" si="316"/>
        <v>1</v>
      </c>
      <c r="J1337" s="3" t="s">
        <v>71</v>
      </c>
      <c r="K1337" s="3"/>
      <c r="L1337" s="3"/>
      <c r="M1337" s="3">
        <f t="shared" si="317"/>
        <v>0</v>
      </c>
      <c r="N1337" s="3" t="str">
        <f t="shared" si="318"/>
        <v>No Lift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6">
        <f t="shared" si="319"/>
        <v>0</v>
      </c>
      <c r="CR1337" s="6">
        <f t="shared" si="324"/>
        <v>0</v>
      </c>
      <c r="CS1337" s="6">
        <f t="shared" si="322"/>
        <v>0</v>
      </c>
      <c r="CT1337" s="6">
        <f t="shared" si="323"/>
        <v>0</v>
      </c>
      <c r="CU1337" s="6">
        <f t="shared" si="320"/>
        <v>0</v>
      </c>
      <c r="CV1337" s="6"/>
      <c r="CW1337" s="6"/>
      <c r="CX1337" s="6">
        <f t="shared" si="321"/>
        <v>0</v>
      </c>
      <c r="CY1337" s="3" t="s">
        <v>257</v>
      </c>
    </row>
    <row r="1338" spans="1:103" x14ac:dyDescent="0.3">
      <c r="A1338" s="2">
        <v>45167</v>
      </c>
      <c r="B1338" s="2" t="str">
        <f t="shared" si="310"/>
        <v>Aug</v>
      </c>
      <c r="C1338" s="3">
        <f t="shared" si="311"/>
        <v>35</v>
      </c>
      <c r="D1338" s="2" t="str">
        <f t="shared" si="312"/>
        <v>Tue</v>
      </c>
      <c r="E1338" s="2" t="str">
        <f t="shared" si="313"/>
        <v>2023</v>
      </c>
      <c r="F1338" s="3">
        <f t="shared" si="314"/>
        <v>1</v>
      </c>
      <c r="G1338" s="3">
        <f t="shared" si="315"/>
        <v>0</v>
      </c>
      <c r="H1338" s="3">
        <v>1</v>
      </c>
      <c r="I1338" s="3">
        <f t="shared" ca="1" si="316"/>
        <v>1</v>
      </c>
      <c r="J1338" s="3" t="s">
        <v>71</v>
      </c>
      <c r="K1338" s="3"/>
      <c r="L1338" s="3"/>
      <c r="M1338" s="3">
        <f t="shared" si="317"/>
        <v>0</v>
      </c>
      <c r="N1338" s="3" t="str">
        <f t="shared" si="318"/>
        <v>No Lift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6">
        <f t="shared" si="319"/>
        <v>0</v>
      </c>
      <c r="CR1338" s="6">
        <f t="shared" si="324"/>
        <v>0</v>
      </c>
      <c r="CS1338" s="6">
        <f t="shared" si="322"/>
        <v>0</v>
      </c>
      <c r="CT1338" s="6">
        <f t="shared" si="323"/>
        <v>0</v>
      </c>
      <c r="CU1338" s="6">
        <f t="shared" si="320"/>
        <v>0</v>
      </c>
      <c r="CV1338" s="6"/>
      <c r="CW1338" s="6"/>
      <c r="CX1338" s="6">
        <f t="shared" si="321"/>
        <v>0</v>
      </c>
      <c r="CY1338" s="3" t="s">
        <v>257</v>
      </c>
    </row>
    <row r="1339" spans="1:103" x14ac:dyDescent="0.3">
      <c r="A1339" s="2">
        <v>45168</v>
      </c>
      <c r="B1339" s="2" t="str">
        <f t="shared" si="310"/>
        <v>Aug</v>
      </c>
      <c r="C1339" s="3">
        <f t="shared" si="311"/>
        <v>35</v>
      </c>
      <c r="D1339" s="2" t="str">
        <f t="shared" si="312"/>
        <v>Wed</v>
      </c>
      <c r="E1339" s="2" t="str">
        <f t="shared" si="313"/>
        <v>2023</v>
      </c>
      <c r="F1339" s="3">
        <f t="shared" si="314"/>
        <v>1</v>
      </c>
      <c r="G1339" s="3">
        <f t="shared" si="315"/>
        <v>0</v>
      </c>
      <c r="H1339" s="3">
        <v>1</v>
      </c>
      <c r="I1339" s="3">
        <f t="shared" ca="1" si="316"/>
        <v>1</v>
      </c>
      <c r="J1339" s="3" t="s">
        <v>71</v>
      </c>
      <c r="K1339" s="3"/>
      <c r="L1339" s="3"/>
      <c r="M1339" s="3">
        <f t="shared" si="317"/>
        <v>0</v>
      </c>
      <c r="N1339" s="3" t="str">
        <f t="shared" si="318"/>
        <v>No Lift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6">
        <f t="shared" si="319"/>
        <v>0</v>
      </c>
      <c r="CR1339" s="6">
        <f t="shared" si="324"/>
        <v>0</v>
      </c>
      <c r="CS1339" s="6">
        <f t="shared" si="322"/>
        <v>0</v>
      </c>
      <c r="CT1339" s="6">
        <f t="shared" si="323"/>
        <v>0</v>
      </c>
      <c r="CU1339" s="6">
        <f t="shared" si="320"/>
        <v>0</v>
      </c>
      <c r="CV1339" s="6"/>
      <c r="CW1339" s="6"/>
      <c r="CX1339" s="6">
        <f t="shared" si="321"/>
        <v>0</v>
      </c>
      <c r="CY1339" s="3" t="s">
        <v>257</v>
      </c>
    </row>
    <row r="1340" spans="1:103" x14ac:dyDescent="0.3">
      <c r="A1340" s="2">
        <v>45169</v>
      </c>
      <c r="B1340" s="2" t="str">
        <f t="shared" si="310"/>
        <v>Aug</v>
      </c>
      <c r="C1340" s="3">
        <f t="shared" si="311"/>
        <v>35</v>
      </c>
      <c r="D1340" s="2" t="str">
        <f t="shared" si="312"/>
        <v>Thu</v>
      </c>
      <c r="E1340" s="2" t="str">
        <f t="shared" si="313"/>
        <v>2023</v>
      </c>
      <c r="F1340" s="3">
        <f t="shared" si="314"/>
        <v>1</v>
      </c>
      <c r="G1340" s="3">
        <f t="shared" si="315"/>
        <v>0</v>
      </c>
      <c r="H1340" s="3">
        <v>1</v>
      </c>
      <c r="I1340" s="3">
        <f t="shared" ca="1" si="316"/>
        <v>1</v>
      </c>
      <c r="J1340" s="3" t="s">
        <v>71</v>
      </c>
      <c r="K1340" s="3"/>
      <c r="L1340" s="3"/>
      <c r="M1340" s="3">
        <f t="shared" si="317"/>
        <v>0</v>
      </c>
      <c r="N1340" s="3" t="str">
        <f t="shared" si="318"/>
        <v>No Lift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6">
        <f t="shared" si="319"/>
        <v>0</v>
      </c>
      <c r="CR1340" s="6">
        <f t="shared" si="324"/>
        <v>0</v>
      </c>
      <c r="CS1340" s="6">
        <f t="shared" si="322"/>
        <v>0</v>
      </c>
      <c r="CT1340" s="6">
        <f t="shared" si="323"/>
        <v>0</v>
      </c>
      <c r="CU1340" s="6">
        <f t="shared" si="320"/>
        <v>0</v>
      </c>
      <c r="CV1340" s="6"/>
      <c r="CW1340" s="6"/>
      <c r="CX1340" s="6">
        <f t="shared" si="321"/>
        <v>0</v>
      </c>
      <c r="CY1340" s="3" t="s">
        <v>257</v>
      </c>
    </row>
    <row r="1341" spans="1:103" x14ac:dyDescent="0.3">
      <c r="A1341" s="2">
        <v>45170</v>
      </c>
      <c r="B1341" s="2" t="str">
        <f t="shared" si="310"/>
        <v>Sep</v>
      </c>
      <c r="C1341" s="3">
        <f t="shared" si="311"/>
        <v>35</v>
      </c>
      <c r="D1341" s="2" t="str">
        <f t="shared" si="312"/>
        <v>Fri</v>
      </c>
      <c r="E1341" s="2" t="str">
        <f t="shared" si="313"/>
        <v>2023</v>
      </c>
      <c r="F1341" s="3">
        <f t="shared" si="314"/>
        <v>1</v>
      </c>
      <c r="G1341" s="3">
        <f t="shared" si="315"/>
        <v>0</v>
      </c>
      <c r="H1341" s="3">
        <v>1</v>
      </c>
      <c r="I1341" s="3">
        <f t="shared" ca="1" si="316"/>
        <v>1</v>
      </c>
      <c r="J1341" s="3" t="s">
        <v>71</v>
      </c>
      <c r="K1341" s="3"/>
      <c r="L1341" s="3"/>
      <c r="M1341" s="3">
        <f t="shared" si="317"/>
        <v>0</v>
      </c>
      <c r="N1341" s="3" t="str">
        <f t="shared" si="318"/>
        <v>No Lift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6">
        <f t="shared" si="319"/>
        <v>0</v>
      </c>
      <c r="CR1341" s="6">
        <f t="shared" si="324"/>
        <v>0</v>
      </c>
      <c r="CS1341" s="6">
        <f t="shared" si="322"/>
        <v>0</v>
      </c>
      <c r="CT1341" s="6">
        <f t="shared" si="323"/>
        <v>0</v>
      </c>
      <c r="CU1341" s="6">
        <f t="shared" si="320"/>
        <v>0</v>
      </c>
      <c r="CV1341" s="6"/>
      <c r="CW1341" s="6"/>
      <c r="CX1341" s="6">
        <f t="shared" si="321"/>
        <v>0</v>
      </c>
      <c r="CY1341" s="3" t="s">
        <v>257</v>
      </c>
    </row>
    <row r="1342" spans="1:103" x14ac:dyDescent="0.3">
      <c r="A1342" s="2">
        <v>45171</v>
      </c>
      <c r="B1342" s="2" t="str">
        <f t="shared" si="310"/>
        <v>Sep</v>
      </c>
      <c r="C1342" s="3">
        <f t="shared" si="311"/>
        <v>35</v>
      </c>
      <c r="D1342" s="2" t="str">
        <f t="shared" si="312"/>
        <v>Sat</v>
      </c>
      <c r="E1342" s="2" t="str">
        <f t="shared" si="313"/>
        <v>2023</v>
      </c>
      <c r="F1342" s="3">
        <f t="shared" si="314"/>
        <v>0</v>
      </c>
      <c r="G1342" s="3">
        <f t="shared" si="315"/>
        <v>1</v>
      </c>
      <c r="H1342" s="3">
        <v>1</v>
      </c>
      <c r="I1342" s="3">
        <f t="shared" ca="1" si="316"/>
        <v>1</v>
      </c>
      <c r="J1342" s="3" t="s">
        <v>71</v>
      </c>
      <c r="K1342" s="3"/>
      <c r="L1342" s="3"/>
      <c r="M1342" s="3">
        <f t="shared" si="317"/>
        <v>0</v>
      </c>
      <c r="N1342" s="3" t="str">
        <f t="shared" si="318"/>
        <v>No Lift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6">
        <f t="shared" si="319"/>
        <v>0</v>
      </c>
      <c r="CR1342" s="6">
        <f t="shared" si="324"/>
        <v>0</v>
      </c>
      <c r="CS1342" s="6">
        <f t="shared" si="322"/>
        <v>0</v>
      </c>
      <c r="CT1342" s="6">
        <f t="shared" si="323"/>
        <v>0</v>
      </c>
      <c r="CU1342" s="6">
        <f t="shared" si="320"/>
        <v>0</v>
      </c>
      <c r="CV1342" s="6"/>
      <c r="CW1342" s="6"/>
      <c r="CX1342" s="6">
        <f t="shared" si="321"/>
        <v>0</v>
      </c>
      <c r="CY1342" s="3" t="s">
        <v>257</v>
      </c>
    </row>
    <row r="1343" spans="1:103" x14ac:dyDescent="0.3">
      <c r="A1343" s="2">
        <v>45172</v>
      </c>
      <c r="B1343" s="2" t="str">
        <f t="shared" si="310"/>
        <v>Sep</v>
      </c>
      <c r="C1343" s="3">
        <f t="shared" si="311"/>
        <v>36</v>
      </c>
      <c r="D1343" s="2" t="str">
        <f t="shared" si="312"/>
        <v>Sun</v>
      </c>
      <c r="E1343" s="2" t="str">
        <f t="shared" si="313"/>
        <v>2023</v>
      </c>
      <c r="F1343" s="3">
        <f t="shared" si="314"/>
        <v>0</v>
      </c>
      <c r="G1343" s="3">
        <f t="shared" si="315"/>
        <v>1</v>
      </c>
      <c r="H1343" s="3">
        <v>1</v>
      </c>
      <c r="I1343" s="3">
        <f t="shared" ca="1" si="316"/>
        <v>1</v>
      </c>
      <c r="J1343" s="3" t="s">
        <v>71</v>
      </c>
      <c r="K1343" s="3"/>
      <c r="L1343" s="3"/>
      <c r="M1343" s="3">
        <f t="shared" si="317"/>
        <v>1</v>
      </c>
      <c r="N1343" s="3" t="str">
        <f t="shared" si="318"/>
        <v>Upper</v>
      </c>
      <c r="O1343" s="3" t="s">
        <v>46</v>
      </c>
      <c r="P1343" s="3" t="s">
        <v>246</v>
      </c>
      <c r="Q1343" s="3">
        <v>145</v>
      </c>
      <c r="R1343" s="3">
        <v>10</v>
      </c>
      <c r="S1343" s="3">
        <v>145</v>
      </c>
      <c r="T1343" s="3">
        <v>10</v>
      </c>
      <c r="U1343" s="3">
        <v>145</v>
      </c>
      <c r="V1343" s="3">
        <v>8</v>
      </c>
      <c r="W1343" s="3">
        <v>145</v>
      </c>
      <c r="X1343" s="3">
        <v>5</v>
      </c>
      <c r="Y1343" s="3"/>
      <c r="Z1343" s="3"/>
      <c r="AA1343" s="3"/>
      <c r="AB1343" s="3"/>
      <c r="AC1343" s="3" t="s">
        <v>241</v>
      </c>
      <c r="AD1343" s="3">
        <v>40</v>
      </c>
      <c r="AE1343" s="3">
        <v>5</v>
      </c>
      <c r="AF1343" s="3">
        <v>40</v>
      </c>
      <c r="AG1343" s="3">
        <v>5</v>
      </c>
      <c r="AH1343" s="3">
        <v>40</v>
      </c>
      <c r="AI1343" s="3">
        <v>5</v>
      </c>
      <c r="AJ1343" s="3">
        <v>40</v>
      </c>
      <c r="AK1343" s="3">
        <v>8</v>
      </c>
      <c r="AL1343" s="3"/>
      <c r="AM1343" s="3"/>
      <c r="AN1343" s="3" t="s">
        <v>242</v>
      </c>
      <c r="AO1343" s="3">
        <v>130</v>
      </c>
      <c r="AP1343" s="3">
        <v>10</v>
      </c>
      <c r="AQ1343" s="3">
        <v>130</v>
      </c>
      <c r="AR1343" s="3">
        <v>10</v>
      </c>
      <c r="AS1343" s="3">
        <v>130</v>
      </c>
      <c r="AT1343" s="3">
        <v>10</v>
      </c>
      <c r="AU1343" s="3"/>
      <c r="AV1343" s="3"/>
      <c r="AW1343" s="3"/>
      <c r="AX1343" s="3"/>
      <c r="AY1343" s="3" t="s">
        <v>252</v>
      </c>
      <c r="AZ1343" s="3">
        <v>35</v>
      </c>
      <c r="BA1343" s="3">
        <v>21</v>
      </c>
      <c r="BB1343" s="3">
        <v>35</v>
      </c>
      <c r="BC1343" s="3">
        <v>21</v>
      </c>
      <c r="BD1343" s="3">
        <v>35</v>
      </c>
      <c r="BE1343" s="3">
        <v>21</v>
      </c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6">
        <f t="shared" si="319"/>
        <v>4785</v>
      </c>
      <c r="CR1343" s="6">
        <f t="shared" si="324"/>
        <v>920</v>
      </c>
      <c r="CS1343" s="6">
        <f t="shared" si="322"/>
        <v>3900</v>
      </c>
      <c r="CT1343" s="6">
        <f t="shared" si="323"/>
        <v>2205</v>
      </c>
      <c r="CU1343" s="6">
        <f t="shared" si="320"/>
        <v>0</v>
      </c>
      <c r="CV1343" s="6"/>
      <c r="CW1343" s="6"/>
      <c r="CX1343" s="6">
        <f t="shared" si="321"/>
        <v>11810</v>
      </c>
      <c r="CY1343" s="3" t="s">
        <v>256</v>
      </c>
    </row>
    <row r="1344" spans="1:103" x14ac:dyDescent="0.3">
      <c r="A1344" s="2">
        <v>45173</v>
      </c>
      <c r="B1344" s="2" t="str">
        <f t="shared" si="310"/>
        <v>Sep</v>
      </c>
      <c r="C1344" s="3">
        <f t="shared" si="311"/>
        <v>36</v>
      </c>
      <c r="D1344" s="2" t="str">
        <f t="shared" si="312"/>
        <v>Mon</v>
      </c>
      <c r="E1344" s="2" t="str">
        <f t="shared" si="313"/>
        <v>2023</v>
      </c>
      <c r="F1344" s="3">
        <f t="shared" si="314"/>
        <v>1</v>
      </c>
      <c r="G1344" s="3">
        <f t="shared" si="315"/>
        <v>0</v>
      </c>
      <c r="H1344" s="3">
        <v>1</v>
      </c>
      <c r="I1344" s="3">
        <f t="shared" ca="1" si="316"/>
        <v>1</v>
      </c>
      <c r="J1344" s="3" t="s">
        <v>71</v>
      </c>
      <c r="K1344" s="3"/>
      <c r="L1344" s="3"/>
      <c r="M1344" s="3">
        <f t="shared" si="317"/>
        <v>0</v>
      </c>
      <c r="N1344" s="3" t="str">
        <f t="shared" si="318"/>
        <v>No Lift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6">
        <f t="shared" si="319"/>
        <v>0</v>
      </c>
      <c r="CR1344" s="6">
        <f t="shared" si="324"/>
        <v>0</v>
      </c>
      <c r="CS1344" s="6">
        <f t="shared" si="322"/>
        <v>0</v>
      </c>
      <c r="CT1344" s="6">
        <f t="shared" si="323"/>
        <v>0</v>
      </c>
      <c r="CU1344" s="6">
        <f t="shared" si="320"/>
        <v>0</v>
      </c>
      <c r="CV1344" s="6"/>
      <c r="CW1344" s="6"/>
      <c r="CX1344" s="6">
        <f t="shared" si="321"/>
        <v>0</v>
      </c>
      <c r="CY1344" s="3" t="s">
        <v>257</v>
      </c>
    </row>
    <row r="1345" spans="1:103" x14ac:dyDescent="0.3">
      <c r="A1345" s="2">
        <v>45174</v>
      </c>
      <c r="B1345" s="2" t="str">
        <f t="shared" si="310"/>
        <v>Sep</v>
      </c>
      <c r="C1345" s="3">
        <f t="shared" si="311"/>
        <v>36</v>
      </c>
      <c r="D1345" s="2" t="str">
        <f t="shared" si="312"/>
        <v>Tue</v>
      </c>
      <c r="E1345" s="2" t="str">
        <f t="shared" si="313"/>
        <v>2023</v>
      </c>
      <c r="F1345" s="3">
        <f t="shared" si="314"/>
        <v>1</v>
      </c>
      <c r="G1345" s="3">
        <f t="shared" si="315"/>
        <v>0</v>
      </c>
      <c r="H1345" s="3">
        <v>1</v>
      </c>
      <c r="I1345" s="3">
        <f t="shared" ca="1" si="316"/>
        <v>1</v>
      </c>
      <c r="J1345" s="3" t="s">
        <v>71</v>
      </c>
      <c r="K1345" s="3" t="s">
        <v>92</v>
      </c>
      <c r="L1345" s="3"/>
      <c r="M1345" s="3">
        <f t="shared" si="317"/>
        <v>1</v>
      </c>
      <c r="N1345" s="3" t="str">
        <f t="shared" si="318"/>
        <v>Shoulders</v>
      </c>
      <c r="O1345" s="3" t="s">
        <v>47</v>
      </c>
      <c r="P1345" s="3" t="s">
        <v>142</v>
      </c>
      <c r="Q1345" s="3">
        <v>40</v>
      </c>
      <c r="R1345" s="3">
        <v>10</v>
      </c>
      <c r="S1345" s="3">
        <v>40</v>
      </c>
      <c r="T1345" s="3">
        <v>10</v>
      </c>
      <c r="U1345" s="3">
        <v>40</v>
      </c>
      <c r="V1345" s="3">
        <v>10</v>
      </c>
      <c r="W1345" s="3">
        <v>40</v>
      </c>
      <c r="X1345" s="3">
        <v>10</v>
      </c>
      <c r="Y1345" s="3"/>
      <c r="Z1345" s="3"/>
      <c r="AA1345" s="3"/>
      <c r="AB1345" s="3"/>
      <c r="AC1345" s="3" t="s">
        <v>144</v>
      </c>
      <c r="AD1345" s="3">
        <v>10</v>
      </c>
      <c r="AE1345" s="3">
        <v>10</v>
      </c>
      <c r="AF1345" s="3">
        <v>10</v>
      </c>
      <c r="AG1345" s="3">
        <v>10</v>
      </c>
      <c r="AH1345" s="3">
        <v>10</v>
      </c>
      <c r="AI1345" s="3">
        <v>10</v>
      </c>
      <c r="AJ1345" s="3"/>
      <c r="AK1345" s="3"/>
      <c r="AL1345" s="3"/>
      <c r="AM1345" s="3"/>
      <c r="AN1345" s="3" t="s">
        <v>146</v>
      </c>
      <c r="AO1345" s="3">
        <v>15</v>
      </c>
      <c r="AP1345" s="3">
        <v>12</v>
      </c>
      <c r="AQ1345" s="3">
        <v>15</v>
      </c>
      <c r="AR1345" s="3">
        <v>12</v>
      </c>
      <c r="AS1345" s="3">
        <v>15</v>
      </c>
      <c r="AT1345" s="3">
        <v>13</v>
      </c>
      <c r="AU1345" s="3"/>
      <c r="AV1345" s="3"/>
      <c r="AW1345" s="3"/>
      <c r="AX1345" s="3"/>
      <c r="AY1345" s="3" t="s">
        <v>148</v>
      </c>
      <c r="AZ1345" s="3">
        <v>45</v>
      </c>
      <c r="BA1345" s="3">
        <v>10</v>
      </c>
      <c r="BB1345" s="3">
        <v>45</v>
      </c>
      <c r="BC1345" s="3">
        <v>10</v>
      </c>
      <c r="BD1345" s="3">
        <v>45</v>
      </c>
      <c r="BE1345" s="3">
        <v>10</v>
      </c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6">
        <f t="shared" si="319"/>
        <v>1600</v>
      </c>
      <c r="CR1345" s="6">
        <f t="shared" si="324"/>
        <v>300</v>
      </c>
      <c r="CS1345" s="6">
        <f t="shared" si="322"/>
        <v>555</v>
      </c>
      <c r="CT1345" s="6">
        <f t="shared" si="323"/>
        <v>1350</v>
      </c>
      <c r="CU1345" s="6">
        <f t="shared" si="320"/>
        <v>0</v>
      </c>
      <c r="CV1345" s="6"/>
      <c r="CW1345" s="6"/>
      <c r="CX1345" s="6">
        <f t="shared" si="321"/>
        <v>3805</v>
      </c>
      <c r="CY1345" s="3" t="s">
        <v>256</v>
      </c>
    </row>
    <row r="1346" spans="1:103" x14ac:dyDescent="0.3">
      <c r="A1346" s="2">
        <v>45175</v>
      </c>
      <c r="B1346" s="2" t="str">
        <f t="shared" ref="B1346:B1409" si="325">TEXT(A1346, "Mmm")</f>
        <v>Sep</v>
      </c>
      <c r="C1346" s="3">
        <f t="shared" ref="C1346:C1409" si="326">WEEKNUM(A1346)</f>
        <v>36</v>
      </c>
      <c r="D1346" s="2" t="str">
        <f t="shared" ref="D1346:D1409" si="327">TEXT(A1346,"Ddd")</f>
        <v>Wed</v>
      </c>
      <c r="E1346" s="2" t="str">
        <f t="shared" ref="E1346:E1409" si="328">TEXT(A1346,"Yyyy")</f>
        <v>2023</v>
      </c>
      <c r="F1346" s="3">
        <f t="shared" ref="F1346:F1409" si="329">IF(OR(WEEKDAY(A1346)=1, WEEKDAY(A1346)=7), 0, 1)</f>
        <v>1</v>
      </c>
      <c r="G1346" s="3">
        <f t="shared" ref="G1346:G1409" si="330">IF(OR(WEEKDAY(A1346)=1, WEEKDAY(A1346)=7), 1, 0)</f>
        <v>0</v>
      </c>
      <c r="H1346" s="3">
        <v>1</v>
      </c>
      <c r="I1346" s="3">
        <f t="shared" ref="I1346:I1409" ca="1" si="331">IF(A1346&lt;TODAY(), 1, 0)</f>
        <v>1</v>
      </c>
      <c r="J1346" s="3" t="s">
        <v>71</v>
      </c>
      <c r="K1346" s="3"/>
      <c r="L1346" s="3"/>
      <c r="M1346" s="3">
        <f t="shared" ref="M1346:M1409" si="332">IF(OR(COUNTIF(O1346, "Leg*"), COUNTIF(O1346, "Upper*"), COUNTIF(O1346, "Should*")), 1, 0)</f>
        <v>0</v>
      </c>
      <c r="N1346" s="3" t="str">
        <f t="shared" ref="N1346:N1409" si="333">IF(COUNTIF(O1346,"Leg*")=1, "Legs", IF(COUNTIF(O1346, "Upp*")=1, "Upper", IF(ISBLANK(O1346), "No Lift", "Shoulders")))</f>
        <v>No Lift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6">
        <f t="shared" ref="CQ1346:CQ1409" si="334">IFERROR(Q1346*R1346, 0)+IFERROR(S1346*T1346, 0)+IFERROR(U1346*V1346, 0)+IFERROR(W1346*X1346, 0)+IFERROR(Y1346*Z1346, 0)</f>
        <v>0</v>
      </c>
      <c r="CR1346" s="6">
        <f t="shared" si="324"/>
        <v>0</v>
      </c>
      <c r="CS1346" s="6">
        <f t="shared" si="322"/>
        <v>0</v>
      </c>
      <c r="CT1346" s="6">
        <f t="shared" si="323"/>
        <v>0</v>
      </c>
      <c r="CU1346" s="6">
        <f t="shared" ref="CU1346:CU1409" si="335">IFERROR(BK1346*BL1346, 0)+IFERROR(BM1346*BN1346, 0)+IFERROR(BO1346*BP1346, 0)+IFERROR(BQ1346*BR1346, 0)+IFERROR(BS1346*BT1346, 0)</f>
        <v>0</v>
      </c>
      <c r="CV1346" s="6"/>
      <c r="CW1346" s="6"/>
      <c r="CX1346" s="6">
        <f t="shared" ref="CX1346:CX1409" si="336">SUM(CQ1346:CU1346)</f>
        <v>0</v>
      </c>
      <c r="CY1346" s="3" t="s">
        <v>257</v>
      </c>
    </row>
    <row r="1347" spans="1:103" x14ac:dyDescent="0.3">
      <c r="A1347" s="2">
        <v>45176</v>
      </c>
      <c r="B1347" s="2" t="str">
        <f t="shared" si="325"/>
        <v>Sep</v>
      </c>
      <c r="C1347" s="3">
        <f t="shared" si="326"/>
        <v>36</v>
      </c>
      <c r="D1347" s="2" t="str">
        <f t="shared" si="327"/>
        <v>Thu</v>
      </c>
      <c r="E1347" s="2" t="str">
        <f t="shared" si="328"/>
        <v>2023</v>
      </c>
      <c r="F1347" s="3">
        <f t="shared" si="329"/>
        <v>1</v>
      </c>
      <c r="G1347" s="3">
        <f t="shared" si="330"/>
        <v>0</v>
      </c>
      <c r="H1347" s="3">
        <v>1</v>
      </c>
      <c r="I1347" s="3">
        <f t="shared" ca="1" si="331"/>
        <v>1</v>
      </c>
      <c r="J1347" s="3" t="s">
        <v>71</v>
      </c>
      <c r="K1347" s="3"/>
      <c r="L1347" s="3"/>
      <c r="M1347" s="3">
        <f t="shared" si="332"/>
        <v>0</v>
      </c>
      <c r="N1347" s="3" t="str">
        <f t="shared" si="333"/>
        <v>No Lift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6">
        <f t="shared" si="334"/>
        <v>0</v>
      </c>
      <c r="CR1347" s="6">
        <f t="shared" si="324"/>
        <v>0</v>
      </c>
      <c r="CS1347" s="6">
        <f t="shared" si="322"/>
        <v>0</v>
      </c>
      <c r="CT1347" s="6">
        <f t="shared" si="323"/>
        <v>0</v>
      </c>
      <c r="CU1347" s="6">
        <f t="shared" si="335"/>
        <v>0</v>
      </c>
      <c r="CV1347" s="6"/>
      <c r="CW1347" s="6"/>
      <c r="CX1347" s="6">
        <f t="shared" si="336"/>
        <v>0</v>
      </c>
      <c r="CY1347" s="3" t="s">
        <v>257</v>
      </c>
    </row>
    <row r="1348" spans="1:103" x14ac:dyDescent="0.3">
      <c r="A1348" s="2">
        <v>45177</v>
      </c>
      <c r="B1348" s="2" t="str">
        <f t="shared" si="325"/>
        <v>Sep</v>
      </c>
      <c r="C1348" s="3">
        <f t="shared" si="326"/>
        <v>36</v>
      </c>
      <c r="D1348" s="2" t="str">
        <f t="shared" si="327"/>
        <v>Fri</v>
      </c>
      <c r="E1348" s="2" t="str">
        <f t="shared" si="328"/>
        <v>2023</v>
      </c>
      <c r="F1348" s="3">
        <f t="shared" si="329"/>
        <v>1</v>
      </c>
      <c r="G1348" s="3">
        <f t="shared" si="330"/>
        <v>0</v>
      </c>
      <c r="H1348" s="3">
        <v>1</v>
      </c>
      <c r="I1348" s="3">
        <f t="shared" ca="1" si="331"/>
        <v>1</v>
      </c>
      <c r="J1348" s="3" t="s">
        <v>71</v>
      </c>
      <c r="K1348" s="3"/>
      <c r="L1348" s="3"/>
      <c r="M1348" s="3">
        <f t="shared" si="332"/>
        <v>0</v>
      </c>
      <c r="N1348" s="3" t="str">
        <f t="shared" si="333"/>
        <v>No Lift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6">
        <f t="shared" si="334"/>
        <v>0</v>
      </c>
      <c r="CR1348" s="6">
        <f t="shared" si="324"/>
        <v>0</v>
      </c>
      <c r="CS1348" s="6">
        <f t="shared" si="322"/>
        <v>0</v>
      </c>
      <c r="CT1348" s="6">
        <f t="shared" si="323"/>
        <v>0</v>
      </c>
      <c r="CU1348" s="6">
        <f t="shared" si="335"/>
        <v>0</v>
      </c>
      <c r="CV1348" s="6"/>
      <c r="CW1348" s="6"/>
      <c r="CX1348" s="6">
        <f t="shared" si="336"/>
        <v>0</v>
      </c>
      <c r="CY1348" s="3" t="s">
        <v>257</v>
      </c>
    </row>
    <row r="1349" spans="1:103" x14ac:dyDescent="0.3">
      <c r="A1349" s="2">
        <v>45178</v>
      </c>
      <c r="B1349" s="2" t="str">
        <f t="shared" si="325"/>
        <v>Sep</v>
      </c>
      <c r="C1349" s="3">
        <f t="shared" si="326"/>
        <v>36</v>
      </c>
      <c r="D1349" s="2" t="str">
        <f t="shared" si="327"/>
        <v>Sat</v>
      </c>
      <c r="E1349" s="2" t="str">
        <f t="shared" si="328"/>
        <v>2023</v>
      </c>
      <c r="F1349" s="3">
        <f t="shared" si="329"/>
        <v>0</v>
      </c>
      <c r="G1349" s="3">
        <f t="shared" si="330"/>
        <v>1</v>
      </c>
      <c r="H1349" s="3">
        <v>1</v>
      </c>
      <c r="I1349" s="3">
        <f t="shared" ca="1" si="331"/>
        <v>1</v>
      </c>
      <c r="J1349" s="3" t="s">
        <v>71</v>
      </c>
      <c r="K1349" s="3"/>
      <c r="L1349" s="3"/>
      <c r="M1349" s="3">
        <f t="shared" si="332"/>
        <v>0</v>
      </c>
      <c r="N1349" s="3" t="str">
        <f t="shared" si="333"/>
        <v>No Lift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6">
        <f t="shared" si="334"/>
        <v>0</v>
      </c>
      <c r="CR1349" s="6">
        <f t="shared" si="324"/>
        <v>0</v>
      </c>
      <c r="CS1349" s="6">
        <f t="shared" si="322"/>
        <v>0</v>
      </c>
      <c r="CT1349" s="6">
        <f t="shared" si="323"/>
        <v>0</v>
      </c>
      <c r="CU1349" s="6">
        <f t="shared" si="335"/>
        <v>0</v>
      </c>
      <c r="CV1349" s="6"/>
      <c r="CW1349" s="6"/>
      <c r="CX1349" s="6">
        <f t="shared" si="336"/>
        <v>0</v>
      </c>
      <c r="CY1349" s="3" t="s">
        <v>257</v>
      </c>
    </row>
    <row r="1350" spans="1:103" x14ac:dyDescent="0.3">
      <c r="A1350" s="2">
        <v>45179</v>
      </c>
      <c r="B1350" s="2" t="str">
        <f t="shared" si="325"/>
        <v>Sep</v>
      </c>
      <c r="C1350" s="3">
        <f t="shared" si="326"/>
        <v>37</v>
      </c>
      <c r="D1350" s="2" t="str">
        <f t="shared" si="327"/>
        <v>Sun</v>
      </c>
      <c r="E1350" s="2" t="str">
        <f t="shared" si="328"/>
        <v>2023</v>
      </c>
      <c r="F1350" s="3">
        <f t="shared" si="329"/>
        <v>0</v>
      </c>
      <c r="G1350" s="3">
        <f t="shared" si="330"/>
        <v>1</v>
      </c>
      <c r="H1350" s="3">
        <v>1</v>
      </c>
      <c r="I1350" s="3">
        <f t="shared" ca="1" si="331"/>
        <v>1</v>
      </c>
      <c r="J1350" s="3" t="s">
        <v>71</v>
      </c>
      <c r="K1350" s="3"/>
      <c r="L1350" s="3"/>
      <c r="M1350" s="3">
        <f t="shared" si="332"/>
        <v>0</v>
      </c>
      <c r="N1350" s="3" t="str">
        <f t="shared" si="333"/>
        <v>No Lift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6">
        <f t="shared" si="334"/>
        <v>0</v>
      </c>
      <c r="CR1350" s="6">
        <f t="shared" si="324"/>
        <v>0</v>
      </c>
      <c r="CS1350" s="6">
        <f t="shared" si="322"/>
        <v>0</v>
      </c>
      <c r="CT1350" s="6">
        <f t="shared" si="323"/>
        <v>0</v>
      </c>
      <c r="CU1350" s="6">
        <f t="shared" si="335"/>
        <v>0</v>
      </c>
      <c r="CV1350" s="6"/>
      <c r="CW1350" s="6"/>
      <c r="CX1350" s="6">
        <f t="shared" si="336"/>
        <v>0</v>
      </c>
      <c r="CY1350" s="3" t="s">
        <v>257</v>
      </c>
    </row>
    <row r="1351" spans="1:103" x14ac:dyDescent="0.3">
      <c r="A1351" s="2">
        <v>45180</v>
      </c>
      <c r="B1351" s="2" t="str">
        <f t="shared" si="325"/>
        <v>Sep</v>
      </c>
      <c r="C1351" s="3">
        <f t="shared" si="326"/>
        <v>37</v>
      </c>
      <c r="D1351" s="2" t="str">
        <f t="shared" si="327"/>
        <v>Mon</v>
      </c>
      <c r="E1351" s="2" t="str">
        <f t="shared" si="328"/>
        <v>2023</v>
      </c>
      <c r="F1351" s="3">
        <f t="shared" si="329"/>
        <v>1</v>
      </c>
      <c r="G1351" s="3">
        <f t="shared" si="330"/>
        <v>0</v>
      </c>
      <c r="H1351" s="3">
        <v>1</v>
      </c>
      <c r="I1351" s="3">
        <f t="shared" ca="1" si="331"/>
        <v>1</v>
      </c>
      <c r="J1351" s="3" t="s">
        <v>71</v>
      </c>
      <c r="K1351" s="3"/>
      <c r="L1351" s="3"/>
      <c r="M1351" s="3">
        <f t="shared" si="332"/>
        <v>0</v>
      </c>
      <c r="N1351" s="3" t="str">
        <f t="shared" si="333"/>
        <v>No Lift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6">
        <f t="shared" si="334"/>
        <v>0</v>
      </c>
      <c r="CR1351" s="6">
        <f t="shared" si="324"/>
        <v>0</v>
      </c>
      <c r="CS1351" s="6">
        <f t="shared" si="322"/>
        <v>0</v>
      </c>
      <c r="CT1351" s="6">
        <f t="shared" si="323"/>
        <v>0</v>
      </c>
      <c r="CU1351" s="6">
        <f t="shared" si="335"/>
        <v>0</v>
      </c>
      <c r="CV1351" s="6"/>
      <c r="CW1351" s="6"/>
      <c r="CX1351" s="6">
        <f t="shared" si="336"/>
        <v>0</v>
      </c>
      <c r="CY1351" s="3" t="s">
        <v>257</v>
      </c>
    </row>
    <row r="1352" spans="1:103" x14ac:dyDescent="0.3">
      <c r="A1352" s="2">
        <v>45181</v>
      </c>
      <c r="B1352" s="2" t="str">
        <f t="shared" si="325"/>
        <v>Sep</v>
      </c>
      <c r="C1352" s="3">
        <f t="shared" si="326"/>
        <v>37</v>
      </c>
      <c r="D1352" s="2" t="str">
        <f t="shared" si="327"/>
        <v>Tue</v>
      </c>
      <c r="E1352" s="2" t="str">
        <f t="shared" si="328"/>
        <v>2023</v>
      </c>
      <c r="F1352" s="3">
        <f t="shared" si="329"/>
        <v>1</v>
      </c>
      <c r="G1352" s="3">
        <f t="shared" si="330"/>
        <v>0</v>
      </c>
      <c r="H1352" s="3">
        <v>1</v>
      </c>
      <c r="I1352" s="3">
        <f t="shared" ca="1" si="331"/>
        <v>1</v>
      </c>
      <c r="J1352" s="3" t="s">
        <v>71</v>
      </c>
      <c r="K1352" s="3" t="s">
        <v>92</v>
      </c>
      <c r="L1352" s="3"/>
      <c r="M1352" s="3">
        <f t="shared" si="332"/>
        <v>1</v>
      </c>
      <c r="N1352" s="3" t="str">
        <f t="shared" si="333"/>
        <v>Legs</v>
      </c>
      <c r="O1352" s="3" t="s">
        <v>48</v>
      </c>
      <c r="P1352" s="3" t="s">
        <v>126</v>
      </c>
      <c r="Q1352" s="3">
        <v>185</v>
      </c>
      <c r="R1352" s="3">
        <v>5</v>
      </c>
      <c r="S1352" s="3">
        <v>225</v>
      </c>
      <c r="T1352" s="3">
        <v>5</v>
      </c>
      <c r="U1352" s="3">
        <v>225</v>
      </c>
      <c r="V1352" s="3">
        <v>5</v>
      </c>
      <c r="W1352" s="3">
        <v>225</v>
      </c>
      <c r="X1352" s="3">
        <v>5</v>
      </c>
      <c r="Y1352" s="3"/>
      <c r="Z1352" s="3"/>
      <c r="AA1352" s="3"/>
      <c r="AB1352" s="3"/>
      <c r="AC1352" s="3" t="s">
        <v>72</v>
      </c>
      <c r="AD1352" s="3">
        <v>225</v>
      </c>
      <c r="AE1352" s="3">
        <v>10</v>
      </c>
      <c r="AF1352" s="3">
        <v>225</v>
      </c>
      <c r="AG1352" s="3">
        <v>10</v>
      </c>
      <c r="AH1352" s="3">
        <v>225</v>
      </c>
      <c r="AI1352" s="3">
        <v>10</v>
      </c>
      <c r="AJ1352" s="3"/>
      <c r="AK1352" s="3"/>
      <c r="AL1352" s="3"/>
      <c r="AM1352" s="3"/>
      <c r="AN1352" s="3" t="s">
        <v>128</v>
      </c>
      <c r="AO1352" s="3">
        <v>185</v>
      </c>
      <c r="AP1352" s="3">
        <v>5</v>
      </c>
      <c r="AQ1352" s="3">
        <v>185</v>
      </c>
      <c r="AR1352" s="3">
        <v>5</v>
      </c>
      <c r="AS1352" s="3">
        <v>185</v>
      </c>
      <c r="AT1352" s="3">
        <v>5</v>
      </c>
      <c r="AU1352" s="3"/>
      <c r="AV1352" s="3"/>
      <c r="AW1352" s="3"/>
      <c r="AX1352" s="3"/>
      <c r="AY1352" s="3" t="s">
        <v>127</v>
      </c>
      <c r="AZ1352" s="3">
        <v>135</v>
      </c>
      <c r="BA1352" s="3">
        <v>5</v>
      </c>
      <c r="BB1352" s="3">
        <v>135</v>
      </c>
      <c r="BC1352" s="3">
        <v>5</v>
      </c>
      <c r="BD1352" s="3">
        <v>135</v>
      </c>
      <c r="BE1352" s="3">
        <v>5</v>
      </c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6">
        <f t="shared" si="334"/>
        <v>4300</v>
      </c>
      <c r="CR1352" s="6">
        <f t="shared" si="324"/>
        <v>6750</v>
      </c>
      <c r="CS1352" s="6">
        <f t="shared" si="322"/>
        <v>2775</v>
      </c>
      <c r="CT1352" s="6">
        <f t="shared" si="323"/>
        <v>2025</v>
      </c>
      <c r="CU1352" s="6">
        <f t="shared" si="335"/>
        <v>0</v>
      </c>
      <c r="CV1352" s="6"/>
      <c r="CW1352" s="6"/>
      <c r="CX1352" s="6">
        <f t="shared" si="336"/>
        <v>15850</v>
      </c>
      <c r="CY1352" s="3" t="s">
        <v>256</v>
      </c>
    </row>
    <row r="1353" spans="1:103" x14ac:dyDescent="0.3">
      <c r="A1353" s="2">
        <v>45182</v>
      </c>
      <c r="B1353" s="2" t="str">
        <f t="shared" si="325"/>
        <v>Sep</v>
      </c>
      <c r="C1353" s="3">
        <f t="shared" si="326"/>
        <v>37</v>
      </c>
      <c r="D1353" s="2" t="str">
        <f t="shared" si="327"/>
        <v>Wed</v>
      </c>
      <c r="E1353" s="2" t="str">
        <f t="shared" si="328"/>
        <v>2023</v>
      </c>
      <c r="F1353" s="3">
        <f t="shared" si="329"/>
        <v>1</v>
      </c>
      <c r="G1353" s="3">
        <f t="shared" si="330"/>
        <v>0</v>
      </c>
      <c r="H1353" s="3">
        <v>1</v>
      </c>
      <c r="I1353" s="3">
        <f t="shared" ca="1" si="331"/>
        <v>1</v>
      </c>
      <c r="J1353" s="3" t="s">
        <v>71</v>
      </c>
      <c r="K1353" s="3"/>
      <c r="L1353" s="3"/>
      <c r="M1353" s="3">
        <f t="shared" si="332"/>
        <v>0</v>
      </c>
      <c r="N1353" s="3" t="str">
        <f t="shared" si="333"/>
        <v>No Lift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6">
        <f t="shared" si="334"/>
        <v>0</v>
      </c>
      <c r="CR1353" s="6">
        <f t="shared" si="324"/>
        <v>0</v>
      </c>
      <c r="CS1353" s="6">
        <f t="shared" si="322"/>
        <v>0</v>
      </c>
      <c r="CT1353" s="6">
        <f t="shared" si="323"/>
        <v>0</v>
      </c>
      <c r="CU1353" s="6">
        <f t="shared" si="335"/>
        <v>0</v>
      </c>
      <c r="CV1353" s="6"/>
      <c r="CW1353" s="6"/>
      <c r="CX1353" s="6">
        <f t="shared" si="336"/>
        <v>0</v>
      </c>
      <c r="CY1353" s="3" t="s">
        <v>257</v>
      </c>
    </row>
    <row r="1354" spans="1:103" x14ac:dyDescent="0.3">
      <c r="A1354" s="2">
        <v>45183</v>
      </c>
      <c r="B1354" s="2" t="str">
        <f t="shared" si="325"/>
        <v>Sep</v>
      </c>
      <c r="C1354" s="3">
        <f t="shared" si="326"/>
        <v>37</v>
      </c>
      <c r="D1354" s="2" t="str">
        <f t="shared" si="327"/>
        <v>Thu</v>
      </c>
      <c r="E1354" s="2" t="str">
        <f t="shared" si="328"/>
        <v>2023</v>
      </c>
      <c r="F1354" s="3">
        <f t="shared" si="329"/>
        <v>1</v>
      </c>
      <c r="G1354" s="3">
        <f t="shared" si="330"/>
        <v>0</v>
      </c>
      <c r="H1354" s="3">
        <v>1</v>
      </c>
      <c r="I1354" s="3">
        <f t="shared" ca="1" si="331"/>
        <v>1</v>
      </c>
      <c r="J1354" s="3" t="s">
        <v>71</v>
      </c>
      <c r="K1354" s="3" t="s">
        <v>92</v>
      </c>
      <c r="L1354" s="3"/>
      <c r="M1354" s="3">
        <f t="shared" si="332"/>
        <v>1</v>
      </c>
      <c r="N1354" s="3" t="str">
        <f t="shared" si="333"/>
        <v>Upper</v>
      </c>
      <c r="O1354" s="3" t="s">
        <v>49</v>
      </c>
      <c r="P1354" s="3" t="s">
        <v>197</v>
      </c>
      <c r="Q1354" s="3">
        <v>155</v>
      </c>
      <c r="R1354" s="3">
        <v>5</v>
      </c>
      <c r="S1354" s="3">
        <v>155</v>
      </c>
      <c r="T1354" s="3">
        <v>5</v>
      </c>
      <c r="U1354" s="3">
        <v>155</v>
      </c>
      <c r="V1354" s="3">
        <v>5</v>
      </c>
      <c r="W1354" s="3">
        <v>155</v>
      </c>
      <c r="X1354" s="3">
        <v>5</v>
      </c>
      <c r="Y1354" s="3"/>
      <c r="Z1354" s="3"/>
      <c r="AA1354" s="3"/>
      <c r="AB1354" s="3"/>
      <c r="AC1354" s="3" t="s">
        <v>210</v>
      </c>
      <c r="AD1354" s="3">
        <v>40</v>
      </c>
      <c r="AE1354" s="3">
        <v>5</v>
      </c>
      <c r="AF1354" s="3">
        <v>40</v>
      </c>
      <c r="AG1354" s="3">
        <v>5</v>
      </c>
      <c r="AH1354" s="3">
        <v>40</v>
      </c>
      <c r="AI1354" s="3">
        <v>5</v>
      </c>
      <c r="AJ1354" s="3"/>
      <c r="AK1354" s="3"/>
      <c r="AL1354" s="3"/>
      <c r="AM1354" s="3"/>
      <c r="AN1354" s="3" t="s">
        <v>203</v>
      </c>
      <c r="AO1354" s="3">
        <v>105</v>
      </c>
      <c r="AP1354" s="3">
        <v>10</v>
      </c>
      <c r="AQ1354" s="3">
        <v>105</v>
      </c>
      <c r="AR1354" s="3">
        <v>10</v>
      </c>
      <c r="AS1354" s="3">
        <v>105</v>
      </c>
      <c r="AT1354" s="3">
        <v>10</v>
      </c>
      <c r="AU1354" s="3"/>
      <c r="AV1354" s="3"/>
      <c r="AW1354" s="3"/>
      <c r="AX1354" s="3"/>
      <c r="AY1354" s="3" t="s">
        <v>214</v>
      </c>
      <c r="AZ1354" s="3">
        <v>75</v>
      </c>
      <c r="BA1354" s="3">
        <v>10</v>
      </c>
      <c r="BB1354" s="3">
        <v>75</v>
      </c>
      <c r="BC1354" s="3">
        <v>10</v>
      </c>
      <c r="BD1354" s="3">
        <v>75</v>
      </c>
      <c r="BE1354" s="3">
        <v>10</v>
      </c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6">
        <f t="shared" si="334"/>
        <v>3100</v>
      </c>
      <c r="CR1354" s="6">
        <f t="shared" si="324"/>
        <v>600</v>
      </c>
      <c r="CS1354" s="6">
        <f t="shared" si="322"/>
        <v>3150</v>
      </c>
      <c r="CT1354" s="6">
        <f t="shared" si="323"/>
        <v>2250</v>
      </c>
      <c r="CU1354" s="6">
        <f t="shared" si="335"/>
        <v>0</v>
      </c>
      <c r="CV1354" s="6">
        <f>IFERROR(BV1354*BW1354, 0)+IFERROR(BX1354*BY1354, 0)+IFERROR(BZ1354*CA1354, 0)+IFERROR(CB1354*CC1354, 0)+IFERROR(CD1354*CE1354, 0)</f>
        <v>0</v>
      </c>
      <c r="CW1354" s="6">
        <f>IFERROR(CG1354*CH1354, 0)+IFERROR(CI1354*CJ1354, 0)+IFERROR(CK1354*CL1354, 0)+IFERROR(CM1354*CN1354, 0)+IFERROR(CO1354*CP1354, 0)</f>
        <v>0</v>
      </c>
      <c r="CX1354" s="6">
        <f t="shared" si="336"/>
        <v>9100</v>
      </c>
      <c r="CY1354" s="3" t="s">
        <v>256</v>
      </c>
    </row>
    <row r="1355" spans="1:103" x14ac:dyDescent="0.3">
      <c r="A1355" s="2">
        <v>45184</v>
      </c>
      <c r="B1355" s="2" t="str">
        <f t="shared" si="325"/>
        <v>Sep</v>
      </c>
      <c r="C1355" s="3">
        <f t="shared" si="326"/>
        <v>37</v>
      </c>
      <c r="D1355" s="2" t="str">
        <f t="shared" si="327"/>
        <v>Fri</v>
      </c>
      <c r="E1355" s="2" t="str">
        <f t="shared" si="328"/>
        <v>2023</v>
      </c>
      <c r="F1355" s="3">
        <f t="shared" si="329"/>
        <v>1</v>
      </c>
      <c r="G1355" s="3">
        <f t="shared" si="330"/>
        <v>0</v>
      </c>
      <c r="H1355" s="3">
        <v>1</v>
      </c>
      <c r="I1355" s="3">
        <f t="shared" ca="1" si="331"/>
        <v>1</v>
      </c>
      <c r="J1355" s="3" t="s">
        <v>71</v>
      </c>
      <c r="K1355" s="3" t="s">
        <v>105</v>
      </c>
      <c r="L1355" s="3"/>
      <c r="M1355" s="3">
        <f t="shared" si="332"/>
        <v>1</v>
      </c>
      <c r="N1355" s="3" t="str">
        <f t="shared" si="333"/>
        <v>Legs</v>
      </c>
      <c r="O1355" s="3" t="s">
        <v>45</v>
      </c>
      <c r="P1355" s="3" t="s">
        <v>221</v>
      </c>
      <c r="Q1355" s="3">
        <v>290</v>
      </c>
      <c r="R1355" s="3">
        <v>5</v>
      </c>
      <c r="S1355" s="3">
        <v>290</v>
      </c>
      <c r="T1355" s="3">
        <v>5</v>
      </c>
      <c r="U1355" s="3">
        <v>290</v>
      </c>
      <c r="V1355" s="3">
        <v>4</v>
      </c>
      <c r="W1355" s="3">
        <v>290</v>
      </c>
      <c r="X1355" s="3">
        <v>4</v>
      </c>
      <c r="Y1355" s="3"/>
      <c r="Z1355" s="3"/>
      <c r="AA1355" s="3"/>
      <c r="AB1355" s="3"/>
      <c r="AC1355" s="3" t="s">
        <v>72</v>
      </c>
      <c r="AD1355" s="3">
        <v>275</v>
      </c>
      <c r="AE1355" s="3">
        <v>10</v>
      </c>
      <c r="AF1355" s="3">
        <v>275</v>
      </c>
      <c r="AG1355" s="3">
        <v>10</v>
      </c>
      <c r="AH1355" s="3">
        <v>275</v>
      </c>
      <c r="AI1355" s="3">
        <v>10</v>
      </c>
      <c r="AJ1355" s="3"/>
      <c r="AK1355" s="3"/>
      <c r="AL1355" s="3"/>
      <c r="AM1355" s="3"/>
      <c r="AN1355" s="3" t="s">
        <v>229</v>
      </c>
      <c r="AO1355" s="3">
        <v>145</v>
      </c>
      <c r="AP1355" s="3">
        <v>5</v>
      </c>
      <c r="AQ1355" s="3">
        <v>145</v>
      </c>
      <c r="AR1355" s="3">
        <v>5</v>
      </c>
      <c r="AS1355" s="3">
        <v>145</v>
      </c>
      <c r="AT1355" s="3">
        <v>5</v>
      </c>
      <c r="AU1355" s="3"/>
      <c r="AV1355" s="3"/>
      <c r="AW1355" s="3"/>
      <c r="AX1355" s="3"/>
      <c r="AY1355" s="3" t="s">
        <v>230</v>
      </c>
      <c r="AZ1355" s="3">
        <v>185</v>
      </c>
      <c r="BA1355" s="3">
        <v>5</v>
      </c>
      <c r="BB1355" s="3">
        <v>185</v>
      </c>
      <c r="BC1355" s="3">
        <v>5</v>
      </c>
      <c r="BD1355" s="3">
        <v>185</v>
      </c>
      <c r="BE1355" s="3">
        <v>5</v>
      </c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6">
        <f t="shared" si="334"/>
        <v>5220</v>
      </c>
      <c r="CR1355" s="6">
        <f t="shared" si="324"/>
        <v>8250</v>
      </c>
      <c r="CS1355" s="6">
        <f t="shared" si="322"/>
        <v>2175</v>
      </c>
      <c r="CT1355" s="6">
        <f t="shared" si="323"/>
        <v>2775</v>
      </c>
      <c r="CU1355" s="6">
        <f t="shared" si="335"/>
        <v>0</v>
      </c>
      <c r="CV1355" s="6"/>
      <c r="CW1355" s="6"/>
      <c r="CX1355" s="6">
        <f t="shared" si="336"/>
        <v>18420</v>
      </c>
      <c r="CY1355" s="3" t="s">
        <v>256</v>
      </c>
    </row>
    <row r="1356" spans="1:103" x14ac:dyDescent="0.3">
      <c r="A1356" s="2">
        <v>45185</v>
      </c>
      <c r="B1356" s="2" t="str">
        <f t="shared" si="325"/>
        <v>Sep</v>
      </c>
      <c r="C1356" s="3">
        <f t="shared" si="326"/>
        <v>37</v>
      </c>
      <c r="D1356" s="2" t="str">
        <f t="shared" si="327"/>
        <v>Sat</v>
      </c>
      <c r="E1356" s="2" t="str">
        <f t="shared" si="328"/>
        <v>2023</v>
      </c>
      <c r="F1356" s="3">
        <f t="shared" si="329"/>
        <v>0</v>
      </c>
      <c r="G1356" s="3">
        <f t="shared" si="330"/>
        <v>1</v>
      </c>
      <c r="H1356" s="3">
        <v>1</v>
      </c>
      <c r="I1356" s="3">
        <f t="shared" ca="1" si="331"/>
        <v>1</v>
      </c>
      <c r="J1356" s="3" t="s">
        <v>71</v>
      </c>
      <c r="K1356" s="3"/>
      <c r="L1356" s="3"/>
      <c r="M1356" s="3">
        <f t="shared" si="332"/>
        <v>0</v>
      </c>
      <c r="N1356" s="3" t="str">
        <f t="shared" si="333"/>
        <v>No Lift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6">
        <f t="shared" si="334"/>
        <v>0</v>
      </c>
      <c r="CR1356" s="6">
        <f t="shared" si="324"/>
        <v>0</v>
      </c>
      <c r="CS1356" s="6">
        <f t="shared" si="322"/>
        <v>0</v>
      </c>
      <c r="CT1356" s="6">
        <f t="shared" si="323"/>
        <v>0</v>
      </c>
      <c r="CU1356" s="6">
        <f t="shared" si="335"/>
        <v>0</v>
      </c>
      <c r="CV1356" s="6"/>
      <c r="CW1356" s="6"/>
      <c r="CX1356" s="6">
        <f t="shared" si="336"/>
        <v>0</v>
      </c>
      <c r="CY1356" s="3" t="s">
        <v>257</v>
      </c>
    </row>
    <row r="1357" spans="1:103" x14ac:dyDescent="0.3">
      <c r="A1357" s="2">
        <v>45186</v>
      </c>
      <c r="B1357" s="2" t="str">
        <f t="shared" si="325"/>
        <v>Sep</v>
      </c>
      <c r="C1357" s="3">
        <f t="shared" si="326"/>
        <v>38</v>
      </c>
      <c r="D1357" s="2" t="str">
        <f t="shared" si="327"/>
        <v>Sun</v>
      </c>
      <c r="E1357" s="2" t="str">
        <f t="shared" si="328"/>
        <v>2023</v>
      </c>
      <c r="F1357" s="3">
        <f t="shared" si="329"/>
        <v>0</v>
      </c>
      <c r="G1357" s="3">
        <f t="shared" si="330"/>
        <v>1</v>
      </c>
      <c r="H1357" s="3">
        <v>1</v>
      </c>
      <c r="I1357" s="3">
        <f t="shared" ca="1" si="331"/>
        <v>1</v>
      </c>
      <c r="J1357" s="3" t="s">
        <v>71</v>
      </c>
      <c r="K1357" s="3"/>
      <c r="L1357" s="3"/>
      <c r="M1357" s="3">
        <f t="shared" si="332"/>
        <v>1</v>
      </c>
      <c r="N1357" s="3" t="str">
        <f t="shared" si="333"/>
        <v>Upper</v>
      </c>
      <c r="O1357" s="3" t="s">
        <v>46</v>
      </c>
      <c r="P1357" s="3" t="s">
        <v>246</v>
      </c>
      <c r="Q1357" s="3">
        <v>140</v>
      </c>
      <c r="R1357" s="3">
        <v>10</v>
      </c>
      <c r="S1357" s="3">
        <v>140</v>
      </c>
      <c r="T1357" s="3">
        <v>10</v>
      </c>
      <c r="U1357" s="3">
        <v>140</v>
      </c>
      <c r="V1357" s="3">
        <v>10</v>
      </c>
      <c r="W1357" s="3">
        <v>140</v>
      </c>
      <c r="X1357" s="3">
        <v>10</v>
      </c>
      <c r="Y1357" s="3"/>
      <c r="Z1357" s="3"/>
      <c r="AA1357" s="3"/>
      <c r="AB1357" s="3"/>
      <c r="AC1357" s="3" t="s">
        <v>241</v>
      </c>
      <c r="AD1357" s="3">
        <v>40</v>
      </c>
      <c r="AE1357" s="3">
        <v>5</v>
      </c>
      <c r="AF1357" s="3">
        <v>40</v>
      </c>
      <c r="AG1357" s="3">
        <v>6</v>
      </c>
      <c r="AH1357" s="3">
        <v>40</v>
      </c>
      <c r="AI1357" s="3">
        <v>6</v>
      </c>
      <c r="AJ1357" s="3">
        <v>40</v>
      </c>
      <c r="AK1357" s="3">
        <v>7</v>
      </c>
      <c r="AL1357" s="3"/>
      <c r="AM1357" s="3"/>
      <c r="AN1357" s="3" t="s">
        <v>242</v>
      </c>
      <c r="AO1357" s="3">
        <v>130</v>
      </c>
      <c r="AP1357" s="3">
        <v>10</v>
      </c>
      <c r="AQ1357" s="3">
        <v>130</v>
      </c>
      <c r="AR1357" s="3">
        <v>10</v>
      </c>
      <c r="AS1357" s="3">
        <v>130</v>
      </c>
      <c r="AT1357" s="3">
        <v>10</v>
      </c>
      <c r="AU1357" s="3"/>
      <c r="AV1357" s="3"/>
      <c r="AW1357" s="3"/>
      <c r="AX1357" s="3"/>
      <c r="AY1357" s="3" t="s">
        <v>252</v>
      </c>
      <c r="AZ1357" s="3">
        <v>35</v>
      </c>
      <c r="BA1357" s="3">
        <v>21</v>
      </c>
      <c r="BB1357" s="3">
        <v>35</v>
      </c>
      <c r="BC1357" s="3">
        <v>21</v>
      </c>
      <c r="BD1357" s="3">
        <v>35</v>
      </c>
      <c r="BE1357" s="3">
        <v>21</v>
      </c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6">
        <f t="shared" si="334"/>
        <v>5600</v>
      </c>
      <c r="CR1357" s="6">
        <f t="shared" si="324"/>
        <v>960</v>
      </c>
      <c r="CS1357" s="6">
        <f t="shared" si="322"/>
        <v>3900</v>
      </c>
      <c r="CT1357" s="6">
        <f t="shared" si="323"/>
        <v>2205</v>
      </c>
      <c r="CU1357" s="6">
        <f t="shared" si="335"/>
        <v>0</v>
      </c>
      <c r="CV1357" s="6"/>
      <c r="CW1357" s="6"/>
      <c r="CX1357" s="6">
        <f t="shared" si="336"/>
        <v>12665</v>
      </c>
      <c r="CY1357" s="3" t="s">
        <v>256</v>
      </c>
    </row>
    <row r="1358" spans="1:103" x14ac:dyDescent="0.3">
      <c r="A1358" s="2">
        <v>45187</v>
      </c>
      <c r="B1358" s="2" t="str">
        <f t="shared" si="325"/>
        <v>Sep</v>
      </c>
      <c r="C1358" s="3">
        <f t="shared" si="326"/>
        <v>38</v>
      </c>
      <c r="D1358" s="2" t="str">
        <f t="shared" si="327"/>
        <v>Mon</v>
      </c>
      <c r="E1358" s="2" t="str">
        <f t="shared" si="328"/>
        <v>2023</v>
      </c>
      <c r="F1358" s="3">
        <f t="shared" si="329"/>
        <v>1</v>
      </c>
      <c r="G1358" s="3">
        <f t="shared" si="330"/>
        <v>0</v>
      </c>
      <c r="H1358" s="3">
        <v>1</v>
      </c>
      <c r="I1358" s="3">
        <f t="shared" ca="1" si="331"/>
        <v>1</v>
      </c>
      <c r="J1358" s="3" t="s">
        <v>71</v>
      </c>
      <c r="K1358" s="3" t="s">
        <v>105</v>
      </c>
      <c r="L1358" s="3"/>
      <c r="M1358" s="3">
        <f t="shared" si="332"/>
        <v>1</v>
      </c>
      <c r="N1358" s="3" t="str">
        <f t="shared" si="333"/>
        <v>Shoulders</v>
      </c>
      <c r="O1358" s="3" t="s">
        <v>47</v>
      </c>
      <c r="P1358" s="3" t="s">
        <v>143</v>
      </c>
      <c r="Q1358" s="3">
        <v>85</v>
      </c>
      <c r="R1358" s="3">
        <v>10</v>
      </c>
      <c r="S1358" s="3">
        <v>85</v>
      </c>
      <c r="T1358" s="3">
        <v>8</v>
      </c>
      <c r="U1358" s="3">
        <v>85</v>
      </c>
      <c r="V1358" s="3">
        <v>6</v>
      </c>
      <c r="W1358" s="3">
        <v>85</v>
      </c>
      <c r="X1358" s="3">
        <v>5</v>
      </c>
      <c r="Y1358" s="3"/>
      <c r="Z1358" s="3"/>
      <c r="AA1358" s="3"/>
      <c r="AB1358" s="3"/>
      <c r="AC1358" s="3" t="s">
        <v>144</v>
      </c>
      <c r="AD1358" s="3">
        <v>10</v>
      </c>
      <c r="AE1358" s="3">
        <v>10</v>
      </c>
      <c r="AF1358" s="3">
        <v>10</v>
      </c>
      <c r="AG1358" s="3">
        <v>10</v>
      </c>
      <c r="AH1358" s="3">
        <v>10</v>
      </c>
      <c r="AI1358" s="3">
        <v>10</v>
      </c>
      <c r="AJ1358" s="3"/>
      <c r="AK1358" s="3"/>
      <c r="AL1358" s="3"/>
      <c r="AM1358" s="3"/>
      <c r="AN1358" s="3" t="s">
        <v>145</v>
      </c>
      <c r="AO1358" s="3">
        <v>10</v>
      </c>
      <c r="AP1358" s="3">
        <v>10</v>
      </c>
      <c r="AQ1358" s="3">
        <v>10</v>
      </c>
      <c r="AR1358" s="3">
        <v>10</v>
      </c>
      <c r="AS1358" s="3">
        <v>10</v>
      </c>
      <c r="AT1358" s="3">
        <v>10</v>
      </c>
      <c r="AU1358" s="3"/>
      <c r="AV1358" s="3"/>
      <c r="AW1358" s="3"/>
      <c r="AX1358" s="3"/>
      <c r="AY1358" s="3" t="s">
        <v>146</v>
      </c>
      <c r="AZ1358" s="3">
        <v>15</v>
      </c>
      <c r="BA1358" s="3">
        <v>13</v>
      </c>
      <c r="BB1358" s="3">
        <v>15</v>
      </c>
      <c r="BC1358" s="3">
        <v>11</v>
      </c>
      <c r="BD1358" s="3">
        <v>15</v>
      </c>
      <c r="BE1358" s="3">
        <v>10</v>
      </c>
      <c r="BF1358" s="3"/>
      <c r="BG1358" s="3"/>
      <c r="BH1358" s="3"/>
      <c r="BI1358" s="3"/>
      <c r="BJ1358" s="3" t="s">
        <v>147</v>
      </c>
      <c r="BK1358" s="3">
        <v>185</v>
      </c>
      <c r="BL1358" s="3">
        <v>5</v>
      </c>
      <c r="BM1358" s="3">
        <v>185</v>
      </c>
      <c r="BN1358" s="3">
        <v>5</v>
      </c>
      <c r="BO1358" s="3">
        <v>185</v>
      </c>
      <c r="BP1358" s="3">
        <v>5</v>
      </c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6">
        <f t="shared" si="334"/>
        <v>2465</v>
      </c>
      <c r="CR1358" s="6">
        <f t="shared" si="324"/>
        <v>300</v>
      </c>
      <c r="CS1358" s="6">
        <f t="shared" ref="CS1358:CS1421" si="337">IFERROR(AO1358*AP1358, 0)+IFERROR(AQ1358*AR1358, 0)+IFERROR(AS1358*AT1358, 0)+IFERROR(AU1358*AV1358, 0)+IFERROR(AW1358*AX1358, 0)</f>
        <v>300</v>
      </c>
      <c r="CT1358" s="6">
        <f t="shared" ref="CT1358:CT1421" si="338">IFERROR(AZ1358*BA1358, 0)+IFERROR(BB1358*BC1358, 0)+IFERROR(BD1358*BE1358, 0)+IFERROR(BF1358*BG1358, 0)+IFERROR(BH1358*BI1358, 0)</f>
        <v>510</v>
      </c>
      <c r="CU1358" s="6">
        <f t="shared" si="335"/>
        <v>2775</v>
      </c>
      <c r="CV1358" s="6"/>
      <c r="CW1358" s="6"/>
      <c r="CX1358" s="6">
        <f t="shared" si="336"/>
        <v>6350</v>
      </c>
      <c r="CY1358" s="3" t="s">
        <v>256</v>
      </c>
    </row>
    <row r="1359" spans="1:103" x14ac:dyDescent="0.3">
      <c r="A1359" s="2">
        <v>45188</v>
      </c>
      <c r="B1359" s="2" t="str">
        <f t="shared" si="325"/>
        <v>Sep</v>
      </c>
      <c r="C1359" s="3">
        <f t="shared" si="326"/>
        <v>38</v>
      </c>
      <c r="D1359" s="2" t="str">
        <f t="shared" si="327"/>
        <v>Tue</v>
      </c>
      <c r="E1359" s="2" t="str">
        <f t="shared" si="328"/>
        <v>2023</v>
      </c>
      <c r="F1359" s="3">
        <f t="shared" si="329"/>
        <v>1</v>
      </c>
      <c r="G1359" s="3">
        <f t="shared" si="330"/>
        <v>0</v>
      </c>
      <c r="H1359" s="3">
        <v>1</v>
      </c>
      <c r="I1359" s="3">
        <f t="shared" ca="1" si="331"/>
        <v>1</v>
      </c>
      <c r="J1359" s="3" t="s">
        <v>71</v>
      </c>
      <c r="K1359" s="3"/>
      <c r="L1359" s="3"/>
      <c r="M1359" s="3">
        <f t="shared" si="332"/>
        <v>0</v>
      </c>
      <c r="N1359" s="3" t="str">
        <f t="shared" si="333"/>
        <v>No Lift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6">
        <f t="shared" si="334"/>
        <v>0</v>
      </c>
      <c r="CR1359" s="6">
        <f t="shared" si="324"/>
        <v>0</v>
      </c>
      <c r="CS1359" s="6">
        <f t="shared" si="337"/>
        <v>0</v>
      </c>
      <c r="CT1359" s="6">
        <f t="shared" si="338"/>
        <v>0</v>
      </c>
      <c r="CU1359" s="6">
        <f t="shared" si="335"/>
        <v>0</v>
      </c>
      <c r="CV1359" s="6"/>
      <c r="CW1359" s="6"/>
      <c r="CX1359" s="6">
        <f t="shared" si="336"/>
        <v>0</v>
      </c>
      <c r="CY1359" s="3" t="s">
        <v>257</v>
      </c>
    </row>
    <row r="1360" spans="1:103" x14ac:dyDescent="0.3">
      <c r="A1360" s="2">
        <v>45189</v>
      </c>
      <c r="B1360" s="2" t="str">
        <f t="shared" si="325"/>
        <v>Sep</v>
      </c>
      <c r="C1360" s="3">
        <f t="shared" si="326"/>
        <v>38</v>
      </c>
      <c r="D1360" s="2" t="str">
        <f t="shared" si="327"/>
        <v>Wed</v>
      </c>
      <c r="E1360" s="2" t="str">
        <f t="shared" si="328"/>
        <v>2023</v>
      </c>
      <c r="F1360" s="3">
        <f t="shared" si="329"/>
        <v>1</v>
      </c>
      <c r="G1360" s="3">
        <f t="shared" si="330"/>
        <v>0</v>
      </c>
      <c r="H1360" s="3">
        <v>1</v>
      </c>
      <c r="I1360" s="3">
        <f t="shared" ca="1" si="331"/>
        <v>1</v>
      </c>
      <c r="J1360" s="3" t="s">
        <v>71</v>
      </c>
      <c r="K1360" s="3"/>
      <c r="L1360" s="3"/>
      <c r="M1360" s="3">
        <f t="shared" si="332"/>
        <v>0</v>
      </c>
      <c r="N1360" s="3" t="str">
        <f t="shared" si="333"/>
        <v>No Lift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6">
        <f t="shared" si="334"/>
        <v>0</v>
      </c>
      <c r="CR1360" s="6">
        <f t="shared" si="324"/>
        <v>0</v>
      </c>
      <c r="CS1360" s="6">
        <f t="shared" si="337"/>
        <v>0</v>
      </c>
      <c r="CT1360" s="6">
        <f t="shared" si="338"/>
        <v>0</v>
      </c>
      <c r="CU1360" s="6">
        <f t="shared" si="335"/>
        <v>0</v>
      </c>
      <c r="CV1360" s="6"/>
      <c r="CW1360" s="6"/>
      <c r="CX1360" s="6">
        <f t="shared" si="336"/>
        <v>0</v>
      </c>
      <c r="CY1360" s="3" t="s">
        <v>257</v>
      </c>
    </row>
    <row r="1361" spans="1:103" x14ac:dyDescent="0.3">
      <c r="A1361" s="2">
        <v>45190</v>
      </c>
      <c r="B1361" s="2" t="str">
        <f t="shared" si="325"/>
        <v>Sep</v>
      </c>
      <c r="C1361" s="3">
        <f t="shared" si="326"/>
        <v>38</v>
      </c>
      <c r="D1361" s="2" t="str">
        <f t="shared" si="327"/>
        <v>Thu</v>
      </c>
      <c r="E1361" s="2" t="str">
        <f t="shared" si="328"/>
        <v>2023</v>
      </c>
      <c r="F1361" s="3">
        <f t="shared" si="329"/>
        <v>1</v>
      </c>
      <c r="G1361" s="3">
        <f t="shared" si="330"/>
        <v>0</v>
      </c>
      <c r="H1361" s="3">
        <v>1</v>
      </c>
      <c r="I1361" s="3">
        <f t="shared" ca="1" si="331"/>
        <v>1</v>
      </c>
      <c r="J1361" s="3" t="s">
        <v>71</v>
      </c>
      <c r="K1361" s="3"/>
      <c r="L1361" s="3"/>
      <c r="M1361" s="3">
        <f t="shared" si="332"/>
        <v>0</v>
      </c>
      <c r="N1361" s="3" t="str">
        <f t="shared" si="333"/>
        <v>No Lift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6">
        <f t="shared" si="334"/>
        <v>0</v>
      </c>
      <c r="CR1361" s="6">
        <f t="shared" si="324"/>
        <v>0</v>
      </c>
      <c r="CS1361" s="6">
        <f t="shared" si="337"/>
        <v>0</v>
      </c>
      <c r="CT1361" s="6">
        <f t="shared" si="338"/>
        <v>0</v>
      </c>
      <c r="CU1361" s="6">
        <f t="shared" si="335"/>
        <v>0</v>
      </c>
      <c r="CV1361" s="6"/>
      <c r="CW1361" s="6"/>
      <c r="CX1361" s="6">
        <f t="shared" si="336"/>
        <v>0</v>
      </c>
      <c r="CY1361" s="3" t="s">
        <v>257</v>
      </c>
    </row>
    <row r="1362" spans="1:103" x14ac:dyDescent="0.3">
      <c r="A1362" s="2">
        <v>45191</v>
      </c>
      <c r="B1362" s="2" t="str">
        <f t="shared" si="325"/>
        <v>Sep</v>
      </c>
      <c r="C1362" s="3">
        <f t="shared" si="326"/>
        <v>38</v>
      </c>
      <c r="D1362" s="2" t="str">
        <f t="shared" si="327"/>
        <v>Fri</v>
      </c>
      <c r="E1362" s="2" t="str">
        <f t="shared" si="328"/>
        <v>2023</v>
      </c>
      <c r="F1362" s="3">
        <f t="shared" si="329"/>
        <v>1</v>
      </c>
      <c r="G1362" s="3">
        <f t="shared" si="330"/>
        <v>0</v>
      </c>
      <c r="H1362" s="3">
        <v>1</v>
      </c>
      <c r="I1362" s="3">
        <f t="shared" ca="1" si="331"/>
        <v>1</v>
      </c>
      <c r="J1362" s="3" t="s">
        <v>71</v>
      </c>
      <c r="K1362" s="3"/>
      <c r="L1362" s="3"/>
      <c r="M1362" s="3">
        <f t="shared" si="332"/>
        <v>0</v>
      </c>
      <c r="N1362" s="3" t="str">
        <f t="shared" si="333"/>
        <v>No Lift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6">
        <f t="shared" si="334"/>
        <v>0</v>
      </c>
      <c r="CR1362" s="6">
        <f t="shared" si="324"/>
        <v>0</v>
      </c>
      <c r="CS1362" s="6">
        <f t="shared" si="337"/>
        <v>0</v>
      </c>
      <c r="CT1362" s="6">
        <f t="shared" si="338"/>
        <v>0</v>
      </c>
      <c r="CU1362" s="6">
        <f t="shared" si="335"/>
        <v>0</v>
      </c>
      <c r="CV1362" s="6"/>
      <c r="CW1362" s="6"/>
      <c r="CX1362" s="6">
        <f t="shared" si="336"/>
        <v>0</v>
      </c>
      <c r="CY1362" s="3" t="s">
        <v>257</v>
      </c>
    </row>
    <row r="1363" spans="1:103" x14ac:dyDescent="0.3">
      <c r="A1363" s="2">
        <v>45192</v>
      </c>
      <c r="B1363" s="2" t="str">
        <f t="shared" si="325"/>
        <v>Sep</v>
      </c>
      <c r="C1363" s="3">
        <f t="shared" si="326"/>
        <v>38</v>
      </c>
      <c r="D1363" s="2" t="str">
        <f t="shared" si="327"/>
        <v>Sat</v>
      </c>
      <c r="E1363" s="2" t="str">
        <f t="shared" si="328"/>
        <v>2023</v>
      </c>
      <c r="F1363" s="3">
        <f t="shared" si="329"/>
        <v>0</v>
      </c>
      <c r="G1363" s="3">
        <f t="shared" si="330"/>
        <v>1</v>
      </c>
      <c r="H1363" s="3">
        <v>1</v>
      </c>
      <c r="I1363" s="3">
        <f t="shared" ca="1" si="331"/>
        <v>1</v>
      </c>
      <c r="J1363" s="3" t="s">
        <v>71</v>
      </c>
      <c r="K1363" s="3"/>
      <c r="L1363" s="3"/>
      <c r="M1363" s="3">
        <f t="shared" si="332"/>
        <v>0</v>
      </c>
      <c r="N1363" s="3" t="str">
        <f t="shared" si="333"/>
        <v>No Lift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6">
        <f t="shared" si="334"/>
        <v>0</v>
      </c>
      <c r="CR1363" s="6">
        <f t="shared" si="324"/>
        <v>0</v>
      </c>
      <c r="CS1363" s="6">
        <f t="shared" si="337"/>
        <v>0</v>
      </c>
      <c r="CT1363" s="6">
        <f t="shared" si="338"/>
        <v>0</v>
      </c>
      <c r="CU1363" s="6">
        <f t="shared" si="335"/>
        <v>0</v>
      </c>
      <c r="CV1363" s="6"/>
      <c r="CW1363" s="6"/>
      <c r="CX1363" s="6">
        <f t="shared" si="336"/>
        <v>0</v>
      </c>
      <c r="CY1363" s="3" t="s">
        <v>257</v>
      </c>
    </row>
    <row r="1364" spans="1:103" x14ac:dyDescent="0.3">
      <c r="A1364" s="2">
        <v>45193</v>
      </c>
      <c r="B1364" s="2" t="str">
        <f t="shared" si="325"/>
        <v>Sep</v>
      </c>
      <c r="C1364" s="3">
        <f t="shared" si="326"/>
        <v>39</v>
      </c>
      <c r="D1364" s="2" t="str">
        <f t="shared" si="327"/>
        <v>Sun</v>
      </c>
      <c r="E1364" s="2" t="str">
        <f t="shared" si="328"/>
        <v>2023</v>
      </c>
      <c r="F1364" s="3">
        <f t="shared" si="329"/>
        <v>0</v>
      </c>
      <c r="G1364" s="3">
        <f t="shared" si="330"/>
        <v>1</v>
      </c>
      <c r="H1364" s="3">
        <v>1</v>
      </c>
      <c r="I1364" s="3">
        <f t="shared" ca="1" si="331"/>
        <v>1</v>
      </c>
      <c r="J1364" s="3" t="s">
        <v>71</v>
      </c>
      <c r="K1364" s="3"/>
      <c r="L1364" s="3"/>
      <c r="M1364" s="3">
        <f t="shared" si="332"/>
        <v>0</v>
      </c>
      <c r="N1364" s="3" t="str">
        <f t="shared" si="333"/>
        <v>No Lift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6">
        <f t="shared" si="334"/>
        <v>0</v>
      </c>
      <c r="CR1364" s="6">
        <f t="shared" si="324"/>
        <v>0</v>
      </c>
      <c r="CS1364" s="6">
        <f t="shared" si="337"/>
        <v>0</v>
      </c>
      <c r="CT1364" s="6">
        <f t="shared" si="338"/>
        <v>0</v>
      </c>
      <c r="CU1364" s="6">
        <f t="shared" si="335"/>
        <v>0</v>
      </c>
      <c r="CV1364" s="6"/>
      <c r="CW1364" s="6"/>
      <c r="CX1364" s="6">
        <f t="shared" si="336"/>
        <v>0</v>
      </c>
      <c r="CY1364" s="3" t="s">
        <v>257</v>
      </c>
    </row>
    <row r="1365" spans="1:103" x14ac:dyDescent="0.3">
      <c r="A1365" s="2">
        <v>45194</v>
      </c>
      <c r="B1365" s="2" t="str">
        <f t="shared" si="325"/>
        <v>Sep</v>
      </c>
      <c r="C1365" s="3">
        <f t="shared" si="326"/>
        <v>39</v>
      </c>
      <c r="D1365" s="2" t="str">
        <f t="shared" si="327"/>
        <v>Mon</v>
      </c>
      <c r="E1365" s="2" t="str">
        <f t="shared" si="328"/>
        <v>2023</v>
      </c>
      <c r="F1365" s="3">
        <f t="shared" si="329"/>
        <v>1</v>
      </c>
      <c r="G1365" s="3">
        <f t="shared" si="330"/>
        <v>0</v>
      </c>
      <c r="H1365" s="3">
        <v>1</v>
      </c>
      <c r="I1365" s="3">
        <f t="shared" ca="1" si="331"/>
        <v>1</v>
      </c>
      <c r="J1365" s="3" t="s">
        <v>71</v>
      </c>
      <c r="K1365" s="3"/>
      <c r="L1365" s="3"/>
      <c r="M1365" s="3">
        <f t="shared" si="332"/>
        <v>0</v>
      </c>
      <c r="N1365" s="3" t="str">
        <f t="shared" si="333"/>
        <v>No Lift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6">
        <f t="shared" si="334"/>
        <v>0</v>
      </c>
      <c r="CR1365" s="6">
        <f t="shared" si="324"/>
        <v>0</v>
      </c>
      <c r="CS1365" s="6">
        <f t="shared" si="337"/>
        <v>0</v>
      </c>
      <c r="CT1365" s="6">
        <f t="shared" si="338"/>
        <v>0</v>
      </c>
      <c r="CU1365" s="6">
        <f t="shared" si="335"/>
        <v>0</v>
      </c>
      <c r="CV1365" s="6"/>
      <c r="CW1365" s="6"/>
      <c r="CX1365" s="6">
        <f t="shared" si="336"/>
        <v>0</v>
      </c>
      <c r="CY1365" s="3" t="s">
        <v>257</v>
      </c>
    </row>
    <row r="1366" spans="1:103" x14ac:dyDescent="0.3">
      <c r="A1366" s="2">
        <v>45195</v>
      </c>
      <c r="B1366" s="2" t="str">
        <f t="shared" si="325"/>
        <v>Sep</v>
      </c>
      <c r="C1366" s="3">
        <f t="shared" si="326"/>
        <v>39</v>
      </c>
      <c r="D1366" s="2" t="str">
        <f t="shared" si="327"/>
        <v>Tue</v>
      </c>
      <c r="E1366" s="2" t="str">
        <f t="shared" si="328"/>
        <v>2023</v>
      </c>
      <c r="F1366" s="3">
        <f t="shared" si="329"/>
        <v>1</v>
      </c>
      <c r="G1366" s="3">
        <f t="shared" si="330"/>
        <v>0</v>
      </c>
      <c r="H1366" s="3">
        <v>1</v>
      </c>
      <c r="I1366" s="3">
        <f t="shared" ca="1" si="331"/>
        <v>1</v>
      </c>
      <c r="J1366" s="3" t="s">
        <v>71</v>
      </c>
      <c r="K1366" s="3" t="s">
        <v>105</v>
      </c>
      <c r="L1366" s="3"/>
      <c r="M1366" s="3">
        <f t="shared" si="332"/>
        <v>1</v>
      </c>
      <c r="N1366" s="3" t="str">
        <f t="shared" si="333"/>
        <v>Legs</v>
      </c>
      <c r="O1366" s="3" t="s">
        <v>48</v>
      </c>
      <c r="P1366" s="3" t="s">
        <v>126</v>
      </c>
      <c r="Q1366" s="3">
        <v>235</v>
      </c>
      <c r="R1366" s="3">
        <v>5</v>
      </c>
      <c r="S1366" s="3">
        <v>235</v>
      </c>
      <c r="T1366" s="3">
        <v>5</v>
      </c>
      <c r="U1366" s="3">
        <v>235</v>
      </c>
      <c r="V1366" s="3">
        <v>4</v>
      </c>
      <c r="W1366" s="3">
        <v>235</v>
      </c>
      <c r="X1366" s="3">
        <v>4</v>
      </c>
      <c r="Y1366" s="3"/>
      <c r="Z1366" s="3"/>
      <c r="AA1366" s="3"/>
      <c r="AB1366" s="3"/>
      <c r="AC1366" s="3" t="s">
        <v>72</v>
      </c>
      <c r="AD1366" s="3">
        <v>275</v>
      </c>
      <c r="AE1366" s="3">
        <v>10</v>
      </c>
      <c r="AF1366" s="3">
        <v>275</v>
      </c>
      <c r="AG1366" s="3">
        <v>10</v>
      </c>
      <c r="AH1366" s="3">
        <v>275</v>
      </c>
      <c r="AI1366" s="3">
        <v>10</v>
      </c>
      <c r="AJ1366" s="3"/>
      <c r="AK1366" s="3"/>
      <c r="AL1366" s="3"/>
      <c r="AM1366" s="3"/>
      <c r="AN1366" s="3" t="s">
        <v>127</v>
      </c>
      <c r="AO1366" s="3">
        <v>145</v>
      </c>
      <c r="AP1366" s="3">
        <v>5</v>
      </c>
      <c r="AQ1366" s="3">
        <v>145</v>
      </c>
      <c r="AR1366" s="3">
        <v>5</v>
      </c>
      <c r="AS1366" s="3">
        <v>145</v>
      </c>
      <c r="AT1366" s="3">
        <v>5</v>
      </c>
      <c r="AU1366" s="3"/>
      <c r="AV1366" s="3"/>
      <c r="AW1366" s="3"/>
      <c r="AX1366" s="3"/>
      <c r="AY1366" s="3" t="s">
        <v>128</v>
      </c>
      <c r="AZ1366" s="3">
        <v>195</v>
      </c>
      <c r="BA1366" s="3">
        <v>5</v>
      </c>
      <c r="BB1366" s="3">
        <v>195</v>
      </c>
      <c r="BC1366" s="3">
        <v>5</v>
      </c>
      <c r="BD1366" s="3">
        <v>195</v>
      </c>
      <c r="BE1366" s="3">
        <v>5</v>
      </c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6">
        <f t="shared" si="334"/>
        <v>4230</v>
      </c>
      <c r="CR1366" s="6">
        <f t="shared" si="324"/>
        <v>8250</v>
      </c>
      <c r="CS1366" s="6">
        <f t="shared" si="337"/>
        <v>2175</v>
      </c>
      <c r="CT1366" s="6">
        <f t="shared" si="338"/>
        <v>2925</v>
      </c>
      <c r="CU1366" s="6">
        <f t="shared" si="335"/>
        <v>0</v>
      </c>
      <c r="CV1366" s="6"/>
      <c r="CW1366" s="6"/>
      <c r="CX1366" s="6">
        <f t="shared" si="336"/>
        <v>17580</v>
      </c>
      <c r="CY1366" s="3" t="s">
        <v>256</v>
      </c>
    </row>
    <row r="1367" spans="1:103" x14ac:dyDescent="0.3">
      <c r="A1367" s="2">
        <v>45196</v>
      </c>
      <c r="B1367" s="2" t="str">
        <f t="shared" si="325"/>
        <v>Sep</v>
      </c>
      <c r="C1367" s="3">
        <f t="shared" si="326"/>
        <v>39</v>
      </c>
      <c r="D1367" s="2" t="str">
        <f t="shared" si="327"/>
        <v>Wed</v>
      </c>
      <c r="E1367" s="2" t="str">
        <f t="shared" si="328"/>
        <v>2023</v>
      </c>
      <c r="F1367" s="3">
        <f t="shared" si="329"/>
        <v>1</v>
      </c>
      <c r="G1367" s="3">
        <f t="shared" si="330"/>
        <v>0</v>
      </c>
      <c r="H1367" s="3">
        <v>1</v>
      </c>
      <c r="I1367" s="3">
        <f t="shared" ca="1" si="331"/>
        <v>1</v>
      </c>
      <c r="J1367" s="3" t="s">
        <v>71</v>
      </c>
      <c r="K1367" s="3"/>
      <c r="L1367" s="3"/>
      <c r="M1367" s="3">
        <f t="shared" si="332"/>
        <v>0</v>
      </c>
      <c r="N1367" s="3" t="str">
        <f t="shared" si="333"/>
        <v>No Lift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6">
        <f t="shared" si="334"/>
        <v>0</v>
      </c>
      <c r="CR1367" s="6">
        <f t="shared" si="324"/>
        <v>0</v>
      </c>
      <c r="CS1367" s="6">
        <f t="shared" si="337"/>
        <v>0</v>
      </c>
      <c r="CT1367" s="6">
        <f t="shared" si="338"/>
        <v>0</v>
      </c>
      <c r="CU1367" s="6">
        <f t="shared" si="335"/>
        <v>0</v>
      </c>
      <c r="CV1367" s="6"/>
      <c r="CW1367" s="6"/>
      <c r="CX1367" s="6">
        <f t="shared" si="336"/>
        <v>0</v>
      </c>
      <c r="CY1367" s="3" t="s">
        <v>257</v>
      </c>
    </row>
    <row r="1368" spans="1:103" x14ac:dyDescent="0.3">
      <c r="A1368" s="2">
        <v>45197</v>
      </c>
      <c r="B1368" s="2" t="str">
        <f t="shared" si="325"/>
        <v>Sep</v>
      </c>
      <c r="C1368" s="3">
        <f t="shared" si="326"/>
        <v>39</v>
      </c>
      <c r="D1368" s="2" t="str">
        <f t="shared" si="327"/>
        <v>Thu</v>
      </c>
      <c r="E1368" s="2" t="str">
        <f t="shared" si="328"/>
        <v>2023</v>
      </c>
      <c r="F1368" s="3">
        <f t="shared" si="329"/>
        <v>1</v>
      </c>
      <c r="G1368" s="3">
        <f t="shared" si="330"/>
        <v>0</v>
      </c>
      <c r="H1368" s="3">
        <v>1</v>
      </c>
      <c r="I1368" s="3">
        <f t="shared" ca="1" si="331"/>
        <v>1</v>
      </c>
      <c r="J1368" s="3" t="s">
        <v>71</v>
      </c>
      <c r="K1368" s="3" t="s">
        <v>92</v>
      </c>
      <c r="L1368" s="3"/>
      <c r="M1368" s="3">
        <f t="shared" si="332"/>
        <v>1</v>
      </c>
      <c r="N1368" s="3" t="str">
        <f t="shared" si="333"/>
        <v>Upper</v>
      </c>
      <c r="O1368" s="3" t="s">
        <v>49</v>
      </c>
      <c r="P1368" s="3" t="s">
        <v>197</v>
      </c>
      <c r="Q1368" s="3">
        <v>155</v>
      </c>
      <c r="R1368" s="3">
        <v>5</v>
      </c>
      <c r="S1368" s="3">
        <v>155</v>
      </c>
      <c r="T1368" s="3">
        <v>5</v>
      </c>
      <c r="U1368" s="3">
        <v>155</v>
      </c>
      <c r="V1368" s="3">
        <v>5</v>
      </c>
      <c r="W1368" s="3">
        <v>155</v>
      </c>
      <c r="X1368" s="3">
        <v>5</v>
      </c>
      <c r="Y1368" s="3"/>
      <c r="Z1368" s="3"/>
      <c r="AA1368" s="3"/>
      <c r="AB1368" s="3"/>
      <c r="AC1368" s="3" t="s">
        <v>210</v>
      </c>
      <c r="AD1368" s="3">
        <v>40</v>
      </c>
      <c r="AE1368" s="3">
        <v>5</v>
      </c>
      <c r="AF1368" s="3">
        <v>40</v>
      </c>
      <c r="AG1368" s="3">
        <v>5</v>
      </c>
      <c r="AH1368" s="3">
        <v>40</v>
      </c>
      <c r="AI1368" s="3">
        <v>5</v>
      </c>
      <c r="AJ1368" s="3"/>
      <c r="AK1368" s="3"/>
      <c r="AL1368" s="3"/>
      <c r="AM1368" s="3"/>
      <c r="AN1368" s="3" t="s">
        <v>203</v>
      </c>
      <c r="AO1368" s="3">
        <v>105</v>
      </c>
      <c r="AP1368" s="3">
        <v>10</v>
      </c>
      <c r="AQ1368" s="3">
        <v>105</v>
      </c>
      <c r="AR1368" s="3">
        <v>10</v>
      </c>
      <c r="AS1368" s="3">
        <v>105</v>
      </c>
      <c r="AT1368" s="3">
        <v>10</v>
      </c>
      <c r="AU1368" s="3"/>
      <c r="AV1368" s="3"/>
      <c r="AW1368" s="3"/>
      <c r="AX1368" s="3"/>
      <c r="AY1368" s="3" t="s">
        <v>214</v>
      </c>
      <c r="AZ1368" s="3">
        <v>75</v>
      </c>
      <c r="BA1368" s="3">
        <v>10</v>
      </c>
      <c r="BB1368" s="3">
        <v>75</v>
      </c>
      <c r="BC1368" s="3">
        <v>10</v>
      </c>
      <c r="BD1368" s="3">
        <v>75</v>
      </c>
      <c r="BE1368" s="3">
        <v>10</v>
      </c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6">
        <f t="shared" si="334"/>
        <v>3100</v>
      </c>
      <c r="CR1368" s="6">
        <f t="shared" si="324"/>
        <v>600</v>
      </c>
      <c r="CS1368" s="6">
        <f t="shared" si="337"/>
        <v>3150</v>
      </c>
      <c r="CT1368" s="6">
        <f t="shared" si="338"/>
        <v>2250</v>
      </c>
      <c r="CU1368" s="6">
        <f t="shared" si="335"/>
        <v>0</v>
      </c>
      <c r="CV1368" s="6">
        <f>IFERROR(BV1368*BW1368, 0)+IFERROR(BX1368*BY1368, 0)+IFERROR(BZ1368*CA1368, 0)+IFERROR(CB1368*CC1368, 0)+IFERROR(CD1368*CE1368, 0)</f>
        <v>0</v>
      </c>
      <c r="CW1368" s="6">
        <f>IFERROR(CG1368*CH1368, 0)+IFERROR(CI1368*CJ1368, 0)+IFERROR(CK1368*CL1368, 0)+IFERROR(CM1368*CN1368, 0)+IFERROR(CO1368*CP1368, 0)</f>
        <v>0</v>
      </c>
      <c r="CX1368" s="6">
        <f t="shared" si="336"/>
        <v>9100</v>
      </c>
      <c r="CY1368" s="3" t="s">
        <v>256</v>
      </c>
    </row>
    <row r="1369" spans="1:103" x14ac:dyDescent="0.3">
      <c r="A1369" s="2">
        <v>45198</v>
      </c>
      <c r="B1369" s="2" t="str">
        <f t="shared" si="325"/>
        <v>Sep</v>
      </c>
      <c r="C1369" s="3">
        <f t="shared" si="326"/>
        <v>39</v>
      </c>
      <c r="D1369" s="2" t="str">
        <f t="shared" si="327"/>
        <v>Fri</v>
      </c>
      <c r="E1369" s="2" t="str">
        <f t="shared" si="328"/>
        <v>2023</v>
      </c>
      <c r="F1369" s="3">
        <f t="shared" si="329"/>
        <v>1</v>
      </c>
      <c r="G1369" s="3">
        <f t="shared" si="330"/>
        <v>0</v>
      </c>
      <c r="H1369" s="3">
        <v>1</v>
      </c>
      <c r="I1369" s="3">
        <f t="shared" ca="1" si="331"/>
        <v>1</v>
      </c>
      <c r="J1369" s="3" t="s">
        <v>71</v>
      </c>
      <c r="K1369" s="3"/>
      <c r="L1369" s="3"/>
      <c r="M1369" s="3">
        <f t="shared" si="332"/>
        <v>0</v>
      </c>
      <c r="N1369" s="3" t="str">
        <f t="shared" si="333"/>
        <v>No Lift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6">
        <f t="shared" si="334"/>
        <v>0</v>
      </c>
      <c r="CR1369" s="6">
        <f t="shared" si="324"/>
        <v>0</v>
      </c>
      <c r="CS1369" s="6">
        <f t="shared" si="337"/>
        <v>0</v>
      </c>
      <c r="CT1369" s="6">
        <f t="shared" si="338"/>
        <v>0</v>
      </c>
      <c r="CU1369" s="6">
        <f t="shared" si="335"/>
        <v>0</v>
      </c>
      <c r="CV1369" s="6"/>
      <c r="CW1369" s="6"/>
      <c r="CX1369" s="6">
        <f t="shared" si="336"/>
        <v>0</v>
      </c>
      <c r="CY1369" s="3" t="s">
        <v>257</v>
      </c>
    </row>
    <row r="1370" spans="1:103" x14ac:dyDescent="0.3">
      <c r="A1370" s="2">
        <v>45199</v>
      </c>
      <c r="B1370" s="2" t="str">
        <f t="shared" si="325"/>
        <v>Sep</v>
      </c>
      <c r="C1370" s="3">
        <f t="shared" si="326"/>
        <v>39</v>
      </c>
      <c r="D1370" s="2" t="str">
        <f t="shared" si="327"/>
        <v>Sat</v>
      </c>
      <c r="E1370" s="2" t="str">
        <f t="shared" si="328"/>
        <v>2023</v>
      </c>
      <c r="F1370" s="3">
        <f t="shared" si="329"/>
        <v>0</v>
      </c>
      <c r="G1370" s="3">
        <f t="shared" si="330"/>
        <v>1</v>
      </c>
      <c r="H1370" s="3">
        <v>1</v>
      </c>
      <c r="I1370" s="3">
        <f t="shared" ca="1" si="331"/>
        <v>1</v>
      </c>
      <c r="J1370" s="3" t="s">
        <v>71</v>
      </c>
      <c r="K1370" s="3" t="s">
        <v>105</v>
      </c>
      <c r="L1370" s="3"/>
      <c r="M1370" s="3">
        <f t="shared" si="332"/>
        <v>1</v>
      </c>
      <c r="N1370" s="3" t="str">
        <f t="shared" si="333"/>
        <v>Legs</v>
      </c>
      <c r="O1370" s="3" t="s">
        <v>45</v>
      </c>
      <c r="P1370" s="3" t="s">
        <v>221</v>
      </c>
      <c r="Q1370" s="3">
        <v>310</v>
      </c>
      <c r="R1370" s="3">
        <v>4</v>
      </c>
      <c r="S1370" s="3">
        <v>310</v>
      </c>
      <c r="T1370" s="3">
        <v>4</v>
      </c>
      <c r="U1370" s="3">
        <v>310</v>
      </c>
      <c r="V1370" s="3">
        <v>4</v>
      </c>
      <c r="W1370" s="3">
        <v>310</v>
      </c>
      <c r="X1370" s="3">
        <v>3</v>
      </c>
      <c r="Y1370" s="3"/>
      <c r="Z1370" s="3"/>
      <c r="AA1370" s="3"/>
      <c r="AB1370" s="3"/>
      <c r="AC1370" s="3" t="s">
        <v>72</v>
      </c>
      <c r="AD1370" s="3">
        <v>285</v>
      </c>
      <c r="AE1370" s="3">
        <v>10</v>
      </c>
      <c r="AF1370" s="3">
        <v>285</v>
      </c>
      <c r="AG1370" s="3">
        <v>10</v>
      </c>
      <c r="AH1370" s="3">
        <v>285</v>
      </c>
      <c r="AI1370" s="3">
        <v>10</v>
      </c>
      <c r="AJ1370" s="3"/>
      <c r="AK1370" s="3"/>
      <c r="AL1370" s="3"/>
      <c r="AM1370" s="3"/>
      <c r="AN1370" s="3" t="s">
        <v>230</v>
      </c>
      <c r="AO1370" s="3">
        <v>195</v>
      </c>
      <c r="AP1370" s="3">
        <v>5</v>
      </c>
      <c r="AQ1370" s="3">
        <v>195</v>
      </c>
      <c r="AR1370" s="3">
        <v>5</v>
      </c>
      <c r="AS1370" s="3">
        <v>195</v>
      </c>
      <c r="AT1370" s="3">
        <v>5</v>
      </c>
      <c r="AU1370" s="3"/>
      <c r="AV1370" s="3"/>
      <c r="AW1370" s="3"/>
      <c r="AX1370" s="3"/>
      <c r="AY1370" s="3" t="s">
        <v>229</v>
      </c>
      <c r="AZ1370" s="3">
        <v>145</v>
      </c>
      <c r="BA1370" s="3">
        <v>5</v>
      </c>
      <c r="BB1370" s="3">
        <v>145</v>
      </c>
      <c r="BC1370" s="3">
        <v>5</v>
      </c>
      <c r="BD1370" s="3">
        <v>145</v>
      </c>
      <c r="BE1370" s="3">
        <v>5</v>
      </c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6">
        <f t="shared" si="334"/>
        <v>4650</v>
      </c>
      <c r="CR1370" s="6">
        <f t="shared" si="324"/>
        <v>8550</v>
      </c>
      <c r="CS1370" s="6">
        <f t="shared" si="337"/>
        <v>2925</v>
      </c>
      <c r="CT1370" s="6">
        <f t="shared" si="338"/>
        <v>2175</v>
      </c>
      <c r="CU1370" s="6">
        <f t="shared" si="335"/>
        <v>0</v>
      </c>
      <c r="CV1370" s="6"/>
      <c r="CW1370" s="6"/>
      <c r="CX1370" s="6">
        <f t="shared" si="336"/>
        <v>18300</v>
      </c>
      <c r="CY1370" s="3" t="s">
        <v>256</v>
      </c>
    </row>
    <row r="1371" spans="1:103" x14ac:dyDescent="0.3">
      <c r="A1371" s="2">
        <v>45200</v>
      </c>
      <c r="B1371" s="2" t="str">
        <f t="shared" si="325"/>
        <v>Oct</v>
      </c>
      <c r="C1371" s="3">
        <f t="shared" si="326"/>
        <v>40</v>
      </c>
      <c r="D1371" s="2" t="str">
        <f t="shared" si="327"/>
        <v>Sun</v>
      </c>
      <c r="E1371" s="2" t="str">
        <f t="shared" si="328"/>
        <v>2023</v>
      </c>
      <c r="F1371" s="3">
        <f t="shared" si="329"/>
        <v>0</v>
      </c>
      <c r="G1371" s="3">
        <f t="shared" si="330"/>
        <v>1</v>
      </c>
      <c r="H1371" s="3">
        <v>1</v>
      </c>
      <c r="I1371" s="3">
        <f t="shared" ca="1" si="331"/>
        <v>1</v>
      </c>
      <c r="J1371" s="3" t="s">
        <v>71</v>
      </c>
      <c r="K1371" s="3"/>
      <c r="L1371" s="3"/>
      <c r="M1371" s="3">
        <f t="shared" si="332"/>
        <v>0</v>
      </c>
      <c r="N1371" s="3" t="str">
        <f t="shared" si="333"/>
        <v>No Lift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6">
        <f t="shared" si="334"/>
        <v>0</v>
      </c>
      <c r="CR1371" s="6">
        <f t="shared" si="324"/>
        <v>0</v>
      </c>
      <c r="CS1371" s="6">
        <f t="shared" si="337"/>
        <v>0</v>
      </c>
      <c r="CT1371" s="6">
        <f t="shared" si="338"/>
        <v>0</v>
      </c>
      <c r="CU1371" s="6">
        <f t="shared" si="335"/>
        <v>0</v>
      </c>
      <c r="CV1371" s="6"/>
      <c r="CW1371" s="6"/>
      <c r="CX1371" s="6">
        <f t="shared" si="336"/>
        <v>0</v>
      </c>
      <c r="CY1371" s="3" t="s">
        <v>257</v>
      </c>
    </row>
    <row r="1372" spans="1:103" x14ac:dyDescent="0.3">
      <c r="A1372" s="2">
        <v>45201</v>
      </c>
      <c r="B1372" s="2" t="str">
        <f t="shared" si="325"/>
        <v>Oct</v>
      </c>
      <c r="C1372" s="3">
        <f t="shared" si="326"/>
        <v>40</v>
      </c>
      <c r="D1372" s="2" t="str">
        <f t="shared" si="327"/>
        <v>Mon</v>
      </c>
      <c r="E1372" s="2" t="str">
        <f t="shared" si="328"/>
        <v>2023</v>
      </c>
      <c r="F1372" s="3">
        <f t="shared" si="329"/>
        <v>1</v>
      </c>
      <c r="G1372" s="3">
        <f t="shared" si="330"/>
        <v>0</v>
      </c>
      <c r="H1372" s="3">
        <v>1</v>
      </c>
      <c r="I1372" s="3">
        <f t="shared" ca="1" si="331"/>
        <v>1</v>
      </c>
      <c r="J1372" s="3" t="s">
        <v>71</v>
      </c>
      <c r="K1372" s="3"/>
      <c r="L1372" s="3"/>
      <c r="M1372" s="3">
        <f t="shared" si="332"/>
        <v>1</v>
      </c>
      <c r="N1372" s="3" t="str">
        <f t="shared" si="333"/>
        <v>Upper</v>
      </c>
      <c r="O1372" s="3" t="s">
        <v>46</v>
      </c>
      <c r="P1372" s="3" t="s">
        <v>246</v>
      </c>
      <c r="Q1372" s="3">
        <v>140</v>
      </c>
      <c r="R1372" s="3">
        <v>10</v>
      </c>
      <c r="S1372" s="3">
        <v>140</v>
      </c>
      <c r="T1372" s="3">
        <v>10</v>
      </c>
      <c r="U1372" s="3">
        <v>140</v>
      </c>
      <c r="V1372" s="3">
        <v>10</v>
      </c>
      <c r="W1372" s="3">
        <v>140</v>
      </c>
      <c r="X1372" s="3">
        <v>10</v>
      </c>
      <c r="Y1372" s="3"/>
      <c r="Z1372" s="3"/>
      <c r="AA1372" s="3"/>
      <c r="AB1372" s="3"/>
      <c r="AC1372" s="3" t="s">
        <v>241</v>
      </c>
      <c r="AD1372" s="3">
        <v>40</v>
      </c>
      <c r="AE1372" s="3">
        <v>8</v>
      </c>
      <c r="AF1372" s="3">
        <v>40</v>
      </c>
      <c r="AG1372" s="3">
        <v>7</v>
      </c>
      <c r="AH1372" s="3">
        <v>40</v>
      </c>
      <c r="AI1372" s="3">
        <v>7</v>
      </c>
      <c r="AJ1372" s="3">
        <v>40</v>
      </c>
      <c r="AK1372" s="3">
        <v>7</v>
      </c>
      <c r="AL1372" s="3">
        <v>40</v>
      </c>
      <c r="AM1372" s="3">
        <v>8</v>
      </c>
      <c r="AN1372" s="3" t="s">
        <v>242</v>
      </c>
      <c r="AO1372" s="3">
        <v>130</v>
      </c>
      <c r="AP1372" s="3">
        <v>10</v>
      </c>
      <c r="AQ1372" s="3">
        <v>130</v>
      </c>
      <c r="AR1372" s="3">
        <v>10</v>
      </c>
      <c r="AS1372" s="3">
        <v>130</v>
      </c>
      <c r="AT1372" s="3">
        <v>10</v>
      </c>
      <c r="AU1372" s="3"/>
      <c r="AV1372" s="3"/>
      <c r="AW1372" s="3"/>
      <c r="AX1372" s="3"/>
      <c r="AY1372" s="3" t="s">
        <v>252</v>
      </c>
      <c r="AZ1372" s="3">
        <v>35</v>
      </c>
      <c r="BA1372" s="3">
        <v>21</v>
      </c>
      <c r="BB1372" s="3">
        <v>35</v>
      </c>
      <c r="BC1372" s="3">
        <v>21</v>
      </c>
      <c r="BD1372" s="3">
        <v>35</v>
      </c>
      <c r="BE1372" s="3">
        <v>21</v>
      </c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6">
        <f t="shared" si="334"/>
        <v>5600</v>
      </c>
      <c r="CR1372" s="6">
        <f t="shared" si="324"/>
        <v>1480</v>
      </c>
      <c r="CS1372" s="6">
        <f t="shared" si="337"/>
        <v>3900</v>
      </c>
      <c r="CT1372" s="6">
        <f t="shared" si="338"/>
        <v>2205</v>
      </c>
      <c r="CU1372" s="6">
        <f t="shared" si="335"/>
        <v>0</v>
      </c>
      <c r="CV1372" s="6"/>
      <c r="CW1372" s="6"/>
      <c r="CX1372" s="6">
        <f t="shared" si="336"/>
        <v>13185</v>
      </c>
      <c r="CY1372" s="3" t="s">
        <v>256</v>
      </c>
    </row>
    <row r="1373" spans="1:103" x14ac:dyDescent="0.3">
      <c r="A1373" s="2">
        <v>45202</v>
      </c>
      <c r="B1373" s="2" t="str">
        <f t="shared" si="325"/>
        <v>Oct</v>
      </c>
      <c r="C1373" s="3">
        <f t="shared" si="326"/>
        <v>40</v>
      </c>
      <c r="D1373" s="2" t="str">
        <f t="shared" si="327"/>
        <v>Tue</v>
      </c>
      <c r="E1373" s="2" t="str">
        <f t="shared" si="328"/>
        <v>2023</v>
      </c>
      <c r="F1373" s="3">
        <f t="shared" si="329"/>
        <v>1</v>
      </c>
      <c r="G1373" s="3">
        <f t="shared" si="330"/>
        <v>0</v>
      </c>
      <c r="H1373" s="3">
        <v>1</v>
      </c>
      <c r="I1373" s="3">
        <f t="shared" ca="1" si="331"/>
        <v>1</v>
      </c>
      <c r="J1373" s="3" t="s">
        <v>71</v>
      </c>
      <c r="K1373" s="3"/>
      <c r="L1373" s="3"/>
      <c r="M1373" s="3">
        <f t="shared" si="332"/>
        <v>0</v>
      </c>
      <c r="N1373" s="3" t="str">
        <f t="shared" si="333"/>
        <v>No Lift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6">
        <f t="shared" si="334"/>
        <v>0</v>
      </c>
      <c r="CR1373" s="6">
        <f t="shared" si="324"/>
        <v>0</v>
      </c>
      <c r="CS1373" s="6">
        <f t="shared" si="337"/>
        <v>0</v>
      </c>
      <c r="CT1373" s="6">
        <f t="shared" si="338"/>
        <v>0</v>
      </c>
      <c r="CU1373" s="6">
        <f t="shared" si="335"/>
        <v>0</v>
      </c>
      <c r="CV1373" s="6"/>
      <c r="CW1373" s="6"/>
      <c r="CX1373" s="6">
        <f t="shared" si="336"/>
        <v>0</v>
      </c>
      <c r="CY1373" s="3" t="s">
        <v>257</v>
      </c>
    </row>
    <row r="1374" spans="1:103" x14ac:dyDescent="0.3">
      <c r="A1374" s="2">
        <v>45203</v>
      </c>
      <c r="B1374" s="2" t="str">
        <f t="shared" si="325"/>
        <v>Oct</v>
      </c>
      <c r="C1374" s="3">
        <f t="shared" si="326"/>
        <v>40</v>
      </c>
      <c r="D1374" s="2" t="str">
        <f t="shared" si="327"/>
        <v>Wed</v>
      </c>
      <c r="E1374" s="2" t="str">
        <f t="shared" si="328"/>
        <v>2023</v>
      </c>
      <c r="F1374" s="3">
        <f t="shared" si="329"/>
        <v>1</v>
      </c>
      <c r="G1374" s="3">
        <f t="shared" si="330"/>
        <v>0</v>
      </c>
      <c r="H1374" s="3">
        <v>1</v>
      </c>
      <c r="I1374" s="3">
        <f t="shared" ca="1" si="331"/>
        <v>1</v>
      </c>
      <c r="J1374" s="3" t="s">
        <v>71</v>
      </c>
      <c r="K1374" s="3"/>
      <c r="L1374" s="3"/>
      <c r="M1374" s="3">
        <f t="shared" si="332"/>
        <v>0</v>
      </c>
      <c r="N1374" s="3" t="str">
        <f t="shared" si="333"/>
        <v>No Lift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6">
        <f t="shared" si="334"/>
        <v>0</v>
      </c>
      <c r="CR1374" s="6">
        <f t="shared" si="324"/>
        <v>0</v>
      </c>
      <c r="CS1374" s="6">
        <f t="shared" si="337"/>
        <v>0</v>
      </c>
      <c r="CT1374" s="6">
        <f t="shared" si="338"/>
        <v>0</v>
      </c>
      <c r="CU1374" s="6">
        <f t="shared" si="335"/>
        <v>0</v>
      </c>
      <c r="CV1374" s="6"/>
      <c r="CW1374" s="6"/>
      <c r="CX1374" s="6">
        <f t="shared" si="336"/>
        <v>0</v>
      </c>
      <c r="CY1374" s="3" t="s">
        <v>257</v>
      </c>
    </row>
    <row r="1375" spans="1:103" x14ac:dyDescent="0.3">
      <c r="A1375" s="2">
        <v>45204</v>
      </c>
      <c r="B1375" s="2" t="str">
        <f t="shared" si="325"/>
        <v>Oct</v>
      </c>
      <c r="C1375" s="3">
        <f t="shared" si="326"/>
        <v>40</v>
      </c>
      <c r="D1375" s="2" t="str">
        <f t="shared" si="327"/>
        <v>Thu</v>
      </c>
      <c r="E1375" s="2" t="str">
        <f t="shared" si="328"/>
        <v>2023</v>
      </c>
      <c r="F1375" s="3">
        <f t="shared" si="329"/>
        <v>1</v>
      </c>
      <c r="G1375" s="3">
        <f t="shared" si="330"/>
        <v>0</v>
      </c>
      <c r="H1375" s="3">
        <v>1</v>
      </c>
      <c r="I1375" s="3">
        <f t="shared" ca="1" si="331"/>
        <v>1</v>
      </c>
      <c r="J1375" s="3" t="s">
        <v>71</v>
      </c>
      <c r="K1375" s="3"/>
      <c r="L1375" s="3"/>
      <c r="M1375" s="3">
        <f t="shared" si="332"/>
        <v>0</v>
      </c>
      <c r="N1375" s="3" t="str">
        <f t="shared" si="333"/>
        <v>No Lift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6">
        <f t="shared" si="334"/>
        <v>0</v>
      </c>
      <c r="CR1375" s="6">
        <f t="shared" si="324"/>
        <v>0</v>
      </c>
      <c r="CS1375" s="6">
        <f t="shared" si="337"/>
        <v>0</v>
      </c>
      <c r="CT1375" s="6">
        <f t="shared" si="338"/>
        <v>0</v>
      </c>
      <c r="CU1375" s="6">
        <f t="shared" si="335"/>
        <v>0</v>
      </c>
      <c r="CV1375" s="6"/>
      <c r="CW1375" s="6"/>
      <c r="CX1375" s="6">
        <f t="shared" si="336"/>
        <v>0</v>
      </c>
      <c r="CY1375" s="3" t="s">
        <v>257</v>
      </c>
    </row>
    <row r="1376" spans="1:103" x14ac:dyDescent="0.3">
      <c r="A1376" s="2">
        <v>45205</v>
      </c>
      <c r="B1376" s="2" t="str">
        <f t="shared" si="325"/>
        <v>Oct</v>
      </c>
      <c r="C1376" s="3">
        <f t="shared" si="326"/>
        <v>40</v>
      </c>
      <c r="D1376" s="2" t="str">
        <f t="shared" si="327"/>
        <v>Fri</v>
      </c>
      <c r="E1376" s="2" t="str">
        <f t="shared" si="328"/>
        <v>2023</v>
      </c>
      <c r="F1376" s="3">
        <f t="shared" si="329"/>
        <v>1</v>
      </c>
      <c r="G1376" s="3">
        <f t="shared" si="330"/>
        <v>0</v>
      </c>
      <c r="H1376" s="3">
        <v>1</v>
      </c>
      <c r="I1376" s="3">
        <f t="shared" ca="1" si="331"/>
        <v>1</v>
      </c>
      <c r="J1376" s="3" t="s">
        <v>71</v>
      </c>
      <c r="K1376" s="3"/>
      <c r="L1376" s="3"/>
      <c r="M1376" s="3">
        <f t="shared" si="332"/>
        <v>0</v>
      </c>
      <c r="N1376" s="3" t="str">
        <f t="shared" si="333"/>
        <v>No Lift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6">
        <f t="shared" si="334"/>
        <v>0</v>
      </c>
      <c r="CR1376" s="6">
        <f t="shared" ref="CR1376:CR1439" si="339">IFERROR(AD1376*AE1376, 0)+IFERROR(AF1376*AG1376, 0)+IFERROR(AH1376*AI1376, 0)+IFERROR(AJ1376*AK1376, 0)+IFERROR(AL1376*AM1376, 0)</f>
        <v>0</v>
      </c>
      <c r="CS1376" s="6">
        <f t="shared" si="337"/>
        <v>0</v>
      </c>
      <c r="CT1376" s="6">
        <f t="shared" si="338"/>
        <v>0</v>
      </c>
      <c r="CU1376" s="6">
        <f t="shared" si="335"/>
        <v>0</v>
      </c>
      <c r="CV1376" s="6"/>
      <c r="CW1376" s="6"/>
      <c r="CX1376" s="6">
        <f t="shared" si="336"/>
        <v>0</v>
      </c>
      <c r="CY1376" s="3" t="s">
        <v>257</v>
      </c>
    </row>
    <row r="1377" spans="1:103" x14ac:dyDescent="0.3">
      <c r="A1377" s="2">
        <v>45206</v>
      </c>
      <c r="B1377" s="2" t="str">
        <f t="shared" si="325"/>
        <v>Oct</v>
      </c>
      <c r="C1377" s="3">
        <f t="shared" si="326"/>
        <v>40</v>
      </c>
      <c r="D1377" s="2" t="str">
        <f t="shared" si="327"/>
        <v>Sat</v>
      </c>
      <c r="E1377" s="2" t="str">
        <f t="shared" si="328"/>
        <v>2023</v>
      </c>
      <c r="F1377" s="3">
        <f t="shared" si="329"/>
        <v>0</v>
      </c>
      <c r="G1377" s="3">
        <f t="shared" si="330"/>
        <v>1</v>
      </c>
      <c r="H1377" s="3">
        <v>1</v>
      </c>
      <c r="I1377" s="3">
        <f t="shared" ca="1" si="331"/>
        <v>1</v>
      </c>
      <c r="J1377" s="3" t="s">
        <v>71</v>
      </c>
      <c r="K1377" s="3"/>
      <c r="L1377" s="3"/>
      <c r="M1377" s="3">
        <f t="shared" si="332"/>
        <v>0</v>
      </c>
      <c r="N1377" s="3" t="str">
        <f t="shared" si="333"/>
        <v>No Lift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6">
        <f t="shared" si="334"/>
        <v>0</v>
      </c>
      <c r="CR1377" s="6">
        <f t="shared" si="339"/>
        <v>0</v>
      </c>
      <c r="CS1377" s="6">
        <f t="shared" si="337"/>
        <v>0</v>
      </c>
      <c r="CT1377" s="6">
        <f t="shared" si="338"/>
        <v>0</v>
      </c>
      <c r="CU1377" s="6">
        <f t="shared" si="335"/>
        <v>0</v>
      </c>
      <c r="CV1377" s="6"/>
      <c r="CW1377" s="6"/>
      <c r="CX1377" s="6">
        <f t="shared" si="336"/>
        <v>0</v>
      </c>
      <c r="CY1377" s="3" t="s">
        <v>257</v>
      </c>
    </row>
    <row r="1378" spans="1:103" x14ac:dyDescent="0.3">
      <c r="A1378" s="2">
        <v>45207</v>
      </c>
      <c r="B1378" s="2" t="str">
        <f t="shared" si="325"/>
        <v>Oct</v>
      </c>
      <c r="C1378" s="3">
        <f t="shared" si="326"/>
        <v>41</v>
      </c>
      <c r="D1378" s="2" t="str">
        <f t="shared" si="327"/>
        <v>Sun</v>
      </c>
      <c r="E1378" s="2" t="str">
        <f t="shared" si="328"/>
        <v>2023</v>
      </c>
      <c r="F1378" s="3">
        <f t="shared" si="329"/>
        <v>0</v>
      </c>
      <c r="G1378" s="3">
        <f t="shared" si="330"/>
        <v>1</v>
      </c>
      <c r="H1378" s="3">
        <v>1</v>
      </c>
      <c r="I1378" s="3">
        <f t="shared" ca="1" si="331"/>
        <v>1</v>
      </c>
      <c r="J1378" s="3" t="s">
        <v>71</v>
      </c>
      <c r="K1378" s="3" t="s">
        <v>124</v>
      </c>
      <c r="L1378" s="3"/>
      <c r="M1378" s="3">
        <f t="shared" si="332"/>
        <v>1</v>
      </c>
      <c r="N1378" s="3" t="str">
        <f t="shared" si="333"/>
        <v>Shoulders</v>
      </c>
      <c r="O1378" s="3" t="s">
        <v>47</v>
      </c>
      <c r="P1378" s="3" t="s">
        <v>143</v>
      </c>
      <c r="Q1378" s="3">
        <v>85</v>
      </c>
      <c r="R1378" s="3">
        <v>10</v>
      </c>
      <c r="S1378" s="3">
        <v>85</v>
      </c>
      <c r="T1378" s="3">
        <v>10</v>
      </c>
      <c r="U1378" s="3">
        <v>85</v>
      </c>
      <c r="V1378" s="3">
        <v>8</v>
      </c>
      <c r="W1378" s="3">
        <v>85</v>
      </c>
      <c r="X1378" s="3">
        <v>6</v>
      </c>
      <c r="Y1378" s="3"/>
      <c r="Z1378" s="3"/>
      <c r="AA1378" s="3"/>
      <c r="AB1378" s="3"/>
      <c r="AC1378" s="3" t="s">
        <v>144</v>
      </c>
      <c r="AD1378" s="3">
        <v>10</v>
      </c>
      <c r="AE1378" s="3">
        <v>10</v>
      </c>
      <c r="AF1378" s="3">
        <v>10</v>
      </c>
      <c r="AG1378" s="3">
        <v>10</v>
      </c>
      <c r="AH1378" s="3">
        <v>10</v>
      </c>
      <c r="AI1378" s="3">
        <v>10</v>
      </c>
      <c r="AJ1378" s="3"/>
      <c r="AK1378" s="3"/>
      <c r="AL1378" s="3"/>
      <c r="AM1378" s="3"/>
      <c r="AN1378" s="3" t="s">
        <v>145</v>
      </c>
      <c r="AO1378" s="3">
        <v>10</v>
      </c>
      <c r="AP1378" s="3">
        <v>10</v>
      </c>
      <c r="AQ1378" s="3">
        <v>10</v>
      </c>
      <c r="AR1378" s="3">
        <v>10</v>
      </c>
      <c r="AS1378" s="3">
        <v>10</v>
      </c>
      <c r="AT1378" s="3">
        <v>10</v>
      </c>
      <c r="AU1378" s="3"/>
      <c r="AV1378" s="3"/>
      <c r="AW1378" s="3"/>
      <c r="AX1378" s="3"/>
      <c r="AY1378" s="3" t="s">
        <v>146</v>
      </c>
      <c r="AZ1378" s="3">
        <v>15</v>
      </c>
      <c r="BA1378" s="3">
        <v>15</v>
      </c>
      <c r="BB1378" s="3">
        <v>15</v>
      </c>
      <c r="BC1378" s="3">
        <v>12</v>
      </c>
      <c r="BD1378" s="3">
        <v>15</v>
      </c>
      <c r="BE1378" s="3">
        <v>10</v>
      </c>
      <c r="BF1378" s="3"/>
      <c r="BG1378" s="3"/>
      <c r="BH1378" s="3"/>
      <c r="BI1378" s="3"/>
      <c r="BJ1378" s="3" t="s">
        <v>147</v>
      </c>
      <c r="BK1378" s="3">
        <v>185</v>
      </c>
      <c r="BL1378" s="3">
        <v>5</v>
      </c>
      <c r="BM1378" s="3">
        <v>185</v>
      </c>
      <c r="BN1378" s="3">
        <v>5</v>
      </c>
      <c r="BO1378" s="3">
        <v>185</v>
      </c>
      <c r="BP1378" s="3">
        <v>5</v>
      </c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6">
        <f t="shared" si="334"/>
        <v>2890</v>
      </c>
      <c r="CR1378" s="6">
        <f t="shared" si="339"/>
        <v>300</v>
      </c>
      <c r="CS1378" s="6">
        <f t="shared" si="337"/>
        <v>300</v>
      </c>
      <c r="CT1378" s="6">
        <f t="shared" si="338"/>
        <v>555</v>
      </c>
      <c r="CU1378" s="6">
        <f t="shared" si="335"/>
        <v>2775</v>
      </c>
      <c r="CV1378" s="6"/>
      <c r="CW1378" s="6"/>
      <c r="CX1378" s="6">
        <f t="shared" si="336"/>
        <v>6820</v>
      </c>
      <c r="CY1378" s="3" t="s">
        <v>256</v>
      </c>
    </row>
    <row r="1379" spans="1:103" x14ac:dyDescent="0.3">
      <c r="A1379" s="2">
        <v>45208</v>
      </c>
      <c r="B1379" s="2" t="str">
        <f t="shared" si="325"/>
        <v>Oct</v>
      </c>
      <c r="C1379" s="3">
        <f t="shared" si="326"/>
        <v>41</v>
      </c>
      <c r="D1379" s="2" t="str">
        <f t="shared" si="327"/>
        <v>Mon</v>
      </c>
      <c r="E1379" s="2" t="str">
        <f t="shared" si="328"/>
        <v>2023</v>
      </c>
      <c r="F1379" s="3">
        <f t="shared" si="329"/>
        <v>1</v>
      </c>
      <c r="G1379" s="3">
        <f t="shared" si="330"/>
        <v>0</v>
      </c>
      <c r="H1379" s="3">
        <v>1</v>
      </c>
      <c r="I1379" s="3">
        <f t="shared" ca="1" si="331"/>
        <v>1</v>
      </c>
      <c r="J1379" s="3" t="s">
        <v>71</v>
      </c>
      <c r="K1379" s="3"/>
      <c r="L1379" s="3"/>
      <c r="M1379" s="3">
        <f t="shared" si="332"/>
        <v>0</v>
      </c>
      <c r="N1379" s="3" t="str">
        <f t="shared" si="333"/>
        <v>No Lift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6">
        <f t="shared" si="334"/>
        <v>0</v>
      </c>
      <c r="CR1379" s="6">
        <f t="shared" si="339"/>
        <v>0</v>
      </c>
      <c r="CS1379" s="6">
        <f t="shared" si="337"/>
        <v>0</v>
      </c>
      <c r="CT1379" s="6">
        <f t="shared" si="338"/>
        <v>0</v>
      </c>
      <c r="CU1379" s="6">
        <f t="shared" si="335"/>
        <v>0</v>
      </c>
      <c r="CV1379" s="6"/>
      <c r="CW1379" s="6"/>
      <c r="CX1379" s="6">
        <f t="shared" si="336"/>
        <v>0</v>
      </c>
      <c r="CY1379" s="3" t="s">
        <v>257</v>
      </c>
    </row>
    <row r="1380" spans="1:103" x14ac:dyDescent="0.3">
      <c r="A1380" s="2">
        <v>45209</v>
      </c>
      <c r="B1380" s="2" t="str">
        <f t="shared" si="325"/>
        <v>Oct</v>
      </c>
      <c r="C1380" s="3">
        <f t="shared" si="326"/>
        <v>41</v>
      </c>
      <c r="D1380" s="2" t="str">
        <f t="shared" si="327"/>
        <v>Tue</v>
      </c>
      <c r="E1380" s="2" t="str">
        <f t="shared" si="328"/>
        <v>2023</v>
      </c>
      <c r="F1380" s="3">
        <f t="shared" si="329"/>
        <v>1</v>
      </c>
      <c r="G1380" s="3">
        <f t="shared" si="330"/>
        <v>0</v>
      </c>
      <c r="H1380" s="3">
        <v>1</v>
      </c>
      <c r="I1380" s="3">
        <f t="shared" ca="1" si="331"/>
        <v>1</v>
      </c>
      <c r="J1380" s="3" t="s">
        <v>71</v>
      </c>
      <c r="K1380" s="3"/>
      <c r="L1380" s="3"/>
      <c r="M1380" s="3">
        <f t="shared" si="332"/>
        <v>0</v>
      </c>
      <c r="N1380" s="3" t="str">
        <f t="shared" si="333"/>
        <v>No Lift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6">
        <f t="shared" si="334"/>
        <v>0</v>
      </c>
      <c r="CR1380" s="6">
        <f t="shared" si="339"/>
        <v>0</v>
      </c>
      <c r="CS1380" s="6">
        <f t="shared" si="337"/>
        <v>0</v>
      </c>
      <c r="CT1380" s="6">
        <f t="shared" si="338"/>
        <v>0</v>
      </c>
      <c r="CU1380" s="6">
        <f t="shared" si="335"/>
        <v>0</v>
      </c>
      <c r="CV1380" s="6"/>
      <c r="CW1380" s="6"/>
      <c r="CX1380" s="6">
        <f t="shared" si="336"/>
        <v>0</v>
      </c>
      <c r="CY1380" s="3" t="s">
        <v>257</v>
      </c>
    </row>
    <row r="1381" spans="1:103" x14ac:dyDescent="0.3">
      <c r="A1381" s="2">
        <v>45210</v>
      </c>
      <c r="B1381" s="2" t="str">
        <f t="shared" si="325"/>
        <v>Oct</v>
      </c>
      <c r="C1381" s="3">
        <f t="shared" si="326"/>
        <v>41</v>
      </c>
      <c r="D1381" s="2" t="str">
        <f t="shared" si="327"/>
        <v>Wed</v>
      </c>
      <c r="E1381" s="2" t="str">
        <f t="shared" si="328"/>
        <v>2023</v>
      </c>
      <c r="F1381" s="3">
        <f t="shared" si="329"/>
        <v>1</v>
      </c>
      <c r="G1381" s="3">
        <f t="shared" si="330"/>
        <v>0</v>
      </c>
      <c r="H1381" s="3">
        <v>1</v>
      </c>
      <c r="I1381" s="3">
        <f t="shared" ca="1" si="331"/>
        <v>1</v>
      </c>
      <c r="J1381" s="3" t="s">
        <v>71</v>
      </c>
      <c r="K1381" s="3" t="s">
        <v>92</v>
      </c>
      <c r="L1381" s="3"/>
      <c r="M1381" s="3">
        <f t="shared" si="332"/>
        <v>1</v>
      </c>
      <c r="N1381" s="3" t="str">
        <f t="shared" si="333"/>
        <v>Legs</v>
      </c>
      <c r="O1381" s="3" t="s">
        <v>48</v>
      </c>
      <c r="P1381" s="3" t="s">
        <v>126</v>
      </c>
      <c r="Q1381" s="3">
        <v>235</v>
      </c>
      <c r="R1381" s="3">
        <v>5</v>
      </c>
      <c r="S1381" s="3">
        <v>235</v>
      </c>
      <c r="T1381" s="3">
        <v>5</v>
      </c>
      <c r="U1381" s="3">
        <v>235</v>
      </c>
      <c r="V1381" s="3">
        <v>4</v>
      </c>
      <c r="W1381" s="3">
        <v>235</v>
      </c>
      <c r="X1381" s="3">
        <v>4</v>
      </c>
      <c r="Y1381" s="3"/>
      <c r="Z1381" s="3"/>
      <c r="AA1381" s="3"/>
      <c r="AB1381" s="3"/>
      <c r="AC1381" s="3" t="s">
        <v>72</v>
      </c>
      <c r="AD1381" s="3">
        <v>285</v>
      </c>
      <c r="AE1381" s="3">
        <v>10</v>
      </c>
      <c r="AF1381" s="3">
        <v>285</v>
      </c>
      <c r="AG1381" s="3">
        <v>10</v>
      </c>
      <c r="AH1381" s="3">
        <v>285</v>
      </c>
      <c r="AI1381" s="3">
        <v>10</v>
      </c>
      <c r="AJ1381" s="3"/>
      <c r="AK1381" s="3"/>
      <c r="AL1381" s="3"/>
      <c r="AM1381" s="3"/>
      <c r="AN1381" s="3" t="s">
        <v>127</v>
      </c>
      <c r="AO1381" s="3">
        <v>145</v>
      </c>
      <c r="AP1381" s="3">
        <v>5</v>
      </c>
      <c r="AQ1381" s="3">
        <v>145</v>
      </c>
      <c r="AR1381" s="3">
        <v>5</v>
      </c>
      <c r="AS1381" s="3">
        <v>145</v>
      </c>
      <c r="AT1381" s="3">
        <v>5</v>
      </c>
      <c r="AU1381" s="3"/>
      <c r="AV1381" s="3"/>
      <c r="AW1381" s="3"/>
      <c r="AX1381" s="3"/>
      <c r="AY1381" s="3" t="s">
        <v>128</v>
      </c>
      <c r="AZ1381" s="3">
        <v>195</v>
      </c>
      <c r="BA1381" s="3">
        <v>5</v>
      </c>
      <c r="BB1381" s="3">
        <v>195</v>
      </c>
      <c r="BC1381" s="3">
        <v>5</v>
      </c>
      <c r="BD1381" s="3">
        <v>195</v>
      </c>
      <c r="BE1381" s="3">
        <v>5</v>
      </c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6">
        <f t="shared" si="334"/>
        <v>4230</v>
      </c>
      <c r="CR1381" s="6">
        <f t="shared" si="339"/>
        <v>8550</v>
      </c>
      <c r="CS1381" s="6">
        <f t="shared" si="337"/>
        <v>2175</v>
      </c>
      <c r="CT1381" s="6">
        <f t="shared" si="338"/>
        <v>2925</v>
      </c>
      <c r="CU1381" s="6">
        <f t="shared" si="335"/>
        <v>0</v>
      </c>
      <c r="CV1381" s="6"/>
      <c r="CW1381" s="6"/>
      <c r="CX1381" s="6">
        <f t="shared" si="336"/>
        <v>17880</v>
      </c>
      <c r="CY1381" s="3" t="s">
        <v>256</v>
      </c>
    </row>
    <row r="1382" spans="1:103" x14ac:dyDescent="0.3">
      <c r="A1382" s="2">
        <v>45211</v>
      </c>
      <c r="B1382" s="2" t="str">
        <f t="shared" si="325"/>
        <v>Oct</v>
      </c>
      <c r="C1382" s="3">
        <f t="shared" si="326"/>
        <v>41</v>
      </c>
      <c r="D1382" s="2" t="str">
        <f t="shared" si="327"/>
        <v>Thu</v>
      </c>
      <c r="E1382" s="2" t="str">
        <f t="shared" si="328"/>
        <v>2023</v>
      </c>
      <c r="F1382" s="3">
        <f t="shared" si="329"/>
        <v>1</v>
      </c>
      <c r="G1382" s="3">
        <f t="shared" si="330"/>
        <v>0</v>
      </c>
      <c r="H1382" s="3">
        <v>1</v>
      </c>
      <c r="I1382" s="3">
        <f t="shared" ca="1" si="331"/>
        <v>1</v>
      </c>
      <c r="J1382" s="3" t="s">
        <v>71</v>
      </c>
      <c r="K1382" s="3"/>
      <c r="L1382" s="3"/>
      <c r="M1382" s="3">
        <f t="shared" si="332"/>
        <v>0</v>
      </c>
      <c r="N1382" s="3" t="str">
        <f t="shared" si="333"/>
        <v>No Lift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6">
        <f t="shared" si="334"/>
        <v>0</v>
      </c>
      <c r="CR1382" s="6">
        <f t="shared" si="339"/>
        <v>0</v>
      </c>
      <c r="CS1382" s="6">
        <f t="shared" si="337"/>
        <v>0</v>
      </c>
      <c r="CT1382" s="6">
        <f t="shared" si="338"/>
        <v>0</v>
      </c>
      <c r="CU1382" s="6">
        <f t="shared" si="335"/>
        <v>0</v>
      </c>
      <c r="CV1382" s="6"/>
      <c r="CW1382" s="6"/>
      <c r="CX1382" s="6">
        <f t="shared" si="336"/>
        <v>0</v>
      </c>
      <c r="CY1382" s="3" t="s">
        <v>257</v>
      </c>
    </row>
    <row r="1383" spans="1:103" x14ac:dyDescent="0.3">
      <c r="A1383" s="2">
        <v>45212</v>
      </c>
      <c r="B1383" s="2" t="str">
        <f t="shared" si="325"/>
        <v>Oct</v>
      </c>
      <c r="C1383" s="3">
        <f t="shared" si="326"/>
        <v>41</v>
      </c>
      <c r="D1383" s="2" t="str">
        <f t="shared" si="327"/>
        <v>Fri</v>
      </c>
      <c r="E1383" s="2" t="str">
        <f t="shared" si="328"/>
        <v>2023</v>
      </c>
      <c r="F1383" s="3">
        <f t="shared" si="329"/>
        <v>1</v>
      </c>
      <c r="G1383" s="3">
        <f t="shared" si="330"/>
        <v>0</v>
      </c>
      <c r="H1383" s="3">
        <v>1</v>
      </c>
      <c r="I1383" s="3">
        <f t="shared" ca="1" si="331"/>
        <v>1</v>
      </c>
      <c r="J1383" s="3" t="s">
        <v>71</v>
      </c>
      <c r="K1383" s="3"/>
      <c r="L1383" s="3"/>
      <c r="M1383" s="3">
        <f t="shared" si="332"/>
        <v>0</v>
      </c>
      <c r="N1383" s="3" t="str">
        <f t="shared" si="333"/>
        <v>No Lift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6">
        <f t="shared" si="334"/>
        <v>0</v>
      </c>
      <c r="CR1383" s="6">
        <f t="shared" si="339"/>
        <v>0</v>
      </c>
      <c r="CS1383" s="6">
        <f t="shared" si="337"/>
        <v>0</v>
      </c>
      <c r="CT1383" s="6">
        <f t="shared" si="338"/>
        <v>0</v>
      </c>
      <c r="CU1383" s="6">
        <f t="shared" si="335"/>
        <v>0</v>
      </c>
      <c r="CV1383" s="6"/>
      <c r="CW1383" s="6"/>
      <c r="CX1383" s="6">
        <f t="shared" si="336"/>
        <v>0</v>
      </c>
      <c r="CY1383" s="3" t="s">
        <v>257</v>
      </c>
    </row>
    <row r="1384" spans="1:103" x14ac:dyDescent="0.3">
      <c r="A1384" s="2">
        <v>45213</v>
      </c>
      <c r="B1384" s="2" t="str">
        <f t="shared" si="325"/>
        <v>Oct</v>
      </c>
      <c r="C1384" s="3">
        <f t="shared" si="326"/>
        <v>41</v>
      </c>
      <c r="D1384" s="2" t="str">
        <f t="shared" si="327"/>
        <v>Sat</v>
      </c>
      <c r="E1384" s="2" t="str">
        <f t="shared" si="328"/>
        <v>2023</v>
      </c>
      <c r="F1384" s="3">
        <f t="shared" si="329"/>
        <v>0</v>
      </c>
      <c r="G1384" s="3">
        <f t="shared" si="330"/>
        <v>1</v>
      </c>
      <c r="H1384" s="3">
        <v>1</v>
      </c>
      <c r="I1384" s="3">
        <f t="shared" ca="1" si="331"/>
        <v>1</v>
      </c>
      <c r="J1384" s="3" t="s">
        <v>71</v>
      </c>
      <c r="K1384" s="3" t="s">
        <v>92</v>
      </c>
      <c r="L1384" s="3"/>
      <c r="M1384" s="3">
        <f t="shared" si="332"/>
        <v>1</v>
      </c>
      <c r="N1384" s="3" t="str">
        <f t="shared" si="333"/>
        <v>Upper</v>
      </c>
      <c r="O1384" s="3" t="s">
        <v>49</v>
      </c>
      <c r="P1384" s="3" t="s">
        <v>197</v>
      </c>
      <c r="Q1384" s="3">
        <v>155</v>
      </c>
      <c r="R1384" s="3">
        <v>5</v>
      </c>
      <c r="S1384" s="3">
        <v>155</v>
      </c>
      <c r="T1384" s="3">
        <v>5</v>
      </c>
      <c r="U1384" s="3">
        <v>155</v>
      </c>
      <c r="V1384" s="3">
        <v>5</v>
      </c>
      <c r="W1384" s="3">
        <v>155</v>
      </c>
      <c r="X1384" s="3">
        <v>5</v>
      </c>
      <c r="Y1384" s="3"/>
      <c r="Z1384" s="3"/>
      <c r="AA1384" s="3"/>
      <c r="AB1384" s="3"/>
      <c r="AC1384" s="3" t="s">
        <v>210</v>
      </c>
      <c r="AD1384" s="3">
        <v>40</v>
      </c>
      <c r="AE1384" s="3">
        <v>5</v>
      </c>
      <c r="AF1384" s="3">
        <v>50</v>
      </c>
      <c r="AG1384" s="3">
        <v>5</v>
      </c>
      <c r="AH1384" s="3">
        <v>50</v>
      </c>
      <c r="AI1384" s="3">
        <v>5</v>
      </c>
      <c r="AJ1384" s="3"/>
      <c r="AK1384" s="3"/>
      <c r="AL1384" s="3"/>
      <c r="AM1384" s="3"/>
      <c r="AN1384" s="3" t="s">
        <v>203</v>
      </c>
      <c r="AO1384" s="3">
        <v>105</v>
      </c>
      <c r="AP1384" s="3">
        <v>10</v>
      </c>
      <c r="AQ1384" s="3">
        <v>105</v>
      </c>
      <c r="AR1384" s="3">
        <v>10</v>
      </c>
      <c r="AS1384" s="3">
        <v>105</v>
      </c>
      <c r="AT1384" s="3">
        <v>10</v>
      </c>
      <c r="AU1384" s="3"/>
      <c r="AV1384" s="3"/>
      <c r="AW1384" s="3"/>
      <c r="AX1384" s="3"/>
      <c r="AY1384" s="3" t="s">
        <v>214</v>
      </c>
      <c r="AZ1384" s="3">
        <v>75</v>
      </c>
      <c r="BA1384" s="3">
        <v>10</v>
      </c>
      <c r="BB1384" s="3">
        <v>75</v>
      </c>
      <c r="BC1384" s="3">
        <v>10</v>
      </c>
      <c r="BD1384" s="3">
        <v>75</v>
      </c>
      <c r="BE1384" s="3">
        <v>10</v>
      </c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6">
        <f t="shared" si="334"/>
        <v>3100</v>
      </c>
      <c r="CR1384" s="6">
        <f t="shared" si="339"/>
        <v>700</v>
      </c>
      <c r="CS1384" s="6">
        <f t="shared" si="337"/>
        <v>3150</v>
      </c>
      <c r="CT1384" s="6">
        <f t="shared" si="338"/>
        <v>2250</v>
      </c>
      <c r="CU1384" s="6">
        <f t="shared" si="335"/>
        <v>0</v>
      </c>
      <c r="CV1384" s="6">
        <f>IFERROR(BV1384*BW1384, 0)+IFERROR(BX1384*BY1384, 0)+IFERROR(BZ1384*CA1384, 0)+IFERROR(CB1384*CC1384, 0)+IFERROR(CD1384*CE1384, 0)</f>
        <v>0</v>
      </c>
      <c r="CW1384" s="6">
        <f>IFERROR(CG1384*CH1384, 0)+IFERROR(CI1384*CJ1384, 0)+IFERROR(CK1384*CL1384, 0)+IFERROR(CM1384*CN1384, 0)+IFERROR(CO1384*CP1384, 0)</f>
        <v>0</v>
      </c>
      <c r="CX1384" s="6">
        <f t="shared" si="336"/>
        <v>9200</v>
      </c>
      <c r="CY1384" s="3" t="s">
        <v>256</v>
      </c>
    </row>
    <row r="1385" spans="1:103" x14ac:dyDescent="0.3">
      <c r="A1385" s="2">
        <v>45214</v>
      </c>
      <c r="B1385" s="2" t="str">
        <f t="shared" si="325"/>
        <v>Oct</v>
      </c>
      <c r="C1385" s="3">
        <f t="shared" si="326"/>
        <v>42</v>
      </c>
      <c r="D1385" s="2" t="str">
        <f t="shared" si="327"/>
        <v>Sun</v>
      </c>
      <c r="E1385" s="2" t="str">
        <f t="shared" si="328"/>
        <v>2023</v>
      </c>
      <c r="F1385" s="3">
        <f t="shared" si="329"/>
        <v>0</v>
      </c>
      <c r="G1385" s="3">
        <f t="shared" si="330"/>
        <v>1</v>
      </c>
      <c r="H1385" s="3">
        <v>1</v>
      </c>
      <c r="I1385" s="3">
        <f t="shared" ca="1" si="331"/>
        <v>1</v>
      </c>
      <c r="J1385" s="3" t="s">
        <v>71</v>
      </c>
      <c r="K1385" s="3" t="s">
        <v>105</v>
      </c>
      <c r="L1385" s="3"/>
      <c r="M1385" s="3">
        <f t="shared" si="332"/>
        <v>1</v>
      </c>
      <c r="N1385" s="3" t="str">
        <f t="shared" si="333"/>
        <v>Legs</v>
      </c>
      <c r="O1385" s="3" t="s">
        <v>45</v>
      </c>
      <c r="P1385" s="3" t="s">
        <v>221</v>
      </c>
      <c r="Q1385" s="3">
        <v>310</v>
      </c>
      <c r="R1385" s="3">
        <v>4</v>
      </c>
      <c r="S1385" s="3">
        <v>310</v>
      </c>
      <c r="T1385" s="3">
        <v>4</v>
      </c>
      <c r="U1385" s="3">
        <v>310</v>
      </c>
      <c r="V1385" s="3">
        <v>4</v>
      </c>
      <c r="W1385" s="3">
        <v>310</v>
      </c>
      <c r="X1385" s="3">
        <v>3</v>
      </c>
      <c r="Y1385" s="3"/>
      <c r="Z1385" s="3"/>
      <c r="AA1385" s="3"/>
      <c r="AB1385" s="3"/>
      <c r="AC1385" s="3" t="s">
        <v>72</v>
      </c>
      <c r="AD1385" s="3">
        <v>285</v>
      </c>
      <c r="AE1385" s="3">
        <v>10</v>
      </c>
      <c r="AF1385" s="3">
        <v>285</v>
      </c>
      <c r="AG1385" s="3">
        <v>10</v>
      </c>
      <c r="AH1385" s="3">
        <v>285</v>
      </c>
      <c r="AI1385" s="3">
        <v>10</v>
      </c>
      <c r="AJ1385" s="3"/>
      <c r="AK1385" s="3"/>
      <c r="AL1385" s="3"/>
      <c r="AM1385" s="3"/>
      <c r="AN1385" s="3" t="s">
        <v>229</v>
      </c>
      <c r="AO1385" s="3">
        <v>145</v>
      </c>
      <c r="AP1385" s="3">
        <v>5</v>
      </c>
      <c r="AQ1385" s="3">
        <v>145</v>
      </c>
      <c r="AR1385" s="3">
        <v>5</v>
      </c>
      <c r="AS1385" s="3">
        <v>145</v>
      </c>
      <c r="AT1385" s="3">
        <v>5</v>
      </c>
      <c r="AU1385" s="3"/>
      <c r="AV1385" s="3"/>
      <c r="AW1385" s="3"/>
      <c r="AX1385" s="3"/>
      <c r="AY1385" s="3" t="s">
        <v>230</v>
      </c>
      <c r="AZ1385" s="3">
        <v>195</v>
      </c>
      <c r="BA1385" s="3">
        <v>5</v>
      </c>
      <c r="BB1385" s="3">
        <v>195</v>
      </c>
      <c r="BC1385" s="3">
        <v>5</v>
      </c>
      <c r="BD1385" s="3">
        <v>195</v>
      </c>
      <c r="BE1385" s="3">
        <v>5</v>
      </c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6">
        <f t="shared" si="334"/>
        <v>4650</v>
      </c>
      <c r="CR1385" s="6">
        <f t="shared" si="339"/>
        <v>8550</v>
      </c>
      <c r="CS1385" s="6">
        <f t="shared" si="337"/>
        <v>2175</v>
      </c>
      <c r="CT1385" s="6">
        <f t="shared" si="338"/>
        <v>2925</v>
      </c>
      <c r="CU1385" s="6">
        <f t="shared" si="335"/>
        <v>0</v>
      </c>
      <c r="CV1385" s="6"/>
      <c r="CW1385" s="6"/>
      <c r="CX1385" s="6">
        <f t="shared" si="336"/>
        <v>18300</v>
      </c>
      <c r="CY1385" s="3" t="s">
        <v>256</v>
      </c>
    </row>
    <row r="1386" spans="1:103" x14ac:dyDescent="0.3">
      <c r="A1386" s="2">
        <v>45215</v>
      </c>
      <c r="B1386" s="2" t="str">
        <f t="shared" si="325"/>
        <v>Oct</v>
      </c>
      <c r="C1386" s="3">
        <f t="shared" si="326"/>
        <v>42</v>
      </c>
      <c r="D1386" s="2" t="str">
        <f t="shared" si="327"/>
        <v>Mon</v>
      </c>
      <c r="E1386" s="2" t="str">
        <f t="shared" si="328"/>
        <v>2023</v>
      </c>
      <c r="F1386" s="3">
        <f t="shared" si="329"/>
        <v>1</v>
      </c>
      <c r="G1386" s="3">
        <f t="shared" si="330"/>
        <v>0</v>
      </c>
      <c r="H1386" s="3">
        <v>1</v>
      </c>
      <c r="I1386" s="3">
        <f t="shared" ca="1" si="331"/>
        <v>1</v>
      </c>
      <c r="J1386" s="3" t="s">
        <v>71</v>
      </c>
      <c r="K1386" s="3"/>
      <c r="L1386" s="3"/>
      <c r="M1386" s="3">
        <f t="shared" si="332"/>
        <v>0</v>
      </c>
      <c r="N1386" s="3" t="str">
        <f t="shared" si="333"/>
        <v>No Lift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6">
        <f t="shared" si="334"/>
        <v>0</v>
      </c>
      <c r="CR1386" s="6">
        <f t="shared" si="339"/>
        <v>0</v>
      </c>
      <c r="CS1386" s="6">
        <f t="shared" si="337"/>
        <v>0</v>
      </c>
      <c r="CT1386" s="6">
        <f t="shared" si="338"/>
        <v>0</v>
      </c>
      <c r="CU1386" s="6">
        <f t="shared" si="335"/>
        <v>0</v>
      </c>
      <c r="CV1386" s="6"/>
      <c r="CW1386" s="6"/>
      <c r="CX1386" s="6">
        <f t="shared" si="336"/>
        <v>0</v>
      </c>
      <c r="CY1386" s="3" t="s">
        <v>257</v>
      </c>
    </row>
    <row r="1387" spans="1:103" x14ac:dyDescent="0.3">
      <c r="A1387" s="2">
        <v>45216</v>
      </c>
      <c r="B1387" s="2" t="str">
        <f t="shared" si="325"/>
        <v>Oct</v>
      </c>
      <c r="C1387" s="3">
        <f t="shared" si="326"/>
        <v>42</v>
      </c>
      <c r="D1387" s="2" t="str">
        <f t="shared" si="327"/>
        <v>Tue</v>
      </c>
      <c r="E1387" s="2" t="str">
        <f t="shared" si="328"/>
        <v>2023</v>
      </c>
      <c r="F1387" s="3">
        <f t="shared" si="329"/>
        <v>1</v>
      </c>
      <c r="G1387" s="3">
        <f t="shared" si="330"/>
        <v>0</v>
      </c>
      <c r="H1387" s="3">
        <v>1</v>
      </c>
      <c r="I1387" s="3">
        <f t="shared" ca="1" si="331"/>
        <v>1</v>
      </c>
      <c r="J1387" s="3" t="s">
        <v>71</v>
      </c>
      <c r="K1387" s="3"/>
      <c r="L1387" s="3"/>
      <c r="M1387" s="3">
        <f t="shared" si="332"/>
        <v>0</v>
      </c>
      <c r="N1387" s="3" t="str">
        <f t="shared" si="333"/>
        <v>No Lift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6">
        <f t="shared" si="334"/>
        <v>0</v>
      </c>
      <c r="CR1387" s="6">
        <f t="shared" si="339"/>
        <v>0</v>
      </c>
      <c r="CS1387" s="6">
        <f t="shared" si="337"/>
        <v>0</v>
      </c>
      <c r="CT1387" s="6">
        <f t="shared" si="338"/>
        <v>0</v>
      </c>
      <c r="CU1387" s="6">
        <f t="shared" si="335"/>
        <v>0</v>
      </c>
      <c r="CV1387" s="6"/>
      <c r="CW1387" s="6"/>
      <c r="CX1387" s="6">
        <f t="shared" si="336"/>
        <v>0</v>
      </c>
      <c r="CY1387" s="3" t="s">
        <v>257</v>
      </c>
    </row>
    <row r="1388" spans="1:103" x14ac:dyDescent="0.3">
      <c r="A1388" s="2">
        <v>45217</v>
      </c>
      <c r="B1388" s="2" t="str">
        <f t="shared" si="325"/>
        <v>Oct</v>
      </c>
      <c r="C1388" s="3">
        <f t="shared" si="326"/>
        <v>42</v>
      </c>
      <c r="D1388" s="2" t="str">
        <f t="shared" si="327"/>
        <v>Wed</v>
      </c>
      <c r="E1388" s="2" t="str">
        <f t="shared" si="328"/>
        <v>2023</v>
      </c>
      <c r="F1388" s="3">
        <f t="shared" si="329"/>
        <v>1</v>
      </c>
      <c r="G1388" s="3">
        <f t="shared" si="330"/>
        <v>0</v>
      </c>
      <c r="H1388" s="3">
        <v>1</v>
      </c>
      <c r="I1388" s="3">
        <f t="shared" ca="1" si="331"/>
        <v>1</v>
      </c>
      <c r="J1388" s="3" t="s">
        <v>71</v>
      </c>
      <c r="K1388" s="3"/>
      <c r="L1388" s="3"/>
      <c r="M1388" s="3">
        <f t="shared" si="332"/>
        <v>0</v>
      </c>
      <c r="N1388" s="3" t="str">
        <f t="shared" si="333"/>
        <v>No Lift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6">
        <f t="shared" si="334"/>
        <v>0</v>
      </c>
      <c r="CR1388" s="6">
        <f t="shared" si="339"/>
        <v>0</v>
      </c>
      <c r="CS1388" s="6">
        <f t="shared" si="337"/>
        <v>0</v>
      </c>
      <c r="CT1388" s="6">
        <f t="shared" si="338"/>
        <v>0</v>
      </c>
      <c r="CU1388" s="6">
        <f t="shared" si="335"/>
        <v>0</v>
      </c>
      <c r="CV1388" s="6"/>
      <c r="CW1388" s="6"/>
      <c r="CX1388" s="6">
        <f t="shared" si="336"/>
        <v>0</v>
      </c>
      <c r="CY1388" s="3" t="s">
        <v>257</v>
      </c>
    </row>
    <row r="1389" spans="1:103" x14ac:dyDescent="0.3">
      <c r="A1389" s="2">
        <v>45218</v>
      </c>
      <c r="B1389" s="2" t="str">
        <f t="shared" si="325"/>
        <v>Oct</v>
      </c>
      <c r="C1389" s="3">
        <f t="shared" si="326"/>
        <v>42</v>
      </c>
      <c r="D1389" s="2" t="str">
        <f t="shared" si="327"/>
        <v>Thu</v>
      </c>
      <c r="E1389" s="2" t="str">
        <f t="shared" si="328"/>
        <v>2023</v>
      </c>
      <c r="F1389" s="3">
        <f t="shared" si="329"/>
        <v>1</v>
      </c>
      <c r="G1389" s="3">
        <f t="shared" si="330"/>
        <v>0</v>
      </c>
      <c r="H1389" s="3">
        <v>1</v>
      </c>
      <c r="I1389" s="3">
        <f t="shared" ca="1" si="331"/>
        <v>1</v>
      </c>
      <c r="J1389" s="3" t="s">
        <v>71</v>
      </c>
      <c r="K1389" s="3"/>
      <c r="L1389" s="3"/>
      <c r="M1389" s="3">
        <f t="shared" si="332"/>
        <v>0</v>
      </c>
      <c r="N1389" s="3" t="str">
        <f t="shared" si="333"/>
        <v>No Lift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6">
        <f t="shared" si="334"/>
        <v>0</v>
      </c>
      <c r="CR1389" s="6">
        <f t="shared" si="339"/>
        <v>0</v>
      </c>
      <c r="CS1389" s="6">
        <f t="shared" si="337"/>
        <v>0</v>
      </c>
      <c r="CT1389" s="6">
        <f t="shared" si="338"/>
        <v>0</v>
      </c>
      <c r="CU1389" s="6">
        <f t="shared" si="335"/>
        <v>0</v>
      </c>
      <c r="CV1389" s="6"/>
      <c r="CW1389" s="6"/>
      <c r="CX1389" s="6">
        <f t="shared" si="336"/>
        <v>0</v>
      </c>
      <c r="CY1389" s="3" t="s">
        <v>257</v>
      </c>
    </row>
    <row r="1390" spans="1:103" x14ac:dyDescent="0.3">
      <c r="A1390" s="2">
        <v>45219</v>
      </c>
      <c r="B1390" s="2" t="str">
        <f t="shared" si="325"/>
        <v>Oct</v>
      </c>
      <c r="C1390" s="3">
        <f t="shared" si="326"/>
        <v>42</v>
      </c>
      <c r="D1390" s="2" t="str">
        <f t="shared" si="327"/>
        <v>Fri</v>
      </c>
      <c r="E1390" s="2" t="str">
        <f t="shared" si="328"/>
        <v>2023</v>
      </c>
      <c r="F1390" s="3">
        <f t="shared" si="329"/>
        <v>1</v>
      </c>
      <c r="G1390" s="3">
        <f t="shared" si="330"/>
        <v>0</v>
      </c>
      <c r="H1390" s="3">
        <v>1</v>
      </c>
      <c r="I1390" s="3">
        <f t="shared" ca="1" si="331"/>
        <v>1</v>
      </c>
      <c r="J1390" s="3" t="s">
        <v>71</v>
      </c>
      <c r="K1390" s="3"/>
      <c r="L1390" s="3"/>
      <c r="M1390" s="3">
        <f t="shared" si="332"/>
        <v>1</v>
      </c>
      <c r="N1390" s="3" t="str">
        <f t="shared" si="333"/>
        <v>Upper</v>
      </c>
      <c r="O1390" s="3" t="s">
        <v>46</v>
      </c>
      <c r="P1390" s="3" t="s">
        <v>246</v>
      </c>
      <c r="Q1390" s="3">
        <v>140</v>
      </c>
      <c r="R1390" s="3">
        <v>10</v>
      </c>
      <c r="S1390" s="3">
        <v>140</v>
      </c>
      <c r="T1390" s="3">
        <v>10</v>
      </c>
      <c r="U1390" s="3">
        <v>140</v>
      </c>
      <c r="V1390" s="3">
        <v>10</v>
      </c>
      <c r="W1390" s="3">
        <v>140</v>
      </c>
      <c r="X1390" s="3">
        <v>10</v>
      </c>
      <c r="Y1390" s="3"/>
      <c r="Z1390" s="3"/>
      <c r="AA1390" s="3"/>
      <c r="AB1390" s="3"/>
      <c r="AC1390" s="3" t="s">
        <v>241</v>
      </c>
      <c r="AD1390" s="3">
        <v>40</v>
      </c>
      <c r="AE1390" s="3">
        <v>8</v>
      </c>
      <c r="AF1390" s="3">
        <v>40</v>
      </c>
      <c r="AG1390" s="3">
        <v>8</v>
      </c>
      <c r="AH1390" s="3">
        <v>40</v>
      </c>
      <c r="AI1390" s="3">
        <v>8</v>
      </c>
      <c r="AJ1390" s="3">
        <v>40</v>
      </c>
      <c r="AK1390" s="3">
        <v>8</v>
      </c>
      <c r="AL1390" s="3"/>
      <c r="AM1390" s="3"/>
      <c r="AN1390" s="3" t="s">
        <v>242</v>
      </c>
      <c r="AO1390" s="3">
        <v>130</v>
      </c>
      <c r="AP1390" s="3">
        <v>10</v>
      </c>
      <c r="AQ1390" s="3">
        <v>130</v>
      </c>
      <c r="AR1390" s="3">
        <v>10</v>
      </c>
      <c r="AS1390" s="3">
        <v>130</v>
      </c>
      <c r="AT1390" s="3">
        <v>10</v>
      </c>
      <c r="AU1390" s="3"/>
      <c r="AV1390" s="3"/>
      <c r="AW1390" s="3"/>
      <c r="AX1390" s="3"/>
      <c r="AY1390" s="3" t="s">
        <v>252</v>
      </c>
      <c r="AZ1390" s="3">
        <v>35</v>
      </c>
      <c r="BA1390" s="3">
        <v>21</v>
      </c>
      <c r="BB1390" s="3">
        <v>35</v>
      </c>
      <c r="BC1390" s="3">
        <v>21</v>
      </c>
      <c r="BD1390" s="3">
        <v>35</v>
      </c>
      <c r="BE1390" s="3">
        <v>21</v>
      </c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6">
        <f t="shared" si="334"/>
        <v>5600</v>
      </c>
      <c r="CR1390" s="6">
        <f t="shared" si="339"/>
        <v>1280</v>
      </c>
      <c r="CS1390" s="6">
        <f t="shared" si="337"/>
        <v>3900</v>
      </c>
      <c r="CT1390" s="6">
        <f t="shared" si="338"/>
        <v>2205</v>
      </c>
      <c r="CU1390" s="6">
        <f t="shared" si="335"/>
        <v>0</v>
      </c>
      <c r="CV1390" s="6"/>
      <c r="CW1390" s="6"/>
      <c r="CX1390" s="6">
        <f t="shared" si="336"/>
        <v>12985</v>
      </c>
      <c r="CY1390" s="3" t="s">
        <v>256</v>
      </c>
    </row>
    <row r="1391" spans="1:103" x14ac:dyDescent="0.3">
      <c r="A1391" s="2">
        <v>45220</v>
      </c>
      <c r="B1391" s="2" t="str">
        <f t="shared" si="325"/>
        <v>Oct</v>
      </c>
      <c r="C1391" s="3">
        <f t="shared" si="326"/>
        <v>42</v>
      </c>
      <c r="D1391" s="2" t="str">
        <f t="shared" si="327"/>
        <v>Sat</v>
      </c>
      <c r="E1391" s="2" t="str">
        <f t="shared" si="328"/>
        <v>2023</v>
      </c>
      <c r="F1391" s="3">
        <f t="shared" si="329"/>
        <v>0</v>
      </c>
      <c r="G1391" s="3">
        <f t="shared" si="330"/>
        <v>1</v>
      </c>
      <c r="H1391" s="3">
        <v>1</v>
      </c>
      <c r="I1391" s="3">
        <f t="shared" ca="1" si="331"/>
        <v>1</v>
      </c>
      <c r="J1391" s="3" t="s">
        <v>71</v>
      </c>
      <c r="K1391" s="3" t="s">
        <v>124</v>
      </c>
      <c r="L1391" s="3"/>
      <c r="M1391" s="3">
        <f t="shared" si="332"/>
        <v>1</v>
      </c>
      <c r="N1391" s="3" t="str">
        <f t="shared" si="333"/>
        <v>Shoulders</v>
      </c>
      <c r="O1391" s="3" t="s">
        <v>47</v>
      </c>
      <c r="P1391" s="3" t="s">
        <v>143</v>
      </c>
      <c r="Q1391" s="3">
        <v>95</v>
      </c>
      <c r="R1391" s="3">
        <v>8</v>
      </c>
      <c r="S1391" s="3">
        <v>95</v>
      </c>
      <c r="T1391" s="3">
        <v>8</v>
      </c>
      <c r="U1391" s="3">
        <v>95</v>
      </c>
      <c r="V1391" s="3">
        <v>8</v>
      </c>
      <c r="W1391" s="3">
        <v>95</v>
      </c>
      <c r="X1391" s="3">
        <v>8</v>
      </c>
      <c r="Y1391" s="3"/>
      <c r="Z1391" s="3"/>
      <c r="AA1391" s="3"/>
      <c r="AB1391" s="3"/>
      <c r="AC1391" s="3" t="s">
        <v>144</v>
      </c>
      <c r="AD1391" s="3">
        <v>10</v>
      </c>
      <c r="AE1391" s="3">
        <v>10</v>
      </c>
      <c r="AF1391" s="3">
        <v>10</v>
      </c>
      <c r="AG1391" s="3">
        <v>10</v>
      </c>
      <c r="AH1391" s="3">
        <v>10</v>
      </c>
      <c r="AI1391" s="3">
        <v>10</v>
      </c>
      <c r="AJ1391" s="3"/>
      <c r="AK1391" s="3"/>
      <c r="AL1391" s="3"/>
      <c r="AM1391" s="3"/>
      <c r="AN1391" s="3" t="s">
        <v>145</v>
      </c>
      <c r="AO1391" s="3">
        <v>10</v>
      </c>
      <c r="AP1391" s="3">
        <v>10</v>
      </c>
      <c r="AQ1391" s="3">
        <v>10</v>
      </c>
      <c r="AR1391" s="3">
        <v>10</v>
      </c>
      <c r="AS1391" s="3">
        <v>10</v>
      </c>
      <c r="AT1391" s="3">
        <v>10</v>
      </c>
      <c r="AU1391" s="3"/>
      <c r="AV1391" s="3"/>
      <c r="AW1391" s="3"/>
      <c r="AX1391" s="3"/>
      <c r="AY1391" s="3" t="s">
        <v>146</v>
      </c>
      <c r="AZ1391" s="3">
        <v>15</v>
      </c>
      <c r="BA1391" s="3">
        <v>15</v>
      </c>
      <c r="BB1391" s="3">
        <v>15</v>
      </c>
      <c r="BC1391" s="3">
        <v>14</v>
      </c>
      <c r="BD1391" s="3">
        <v>15</v>
      </c>
      <c r="BE1391" s="3">
        <v>14</v>
      </c>
      <c r="BF1391" s="3"/>
      <c r="BG1391" s="3"/>
      <c r="BH1391" s="3"/>
      <c r="BI1391" s="3"/>
      <c r="BJ1391" s="3" t="s">
        <v>147</v>
      </c>
      <c r="BK1391" s="3">
        <v>185</v>
      </c>
      <c r="BL1391" s="3">
        <v>5</v>
      </c>
      <c r="BM1391" s="3">
        <v>185</v>
      </c>
      <c r="BN1391" s="3">
        <v>5</v>
      </c>
      <c r="BO1391" s="3">
        <v>185</v>
      </c>
      <c r="BP1391" s="3">
        <v>5</v>
      </c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6">
        <f t="shared" si="334"/>
        <v>3040</v>
      </c>
      <c r="CR1391" s="6">
        <f t="shared" si="339"/>
        <v>300</v>
      </c>
      <c r="CS1391" s="6">
        <f t="shared" si="337"/>
        <v>300</v>
      </c>
      <c r="CT1391" s="6">
        <f t="shared" si="338"/>
        <v>645</v>
      </c>
      <c r="CU1391" s="6">
        <f t="shared" si="335"/>
        <v>2775</v>
      </c>
      <c r="CV1391" s="6"/>
      <c r="CW1391" s="6"/>
      <c r="CX1391" s="6">
        <f t="shared" si="336"/>
        <v>7060</v>
      </c>
      <c r="CY1391" s="3" t="s">
        <v>256</v>
      </c>
    </row>
    <row r="1392" spans="1:103" x14ac:dyDescent="0.3">
      <c r="A1392" s="2">
        <v>45221</v>
      </c>
      <c r="B1392" s="2" t="str">
        <f t="shared" si="325"/>
        <v>Oct</v>
      </c>
      <c r="C1392" s="3">
        <f t="shared" si="326"/>
        <v>43</v>
      </c>
      <c r="D1392" s="2" t="str">
        <f t="shared" si="327"/>
        <v>Sun</v>
      </c>
      <c r="E1392" s="2" t="str">
        <f t="shared" si="328"/>
        <v>2023</v>
      </c>
      <c r="F1392" s="3">
        <f t="shared" si="329"/>
        <v>0</v>
      </c>
      <c r="G1392" s="3">
        <f t="shared" si="330"/>
        <v>1</v>
      </c>
      <c r="H1392" s="3">
        <v>1</v>
      </c>
      <c r="I1392" s="3">
        <f t="shared" ca="1" si="331"/>
        <v>1</v>
      </c>
      <c r="J1392" s="3" t="s">
        <v>71</v>
      </c>
      <c r="K1392" s="3" t="s">
        <v>105</v>
      </c>
      <c r="L1392" s="3"/>
      <c r="M1392" s="3">
        <f t="shared" si="332"/>
        <v>1</v>
      </c>
      <c r="N1392" s="3" t="str">
        <f t="shared" si="333"/>
        <v>Legs</v>
      </c>
      <c r="O1392" s="3" t="s">
        <v>45</v>
      </c>
      <c r="P1392" s="3" t="s">
        <v>221</v>
      </c>
      <c r="Q1392" s="3">
        <v>310</v>
      </c>
      <c r="R1392" s="3">
        <v>4</v>
      </c>
      <c r="S1392" s="3">
        <v>310</v>
      </c>
      <c r="T1392" s="3">
        <v>4</v>
      </c>
      <c r="U1392" s="3">
        <v>310</v>
      </c>
      <c r="V1392" s="3">
        <v>4</v>
      </c>
      <c r="W1392" s="3">
        <v>310</v>
      </c>
      <c r="X1392" s="3">
        <v>3</v>
      </c>
      <c r="Y1392" s="3"/>
      <c r="Z1392" s="3"/>
      <c r="AA1392" s="3"/>
      <c r="AB1392" s="3"/>
      <c r="AC1392" s="3" t="s">
        <v>72</v>
      </c>
      <c r="AD1392" s="3">
        <v>285</v>
      </c>
      <c r="AE1392" s="3">
        <v>10</v>
      </c>
      <c r="AF1392" s="3">
        <v>285</v>
      </c>
      <c r="AG1392" s="3">
        <v>10</v>
      </c>
      <c r="AH1392" s="3">
        <v>285</v>
      </c>
      <c r="AI1392" s="3">
        <v>10</v>
      </c>
      <c r="AJ1392" s="3"/>
      <c r="AK1392" s="3"/>
      <c r="AL1392" s="3"/>
      <c r="AM1392" s="3"/>
      <c r="AN1392" s="3" t="s">
        <v>229</v>
      </c>
      <c r="AO1392" s="3">
        <v>145</v>
      </c>
      <c r="AP1392" s="3">
        <v>5</v>
      </c>
      <c r="AQ1392" s="3">
        <v>145</v>
      </c>
      <c r="AR1392" s="3">
        <v>5</v>
      </c>
      <c r="AS1392" s="3">
        <v>145</v>
      </c>
      <c r="AT1392" s="3">
        <v>5</v>
      </c>
      <c r="AU1392" s="3"/>
      <c r="AV1392" s="3"/>
      <c r="AW1392" s="3"/>
      <c r="AX1392" s="3"/>
      <c r="AY1392" s="3" t="s">
        <v>230</v>
      </c>
      <c r="AZ1392" s="3">
        <v>195</v>
      </c>
      <c r="BA1392" s="3">
        <v>5</v>
      </c>
      <c r="BB1392" s="3">
        <v>195</v>
      </c>
      <c r="BC1392" s="3">
        <v>5</v>
      </c>
      <c r="BD1392" s="3">
        <v>195</v>
      </c>
      <c r="BE1392" s="3">
        <v>5</v>
      </c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6">
        <f t="shared" si="334"/>
        <v>4650</v>
      </c>
      <c r="CR1392" s="6">
        <f t="shared" si="339"/>
        <v>8550</v>
      </c>
      <c r="CS1392" s="6">
        <f t="shared" si="337"/>
        <v>2175</v>
      </c>
      <c r="CT1392" s="6">
        <f t="shared" si="338"/>
        <v>2925</v>
      </c>
      <c r="CU1392" s="6">
        <f t="shared" si="335"/>
        <v>0</v>
      </c>
      <c r="CV1392" s="6"/>
      <c r="CW1392" s="6"/>
      <c r="CX1392" s="6">
        <f t="shared" si="336"/>
        <v>18300</v>
      </c>
      <c r="CY1392" s="3" t="s">
        <v>256</v>
      </c>
    </row>
    <row r="1393" spans="1:103" x14ac:dyDescent="0.3">
      <c r="A1393" s="2">
        <v>45222</v>
      </c>
      <c r="B1393" s="2" t="str">
        <f t="shared" si="325"/>
        <v>Oct</v>
      </c>
      <c r="C1393" s="3">
        <f t="shared" si="326"/>
        <v>43</v>
      </c>
      <c r="D1393" s="2" t="str">
        <f t="shared" si="327"/>
        <v>Mon</v>
      </c>
      <c r="E1393" s="2" t="str">
        <f t="shared" si="328"/>
        <v>2023</v>
      </c>
      <c r="F1393" s="3">
        <f t="shared" si="329"/>
        <v>1</v>
      </c>
      <c r="G1393" s="3">
        <f t="shared" si="330"/>
        <v>0</v>
      </c>
      <c r="H1393" s="3">
        <v>1</v>
      </c>
      <c r="I1393" s="3">
        <f t="shared" ca="1" si="331"/>
        <v>1</v>
      </c>
      <c r="J1393" s="3" t="s">
        <v>71</v>
      </c>
      <c r="K1393" s="3"/>
      <c r="L1393" s="3"/>
      <c r="M1393" s="3">
        <f t="shared" si="332"/>
        <v>0</v>
      </c>
      <c r="N1393" s="3" t="str">
        <f t="shared" si="333"/>
        <v>No Lift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6">
        <f t="shared" si="334"/>
        <v>0</v>
      </c>
      <c r="CR1393" s="6">
        <f t="shared" si="339"/>
        <v>0</v>
      </c>
      <c r="CS1393" s="6">
        <f t="shared" si="337"/>
        <v>0</v>
      </c>
      <c r="CT1393" s="6">
        <f t="shared" si="338"/>
        <v>0</v>
      </c>
      <c r="CU1393" s="6">
        <f t="shared" si="335"/>
        <v>0</v>
      </c>
      <c r="CV1393" s="6"/>
      <c r="CW1393" s="6"/>
      <c r="CX1393" s="6">
        <f t="shared" si="336"/>
        <v>0</v>
      </c>
      <c r="CY1393" s="3" t="s">
        <v>257</v>
      </c>
    </row>
    <row r="1394" spans="1:103" x14ac:dyDescent="0.3">
      <c r="A1394" s="2">
        <v>45223</v>
      </c>
      <c r="B1394" s="2" t="str">
        <f t="shared" si="325"/>
        <v>Oct</v>
      </c>
      <c r="C1394" s="3">
        <f t="shared" si="326"/>
        <v>43</v>
      </c>
      <c r="D1394" s="2" t="str">
        <f t="shared" si="327"/>
        <v>Tue</v>
      </c>
      <c r="E1394" s="2" t="str">
        <f t="shared" si="328"/>
        <v>2023</v>
      </c>
      <c r="F1394" s="3">
        <f t="shared" si="329"/>
        <v>1</v>
      </c>
      <c r="G1394" s="3">
        <f t="shared" si="330"/>
        <v>0</v>
      </c>
      <c r="H1394" s="3">
        <v>1</v>
      </c>
      <c r="I1394" s="3">
        <f t="shared" ca="1" si="331"/>
        <v>1</v>
      </c>
      <c r="J1394" s="3" t="s">
        <v>71</v>
      </c>
      <c r="K1394" s="3"/>
      <c r="L1394" s="3"/>
      <c r="M1394" s="3">
        <f t="shared" si="332"/>
        <v>0</v>
      </c>
      <c r="N1394" s="3" t="str">
        <f t="shared" si="333"/>
        <v>No Lift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6">
        <f t="shared" si="334"/>
        <v>0</v>
      </c>
      <c r="CR1394" s="6">
        <f t="shared" si="339"/>
        <v>0</v>
      </c>
      <c r="CS1394" s="6">
        <f t="shared" si="337"/>
        <v>0</v>
      </c>
      <c r="CT1394" s="6">
        <f t="shared" si="338"/>
        <v>0</v>
      </c>
      <c r="CU1394" s="6">
        <f t="shared" si="335"/>
        <v>0</v>
      </c>
      <c r="CV1394" s="6"/>
      <c r="CW1394" s="6"/>
      <c r="CX1394" s="6">
        <f t="shared" si="336"/>
        <v>0</v>
      </c>
      <c r="CY1394" s="3" t="s">
        <v>257</v>
      </c>
    </row>
    <row r="1395" spans="1:103" x14ac:dyDescent="0.3">
      <c r="A1395" s="2">
        <v>45224</v>
      </c>
      <c r="B1395" s="2" t="str">
        <f t="shared" si="325"/>
        <v>Oct</v>
      </c>
      <c r="C1395" s="3">
        <f t="shared" si="326"/>
        <v>43</v>
      </c>
      <c r="D1395" s="2" t="str">
        <f t="shared" si="327"/>
        <v>Wed</v>
      </c>
      <c r="E1395" s="2" t="str">
        <f t="shared" si="328"/>
        <v>2023</v>
      </c>
      <c r="F1395" s="3">
        <f t="shared" si="329"/>
        <v>1</v>
      </c>
      <c r="G1395" s="3">
        <f t="shared" si="330"/>
        <v>0</v>
      </c>
      <c r="H1395" s="3">
        <v>1</v>
      </c>
      <c r="I1395" s="3">
        <f t="shared" ca="1" si="331"/>
        <v>1</v>
      </c>
      <c r="J1395" s="3" t="s">
        <v>71</v>
      </c>
      <c r="K1395" s="3"/>
      <c r="L1395" s="3"/>
      <c r="M1395" s="3">
        <f t="shared" si="332"/>
        <v>0</v>
      </c>
      <c r="N1395" s="3" t="str">
        <f t="shared" si="333"/>
        <v>No Lift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6">
        <f t="shared" si="334"/>
        <v>0</v>
      </c>
      <c r="CR1395" s="6">
        <f t="shared" si="339"/>
        <v>0</v>
      </c>
      <c r="CS1395" s="6">
        <f t="shared" si="337"/>
        <v>0</v>
      </c>
      <c r="CT1395" s="6">
        <f t="shared" si="338"/>
        <v>0</v>
      </c>
      <c r="CU1395" s="6">
        <f t="shared" si="335"/>
        <v>0</v>
      </c>
      <c r="CV1395" s="6"/>
      <c r="CW1395" s="6"/>
      <c r="CX1395" s="6">
        <f t="shared" si="336"/>
        <v>0</v>
      </c>
      <c r="CY1395" s="3" t="s">
        <v>257</v>
      </c>
    </row>
    <row r="1396" spans="1:103" x14ac:dyDescent="0.3">
      <c r="A1396" s="2">
        <v>45225</v>
      </c>
      <c r="B1396" s="2" t="str">
        <f t="shared" si="325"/>
        <v>Oct</v>
      </c>
      <c r="C1396" s="3">
        <f t="shared" si="326"/>
        <v>43</v>
      </c>
      <c r="D1396" s="2" t="str">
        <f t="shared" si="327"/>
        <v>Thu</v>
      </c>
      <c r="E1396" s="2" t="str">
        <f t="shared" si="328"/>
        <v>2023</v>
      </c>
      <c r="F1396" s="3">
        <f t="shared" si="329"/>
        <v>1</v>
      </c>
      <c r="G1396" s="3">
        <f t="shared" si="330"/>
        <v>0</v>
      </c>
      <c r="H1396" s="3">
        <v>1</v>
      </c>
      <c r="I1396" s="3">
        <f t="shared" ca="1" si="331"/>
        <v>1</v>
      </c>
      <c r="J1396" s="3" t="s">
        <v>71</v>
      </c>
      <c r="K1396" s="3" t="s">
        <v>92</v>
      </c>
      <c r="L1396" s="3"/>
      <c r="M1396" s="3">
        <f t="shared" si="332"/>
        <v>1</v>
      </c>
      <c r="N1396" s="3" t="str">
        <f t="shared" si="333"/>
        <v>Upper</v>
      </c>
      <c r="O1396" s="3" t="s">
        <v>49</v>
      </c>
      <c r="P1396" s="3" t="s">
        <v>197</v>
      </c>
      <c r="Q1396" s="3">
        <v>155</v>
      </c>
      <c r="R1396" s="3">
        <v>5</v>
      </c>
      <c r="S1396" s="3">
        <v>155</v>
      </c>
      <c r="T1396" s="3">
        <v>5</v>
      </c>
      <c r="U1396" s="3">
        <v>155</v>
      </c>
      <c r="V1396" s="3">
        <v>5</v>
      </c>
      <c r="W1396" s="3">
        <v>155</v>
      </c>
      <c r="X1396" s="3">
        <v>5</v>
      </c>
      <c r="Y1396" s="3"/>
      <c r="Z1396" s="3"/>
      <c r="AA1396" s="3"/>
      <c r="AB1396" s="3"/>
      <c r="AC1396" s="3" t="s">
        <v>210</v>
      </c>
      <c r="AD1396" s="3">
        <v>40</v>
      </c>
      <c r="AE1396" s="3">
        <v>10</v>
      </c>
      <c r="AF1396" s="3">
        <v>40</v>
      </c>
      <c r="AG1396" s="3">
        <v>10</v>
      </c>
      <c r="AH1396" s="3">
        <v>40</v>
      </c>
      <c r="AI1396" s="3">
        <v>10</v>
      </c>
      <c r="AJ1396" s="3"/>
      <c r="AK1396" s="3"/>
      <c r="AL1396" s="3"/>
      <c r="AM1396" s="3"/>
      <c r="AN1396" s="3" t="s">
        <v>203</v>
      </c>
      <c r="AO1396" s="3">
        <v>105</v>
      </c>
      <c r="AP1396" s="3">
        <v>10</v>
      </c>
      <c r="AQ1396" s="3">
        <v>105</v>
      </c>
      <c r="AR1396" s="3">
        <v>10</v>
      </c>
      <c r="AS1396" s="3">
        <v>105</v>
      </c>
      <c r="AT1396" s="3">
        <v>10</v>
      </c>
      <c r="AU1396" s="3"/>
      <c r="AV1396" s="3"/>
      <c r="AW1396" s="3"/>
      <c r="AX1396" s="3"/>
      <c r="AY1396" s="3" t="s">
        <v>214</v>
      </c>
      <c r="AZ1396" s="3">
        <v>75</v>
      </c>
      <c r="BA1396" s="3">
        <v>10</v>
      </c>
      <c r="BB1396" s="3">
        <v>75</v>
      </c>
      <c r="BC1396" s="3">
        <v>10</v>
      </c>
      <c r="BD1396" s="3">
        <v>75</v>
      </c>
      <c r="BE1396" s="3">
        <v>10</v>
      </c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6">
        <f t="shared" si="334"/>
        <v>3100</v>
      </c>
      <c r="CR1396" s="6">
        <f t="shared" si="339"/>
        <v>1200</v>
      </c>
      <c r="CS1396" s="6">
        <f t="shared" si="337"/>
        <v>3150</v>
      </c>
      <c r="CT1396" s="6">
        <f t="shared" si="338"/>
        <v>2250</v>
      </c>
      <c r="CU1396" s="6">
        <f t="shared" si="335"/>
        <v>0</v>
      </c>
      <c r="CV1396" s="6">
        <f>IFERROR(BV1396*BW1396, 0)+IFERROR(BX1396*BY1396, 0)+IFERROR(BZ1396*CA1396, 0)+IFERROR(CB1396*CC1396, 0)+IFERROR(CD1396*CE1396, 0)</f>
        <v>0</v>
      </c>
      <c r="CW1396" s="6">
        <f>IFERROR(CG1396*CH1396, 0)+IFERROR(CI1396*CJ1396, 0)+IFERROR(CK1396*CL1396, 0)+IFERROR(CM1396*CN1396, 0)+IFERROR(CO1396*CP1396, 0)</f>
        <v>0</v>
      </c>
      <c r="CX1396" s="6">
        <f t="shared" si="336"/>
        <v>9700</v>
      </c>
      <c r="CY1396" s="3" t="s">
        <v>256</v>
      </c>
    </row>
    <row r="1397" spans="1:103" x14ac:dyDescent="0.3">
      <c r="A1397" s="2">
        <v>45226</v>
      </c>
      <c r="B1397" s="2" t="str">
        <f t="shared" si="325"/>
        <v>Oct</v>
      </c>
      <c r="C1397" s="3">
        <f t="shared" si="326"/>
        <v>43</v>
      </c>
      <c r="D1397" s="2" t="str">
        <f t="shared" si="327"/>
        <v>Fri</v>
      </c>
      <c r="E1397" s="2" t="str">
        <f t="shared" si="328"/>
        <v>2023</v>
      </c>
      <c r="F1397" s="3">
        <f t="shared" si="329"/>
        <v>1</v>
      </c>
      <c r="G1397" s="3">
        <f t="shared" si="330"/>
        <v>0</v>
      </c>
      <c r="H1397" s="3">
        <v>1</v>
      </c>
      <c r="I1397" s="3">
        <f t="shared" ca="1" si="331"/>
        <v>1</v>
      </c>
      <c r="J1397" s="3" t="s">
        <v>71</v>
      </c>
      <c r="K1397" s="3" t="s">
        <v>125</v>
      </c>
      <c r="L1397" s="3"/>
      <c r="M1397" s="3">
        <f t="shared" si="332"/>
        <v>1</v>
      </c>
      <c r="N1397" s="3" t="str">
        <f t="shared" si="333"/>
        <v>Legs</v>
      </c>
      <c r="O1397" s="3" t="s">
        <v>48</v>
      </c>
      <c r="P1397" s="3" t="s">
        <v>126</v>
      </c>
      <c r="Q1397" s="3">
        <v>235</v>
      </c>
      <c r="R1397" s="3">
        <v>5</v>
      </c>
      <c r="S1397" s="3">
        <v>235</v>
      </c>
      <c r="T1397" s="3">
        <v>5</v>
      </c>
      <c r="U1397" s="3">
        <v>235</v>
      </c>
      <c r="V1397" s="3">
        <v>4</v>
      </c>
      <c r="W1397" s="3">
        <v>235</v>
      </c>
      <c r="X1397" s="3">
        <v>4</v>
      </c>
      <c r="Y1397" s="3"/>
      <c r="Z1397" s="3"/>
      <c r="AA1397" s="3"/>
      <c r="AB1397" s="3"/>
      <c r="AC1397" s="3" t="s">
        <v>72</v>
      </c>
      <c r="AD1397" s="3">
        <v>285</v>
      </c>
      <c r="AE1397" s="3">
        <v>10</v>
      </c>
      <c r="AF1397" s="3">
        <v>285</v>
      </c>
      <c r="AG1397" s="3">
        <v>10</v>
      </c>
      <c r="AH1397" s="3">
        <v>285</v>
      </c>
      <c r="AI1397" s="3">
        <v>10</v>
      </c>
      <c r="AJ1397" s="3"/>
      <c r="AK1397" s="3"/>
      <c r="AL1397" s="3"/>
      <c r="AM1397" s="3"/>
      <c r="AN1397" s="3" t="s">
        <v>127</v>
      </c>
      <c r="AO1397" s="3">
        <v>145</v>
      </c>
      <c r="AP1397" s="3">
        <v>5</v>
      </c>
      <c r="AQ1397" s="3">
        <v>145</v>
      </c>
      <c r="AR1397" s="3">
        <v>5</v>
      </c>
      <c r="AS1397" s="3">
        <v>145</v>
      </c>
      <c r="AT1397" s="3">
        <v>5</v>
      </c>
      <c r="AU1397" s="3"/>
      <c r="AV1397" s="3"/>
      <c r="AW1397" s="3"/>
      <c r="AX1397" s="3"/>
      <c r="AY1397" s="3" t="s">
        <v>128</v>
      </c>
      <c r="AZ1397" s="3">
        <v>195</v>
      </c>
      <c r="BA1397" s="3">
        <v>5</v>
      </c>
      <c r="BB1397" s="3">
        <v>195</v>
      </c>
      <c r="BC1397" s="3">
        <v>5</v>
      </c>
      <c r="BD1397" s="3">
        <v>185</v>
      </c>
      <c r="BE1397" s="3">
        <v>5</v>
      </c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6">
        <f t="shared" si="334"/>
        <v>4230</v>
      </c>
      <c r="CR1397" s="6">
        <f t="shared" si="339"/>
        <v>8550</v>
      </c>
      <c r="CS1397" s="6">
        <f t="shared" si="337"/>
        <v>2175</v>
      </c>
      <c r="CT1397" s="6">
        <f t="shared" si="338"/>
        <v>2875</v>
      </c>
      <c r="CU1397" s="6">
        <f t="shared" si="335"/>
        <v>0</v>
      </c>
      <c r="CV1397" s="6"/>
      <c r="CW1397" s="6"/>
      <c r="CX1397" s="6">
        <f t="shared" si="336"/>
        <v>17830</v>
      </c>
      <c r="CY1397" s="3" t="s">
        <v>256</v>
      </c>
    </row>
    <row r="1398" spans="1:103" x14ac:dyDescent="0.3">
      <c r="A1398" s="2">
        <v>45227</v>
      </c>
      <c r="B1398" s="2" t="str">
        <f t="shared" si="325"/>
        <v>Oct</v>
      </c>
      <c r="C1398" s="3">
        <f t="shared" si="326"/>
        <v>43</v>
      </c>
      <c r="D1398" s="2" t="str">
        <f t="shared" si="327"/>
        <v>Sat</v>
      </c>
      <c r="E1398" s="2" t="str">
        <f t="shared" si="328"/>
        <v>2023</v>
      </c>
      <c r="F1398" s="3">
        <f t="shared" si="329"/>
        <v>0</v>
      </c>
      <c r="G1398" s="3">
        <f t="shared" si="330"/>
        <v>1</v>
      </c>
      <c r="H1398" s="3">
        <v>1</v>
      </c>
      <c r="I1398" s="3">
        <f t="shared" ca="1" si="331"/>
        <v>1</v>
      </c>
      <c r="J1398" s="3" t="s">
        <v>71</v>
      </c>
      <c r="K1398" s="3"/>
      <c r="L1398" s="3"/>
      <c r="M1398" s="3">
        <f t="shared" si="332"/>
        <v>1</v>
      </c>
      <c r="N1398" s="3" t="str">
        <f t="shared" si="333"/>
        <v>Upper</v>
      </c>
      <c r="O1398" s="3" t="s">
        <v>46</v>
      </c>
      <c r="P1398" s="3" t="s">
        <v>246</v>
      </c>
      <c r="Q1398" s="3">
        <v>145</v>
      </c>
      <c r="R1398" s="3">
        <v>10</v>
      </c>
      <c r="S1398" s="3">
        <v>145</v>
      </c>
      <c r="T1398" s="3">
        <v>10</v>
      </c>
      <c r="U1398" s="3">
        <v>145</v>
      </c>
      <c r="V1398" s="3">
        <v>7</v>
      </c>
      <c r="W1398" s="3">
        <v>145</v>
      </c>
      <c r="X1398" s="3">
        <v>7</v>
      </c>
      <c r="Y1398" s="3"/>
      <c r="Z1398" s="3"/>
      <c r="AA1398" s="3"/>
      <c r="AB1398" s="3"/>
      <c r="AC1398" s="3" t="s">
        <v>241</v>
      </c>
      <c r="AD1398" s="3">
        <v>45</v>
      </c>
      <c r="AE1398" s="3">
        <v>5</v>
      </c>
      <c r="AF1398" s="3">
        <v>45</v>
      </c>
      <c r="AG1398" s="3">
        <v>5</v>
      </c>
      <c r="AH1398" s="3">
        <v>45</v>
      </c>
      <c r="AI1398" s="3">
        <v>5</v>
      </c>
      <c r="AJ1398" s="3">
        <v>45</v>
      </c>
      <c r="AK1398" s="3">
        <v>4</v>
      </c>
      <c r="AL1398" s="3"/>
      <c r="AM1398" s="3"/>
      <c r="AN1398" s="3" t="s">
        <v>242</v>
      </c>
      <c r="AO1398" s="3">
        <v>130</v>
      </c>
      <c r="AP1398" s="3">
        <v>10</v>
      </c>
      <c r="AQ1398" s="3">
        <v>130</v>
      </c>
      <c r="AR1398" s="3">
        <v>10</v>
      </c>
      <c r="AS1398" s="3">
        <v>130</v>
      </c>
      <c r="AT1398" s="3">
        <v>10</v>
      </c>
      <c r="AU1398" s="3"/>
      <c r="AV1398" s="3"/>
      <c r="AW1398" s="3"/>
      <c r="AX1398" s="3"/>
      <c r="AY1398" s="3" t="s">
        <v>252</v>
      </c>
      <c r="AZ1398" s="3">
        <v>35</v>
      </c>
      <c r="BA1398" s="3">
        <v>21</v>
      </c>
      <c r="BB1398" s="3">
        <v>35</v>
      </c>
      <c r="BC1398" s="3">
        <v>21</v>
      </c>
      <c r="BD1398" s="3">
        <v>35</v>
      </c>
      <c r="BE1398" s="3">
        <v>21</v>
      </c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6">
        <f t="shared" si="334"/>
        <v>4930</v>
      </c>
      <c r="CR1398" s="6">
        <f t="shared" si="339"/>
        <v>855</v>
      </c>
      <c r="CS1398" s="6">
        <f t="shared" si="337"/>
        <v>3900</v>
      </c>
      <c r="CT1398" s="6">
        <f t="shared" si="338"/>
        <v>2205</v>
      </c>
      <c r="CU1398" s="6">
        <f t="shared" si="335"/>
        <v>0</v>
      </c>
      <c r="CV1398" s="6"/>
      <c r="CW1398" s="6"/>
      <c r="CX1398" s="6">
        <f t="shared" si="336"/>
        <v>11890</v>
      </c>
      <c r="CY1398" s="3" t="s">
        <v>256</v>
      </c>
    </row>
    <row r="1399" spans="1:103" x14ac:dyDescent="0.3">
      <c r="A1399" s="2">
        <v>45228</v>
      </c>
      <c r="B1399" s="2" t="str">
        <f t="shared" si="325"/>
        <v>Oct</v>
      </c>
      <c r="C1399" s="3">
        <f t="shared" si="326"/>
        <v>44</v>
      </c>
      <c r="D1399" s="2" t="str">
        <f t="shared" si="327"/>
        <v>Sun</v>
      </c>
      <c r="E1399" s="2" t="str">
        <f t="shared" si="328"/>
        <v>2023</v>
      </c>
      <c r="F1399" s="3">
        <f t="shared" si="329"/>
        <v>0</v>
      </c>
      <c r="G1399" s="3">
        <f t="shared" si="330"/>
        <v>1</v>
      </c>
      <c r="H1399" s="3">
        <v>1</v>
      </c>
      <c r="I1399" s="3">
        <f t="shared" ca="1" si="331"/>
        <v>1</v>
      </c>
      <c r="J1399" s="3" t="s">
        <v>71</v>
      </c>
      <c r="K1399" s="3" t="s">
        <v>124</v>
      </c>
      <c r="L1399" s="3"/>
      <c r="M1399" s="3">
        <f t="shared" si="332"/>
        <v>1</v>
      </c>
      <c r="N1399" s="3" t="str">
        <f t="shared" si="333"/>
        <v>Shoulders</v>
      </c>
      <c r="O1399" s="3" t="s">
        <v>47</v>
      </c>
      <c r="P1399" s="3" t="s">
        <v>143</v>
      </c>
      <c r="Q1399" s="3">
        <v>95</v>
      </c>
      <c r="R1399" s="3">
        <v>10</v>
      </c>
      <c r="S1399" s="3">
        <v>95</v>
      </c>
      <c r="T1399" s="3">
        <v>9</v>
      </c>
      <c r="U1399" s="3">
        <v>95</v>
      </c>
      <c r="V1399" s="3">
        <v>9</v>
      </c>
      <c r="W1399" s="3">
        <v>95</v>
      </c>
      <c r="X1399" s="3">
        <v>8</v>
      </c>
      <c r="Y1399" s="3"/>
      <c r="Z1399" s="3"/>
      <c r="AA1399" s="3"/>
      <c r="AB1399" s="3"/>
      <c r="AC1399" s="3" t="s">
        <v>144</v>
      </c>
      <c r="AD1399" s="3">
        <v>10</v>
      </c>
      <c r="AE1399" s="3">
        <v>10</v>
      </c>
      <c r="AF1399" s="3">
        <v>10</v>
      </c>
      <c r="AG1399" s="3">
        <v>10</v>
      </c>
      <c r="AH1399" s="3">
        <v>10</v>
      </c>
      <c r="AI1399" s="3">
        <v>10</v>
      </c>
      <c r="AJ1399" s="3"/>
      <c r="AK1399" s="3"/>
      <c r="AL1399" s="3"/>
      <c r="AM1399" s="3"/>
      <c r="AN1399" s="3" t="s">
        <v>145</v>
      </c>
      <c r="AO1399" s="3">
        <v>10</v>
      </c>
      <c r="AP1399" s="3">
        <v>10</v>
      </c>
      <c r="AQ1399" s="3">
        <v>10</v>
      </c>
      <c r="AR1399" s="3">
        <v>10</v>
      </c>
      <c r="AS1399" s="3">
        <v>10</v>
      </c>
      <c r="AT1399" s="3">
        <v>10</v>
      </c>
      <c r="AU1399" s="3"/>
      <c r="AV1399" s="3"/>
      <c r="AW1399" s="3"/>
      <c r="AX1399" s="3"/>
      <c r="AY1399" s="3" t="s">
        <v>146</v>
      </c>
      <c r="AZ1399" s="3">
        <v>15</v>
      </c>
      <c r="BA1399" s="3">
        <v>15</v>
      </c>
      <c r="BB1399" s="3">
        <v>15</v>
      </c>
      <c r="BC1399" s="3">
        <v>15</v>
      </c>
      <c r="BD1399" s="3">
        <v>15</v>
      </c>
      <c r="BE1399" s="3">
        <v>14</v>
      </c>
      <c r="BF1399" s="3"/>
      <c r="BG1399" s="3"/>
      <c r="BH1399" s="3"/>
      <c r="BI1399" s="3"/>
      <c r="BJ1399" s="3" t="s">
        <v>147</v>
      </c>
      <c r="BK1399" s="3">
        <v>185</v>
      </c>
      <c r="BL1399" s="3">
        <v>5</v>
      </c>
      <c r="BM1399" s="3">
        <v>185</v>
      </c>
      <c r="BN1399" s="3">
        <v>5</v>
      </c>
      <c r="BO1399" s="3">
        <v>185</v>
      </c>
      <c r="BP1399" s="3">
        <v>5</v>
      </c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6">
        <f t="shared" si="334"/>
        <v>3420</v>
      </c>
      <c r="CR1399" s="6">
        <f t="shared" si="339"/>
        <v>300</v>
      </c>
      <c r="CS1399" s="6">
        <f t="shared" si="337"/>
        <v>300</v>
      </c>
      <c r="CT1399" s="6">
        <f t="shared" si="338"/>
        <v>660</v>
      </c>
      <c r="CU1399" s="6">
        <f t="shared" si="335"/>
        <v>2775</v>
      </c>
      <c r="CV1399" s="6"/>
      <c r="CW1399" s="6"/>
      <c r="CX1399" s="6">
        <f t="shared" si="336"/>
        <v>7455</v>
      </c>
      <c r="CY1399" s="3" t="s">
        <v>256</v>
      </c>
    </row>
    <row r="1400" spans="1:103" x14ac:dyDescent="0.3">
      <c r="A1400" s="2">
        <v>45229</v>
      </c>
      <c r="B1400" s="2" t="str">
        <f t="shared" si="325"/>
        <v>Oct</v>
      </c>
      <c r="C1400" s="3">
        <f t="shared" si="326"/>
        <v>44</v>
      </c>
      <c r="D1400" s="2" t="str">
        <f t="shared" si="327"/>
        <v>Mon</v>
      </c>
      <c r="E1400" s="2" t="str">
        <f t="shared" si="328"/>
        <v>2023</v>
      </c>
      <c r="F1400" s="3">
        <f t="shared" si="329"/>
        <v>1</v>
      </c>
      <c r="G1400" s="3">
        <f t="shared" si="330"/>
        <v>0</v>
      </c>
      <c r="H1400" s="3">
        <v>1</v>
      </c>
      <c r="I1400" s="3">
        <f t="shared" ca="1" si="331"/>
        <v>1</v>
      </c>
      <c r="J1400" s="3" t="s">
        <v>71</v>
      </c>
      <c r="K1400" s="3"/>
      <c r="L1400" s="3"/>
      <c r="M1400" s="3">
        <f t="shared" si="332"/>
        <v>0</v>
      </c>
      <c r="N1400" s="3" t="str">
        <f t="shared" si="333"/>
        <v>No Lift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6">
        <f t="shared" si="334"/>
        <v>0</v>
      </c>
      <c r="CR1400" s="6">
        <f t="shared" si="339"/>
        <v>0</v>
      </c>
      <c r="CS1400" s="6">
        <f t="shared" si="337"/>
        <v>0</v>
      </c>
      <c r="CT1400" s="6">
        <f t="shared" si="338"/>
        <v>0</v>
      </c>
      <c r="CU1400" s="6">
        <f t="shared" si="335"/>
        <v>0</v>
      </c>
      <c r="CV1400" s="6"/>
      <c r="CW1400" s="6"/>
      <c r="CX1400" s="6">
        <f t="shared" si="336"/>
        <v>0</v>
      </c>
      <c r="CY1400" s="3" t="s">
        <v>257</v>
      </c>
    </row>
    <row r="1401" spans="1:103" x14ac:dyDescent="0.3">
      <c r="A1401" s="2">
        <v>45230</v>
      </c>
      <c r="B1401" s="2" t="str">
        <f t="shared" si="325"/>
        <v>Oct</v>
      </c>
      <c r="C1401" s="3">
        <f t="shared" si="326"/>
        <v>44</v>
      </c>
      <c r="D1401" s="2" t="str">
        <f t="shared" si="327"/>
        <v>Tue</v>
      </c>
      <c r="E1401" s="2" t="str">
        <f t="shared" si="328"/>
        <v>2023</v>
      </c>
      <c r="F1401" s="3">
        <f t="shared" si="329"/>
        <v>1</v>
      </c>
      <c r="G1401" s="3">
        <f t="shared" si="330"/>
        <v>0</v>
      </c>
      <c r="H1401" s="3">
        <v>1</v>
      </c>
      <c r="I1401" s="3">
        <f t="shared" ca="1" si="331"/>
        <v>1</v>
      </c>
      <c r="J1401" s="3" t="s">
        <v>71</v>
      </c>
      <c r="K1401" s="3"/>
      <c r="L1401" s="3"/>
      <c r="M1401" s="3">
        <f t="shared" si="332"/>
        <v>0</v>
      </c>
      <c r="N1401" s="3" t="str">
        <f t="shared" si="333"/>
        <v>No Lift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6">
        <f t="shared" si="334"/>
        <v>0</v>
      </c>
      <c r="CR1401" s="6">
        <f t="shared" si="339"/>
        <v>0</v>
      </c>
      <c r="CS1401" s="6">
        <f t="shared" si="337"/>
        <v>0</v>
      </c>
      <c r="CT1401" s="6">
        <f t="shared" si="338"/>
        <v>0</v>
      </c>
      <c r="CU1401" s="6">
        <f t="shared" si="335"/>
        <v>0</v>
      </c>
      <c r="CV1401" s="6"/>
      <c r="CW1401" s="6"/>
      <c r="CX1401" s="6">
        <f t="shared" si="336"/>
        <v>0</v>
      </c>
      <c r="CY1401" s="3" t="s">
        <v>257</v>
      </c>
    </row>
    <row r="1402" spans="1:103" x14ac:dyDescent="0.3">
      <c r="A1402" s="2">
        <v>45231</v>
      </c>
      <c r="B1402" s="2" t="str">
        <f t="shared" si="325"/>
        <v>Nov</v>
      </c>
      <c r="C1402" s="3">
        <f t="shared" si="326"/>
        <v>44</v>
      </c>
      <c r="D1402" s="2" t="str">
        <f t="shared" si="327"/>
        <v>Wed</v>
      </c>
      <c r="E1402" s="2" t="str">
        <f t="shared" si="328"/>
        <v>2023</v>
      </c>
      <c r="F1402" s="3">
        <f t="shared" si="329"/>
        <v>1</v>
      </c>
      <c r="G1402" s="3">
        <f t="shared" si="330"/>
        <v>0</v>
      </c>
      <c r="H1402" s="3">
        <v>1</v>
      </c>
      <c r="I1402" s="3">
        <f t="shared" ca="1" si="331"/>
        <v>1</v>
      </c>
      <c r="J1402" s="3" t="s">
        <v>71</v>
      </c>
      <c r="K1402" s="3"/>
      <c r="L1402" s="3"/>
      <c r="M1402" s="3">
        <f t="shared" si="332"/>
        <v>0</v>
      </c>
      <c r="N1402" s="3" t="str">
        <f t="shared" si="333"/>
        <v>No Lift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6">
        <f t="shared" si="334"/>
        <v>0</v>
      </c>
      <c r="CR1402" s="6">
        <f t="shared" si="339"/>
        <v>0</v>
      </c>
      <c r="CS1402" s="6">
        <f t="shared" si="337"/>
        <v>0</v>
      </c>
      <c r="CT1402" s="6">
        <f t="shared" si="338"/>
        <v>0</v>
      </c>
      <c r="CU1402" s="6">
        <f t="shared" si="335"/>
        <v>0</v>
      </c>
      <c r="CV1402" s="6"/>
      <c r="CW1402" s="6"/>
      <c r="CX1402" s="6">
        <f t="shared" si="336"/>
        <v>0</v>
      </c>
      <c r="CY1402" s="3" t="s">
        <v>257</v>
      </c>
    </row>
    <row r="1403" spans="1:103" x14ac:dyDescent="0.3">
      <c r="A1403" s="2">
        <v>45232</v>
      </c>
      <c r="B1403" s="2" t="str">
        <f t="shared" si="325"/>
        <v>Nov</v>
      </c>
      <c r="C1403" s="3">
        <f t="shared" si="326"/>
        <v>44</v>
      </c>
      <c r="D1403" s="2" t="str">
        <f t="shared" si="327"/>
        <v>Thu</v>
      </c>
      <c r="E1403" s="2" t="str">
        <f t="shared" si="328"/>
        <v>2023</v>
      </c>
      <c r="F1403" s="3">
        <f t="shared" si="329"/>
        <v>1</v>
      </c>
      <c r="G1403" s="3">
        <f t="shared" si="330"/>
        <v>0</v>
      </c>
      <c r="H1403" s="3">
        <v>1</v>
      </c>
      <c r="I1403" s="3">
        <f t="shared" ca="1" si="331"/>
        <v>1</v>
      </c>
      <c r="J1403" s="3" t="s">
        <v>71</v>
      </c>
      <c r="K1403" s="3" t="s">
        <v>105</v>
      </c>
      <c r="L1403" s="3"/>
      <c r="M1403" s="3">
        <f t="shared" si="332"/>
        <v>1</v>
      </c>
      <c r="N1403" s="3" t="str">
        <f t="shared" si="333"/>
        <v>Legs</v>
      </c>
      <c r="O1403" s="3" t="s">
        <v>45</v>
      </c>
      <c r="P1403" s="3" t="s">
        <v>221</v>
      </c>
      <c r="Q1403" s="3">
        <v>310</v>
      </c>
      <c r="R1403" s="3">
        <v>4</v>
      </c>
      <c r="S1403" s="3">
        <v>310</v>
      </c>
      <c r="T1403" s="3">
        <v>4</v>
      </c>
      <c r="U1403" s="3">
        <v>310</v>
      </c>
      <c r="V1403" s="3">
        <v>4</v>
      </c>
      <c r="W1403" s="3">
        <v>310</v>
      </c>
      <c r="X1403" s="3">
        <v>3</v>
      </c>
      <c r="Y1403" s="3"/>
      <c r="Z1403" s="3"/>
      <c r="AA1403" s="3"/>
      <c r="AB1403" s="3"/>
      <c r="AC1403" s="3" t="s">
        <v>72</v>
      </c>
      <c r="AD1403" s="3">
        <v>285</v>
      </c>
      <c r="AE1403" s="3">
        <v>10</v>
      </c>
      <c r="AF1403" s="3">
        <v>285</v>
      </c>
      <c r="AG1403" s="3">
        <v>10</v>
      </c>
      <c r="AH1403" s="3">
        <v>285</v>
      </c>
      <c r="AI1403" s="3">
        <v>10</v>
      </c>
      <c r="AJ1403" s="3"/>
      <c r="AK1403" s="3"/>
      <c r="AL1403" s="3"/>
      <c r="AM1403" s="3"/>
      <c r="AN1403" s="3" t="s">
        <v>229</v>
      </c>
      <c r="AO1403" s="3">
        <v>145</v>
      </c>
      <c r="AP1403" s="3">
        <v>5</v>
      </c>
      <c r="AQ1403" s="3">
        <v>145</v>
      </c>
      <c r="AR1403" s="3">
        <v>5</v>
      </c>
      <c r="AS1403" s="3">
        <v>145</v>
      </c>
      <c r="AT1403" s="3">
        <v>5</v>
      </c>
      <c r="AU1403" s="3"/>
      <c r="AV1403" s="3"/>
      <c r="AW1403" s="3"/>
      <c r="AX1403" s="3"/>
      <c r="AY1403" s="3" t="s">
        <v>230</v>
      </c>
      <c r="AZ1403" s="3">
        <v>195</v>
      </c>
      <c r="BA1403" s="3">
        <v>5</v>
      </c>
      <c r="BB1403" s="3">
        <v>195</v>
      </c>
      <c r="BC1403" s="3">
        <v>5</v>
      </c>
      <c r="BD1403" s="3">
        <v>195</v>
      </c>
      <c r="BE1403" s="3">
        <v>5</v>
      </c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6">
        <f t="shared" si="334"/>
        <v>4650</v>
      </c>
      <c r="CR1403" s="6">
        <f t="shared" si="339"/>
        <v>8550</v>
      </c>
      <c r="CS1403" s="6">
        <f t="shared" si="337"/>
        <v>2175</v>
      </c>
      <c r="CT1403" s="6">
        <f t="shared" si="338"/>
        <v>2925</v>
      </c>
      <c r="CU1403" s="6">
        <f t="shared" si="335"/>
        <v>0</v>
      </c>
      <c r="CV1403" s="6"/>
      <c r="CW1403" s="6"/>
      <c r="CX1403" s="6">
        <f t="shared" si="336"/>
        <v>18300</v>
      </c>
      <c r="CY1403" s="3" t="s">
        <v>256</v>
      </c>
    </row>
    <row r="1404" spans="1:103" x14ac:dyDescent="0.3">
      <c r="A1404" s="2">
        <v>45233</v>
      </c>
      <c r="B1404" s="2" t="str">
        <f t="shared" si="325"/>
        <v>Nov</v>
      </c>
      <c r="C1404" s="3">
        <f t="shared" si="326"/>
        <v>44</v>
      </c>
      <c r="D1404" s="2" t="str">
        <f t="shared" si="327"/>
        <v>Fri</v>
      </c>
      <c r="E1404" s="2" t="str">
        <f t="shared" si="328"/>
        <v>2023</v>
      </c>
      <c r="F1404" s="3">
        <f t="shared" si="329"/>
        <v>1</v>
      </c>
      <c r="G1404" s="3">
        <f t="shared" si="330"/>
        <v>0</v>
      </c>
      <c r="H1404" s="3">
        <v>1</v>
      </c>
      <c r="I1404" s="3">
        <f t="shared" ca="1" si="331"/>
        <v>1</v>
      </c>
      <c r="J1404" s="3" t="s">
        <v>71</v>
      </c>
      <c r="K1404" s="3"/>
      <c r="L1404" s="3"/>
      <c r="M1404" s="3">
        <f t="shared" si="332"/>
        <v>0</v>
      </c>
      <c r="N1404" s="3" t="str">
        <f t="shared" si="333"/>
        <v>No Lift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6">
        <f t="shared" si="334"/>
        <v>0</v>
      </c>
      <c r="CR1404" s="6">
        <f t="shared" si="339"/>
        <v>0</v>
      </c>
      <c r="CS1404" s="6">
        <f t="shared" si="337"/>
        <v>0</v>
      </c>
      <c r="CT1404" s="6">
        <f t="shared" si="338"/>
        <v>0</v>
      </c>
      <c r="CU1404" s="6">
        <f t="shared" si="335"/>
        <v>0</v>
      </c>
      <c r="CV1404" s="6"/>
      <c r="CW1404" s="6"/>
      <c r="CX1404" s="6">
        <f t="shared" si="336"/>
        <v>0</v>
      </c>
      <c r="CY1404" s="3" t="s">
        <v>257</v>
      </c>
    </row>
    <row r="1405" spans="1:103" x14ac:dyDescent="0.3">
      <c r="A1405" s="2">
        <v>45234</v>
      </c>
      <c r="B1405" s="2" t="str">
        <f t="shared" si="325"/>
        <v>Nov</v>
      </c>
      <c r="C1405" s="3">
        <f t="shared" si="326"/>
        <v>44</v>
      </c>
      <c r="D1405" s="2" t="str">
        <f t="shared" si="327"/>
        <v>Sat</v>
      </c>
      <c r="E1405" s="2" t="str">
        <f t="shared" si="328"/>
        <v>2023</v>
      </c>
      <c r="F1405" s="3">
        <f t="shared" si="329"/>
        <v>0</v>
      </c>
      <c r="G1405" s="3">
        <f t="shared" si="330"/>
        <v>1</v>
      </c>
      <c r="H1405" s="3">
        <v>1</v>
      </c>
      <c r="I1405" s="3">
        <f t="shared" ca="1" si="331"/>
        <v>1</v>
      </c>
      <c r="J1405" s="3" t="s">
        <v>71</v>
      </c>
      <c r="K1405" s="3" t="s">
        <v>92</v>
      </c>
      <c r="L1405" s="3"/>
      <c r="M1405" s="3">
        <f t="shared" si="332"/>
        <v>1</v>
      </c>
      <c r="N1405" s="3" t="str">
        <f t="shared" si="333"/>
        <v>Upper</v>
      </c>
      <c r="O1405" s="3" t="s">
        <v>49</v>
      </c>
      <c r="P1405" s="3" t="s">
        <v>197</v>
      </c>
      <c r="Q1405" s="3">
        <v>165</v>
      </c>
      <c r="R1405" s="3">
        <v>5</v>
      </c>
      <c r="S1405" s="3">
        <v>165</v>
      </c>
      <c r="T1405" s="3">
        <v>5</v>
      </c>
      <c r="U1405" s="3">
        <v>165</v>
      </c>
      <c r="V1405" s="3">
        <v>4</v>
      </c>
      <c r="W1405" s="3">
        <v>165</v>
      </c>
      <c r="X1405" s="3">
        <v>4</v>
      </c>
      <c r="Y1405" s="3"/>
      <c r="Z1405" s="3"/>
      <c r="AA1405" s="3"/>
      <c r="AB1405" s="3"/>
      <c r="AC1405" s="3" t="s">
        <v>210</v>
      </c>
      <c r="AD1405" s="3">
        <v>40</v>
      </c>
      <c r="AE1405" s="3">
        <v>10</v>
      </c>
      <c r="AF1405" s="3">
        <v>40</v>
      </c>
      <c r="AG1405" s="3">
        <v>10</v>
      </c>
      <c r="AH1405" s="3">
        <v>40</v>
      </c>
      <c r="AI1405" s="3">
        <v>10</v>
      </c>
      <c r="AJ1405" s="3"/>
      <c r="AK1405" s="3"/>
      <c r="AL1405" s="3"/>
      <c r="AM1405" s="3"/>
      <c r="AN1405" s="3" t="s">
        <v>203</v>
      </c>
      <c r="AO1405" s="3">
        <v>105</v>
      </c>
      <c r="AP1405" s="3">
        <v>10</v>
      </c>
      <c r="AQ1405" s="3">
        <v>105</v>
      </c>
      <c r="AR1405" s="3">
        <v>10</v>
      </c>
      <c r="AS1405" s="3">
        <v>105</v>
      </c>
      <c r="AT1405" s="3">
        <v>10</v>
      </c>
      <c r="AU1405" s="3"/>
      <c r="AV1405" s="3"/>
      <c r="AW1405" s="3"/>
      <c r="AX1405" s="3"/>
      <c r="AY1405" s="3" t="s">
        <v>214</v>
      </c>
      <c r="AZ1405" s="3">
        <v>75</v>
      </c>
      <c r="BA1405" s="3">
        <v>10</v>
      </c>
      <c r="BB1405" s="3">
        <v>75</v>
      </c>
      <c r="BC1405" s="3">
        <v>10</v>
      </c>
      <c r="BD1405" s="3">
        <v>75</v>
      </c>
      <c r="BE1405" s="3">
        <v>10</v>
      </c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6">
        <f t="shared" si="334"/>
        <v>2970</v>
      </c>
      <c r="CR1405" s="6">
        <f t="shared" si="339"/>
        <v>1200</v>
      </c>
      <c r="CS1405" s="6">
        <f t="shared" si="337"/>
        <v>3150</v>
      </c>
      <c r="CT1405" s="6">
        <f t="shared" si="338"/>
        <v>2250</v>
      </c>
      <c r="CU1405" s="6">
        <f t="shared" si="335"/>
        <v>0</v>
      </c>
      <c r="CV1405" s="6">
        <f>IFERROR(BV1405*BW1405, 0)+IFERROR(BX1405*BY1405, 0)+IFERROR(BZ1405*CA1405, 0)+IFERROR(CB1405*CC1405, 0)+IFERROR(CD1405*CE1405, 0)</f>
        <v>0</v>
      </c>
      <c r="CW1405" s="6">
        <f>IFERROR(CG1405*CH1405, 0)+IFERROR(CI1405*CJ1405, 0)+IFERROR(CK1405*CL1405, 0)+IFERROR(CM1405*CN1405, 0)+IFERROR(CO1405*CP1405, 0)</f>
        <v>0</v>
      </c>
      <c r="CX1405" s="6">
        <f t="shared" si="336"/>
        <v>9570</v>
      </c>
      <c r="CY1405" s="3" t="s">
        <v>256</v>
      </c>
    </row>
    <row r="1406" spans="1:103" x14ac:dyDescent="0.3">
      <c r="A1406" s="2">
        <v>45235</v>
      </c>
      <c r="B1406" s="2" t="str">
        <f t="shared" si="325"/>
        <v>Nov</v>
      </c>
      <c r="C1406" s="3">
        <f t="shared" si="326"/>
        <v>45</v>
      </c>
      <c r="D1406" s="2" t="str">
        <f t="shared" si="327"/>
        <v>Sun</v>
      </c>
      <c r="E1406" s="2" t="str">
        <f t="shared" si="328"/>
        <v>2023</v>
      </c>
      <c r="F1406" s="3">
        <f t="shared" si="329"/>
        <v>0</v>
      </c>
      <c r="G1406" s="3">
        <f t="shared" si="330"/>
        <v>1</v>
      </c>
      <c r="H1406" s="3">
        <v>1</v>
      </c>
      <c r="I1406" s="3">
        <f t="shared" ca="1" si="331"/>
        <v>1</v>
      </c>
      <c r="J1406" s="3" t="s">
        <v>71</v>
      </c>
      <c r="K1406" s="3" t="s">
        <v>105</v>
      </c>
      <c r="L1406" s="3"/>
      <c r="M1406" s="3">
        <f t="shared" si="332"/>
        <v>1</v>
      </c>
      <c r="N1406" s="3" t="str">
        <f t="shared" si="333"/>
        <v>Legs</v>
      </c>
      <c r="O1406" s="3" t="s">
        <v>48</v>
      </c>
      <c r="P1406" s="3" t="s">
        <v>126</v>
      </c>
      <c r="Q1406" s="3">
        <v>235</v>
      </c>
      <c r="R1406" s="3">
        <v>5</v>
      </c>
      <c r="S1406" s="3">
        <v>235</v>
      </c>
      <c r="T1406" s="3">
        <v>5</v>
      </c>
      <c r="U1406" s="3">
        <v>235</v>
      </c>
      <c r="V1406" s="3">
        <v>4</v>
      </c>
      <c r="W1406" s="3">
        <v>235</v>
      </c>
      <c r="X1406" s="3">
        <v>4</v>
      </c>
      <c r="Y1406" s="3"/>
      <c r="Z1406" s="3"/>
      <c r="AA1406" s="3"/>
      <c r="AB1406" s="3"/>
      <c r="AC1406" s="3" t="s">
        <v>72</v>
      </c>
      <c r="AD1406" s="3">
        <v>285</v>
      </c>
      <c r="AE1406" s="3">
        <v>10</v>
      </c>
      <c r="AF1406" s="3">
        <v>285</v>
      </c>
      <c r="AG1406" s="3">
        <v>10</v>
      </c>
      <c r="AH1406" s="3">
        <v>285</v>
      </c>
      <c r="AI1406" s="3">
        <v>10</v>
      </c>
      <c r="AJ1406" s="3"/>
      <c r="AK1406" s="3"/>
      <c r="AL1406" s="3"/>
      <c r="AM1406" s="3"/>
      <c r="AN1406" s="3" t="s">
        <v>127</v>
      </c>
      <c r="AO1406" s="3">
        <v>145</v>
      </c>
      <c r="AP1406" s="3">
        <v>5</v>
      </c>
      <c r="AQ1406" s="3">
        <v>145</v>
      </c>
      <c r="AR1406" s="3">
        <v>5</v>
      </c>
      <c r="AS1406" s="3"/>
      <c r="AT1406" s="3"/>
      <c r="AU1406" s="3"/>
      <c r="AV1406" s="3"/>
      <c r="AW1406" s="3"/>
      <c r="AX1406" s="3"/>
      <c r="AY1406" s="3" t="s">
        <v>128</v>
      </c>
      <c r="AZ1406" s="3">
        <v>195</v>
      </c>
      <c r="BA1406" s="3">
        <v>5</v>
      </c>
      <c r="BB1406" s="3">
        <v>195</v>
      </c>
      <c r="BC1406" s="3">
        <v>5</v>
      </c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6">
        <f t="shared" si="334"/>
        <v>4230</v>
      </c>
      <c r="CR1406" s="6">
        <f t="shared" si="339"/>
        <v>8550</v>
      </c>
      <c r="CS1406" s="6">
        <f t="shared" si="337"/>
        <v>1450</v>
      </c>
      <c r="CT1406" s="6">
        <f t="shared" si="338"/>
        <v>1950</v>
      </c>
      <c r="CU1406" s="6">
        <f t="shared" si="335"/>
        <v>0</v>
      </c>
      <c r="CV1406" s="6"/>
      <c r="CW1406" s="6"/>
      <c r="CX1406" s="6">
        <f t="shared" si="336"/>
        <v>16180</v>
      </c>
      <c r="CY1406" s="3" t="s">
        <v>256</v>
      </c>
    </row>
    <row r="1407" spans="1:103" x14ac:dyDescent="0.3">
      <c r="A1407" s="2">
        <v>45236</v>
      </c>
      <c r="B1407" s="2" t="str">
        <f t="shared" si="325"/>
        <v>Nov</v>
      </c>
      <c r="C1407" s="3">
        <f t="shared" si="326"/>
        <v>45</v>
      </c>
      <c r="D1407" s="2" t="str">
        <f t="shared" si="327"/>
        <v>Mon</v>
      </c>
      <c r="E1407" s="2" t="str">
        <f t="shared" si="328"/>
        <v>2023</v>
      </c>
      <c r="F1407" s="3">
        <f t="shared" si="329"/>
        <v>1</v>
      </c>
      <c r="G1407" s="3">
        <f t="shared" si="330"/>
        <v>0</v>
      </c>
      <c r="H1407" s="3">
        <v>1</v>
      </c>
      <c r="I1407" s="3">
        <f t="shared" ca="1" si="331"/>
        <v>1</v>
      </c>
      <c r="J1407" s="3" t="s">
        <v>71</v>
      </c>
      <c r="K1407" s="3"/>
      <c r="L1407" s="3"/>
      <c r="M1407" s="3">
        <f t="shared" si="332"/>
        <v>0</v>
      </c>
      <c r="N1407" s="3" t="str">
        <f t="shared" si="333"/>
        <v>No Lift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6">
        <f t="shared" si="334"/>
        <v>0</v>
      </c>
      <c r="CR1407" s="6">
        <f t="shared" si="339"/>
        <v>0</v>
      </c>
      <c r="CS1407" s="6">
        <f t="shared" si="337"/>
        <v>0</v>
      </c>
      <c r="CT1407" s="6">
        <f t="shared" si="338"/>
        <v>0</v>
      </c>
      <c r="CU1407" s="6">
        <f t="shared" si="335"/>
        <v>0</v>
      </c>
      <c r="CV1407" s="6"/>
      <c r="CW1407" s="6"/>
      <c r="CX1407" s="6">
        <f t="shared" si="336"/>
        <v>0</v>
      </c>
      <c r="CY1407" s="3" t="s">
        <v>257</v>
      </c>
    </row>
    <row r="1408" spans="1:103" x14ac:dyDescent="0.3">
      <c r="A1408" s="2">
        <v>45237</v>
      </c>
      <c r="B1408" s="2" t="str">
        <f t="shared" si="325"/>
        <v>Nov</v>
      </c>
      <c r="C1408" s="3">
        <f t="shared" si="326"/>
        <v>45</v>
      </c>
      <c r="D1408" s="2" t="str">
        <f t="shared" si="327"/>
        <v>Tue</v>
      </c>
      <c r="E1408" s="2" t="str">
        <f t="shared" si="328"/>
        <v>2023</v>
      </c>
      <c r="F1408" s="3">
        <f t="shared" si="329"/>
        <v>1</v>
      </c>
      <c r="G1408" s="3">
        <f t="shared" si="330"/>
        <v>0</v>
      </c>
      <c r="H1408" s="3">
        <v>1</v>
      </c>
      <c r="I1408" s="3">
        <f t="shared" ca="1" si="331"/>
        <v>1</v>
      </c>
      <c r="J1408" s="3" t="s">
        <v>71</v>
      </c>
      <c r="K1408" s="3"/>
      <c r="L1408" s="3"/>
      <c r="M1408" s="3">
        <f t="shared" si="332"/>
        <v>0</v>
      </c>
      <c r="N1408" s="3" t="str">
        <f t="shared" si="333"/>
        <v>No Lift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6">
        <f t="shared" si="334"/>
        <v>0</v>
      </c>
      <c r="CR1408" s="6">
        <f t="shared" si="339"/>
        <v>0</v>
      </c>
      <c r="CS1408" s="6">
        <f t="shared" si="337"/>
        <v>0</v>
      </c>
      <c r="CT1408" s="6">
        <f t="shared" si="338"/>
        <v>0</v>
      </c>
      <c r="CU1408" s="6">
        <f t="shared" si="335"/>
        <v>0</v>
      </c>
      <c r="CV1408" s="6"/>
      <c r="CW1408" s="6"/>
      <c r="CX1408" s="6">
        <f t="shared" si="336"/>
        <v>0</v>
      </c>
      <c r="CY1408" s="3" t="s">
        <v>257</v>
      </c>
    </row>
    <row r="1409" spans="1:103" x14ac:dyDescent="0.3">
      <c r="A1409" s="2">
        <v>45238</v>
      </c>
      <c r="B1409" s="2" t="str">
        <f t="shared" si="325"/>
        <v>Nov</v>
      </c>
      <c r="C1409" s="3">
        <f t="shared" si="326"/>
        <v>45</v>
      </c>
      <c r="D1409" s="2" t="str">
        <f t="shared" si="327"/>
        <v>Wed</v>
      </c>
      <c r="E1409" s="2" t="str">
        <f t="shared" si="328"/>
        <v>2023</v>
      </c>
      <c r="F1409" s="3">
        <f t="shared" si="329"/>
        <v>1</v>
      </c>
      <c r="G1409" s="3">
        <f t="shared" si="330"/>
        <v>0</v>
      </c>
      <c r="H1409" s="3">
        <v>1</v>
      </c>
      <c r="I1409" s="3">
        <f t="shared" ca="1" si="331"/>
        <v>1</v>
      </c>
      <c r="J1409" s="3" t="s">
        <v>71</v>
      </c>
      <c r="K1409" s="3"/>
      <c r="L1409" s="3"/>
      <c r="M1409" s="3">
        <f t="shared" si="332"/>
        <v>0</v>
      </c>
      <c r="N1409" s="3" t="str">
        <f t="shared" si="333"/>
        <v>No Lift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6">
        <f t="shared" si="334"/>
        <v>0</v>
      </c>
      <c r="CR1409" s="6">
        <f t="shared" si="339"/>
        <v>0</v>
      </c>
      <c r="CS1409" s="6">
        <f t="shared" si="337"/>
        <v>0</v>
      </c>
      <c r="CT1409" s="6">
        <f t="shared" si="338"/>
        <v>0</v>
      </c>
      <c r="CU1409" s="6">
        <f t="shared" si="335"/>
        <v>0</v>
      </c>
      <c r="CV1409" s="6"/>
      <c r="CW1409" s="6"/>
      <c r="CX1409" s="6">
        <f t="shared" si="336"/>
        <v>0</v>
      </c>
      <c r="CY1409" s="3" t="s">
        <v>257</v>
      </c>
    </row>
    <row r="1410" spans="1:103" x14ac:dyDescent="0.3">
      <c r="A1410" s="2">
        <v>45239</v>
      </c>
      <c r="B1410" s="2" t="str">
        <f t="shared" ref="B1410:B1473" si="340">TEXT(A1410, "Mmm")</f>
        <v>Nov</v>
      </c>
      <c r="C1410" s="3">
        <f t="shared" ref="C1410:C1473" si="341">WEEKNUM(A1410)</f>
        <v>45</v>
      </c>
      <c r="D1410" s="2" t="str">
        <f t="shared" ref="D1410:D1473" si="342">TEXT(A1410,"Ddd")</f>
        <v>Thu</v>
      </c>
      <c r="E1410" s="2" t="str">
        <f t="shared" ref="E1410:E1473" si="343">TEXT(A1410,"Yyyy")</f>
        <v>2023</v>
      </c>
      <c r="F1410" s="3">
        <f t="shared" ref="F1410:F1473" si="344">IF(OR(WEEKDAY(A1410)=1, WEEKDAY(A1410)=7), 0, 1)</f>
        <v>1</v>
      </c>
      <c r="G1410" s="3">
        <f t="shared" ref="G1410:G1473" si="345">IF(OR(WEEKDAY(A1410)=1, WEEKDAY(A1410)=7), 1, 0)</f>
        <v>0</v>
      </c>
      <c r="H1410" s="3">
        <v>1</v>
      </c>
      <c r="I1410" s="3">
        <f t="shared" ref="I1410:I1473" ca="1" si="346">IF(A1410&lt;TODAY(), 1, 0)</f>
        <v>1</v>
      </c>
      <c r="J1410" s="3" t="s">
        <v>71</v>
      </c>
      <c r="K1410" s="3"/>
      <c r="L1410" s="3"/>
      <c r="M1410" s="3">
        <f t="shared" ref="M1410:M1473" si="347">IF(OR(COUNTIF(O1410, "Leg*"), COUNTIF(O1410, "Upper*"), COUNTIF(O1410, "Should*")), 1, 0)</f>
        <v>0</v>
      </c>
      <c r="N1410" s="3" t="str">
        <f t="shared" ref="N1410:N1473" si="348">IF(COUNTIF(O1410,"Leg*")=1, "Legs", IF(COUNTIF(O1410, "Upp*")=1, "Upper", IF(ISBLANK(O1410), "No Lift", "Shoulders")))</f>
        <v>No Lift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6">
        <f t="shared" ref="CQ1410:CQ1473" si="349">IFERROR(Q1410*R1410, 0)+IFERROR(S1410*T1410, 0)+IFERROR(U1410*V1410, 0)+IFERROR(W1410*X1410, 0)+IFERROR(Y1410*Z1410, 0)</f>
        <v>0</v>
      </c>
      <c r="CR1410" s="6">
        <f t="shared" si="339"/>
        <v>0</v>
      </c>
      <c r="CS1410" s="6">
        <f t="shared" si="337"/>
        <v>0</v>
      </c>
      <c r="CT1410" s="6">
        <f t="shared" si="338"/>
        <v>0</v>
      </c>
      <c r="CU1410" s="6">
        <f t="shared" ref="CU1410:CU1473" si="350">IFERROR(BK1410*BL1410, 0)+IFERROR(BM1410*BN1410, 0)+IFERROR(BO1410*BP1410, 0)+IFERROR(BQ1410*BR1410, 0)+IFERROR(BS1410*BT1410, 0)</f>
        <v>0</v>
      </c>
      <c r="CV1410" s="6"/>
      <c r="CW1410" s="6"/>
      <c r="CX1410" s="6">
        <f t="shared" ref="CX1410:CX1473" si="351">SUM(CQ1410:CU1410)</f>
        <v>0</v>
      </c>
      <c r="CY1410" s="3" t="s">
        <v>257</v>
      </c>
    </row>
    <row r="1411" spans="1:103" x14ac:dyDescent="0.3">
      <c r="A1411" s="2">
        <v>45240</v>
      </c>
      <c r="B1411" s="2" t="str">
        <f t="shared" si="340"/>
        <v>Nov</v>
      </c>
      <c r="C1411" s="3">
        <f t="shared" si="341"/>
        <v>45</v>
      </c>
      <c r="D1411" s="2" t="str">
        <f t="shared" si="342"/>
        <v>Fri</v>
      </c>
      <c r="E1411" s="2" t="str">
        <f t="shared" si="343"/>
        <v>2023</v>
      </c>
      <c r="F1411" s="3">
        <f t="shared" si="344"/>
        <v>1</v>
      </c>
      <c r="G1411" s="3">
        <f t="shared" si="345"/>
        <v>0</v>
      </c>
      <c r="H1411" s="3">
        <v>1</v>
      </c>
      <c r="I1411" s="3">
        <f t="shared" ca="1" si="346"/>
        <v>1</v>
      </c>
      <c r="J1411" s="3" t="s">
        <v>71</v>
      </c>
      <c r="K1411" s="3"/>
      <c r="L1411" s="3"/>
      <c r="M1411" s="3">
        <f t="shared" si="347"/>
        <v>0</v>
      </c>
      <c r="N1411" s="3" t="str">
        <f t="shared" si="348"/>
        <v>No Lift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6">
        <f t="shared" si="349"/>
        <v>0</v>
      </c>
      <c r="CR1411" s="6">
        <f t="shared" si="339"/>
        <v>0</v>
      </c>
      <c r="CS1411" s="6">
        <f t="shared" si="337"/>
        <v>0</v>
      </c>
      <c r="CT1411" s="6">
        <f t="shared" si="338"/>
        <v>0</v>
      </c>
      <c r="CU1411" s="6">
        <f t="shared" si="350"/>
        <v>0</v>
      </c>
      <c r="CV1411" s="6"/>
      <c r="CW1411" s="6"/>
      <c r="CX1411" s="6">
        <f t="shared" si="351"/>
        <v>0</v>
      </c>
      <c r="CY1411" s="3" t="s">
        <v>257</v>
      </c>
    </row>
    <row r="1412" spans="1:103" x14ac:dyDescent="0.3">
      <c r="A1412" s="2">
        <v>45241</v>
      </c>
      <c r="B1412" s="2" t="str">
        <f t="shared" si="340"/>
        <v>Nov</v>
      </c>
      <c r="C1412" s="3">
        <f t="shared" si="341"/>
        <v>45</v>
      </c>
      <c r="D1412" s="2" t="str">
        <f t="shared" si="342"/>
        <v>Sat</v>
      </c>
      <c r="E1412" s="2" t="str">
        <f t="shared" si="343"/>
        <v>2023</v>
      </c>
      <c r="F1412" s="3">
        <f t="shared" si="344"/>
        <v>0</v>
      </c>
      <c r="G1412" s="3">
        <f t="shared" si="345"/>
        <v>1</v>
      </c>
      <c r="H1412" s="3">
        <v>1</v>
      </c>
      <c r="I1412" s="3">
        <f t="shared" ca="1" si="346"/>
        <v>1</v>
      </c>
      <c r="J1412" s="3" t="s">
        <v>71</v>
      </c>
      <c r="K1412" s="3"/>
      <c r="L1412" s="3"/>
      <c r="M1412" s="3">
        <f t="shared" si="347"/>
        <v>1</v>
      </c>
      <c r="N1412" s="3" t="str">
        <f t="shared" si="348"/>
        <v>Upper</v>
      </c>
      <c r="O1412" s="3" t="s">
        <v>46</v>
      </c>
      <c r="P1412" s="3" t="s">
        <v>246</v>
      </c>
      <c r="Q1412" s="3">
        <v>140</v>
      </c>
      <c r="R1412" s="3">
        <v>10</v>
      </c>
      <c r="S1412" s="3">
        <v>140</v>
      </c>
      <c r="T1412" s="3">
        <v>10</v>
      </c>
      <c r="U1412" s="3">
        <v>140</v>
      </c>
      <c r="V1412" s="3">
        <v>10</v>
      </c>
      <c r="W1412" s="3">
        <v>140</v>
      </c>
      <c r="X1412" s="3">
        <v>10</v>
      </c>
      <c r="Y1412" s="3"/>
      <c r="Z1412" s="3"/>
      <c r="AA1412" s="3"/>
      <c r="AB1412" s="3"/>
      <c r="AC1412" s="3" t="s">
        <v>241</v>
      </c>
      <c r="AD1412" s="3">
        <v>45</v>
      </c>
      <c r="AE1412" s="3">
        <v>5</v>
      </c>
      <c r="AF1412" s="3">
        <v>45</v>
      </c>
      <c r="AG1412" s="3">
        <v>5</v>
      </c>
      <c r="AH1412" s="3">
        <v>45</v>
      </c>
      <c r="AI1412" s="3">
        <v>5</v>
      </c>
      <c r="AJ1412" s="3">
        <v>45</v>
      </c>
      <c r="AK1412" s="3">
        <v>4</v>
      </c>
      <c r="AL1412" s="3"/>
      <c r="AM1412" s="3"/>
      <c r="AN1412" s="3" t="s">
        <v>242</v>
      </c>
      <c r="AO1412" s="3">
        <v>130</v>
      </c>
      <c r="AP1412" s="3">
        <v>10</v>
      </c>
      <c r="AQ1412" s="3">
        <v>130</v>
      </c>
      <c r="AR1412" s="3">
        <v>10</v>
      </c>
      <c r="AS1412" s="3">
        <v>130</v>
      </c>
      <c r="AT1412" s="3">
        <v>10</v>
      </c>
      <c r="AU1412" s="3"/>
      <c r="AV1412" s="3"/>
      <c r="AW1412" s="3"/>
      <c r="AX1412" s="3"/>
      <c r="AY1412" s="3" t="s">
        <v>252</v>
      </c>
      <c r="AZ1412" s="3">
        <v>35</v>
      </c>
      <c r="BA1412" s="3">
        <v>21</v>
      </c>
      <c r="BB1412" s="3">
        <v>35</v>
      </c>
      <c r="BC1412" s="3">
        <v>21</v>
      </c>
      <c r="BD1412" s="3">
        <v>35</v>
      </c>
      <c r="BE1412" s="3">
        <v>21</v>
      </c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6">
        <f t="shared" si="349"/>
        <v>5600</v>
      </c>
      <c r="CR1412" s="6">
        <f t="shared" si="339"/>
        <v>855</v>
      </c>
      <c r="CS1412" s="6">
        <f t="shared" si="337"/>
        <v>3900</v>
      </c>
      <c r="CT1412" s="6">
        <f t="shared" si="338"/>
        <v>2205</v>
      </c>
      <c r="CU1412" s="6">
        <f t="shared" si="350"/>
        <v>0</v>
      </c>
      <c r="CV1412" s="6"/>
      <c r="CW1412" s="6"/>
      <c r="CX1412" s="6">
        <f t="shared" si="351"/>
        <v>12560</v>
      </c>
      <c r="CY1412" s="3" t="s">
        <v>256</v>
      </c>
    </row>
    <row r="1413" spans="1:103" x14ac:dyDescent="0.3">
      <c r="A1413" s="2">
        <v>45242</v>
      </c>
      <c r="B1413" s="2" t="str">
        <f t="shared" si="340"/>
        <v>Nov</v>
      </c>
      <c r="C1413" s="3">
        <f t="shared" si="341"/>
        <v>46</v>
      </c>
      <c r="D1413" s="2" t="str">
        <f t="shared" si="342"/>
        <v>Sun</v>
      </c>
      <c r="E1413" s="2" t="str">
        <f t="shared" si="343"/>
        <v>2023</v>
      </c>
      <c r="F1413" s="3">
        <f t="shared" si="344"/>
        <v>0</v>
      </c>
      <c r="G1413" s="3">
        <f t="shared" si="345"/>
        <v>1</v>
      </c>
      <c r="H1413" s="3">
        <v>1</v>
      </c>
      <c r="I1413" s="3">
        <f t="shared" ca="1" si="346"/>
        <v>1</v>
      </c>
      <c r="J1413" s="3" t="s">
        <v>71</v>
      </c>
      <c r="K1413" s="3" t="s">
        <v>105</v>
      </c>
      <c r="L1413" s="3"/>
      <c r="M1413" s="3">
        <f t="shared" si="347"/>
        <v>1</v>
      </c>
      <c r="N1413" s="3" t="str">
        <f t="shared" si="348"/>
        <v>Shoulders</v>
      </c>
      <c r="O1413" s="3" t="s">
        <v>47</v>
      </c>
      <c r="P1413" s="3" t="s">
        <v>142</v>
      </c>
      <c r="Q1413" s="3">
        <v>45</v>
      </c>
      <c r="R1413" s="3">
        <v>10</v>
      </c>
      <c r="S1413" s="3">
        <v>45</v>
      </c>
      <c r="T1413" s="3">
        <v>10</v>
      </c>
      <c r="U1413" s="3">
        <v>45</v>
      </c>
      <c r="V1413" s="3">
        <v>9</v>
      </c>
      <c r="W1413" s="3">
        <v>45</v>
      </c>
      <c r="X1413" s="3">
        <v>7</v>
      </c>
      <c r="Y1413" s="3"/>
      <c r="Z1413" s="3"/>
      <c r="AA1413" s="3"/>
      <c r="AB1413" s="3"/>
      <c r="AC1413" s="3" t="s">
        <v>144</v>
      </c>
      <c r="AD1413" s="3">
        <v>10</v>
      </c>
      <c r="AE1413" s="3">
        <v>10</v>
      </c>
      <c r="AF1413" s="3">
        <v>10</v>
      </c>
      <c r="AG1413" s="3">
        <v>10</v>
      </c>
      <c r="AH1413" s="3">
        <v>10</v>
      </c>
      <c r="AI1413" s="3">
        <v>10</v>
      </c>
      <c r="AJ1413" s="3"/>
      <c r="AK1413" s="3"/>
      <c r="AL1413" s="3"/>
      <c r="AM1413" s="3"/>
      <c r="AN1413" s="3" t="s">
        <v>145</v>
      </c>
      <c r="AO1413" s="3">
        <v>10</v>
      </c>
      <c r="AP1413" s="3">
        <v>10</v>
      </c>
      <c r="AQ1413" s="3">
        <v>10</v>
      </c>
      <c r="AR1413" s="3">
        <v>10</v>
      </c>
      <c r="AS1413" s="3">
        <v>10</v>
      </c>
      <c r="AT1413" s="3">
        <v>10</v>
      </c>
      <c r="AU1413" s="3"/>
      <c r="AV1413" s="3"/>
      <c r="AW1413" s="3"/>
      <c r="AX1413" s="3"/>
      <c r="AY1413" s="3" t="s">
        <v>146</v>
      </c>
      <c r="AZ1413" s="3">
        <v>15</v>
      </c>
      <c r="BA1413" s="3">
        <v>15</v>
      </c>
      <c r="BB1413" s="3">
        <v>15</v>
      </c>
      <c r="BC1413" s="3">
        <v>15</v>
      </c>
      <c r="BD1413" s="3">
        <v>15</v>
      </c>
      <c r="BE1413" s="3">
        <v>10</v>
      </c>
      <c r="BF1413" s="3"/>
      <c r="BG1413" s="3"/>
      <c r="BH1413" s="3"/>
      <c r="BI1413" s="3"/>
      <c r="BJ1413" s="3" t="s">
        <v>147</v>
      </c>
      <c r="BK1413" s="3">
        <v>185</v>
      </c>
      <c r="BL1413" s="3">
        <v>5</v>
      </c>
      <c r="BM1413" s="3">
        <v>185</v>
      </c>
      <c r="BN1413" s="3">
        <v>5</v>
      </c>
      <c r="BO1413" s="3">
        <v>185</v>
      </c>
      <c r="BP1413" s="3">
        <v>5</v>
      </c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6">
        <f t="shared" si="349"/>
        <v>1620</v>
      </c>
      <c r="CR1413" s="6">
        <f t="shared" si="339"/>
        <v>300</v>
      </c>
      <c r="CS1413" s="6">
        <f t="shared" si="337"/>
        <v>300</v>
      </c>
      <c r="CT1413" s="6">
        <f t="shared" si="338"/>
        <v>600</v>
      </c>
      <c r="CU1413" s="6">
        <f t="shared" si="350"/>
        <v>2775</v>
      </c>
      <c r="CV1413" s="6"/>
      <c r="CW1413" s="6"/>
      <c r="CX1413" s="6">
        <f t="shared" si="351"/>
        <v>5595</v>
      </c>
      <c r="CY1413" s="3" t="s">
        <v>256</v>
      </c>
    </row>
    <row r="1414" spans="1:103" x14ac:dyDescent="0.3">
      <c r="A1414" s="2">
        <v>45243</v>
      </c>
      <c r="B1414" s="2" t="str">
        <f t="shared" si="340"/>
        <v>Nov</v>
      </c>
      <c r="C1414" s="3">
        <f t="shared" si="341"/>
        <v>46</v>
      </c>
      <c r="D1414" s="2" t="str">
        <f t="shared" si="342"/>
        <v>Mon</v>
      </c>
      <c r="E1414" s="2" t="str">
        <f t="shared" si="343"/>
        <v>2023</v>
      </c>
      <c r="F1414" s="3">
        <f t="shared" si="344"/>
        <v>1</v>
      </c>
      <c r="G1414" s="3">
        <f t="shared" si="345"/>
        <v>0</v>
      </c>
      <c r="H1414" s="3">
        <v>1</v>
      </c>
      <c r="I1414" s="3">
        <f t="shared" ca="1" si="346"/>
        <v>1</v>
      </c>
      <c r="J1414" s="3" t="s">
        <v>71</v>
      </c>
      <c r="K1414" s="3"/>
      <c r="L1414" s="3"/>
      <c r="M1414" s="3">
        <f t="shared" si="347"/>
        <v>0</v>
      </c>
      <c r="N1414" s="3" t="str">
        <f t="shared" si="348"/>
        <v>No Lift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6">
        <f t="shared" si="349"/>
        <v>0</v>
      </c>
      <c r="CR1414" s="6">
        <f t="shared" si="339"/>
        <v>0</v>
      </c>
      <c r="CS1414" s="6">
        <f t="shared" si="337"/>
        <v>0</v>
      </c>
      <c r="CT1414" s="6">
        <f t="shared" si="338"/>
        <v>0</v>
      </c>
      <c r="CU1414" s="6">
        <f t="shared" si="350"/>
        <v>0</v>
      </c>
      <c r="CV1414" s="6"/>
      <c r="CW1414" s="6"/>
      <c r="CX1414" s="6">
        <f t="shared" si="351"/>
        <v>0</v>
      </c>
      <c r="CY1414" s="3" t="s">
        <v>257</v>
      </c>
    </row>
    <row r="1415" spans="1:103" x14ac:dyDescent="0.3">
      <c r="A1415" s="2">
        <v>45244</v>
      </c>
      <c r="B1415" s="2" t="str">
        <f t="shared" si="340"/>
        <v>Nov</v>
      </c>
      <c r="C1415" s="3">
        <f t="shared" si="341"/>
        <v>46</v>
      </c>
      <c r="D1415" s="2" t="str">
        <f t="shared" si="342"/>
        <v>Tue</v>
      </c>
      <c r="E1415" s="2" t="str">
        <f t="shared" si="343"/>
        <v>2023</v>
      </c>
      <c r="F1415" s="3">
        <f t="shared" si="344"/>
        <v>1</v>
      </c>
      <c r="G1415" s="3">
        <f t="shared" si="345"/>
        <v>0</v>
      </c>
      <c r="H1415" s="3">
        <v>1</v>
      </c>
      <c r="I1415" s="3">
        <f t="shared" ca="1" si="346"/>
        <v>1</v>
      </c>
      <c r="J1415" s="3" t="s">
        <v>71</v>
      </c>
      <c r="K1415" s="3"/>
      <c r="L1415" s="3"/>
      <c r="M1415" s="3">
        <f t="shared" si="347"/>
        <v>0</v>
      </c>
      <c r="N1415" s="3" t="str">
        <f t="shared" si="348"/>
        <v>No Lift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6">
        <f t="shared" si="349"/>
        <v>0</v>
      </c>
      <c r="CR1415" s="6">
        <f t="shared" si="339"/>
        <v>0</v>
      </c>
      <c r="CS1415" s="6">
        <f t="shared" si="337"/>
        <v>0</v>
      </c>
      <c r="CT1415" s="6">
        <f t="shared" si="338"/>
        <v>0</v>
      </c>
      <c r="CU1415" s="6">
        <f t="shared" si="350"/>
        <v>0</v>
      </c>
      <c r="CV1415" s="6"/>
      <c r="CW1415" s="6"/>
      <c r="CX1415" s="6">
        <f t="shared" si="351"/>
        <v>0</v>
      </c>
      <c r="CY1415" s="3" t="s">
        <v>257</v>
      </c>
    </row>
    <row r="1416" spans="1:103" x14ac:dyDescent="0.3">
      <c r="A1416" s="2">
        <v>45245</v>
      </c>
      <c r="B1416" s="2" t="str">
        <f t="shared" si="340"/>
        <v>Nov</v>
      </c>
      <c r="C1416" s="3">
        <f t="shared" si="341"/>
        <v>46</v>
      </c>
      <c r="D1416" s="2" t="str">
        <f t="shared" si="342"/>
        <v>Wed</v>
      </c>
      <c r="E1416" s="2" t="str">
        <f t="shared" si="343"/>
        <v>2023</v>
      </c>
      <c r="F1416" s="3">
        <f t="shared" si="344"/>
        <v>1</v>
      </c>
      <c r="G1416" s="3">
        <f t="shared" si="345"/>
        <v>0</v>
      </c>
      <c r="H1416" s="3">
        <v>1</v>
      </c>
      <c r="I1416" s="3">
        <f t="shared" ca="1" si="346"/>
        <v>1</v>
      </c>
      <c r="J1416" s="3" t="s">
        <v>71</v>
      </c>
      <c r="K1416" s="3" t="s">
        <v>105</v>
      </c>
      <c r="L1416" s="3"/>
      <c r="M1416" s="3">
        <f t="shared" si="347"/>
        <v>1</v>
      </c>
      <c r="N1416" s="3" t="str">
        <f t="shared" si="348"/>
        <v>Legs</v>
      </c>
      <c r="O1416" s="3" t="s">
        <v>45</v>
      </c>
      <c r="P1416" s="3" t="s">
        <v>221</v>
      </c>
      <c r="Q1416" s="3">
        <v>310</v>
      </c>
      <c r="R1416" s="3">
        <v>4</v>
      </c>
      <c r="S1416" s="3">
        <v>310</v>
      </c>
      <c r="T1416" s="3">
        <v>4</v>
      </c>
      <c r="U1416" s="3">
        <v>310</v>
      </c>
      <c r="V1416" s="3">
        <v>4</v>
      </c>
      <c r="W1416" s="3">
        <v>310</v>
      </c>
      <c r="X1416" s="3">
        <v>3</v>
      </c>
      <c r="Y1416" s="3"/>
      <c r="Z1416" s="3"/>
      <c r="AA1416" s="3"/>
      <c r="AB1416" s="3"/>
      <c r="AC1416" s="3" t="s">
        <v>130</v>
      </c>
      <c r="AD1416" s="3">
        <v>285</v>
      </c>
      <c r="AE1416" s="3">
        <v>8</v>
      </c>
      <c r="AF1416" s="3">
        <v>285</v>
      </c>
      <c r="AG1416" s="3">
        <v>8</v>
      </c>
      <c r="AH1416" s="3">
        <v>285</v>
      </c>
      <c r="AI1416" s="3">
        <v>8</v>
      </c>
      <c r="AJ1416" s="3"/>
      <c r="AK1416" s="3"/>
      <c r="AL1416" s="3"/>
      <c r="AM1416" s="3"/>
      <c r="AN1416" s="3" t="s">
        <v>229</v>
      </c>
      <c r="AO1416" s="3">
        <v>145</v>
      </c>
      <c r="AP1416" s="3">
        <v>5</v>
      </c>
      <c r="AQ1416" s="3">
        <v>145</v>
      </c>
      <c r="AR1416" s="3">
        <v>5</v>
      </c>
      <c r="AS1416" s="3">
        <v>145</v>
      </c>
      <c r="AT1416" s="3">
        <v>5</v>
      </c>
      <c r="AU1416" s="3"/>
      <c r="AV1416" s="3"/>
      <c r="AW1416" s="3"/>
      <c r="AX1416" s="3"/>
      <c r="AY1416" s="3" t="s">
        <v>230</v>
      </c>
      <c r="AZ1416" s="3">
        <v>195</v>
      </c>
      <c r="BA1416" s="3">
        <v>5</v>
      </c>
      <c r="BB1416" s="3">
        <v>195</v>
      </c>
      <c r="BC1416" s="3">
        <v>5</v>
      </c>
      <c r="BD1416" s="3">
        <v>195</v>
      </c>
      <c r="BE1416" s="3">
        <v>5</v>
      </c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6">
        <f t="shared" si="349"/>
        <v>4650</v>
      </c>
      <c r="CR1416" s="6">
        <f t="shared" si="339"/>
        <v>6840</v>
      </c>
      <c r="CS1416" s="6">
        <f t="shared" si="337"/>
        <v>2175</v>
      </c>
      <c r="CT1416" s="6">
        <f t="shared" si="338"/>
        <v>2925</v>
      </c>
      <c r="CU1416" s="6">
        <f t="shared" si="350"/>
        <v>0</v>
      </c>
      <c r="CV1416" s="6"/>
      <c r="CW1416" s="6"/>
      <c r="CX1416" s="6">
        <f t="shared" si="351"/>
        <v>16590</v>
      </c>
      <c r="CY1416" s="3" t="s">
        <v>256</v>
      </c>
    </row>
    <row r="1417" spans="1:103" x14ac:dyDescent="0.3">
      <c r="A1417" s="2">
        <v>45246</v>
      </c>
      <c r="B1417" s="2" t="str">
        <f t="shared" si="340"/>
        <v>Nov</v>
      </c>
      <c r="C1417" s="3">
        <f t="shared" si="341"/>
        <v>46</v>
      </c>
      <c r="D1417" s="2" t="str">
        <f t="shared" si="342"/>
        <v>Thu</v>
      </c>
      <c r="E1417" s="2" t="str">
        <f t="shared" si="343"/>
        <v>2023</v>
      </c>
      <c r="F1417" s="3">
        <f t="shared" si="344"/>
        <v>1</v>
      </c>
      <c r="G1417" s="3">
        <f t="shared" si="345"/>
        <v>0</v>
      </c>
      <c r="H1417" s="3">
        <v>1</v>
      </c>
      <c r="I1417" s="3">
        <f t="shared" ca="1" si="346"/>
        <v>1</v>
      </c>
      <c r="J1417" s="3" t="s">
        <v>71</v>
      </c>
      <c r="K1417" s="3"/>
      <c r="L1417" s="3"/>
      <c r="M1417" s="3">
        <f t="shared" si="347"/>
        <v>0</v>
      </c>
      <c r="N1417" s="3" t="str">
        <f t="shared" si="348"/>
        <v>No Lift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6">
        <f t="shared" si="349"/>
        <v>0</v>
      </c>
      <c r="CR1417" s="6">
        <f t="shared" si="339"/>
        <v>0</v>
      </c>
      <c r="CS1417" s="6">
        <f t="shared" si="337"/>
        <v>0</v>
      </c>
      <c r="CT1417" s="6">
        <f t="shared" si="338"/>
        <v>0</v>
      </c>
      <c r="CU1417" s="6">
        <f t="shared" si="350"/>
        <v>0</v>
      </c>
      <c r="CV1417" s="6"/>
      <c r="CW1417" s="6"/>
      <c r="CX1417" s="6">
        <f t="shared" si="351"/>
        <v>0</v>
      </c>
      <c r="CY1417" s="3" t="s">
        <v>257</v>
      </c>
    </row>
    <row r="1418" spans="1:103" x14ac:dyDescent="0.3">
      <c r="A1418" s="2">
        <v>45247</v>
      </c>
      <c r="B1418" s="2" t="str">
        <f t="shared" si="340"/>
        <v>Nov</v>
      </c>
      <c r="C1418" s="3">
        <f t="shared" si="341"/>
        <v>46</v>
      </c>
      <c r="D1418" s="2" t="str">
        <f t="shared" si="342"/>
        <v>Fri</v>
      </c>
      <c r="E1418" s="2" t="str">
        <f t="shared" si="343"/>
        <v>2023</v>
      </c>
      <c r="F1418" s="3">
        <f t="shared" si="344"/>
        <v>1</v>
      </c>
      <c r="G1418" s="3">
        <f t="shared" si="345"/>
        <v>0</v>
      </c>
      <c r="H1418" s="3">
        <v>1</v>
      </c>
      <c r="I1418" s="3">
        <f t="shared" ca="1" si="346"/>
        <v>1</v>
      </c>
      <c r="J1418" s="3" t="s">
        <v>71</v>
      </c>
      <c r="K1418" s="3"/>
      <c r="L1418" s="3"/>
      <c r="M1418" s="3">
        <f t="shared" si="347"/>
        <v>0</v>
      </c>
      <c r="N1418" s="3" t="str">
        <f t="shared" si="348"/>
        <v>No Lift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6">
        <f t="shared" si="349"/>
        <v>0</v>
      </c>
      <c r="CR1418" s="6">
        <f t="shared" si="339"/>
        <v>0</v>
      </c>
      <c r="CS1418" s="6">
        <f t="shared" si="337"/>
        <v>0</v>
      </c>
      <c r="CT1418" s="6">
        <f t="shared" si="338"/>
        <v>0</v>
      </c>
      <c r="CU1418" s="6">
        <f t="shared" si="350"/>
        <v>0</v>
      </c>
      <c r="CV1418" s="6"/>
      <c r="CW1418" s="6"/>
      <c r="CX1418" s="6">
        <f t="shared" si="351"/>
        <v>0</v>
      </c>
      <c r="CY1418" s="3" t="s">
        <v>257</v>
      </c>
    </row>
    <row r="1419" spans="1:103" x14ac:dyDescent="0.3">
      <c r="A1419" s="2">
        <v>45248</v>
      </c>
      <c r="B1419" s="2" t="str">
        <f t="shared" si="340"/>
        <v>Nov</v>
      </c>
      <c r="C1419" s="3">
        <f t="shared" si="341"/>
        <v>46</v>
      </c>
      <c r="D1419" s="2" t="str">
        <f t="shared" si="342"/>
        <v>Sat</v>
      </c>
      <c r="E1419" s="2" t="str">
        <f t="shared" si="343"/>
        <v>2023</v>
      </c>
      <c r="F1419" s="3">
        <f t="shared" si="344"/>
        <v>0</v>
      </c>
      <c r="G1419" s="3">
        <f t="shared" si="345"/>
        <v>1</v>
      </c>
      <c r="H1419" s="3">
        <v>1</v>
      </c>
      <c r="I1419" s="3">
        <f t="shared" ca="1" si="346"/>
        <v>1</v>
      </c>
      <c r="J1419" s="3" t="s">
        <v>71</v>
      </c>
      <c r="K1419" s="3"/>
      <c r="L1419" s="3"/>
      <c r="M1419" s="3">
        <f t="shared" si="347"/>
        <v>0</v>
      </c>
      <c r="N1419" s="3" t="str">
        <f t="shared" si="348"/>
        <v>No Lift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6">
        <f t="shared" si="349"/>
        <v>0</v>
      </c>
      <c r="CR1419" s="6">
        <f t="shared" si="339"/>
        <v>0</v>
      </c>
      <c r="CS1419" s="6">
        <f t="shared" si="337"/>
        <v>0</v>
      </c>
      <c r="CT1419" s="6">
        <f t="shared" si="338"/>
        <v>0</v>
      </c>
      <c r="CU1419" s="6">
        <f t="shared" si="350"/>
        <v>0</v>
      </c>
      <c r="CV1419" s="6"/>
      <c r="CW1419" s="6"/>
      <c r="CX1419" s="6">
        <f t="shared" si="351"/>
        <v>0</v>
      </c>
      <c r="CY1419" s="3" t="s">
        <v>257</v>
      </c>
    </row>
    <row r="1420" spans="1:103" x14ac:dyDescent="0.3">
      <c r="A1420" s="2">
        <v>45249</v>
      </c>
      <c r="B1420" s="2" t="str">
        <f t="shared" si="340"/>
        <v>Nov</v>
      </c>
      <c r="C1420" s="3">
        <f t="shared" si="341"/>
        <v>47</v>
      </c>
      <c r="D1420" s="2" t="str">
        <f t="shared" si="342"/>
        <v>Sun</v>
      </c>
      <c r="E1420" s="2" t="str">
        <f t="shared" si="343"/>
        <v>2023</v>
      </c>
      <c r="F1420" s="3">
        <f t="shared" si="344"/>
        <v>0</v>
      </c>
      <c r="G1420" s="3">
        <f t="shared" si="345"/>
        <v>1</v>
      </c>
      <c r="H1420" s="3">
        <v>1</v>
      </c>
      <c r="I1420" s="3">
        <f t="shared" ca="1" si="346"/>
        <v>1</v>
      </c>
      <c r="J1420" s="3" t="s">
        <v>71</v>
      </c>
      <c r="K1420" s="3" t="s">
        <v>92</v>
      </c>
      <c r="L1420" s="3"/>
      <c r="M1420" s="3">
        <f t="shared" si="347"/>
        <v>1</v>
      </c>
      <c r="N1420" s="3" t="str">
        <f t="shared" si="348"/>
        <v>Upper</v>
      </c>
      <c r="O1420" s="3" t="s">
        <v>49</v>
      </c>
      <c r="P1420" s="3" t="s">
        <v>197</v>
      </c>
      <c r="Q1420" s="3">
        <v>165</v>
      </c>
      <c r="R1420" s="3">
        <v>5</v>
      </c>
      <c r="S1420" s="3">
        <v>165</v>
      </c>
      <c r="T1420" s="3">
        <v>5</v>
      </c>
      <c r="U1420" s="3">
        <v>165</v>
      </c>
      <c r="V1420" s="3">
        <v>4</v>
      </c>
      <c r="W1420" s="3">
        <v>165</v>
      </c>
      <c r="X1420" s="3">
        <v>4</v>
      </c>
      <c r="Y1420" s="3"/>
      <c r="Z1420" s="3"/>
      <c r="AA1420" s="3"/>
      <c r="AB1420" s="3"/>
      <c r="AC1420" s="3" t="s">
        <v>210</v>
      </c>
      <c r="AD1420" s="3">
        <v>40</v>
      </c>
      <c r="AE1420" s="3">
        <v>10</v>
      </c>
      <c r="AF1420" s="3">
        <v>40</v>
      </c>
      <c r="AG1420" s="3">
        <v>10</v>
      </c>
      <c r="AH1420" s="3">
        <v>40</v>
      </c>
      <c r="AI1420" s="3">
        <v>10</v>
      </c>
      <c r="AJ1420" s="3"/>
      <c r="AK1420" s="3"/>
      <c r="AL1420" s="3"/>
      <c r="AM1420" s="3"/>
      <c r="AN1420" s="3" t="s">
        <v>203</v>
      </c>
      <c r="AO1420" s="3">
        <v>105</v>
      </c>
      <c r="AP1420" s="3">
        <v>10</v>
      </c>
      <c r="AQ1420" s="3">
        <v>105</v>
      </c>
      <c r="AR1420" s="3">
        <v>10</v>
      </c>
      <c r="AS1420" s="3">
        <v>105</v>
      </c>
      <c r="AT1420" s="3">
        <v>10</v>
      </c>
      <c r="AU1420" s="3"/>
      <c r="AV1420" s="3"/>
      <c r="AW1420" s="3"/>
      <c r="AX1420" s="3"/>
      <c r="AY1420" s="3" t="s">
        <v>214</v>
      </c>
      <c r="AZ1420" s="3">
        <v>95</v>
      </c>
      <c r="BA1420" s="3">
        <v>5</v>
      </c>
      <c r="BB1420" s="3">
        <v>95</v>
      </c>
      <c r="BC1420" s="3">
        <v>5</v>
      </c>
      <c r="BD1420" s="3">
        <v>95</v>
      </c>
      <c r="BE1420" s="3">
        <v>5</v>
      </c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6">
        <f t="shared" si="349"/>
        <v>2970</v>
      </c>
      <c r="CR1420" s="6">
        <f t="shared" si="339"/>
        <v>1200</v>
      </c>
      <c r="CS1420" s="6">
        <f t="shared" si="337"/>
        <v>3150</v>
      </c>
      <c r="CT1420" s="6">
        <f t="shared" si="338"/>
        <v>1425</v>
      </c>
      <c r="CU1420" s="6">
        <f t="shared" si="350"/>
        <v>0</v>
      </c>
      <c r="CV1420" s="6">
        <f>IFERROR(BV1420*BW1420, 0)+IFERROR(BX1420*BY1420, 0)+IFERROR(BZ1420*CA1420, 0)+IFERROR(CB1420*CC1420, 0)+IFERROR(CD1420*CE1420, 0)</f>
        <v>0</v>
      </c>
      <c r="CW1420" s="6">
        <f>IFERROR(CG1420*CH1420, 0)+IFERROR(CI1420*CJ1420, 0)+IFERROR(CK1420*CL1420, 0)+IFERROR(CM1420*CN1420, 0)+IFERROR(CO1420*CP1420, 0)</f>
        <v>0</v>
      </c>
      <c r="CX1420" s="6">
        <f t="shared" si="351"/>
        <v>8745</v>
      </c>
      <c r="CY1420" s="3" t="s">
        <v>256</v>
      </c>
    </row>
    <row r="1421" spans="1:103" x14ac:dyDescent="0.3">
      <c r="A1421" s="2">
        <v>45250</v>
      </c>
      <c r="B1421" s="2" t="str">
        <f t="shared" si="340"/>
        <v>Nov</v>
      </c>
      <c r="C1421" s="3">
        <f t="shared" si="341"/>
        <v>47</v>
      </c>
      <c r="D1421" s="2" t="str">
        <f t="shared" si="342"/>
        <v>Mon</v>
      </c>
      <c r="E1421" s="2" t="str">
        <f t="shared" si="343"/>
        <v>2023</v>
      </c>
      <c r="F1421" s="3">
        <f t="shared" si="344"/>
        <v>1</v>
      </c>
      <c r="G1421" s="3">
        <f t="shared" si="345"/>
        <v>0</v>
      </c>
      <c r="H1421" s="3">
        <v>1</v>
      </c>
      <c r="I1421" s="3">
        <f t="shared" ca="1" si="346"/>
        <v>1</v>
      </c>
      <c r="J1421" s="3" t="s">
        <v>71</v>
      </c>
      <c r="K1421" s="3"/>
      <c r="L1421" s="3"/>
      <c r="M1421" s="3">
        <f t="shared" si="347"/>
        <v>0</v>
      </c>
      <c r="N1421" s="3" t="str">
        <f t="shared" si="348"/>
        <v>No Lift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6">
        <f t="shared" si="349"/>
        <v>0</v>
      </c>
      <c r="CR1421" s="6">
        <f t="shared" si="339"/>
        <v>0</v>
      </c>
      <c r="CS1421" s="6">
        <f t="shared" si="337"/>
        <v>0</v>
      </c>
      <c r="CT1421" s="6">
        <f t="shared" si="338"/>
        <v>0</v>
      </c>
      <c r="CU1421" s="6">
        <f t="shared" si="350"/>
        <v>0</v>
      </c>
      <c r="CV1421" s="6"/>
      <c r="CW1421" s="6"/>
      <c r="CX1421" s="6">
        <f t="shared" si="351"/>
        <v>0</v>
      </c>
      <c r="CY1421" s="3" t="s">
        <v>257</v>
      </c>
    </row>
    <row r="1422" spans="1:103" x14ac:dyDescent="0.3">
      <c r="A1422" s="2">
        <v>45251</v>
      </c>
      <c r="B1422" s="2" t="str">
        <f t="shared" si="340"/>
        <v>Nov</v>
      </c>
      <c r="C1422" s="3">
        <f t="shared" si="341"/>
        <v>47</v>
      </c>
      <c r="D1422" s="2" t="str">
        <f t="shared" si="342"/>
        <v>Tue</v>
      </c>
      <c r="E1422" s="2" t="str">
        <f t="shared" si="343"/>
        <v>2023</v>
      </c>
      <c r="F1422" s="3">
        <f t="shared" si="344"/>
        <v>1</v>
      </c>
      <c r="G1422" s="3">
        <f t="shared" si="345"/>
        <v>0</v>
      </c>
      <c r="H1422" s="3">
        <v>1</v>
      </c>
      <c r="I1422" s="3">
        <f t="shared" ca="1" si="346"/>
        <v>1</v>
      </c>
      <c r="J1422" s="3" t="s">
        <v>71</v>
      </c>
      <c r="K1422" s="3"/>
      <c r="L1422" s="3"/>
      <c r="M1422" s="3">
        <f t="shared" si="347"/>
        <v>0</v>
      </c>
      <c r="N1422" s="3" t="str">
        <f t="shared" si="348"/>
        <v>No Lift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6">
        <f t="shared" si="349"/>
        <v>0</v>
      </c>
      <c r="CR1422" s="6">
        <f t="shared" si="339"/>
        <v>0</v>
      </c>
      <c r="CS1422" s="6">
        <f t="shared" ref="CS1422:CS1485" si="352">IFERROR(AO1422*AP1422, 0)+IFERROR(AQ1422*AR1422, 0)+IFERROR(AS1422*AT1422, 0)+IFERROR(AU1422*AV1422, 0)+IFERROR(AW1422*AX1422, 0)</f>
        <v>0</v>
      </c>
      <c r="CT1422" s="6">
        <f t="shared" ref="CT1422:CT1485" si="353">IFERROR(AZ1422*BA1422, 0)+IFERROR(BB1422*BC1422, 0)+IFERROR(BD1422*BE1422, 0)+IFERROR(BF1422*BG1422, 0)+IFERROR(BH1422*BI1422, 0)</f>
        <v>0</v>
      </c>
      <c r="CU1422" s="6">
        <f t="shared" si="350"/>
        <v>0</v>
      </c>
      <c r="CV1422" s="6"/>
      <c r="CW1422" s="6"/>
      <c r="CX1422" s="6">
        <f t="shared" si="351"/>
        <v>0</v>
      </c>
      <c r="CY1422" s="3" t="s">
        <v>257</v>
      </c>
    </row>
    <row r="1423" spans="1:103" x14ac:dyDescent="0.3">
      <c r="A1423" s="2">
        <v>45252</v>
      </c>
      <c r="B1423" s="2" t="str">
        <f t="shared" si="340"/>
        <v>Nov</v>
      </c>
      <c r="C1423" s="3">
        <f t="shared" si="341"/>
        <v>47</v>
      </c>
      <c r="D1423" s="2" t="str">
        <f t="shared" si="342"/>
        <v>Wed</v>
      </c>
      <c r="E1423" s="2" t="str">
        <f t="shared" si="343"/>
        <v>2023</v>
      </c>
      <c r="F1423" s="3">
        <f t="shared" si="344"/>
        <v>1</v>
      </c>
      <c r="G1423" s="3">
        <f t="shared" si="345"/>
        <v>0</v>
      </c>
      <c r="H1423" s="3">
        <v>1</v>
      </c>
      <c r="I1423" s="3">
        <f t="shared" ca="1" si="346"/>
        <v>1</v>
      </c>
      <c r="J1423" s="3" t="s">
        <v>71</v>
      </c>
      <c r="K1423" s="3"/>
      <c r="L1423" s="3"/>
      <c r="M1423" s="3">
        <f t="shared" si="347"/>
        <v>0</v>
      </c>
      <c r="N1423" s="3" t="str">
        <f t="shared" si="348"/>
        <v>No Lift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6">
        <f t="shared" si="349"/>
        <v>0</v>
      </c>
      <c r="CR1423" s="6">
        <f t="shared" si="339"/>
        <v>0</v>
      </c>
      <c r="CS1423" s="6">
        <f t="shared" si="352"/>
        <v>0</v>
      </c>
      <c r="CT1423" s="6">
        <f t="shared" si="353"/>
        <v>0</v>
      </c>
      <c r="CU1423" s="6">
        <f t="shared" si="350"/>
        <v>0</v>
      </c>
      <c r="CV1423" s="6"/>
      <c r="CW1423" s="6"/>
      <c r="CX1423" s="6">
        <f t="shared" si="351"/>
        <v>0</v>
      </c>
      <c r="CY1423" s="3" t="s">
        <v>257</v>
      </c>
    </row>
    <row r="1424" spans="1:103" x14ac:dyDescent="0.3">
      <c r="A1424" s="2">
        <v>45253</v>
      </c>
      <c r="B1424" s="2" t="str">
        <f t="shared" si="340"/>
        <v>Nov</v>
      </c>
      <c r="C1424" s="3">
        <f t="shared" si="341"/>
        <v>47</v>
      </c>
      <c r="D1424" s="2" t="str">
        <f t="shared" si="342"/>
        <v>Thu</v>
      </c>
      <c r="E1424" s="2" t="str">
        <f t="shared" si="343"/>
        <v>2023</v>
      </c>
      <c r="F1424" s="3">
        <f t="shared" si="344"/>
        <v>1</v>
      </c>
      <c r="G1424" s="3">
        <f t="shared" si="345"/>
        <v>0</v>
      </c>
      <c r="H1424" s="3">
        <v>1</v>
      </c>
      <c r="I1424" s="3">
        <f t="shared" ca="1" si="346"/>
        <v>1</v>
      </c>
      <c r="J1424" s="3" t="s">
        <v>71</v>
      </c>
      <c r="K1424" s="3"/>
      <c r="L1424" s="3"/>
      <c r="M1424" s="3">
        <f t="shared" si="347"/>
        <v>0</v>
      </c>
      <c r="N1424" s="3" t="str">
        <f t="shared" si="348"/>
        <v>No Lift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6">
        <f t="shared" si="349"/>
        <v>0</v>
      </c>
      <c r="CR1424" s="6">
        <f t="shared" si="339"/>
        <v>0</v>
      </c>
      <c r="CS1424" s="6">
        <f t="shared" si="352"/>
        <v>0</v>
      </c>
      <c r="CT1424" s="6">
        <f t="shared" si="353"/>
        <v>0</v>
      </c>
      <c r="CU1424" s="6">
        <f t="shared" si="350"/>
        <v>0</v>
      </c>
      <c r="CV1424" s="6"/>
      <c r="CW1424" s="6"/>
      <c r="CX1424" s="6">
        <f t="shared" si="351"/>
        <v>0</v>
      </c>
      <c r="CY1424" s="3" t="s">
        <v>257</v>
      </c>
    </row>
    <row r="1425" spans="1:103" x14ac:dyDescent="0.3">
      <c r="A1425" s="2">
        <v>45254</v>
      </c>
      <c r="B1425" s="2" t="str">
        <f t="shared" si="340"/>
        <v>Nov</v>
      </c>
      <c r="C1425" s="3">
        <f t="shared" si="341"/>
        <v>47</v>
      </c>
      <c r="D1425" s="2" t="str">
        <f t="shared" si="342"/>
        <v>Fri</v>
      </c>
      <c r="E1425" s="2" t="str">
        <f t="shared" si="343"/>
        <v>2023</v>
      </c>
      <c r="F1425" s="3">
        <f t="shared" si="344"/>
        <v>1</v>
      </c>
      <c r="G1425" s="3">
        <f t="shared" si="345"/>
        <v>0</v>
      </c>
      <c r="H1425" s="3">
        <v>1</v>
      </c>
      <c r="I1425" s="3">
        <f t="shared" ca="1" si="346"/>
        <v>1</v>
      </c>
      <c r="J1425" s="3" t="s">
        <v>71</v>
      </c>
      <c r="K1425" s="3"/>
      <c r="L1425" s="3"/>
      <c r="M1425" s="3">
        <f t="shared" si="347"/>
        <v>0</v>
      </c>
      <c r="N1425" s="3" t="str">
        <f t="shared" si="348"/>
        <v>No Lift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6">
        <f t="shared" si="349"/>
        <v>0</v>
      </c>
      <c r="CR1425" s="6">
        <f t="shared" si="339"/>
        <v>0</v>
      </c>
      <c r="CS1425" s="6">
        <f t="shared" si="352"/>
        <v>0</v>
      </c>
      <c r="CT1425" s="6">
        <f t="shared" si="353"/>
        <v>0</v>
      </c>
      <c r="CU1425" s="6">
        <f t="shared" si="350"/>
        <v>0</v>
      </c>
      <c r="CV1425" s="6"/>
      <c r="CW1425" s="6"/>
      <c r="CX1425" s="6">
        <f t="shared" si="351"/>
        <v>0</v>
      </c>
      <c r="CY1425" s="3" t="s">
        <v>257</v>
      </c>
    </row>
    <row r="1426" spans="1:103" x14ac:dyDescent="0.3">
      <c r="A1426" s="2">
        <v>45255</v>
      </c>
      <c r="B1426" s="2" t="str">
        <f t="shared" si="340"/>
        <v>Nov</v>
      </c>
      <c r="C1426" s="3">
        <f t="shared" si="341"/>
        <v>47</v>
      </c>
      <c r="D1426" s="2" t="str">
        <f t="shared" si="342"/>
        <v>Sat</v>
      </c>
      <c r="E1426" s="2" t="str">
        <f t="shared" si="343"/>
        <v>2023</v>
      </c>
      <c r="F1426" s="3">
        <f t="shared" si="344"/>
        <v>0</v>
      </c>
      <c r="G1426" s="3">
        <f t="shared" si="345"/>
        <v>1</v>
      </c>
      <c r="H1426" s="3">
        <v>1</v>
      </c>
      <c r="I1426" s="3">
        <f t="shared" ca="1" si="346"/>
        <v>1</v>
      </c>
      <c r="J1426" s="3" t="s">
        <v>71</v>
      </c>
      <c r="K1426" s="3"/>
      <c r="L1426" s="3"/>
      <c r="M1426" s="3">
        <f t="shared" si="347"/>
        <v>0</v>
      </c>
      <c r="N1426" s="3" t="str">
        <f t="shared" si="348"/>
        <v>No Lift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6">
        <f t="shared" si="349"/>
        <v>0</v>
      </c>
      <c r="CR1426" s="6">
        <f t="shared" si="339"/>
        <v>0</v>
      </c>
      <c r="CS1426" s="6">
        <f t="shared" si="352"/>
        <v>0</v>
      </c>
      <c r="CT1426" s="6">
        <f t="shared" si="353"/>
        <v>0</v>
      </c>
      <c r="CU1426" s="6">
        <f t="shared" si="350"/>
        <v>0</v>
      </c>
      <c r="CV1426" s="6"/>
      <c r="CW1426" s="6"/>
      <c r="CX1426" s="6">
        <f t="shared" si="351"/>
        <v>0</v>
      </c>
      <c r="CY1426" s="3" t="s">
        <v>257</v>
      </c>
    </row>
    <row r="1427" spans="1:103" x14ac:dyDescent="0.3">
      <c r="A1427" s="2">
        <v>45256</v>
      </c>
      <c r="B1427" s="2" t="str">
        <f t="shared" si="340"/>
        <v>Nov</v>
      </c>
      <c r="C1427" s="3">
        <f t="shared" si="341"/>
        <v>48</v>
      </c>
      <c r="D1427" s="2" t="str">
        <f t="shared" si="342"/>
        <v>Sun</v>
      </c>
      <c r="E1427" s="2" t="str">
        <f t="shared" si="343"/>
        <v>2023</v>
      </c>
      <c r="F1427" s="3">
        <f t="shared" si="344"/>
        <v>0</v>
      </c>
      <c r="G1427" s="3">
        <f t="shared" si="345"/>
        <v>1</v>
      </c>
      <c r="H1427" s="3">
        <v>1</v>
      </c>
      <c r="I1427" s="3">
        <f t="shared" ca="1" si="346"/>
        <v>1</v>
      </c>
      <c r="J1427" s="3" t="s">
        <v>71</v>
      </c>
      <c r="K1427" s="3"/>
      <c r="L1427" s="3"/>
      <c r="M1427" s="3">
        <f t="shared" si="347"/>
        <v>0</v>
      </c>
      <c r="N1427" s="3" t="str">
        <f t="shared" si="348"/>
        <v>No Lift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6">
        <f t="shared" si="349"/>
        <v>0</v>
      </c>
      <c r="CR1427" s="6">
        <f t="shared" si="339"/>
        <v>0</v>
      </c>
      <c r="CS1427" s="6">
        <f t="shared" si="352"/>
        <v>0</v>
      </c>
      <c r="CT1427" s="6">
        <f t="shared" si="353"/>
        <v>0</v>
      </c>
      <c r="CU1427" s="6">
        <f t="shared" si="350"/>
        <v>0</v>
      </c>
      <c r="CV1427" s="6"/>
      <c r="CW1427" s="6"/>
      <c r="CX1427" s="6">
        <f t="shared" si="351"/>
        <v>0</v>
      </c>
      <c r="CY1427" s="3" t="s">
        <v>257</v>
      </c>
    </row>
    <row r="1428" spans="1:103" x14ac:dyDescent="0.3">
      <c r="A1428" s="2">
        <v>45257</v>
      </c>
      <c r="B1428" s="2" t="str">
        <f t="shared" si="340"/>
        <v>Nov</v>
      </c>
      <c r="C1428" s="3">
        <f t="shared" si="341"/>
        <v>48</v>
      </c>
      <c r="D1428" s="2" t="str">
        <f t="shared" si="342"/>
        <v>Mon</v>
      </c>
      <c r="E1428" s="2" t="str">
        <f t="shared" si="343"/>
        <v>2023</v>
      </c>
      <c r="F1428" s="3">
        <f t="shared" si="344"/>
        <v>1</v>
      </c>
      <c r="G1428" s="3">
        <f t="shared" si="345"/>
        <v>0</v>
      </c>
      <c r="H1428" s="3">
        <v>1</v>
      </c>
      <c r="I1428" s="3">
        <f t="shared" ca="1" si="346"/>
        <v>1</v>
      </c>
      <c r="J1428" s="3" t="s">
        <v>71</v>
      </c>
      <c r="K1428" s="3"/>
      <c r="L1428" s="3"/>
      <c r="M1428" s="3">
        <f t="shared" si="347"/>
        <v>0</v>
      </c>
      <c r="N1428" s="3" t="str">
        <f t="shared" si="348"/>
        <v>No Lift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6">
        <f t="shared" si="349"/>
        <v>0</v>
      </c>
      <c r="CR1428" s="6">
        <f t="shared" si="339"/>
        <v>0</v>
      </c>
      <c r="CS1428" s="6">
        <f t="shared" si="352"/>
        <v>0</v>
      </c>
      <c r="CT1428" s="6">
        <f t="shared" si="353"/>
        <v>0</v>
      </c>
      <c r="CU1428" s="6">
        <f t="shared" si="350"/>
        <v>0</v>
      </c>
      <c r="CV1428" s="6"/>
      <c r="CW1428" s="6"/>
      <c r="CX1428" s="6">
        <f t="shared" si="351"/>
        <v>0</v>
      </c>
      <c r="CY1428" s="3" t="s">
        <v>257</v>
      </c>
    </row>
    <row r="1429" spans="1:103" x14ac:dyDescent="0.3">
      <c r="A1429" s="2">
        <v>45258</v>
      </c>
      <c r="B1429" s="2" t="str">
        <f t="shared" si="340"/>
        <v>Nov</v>
      </c>
      <c r="C1429" s="3">
        <f t="shared" si="341"/>
        <v>48</v>
      </c>
      <c r="D1429" s="2" t="str">
        <f t="shared" si="342"/>
        <v>Tue</v>
      </c>
      <c r="E1429" s="2" t="str">
        <f t="shared" si="343"/>
        <v>2023</v>
      </c>
      <c r="F1429" s="3">
        <f t="shared" si="344"/>
        <v>1</v>
      </c>
      <c r="G1429" s="3">
        <f t="shared" si="345"/>
        <v>0</v>
      </c>
      <c r="H1429" s="3">
        <v>1</v>
      </c>
      <c r="I1429" s="3">
        <f t="shared" ca="1" si="346"/>
        <v>1</v>
      </c>
      <c r="J1429" s="3" t="s">
        <v>71</v>
      </c>
      <c r="K1429" s="3"/>
      <c r="L1429" s="3"/>
      <c r="M1429" s="3">
        <f t="shared" si="347"/>
        <v>0</v>
      </c>
      <c r="N1429" s="3" t="str">
        <f t="shared" si="348"/>
        <v>No Lift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6">
        <f t="shared" si="349"/>
        <v>0</v>
      </c>
      <c r="CR1429" s="6">
        <f t="shared" si="339"/>
        <v>0</v>
      </c>
      <c r="CS1429" s="6">
        <f t="shared" si="352"/>
        <v>0</v>
      </c>
      <c r="CT1429" s="6">
        <f t="shared" si="353"/>
        <v>0</v>
      </c>
      <c r="CU1429" s="6">
        <f t="shared" si="350"/>
        <v>0</v>
      </c>
      <c r="CV1429" s="6"/>
      <c r="CW1429" s="6"/>
      <c r="CX1429" s="6">
        <f t="shared" si="351"/>
        <v>0</v>
      </c>
      <c r="CY1429" s="3" t="s">
        <v>257</v>
      </c>
    </row>
    <row r="1430" spans="1:103" x14ac:dyDescent="0.3">
      <c r="A1430" s="2">
        <v>45259</v>
      </c>
      <c r="B1430" s="2" t="str">
        <f t="shared" si="340"/>
        <v>Nov</v>
      </c>
      <c r="C1430" s="3">
        <f t="shared" si="341"/>
        <v>48</v>
      </c>
      <c r="D1430" s="2" t="str">
        <f t="shared" si="342"/>
        <v>Wed</v>
      </c>
      <c r="E1430" s="2" t="str">
        <f t="shared" si="343"/>
        <v>2023</v>
      </c>
      <c r="F1430" s="3">
        <f t="shared" si="344"/>
        <v>1</v>
      </c>
      <c r="G1430" s="3">
        <f t="shared" si="345"/>
        <v>0</v>
      </c>
      <c r="H1430" s="3">
        <v>1</v>
      </c>
      <c r="I1430" s="3">
        <f t="shared" ca="1" si="346"/>
        <v>1</v>
      </c>
      <c r="J1430" s="3" t="s">
        <v>71</v>
      </c>
      <c r="K1430" s="3"/>
      <c r="L1430" s="3"/>
      <c r="M1430" s="3">
        <f t="shared" si="347"/>
        <v>0</v>
      </c>
      <c r="N1430" s="3" t="str">
        <f t="shared" si="348"/>
        <v>No Lift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6">
        <f t="shared" si="349"/>
        <v>0</v>
      </c>
      <c r="CR1430" s="6">
        <f t="shared" si="339"/>
        <v>0</v>
      </c>
      <c r="CS1430" s="6">
        <f t="shared" si="352"/>
        <v>0</v>
      </c>
      <c r="CT1430" s="6">
        <f t="shared" si="353"/>
        <v>0</v>
      </c>
      <c r="CU1430" s="6">
        <f t="shared" si="350"/>
        <v>0</v>
      </c>
      <c r="CV1430" s="6"/>
      <c r="CW1430" s="6"/>
      <c r="CX1430" s="6">
        <f t="shared" si="351"/>
        <v>0</v>
      </c>
      <c r="CY1430" s="3" t="s">
        <v>257</v>
      </c>
    </row>
    <row r="1431" spans="1:103" x14ac:dyDescent="0.3">
      <c r="A1431" s="2">
        <v>45260</v>
      </c>
      <c r="B1431" s="2" t="str">
        <f t="shared" si="340"/>
        <v>Nov</v>
      </c>
      <c r="C1431" s="3">
        <f t="shared" si="341"/>
        <v>48</v>
      </c>
      <c r="D1431" s="2" t="str">
        <f t="shared" si="342"/>
        <v>Thu</v>
      </c>
      <c r="E1431" s="2" t="str">
        <f t="shared" si="343"/>
        <v>2023</v>
      </c>
      <c r="F1431" s="3">
        <f t="shared" si="344"/>
        <v>1</v>
      </c>
      <c r="G1431" s="3">
        <f t="shared" si="345"/>
        <v>0</v>
      </c>
      <c r="H1431" s="3">
        <v>1</v>
      </c>
      <c r="I1431" s="3">
        <f t="shared" ca="1" si="346"/>
        <v>1</v>
      </c>
      <c r="J1431" s="3" t="s">
        <v>71</v>
      </c>
      <c r="K1431" s="3"/>
      <c r="L1431" s="3"/>
      <c r="M1431" s="3">
        <f t="shared" si="347"/>
        <v>1</v>
      </c>
      <c r="N1431" s="3" t="str">
        <f t="shared" si="348"/>
        <v>Upper</v>
      </c>
      <c r="O1431" s="3" t="s">
        <v>46</v>
      </c>
      <c r="P1431" s="3" t="s">
        <v>246</v>
      </c>
      <c r="Q1431" s="3">
        <v>140</v>
      </c>
      <c r="R1431" s="3">
        <v>10</v>
      </c>
      <c r="S1431" s="3">
        <v>140</v>
      </c>
      <c r="T1431" s="3">
        <v>10</v>
      </c>
      <c r="U1431" s="3">
        <v>140</v>
      </c>
      <c r="V1431" s="3">
        <v>10</v>
      </c>
      <c r="W1431" s="3">
        <v>140</v>
      </c>
      <c r="X1431" s="3">
        <v>10</v>
      </c>
      <c r="Y1431" s="3"/>
      <c r="Z1431" s="3"/>
      <c r="AA1431" s="3"/>
      <c r="AB1431" s="3"/>
      <c r="AC1431" s="3" t="s">
        <v>241</v>
      </c>
      <c r="AD1431" s="3">
        <v>45</v>
      </c>
      <c r="AE1431" s="3">
        <v>5</v>
      </c>
      <c r="AF1431" s="3">
        <v>45</v>
      </c>
      <c r="AG1431" s="3">
        <v>5</v>
      </c>
      <c r="AH1431" s="3">
        <v>45</v>
      </c>
      <c r="AI1431" s="3">
        <v>5</v>
      </c>
      <c r="AJ1431" s="3">
        <v>45</v>
      </c>
      <c r="AK1431" s="3">
        <v>5</v>
      </c>
      <c r="AL1431" s="3"/>
      <c r="AM1431" s="3"/>
      <c r="AN1431" s="3" t="s">
        <v>242</v>
      </c>
      <c r="AO1431" s="3">
        <v>130</v>
      </c>
      <c r="AP1431" s="3">
        <v>10</v>
      </c>
      <c r="AQ1431" s="3">
        <v>130</v>
      </c>
      <c r="AR1431" s="3">
        <v>10</v>
      </c>
      <c r="AS1431" s="3">
        <v>130</v>
      </c>
      <c r="AT1431" s="3">
        <v>10</v>
      </c>
      <c r="AU1431" s="3"/>
      <c r="AV1431" s="3"/>
      <c r="AW1431" s="3"/>
      <c r="AX1431" s="3"/>
      <c r="AY1431" s="3" t="s">
        <v>252</v>
      </c>
      <c r="AZ1431" s="3">
        <v>30</v>
      </c>
      <c r="BA1431" s="3">
        <v>21</v>
      </c>
      <c r="BB1431" s="3">
        <v>30</v>
      </c>
      <c r="BC1431" s="3">
        <v>21</v>
      </c>
      <c r="BD1431" s="3">
        <v>30</v>
      </c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6">
        <f t="shared" si="349"/>
        <v>5600</v>
      </c>
      <c r="CR1431" s="6">
        <f t="shared" si="339"/>
        <v>900</v>
      </c>
      <c r="CS1431" s="6">
        <f t="shared" si="352"/>
        <v>3900</v>
      </c>
      <c r="CT1431" s="6">
        <f t="shared" si="353"/>
        <v>1260</v>
      </c>
      <c r="CU1431" s="6">
        <f t="shared" si="350"/>
        <v>0</v>
      </c>
      <c r="CV1431" s="6"/>
      <c r="CW1431" s="6"/>
      <c r="CX1431" s="6">
        <f t="shared" si="351"/>
        <v>11660</v>
      </c>
      <c r="CY1431" s="3" t="s">
        <v>256</v>
      </c>
    </row>
    <row r="1432" spans="1:103" x14ac:dyDescent="0.3">
      <c r="A1432" s="2">
        <v>45261</v>
      </c>
      <c r="B1432" s="2" t="str">
        <f t="shared" si="340"/>
        <v>Dec</v>
      </c>
      <c r="C1432" s="3">
        <f t="shared" si="341"/>
        <v>48</v>
      </c>
      <c r="D1432" s="2" t="str">
        <f t="shared" si="342"/>
        <v>Fri</v>
      </c>
      <c r="E1432" s="2" t="str">
        <f t="shared" si="343"/>
        <v>2023</v>
      </c>
      <c r="F1432" s="3">
        <f t="shared" si="344"/>
        <v>1</v>
      </c>
      <c r="G1432" s="3">
        <f t="shared" si="345"/>
        <v>0</v>
      </c>
      <c r="H1432" s="3">
        <v>1</v>
      </c>
      <c r="I1432" s="3">
        <f t="shared" ca="1" si="346"/>
        <v>1</v>
      </c>
      <c r="J1432" s="3" t="s">
        <v>71</v>
      </c>
      <c r="K1432" s="3"/>
      <c r="L1432" s="3"/>
      <c r="M1432" s="3">
        <f t="shared" si="347"/>
        <v>0</v>
      </c>
      <c r="N1432" s="3" t="str">
        <f t="shared" si="348"/>
        <v>No Lift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6">
        <f t="shared" si="349"/>
        <v>0</v>
      </c>
      <c r="CR1432" s="6">
        <f t="shared" si="339"/>
        <v>0</v>
      </c>
      <c r="CS1432" s="6">
        <f t="shared" si="352"/>
        <v>0</v>
      </c>
      <c r="CT1432" s="6">
        <f t="shared" si="353"/>
        <v>0</v>
      </c>
      <c r="CU1432" s="6">
        <f t="shared" si="350"/>
        <v>0</v>
      </c>
      <c r="CV1432" s="6"/>
      <c r="CW1432" s="6"/>
      <c r="CX1432" s="6">
        <f t="shared" si="351"/>
        <v>0</v>
      </c>
      <c r="CY1432" s="3" t="s">
        <v>257</v>
      </c>
    </row>
    <row r="1433" spans="1:103" x14ac:dyDescent="0.3">
      <c r="A1433" s="2">
        <v>45262</v>
      </c>
      <c r="B1433" s="2" t="str">
        <f t="shared" si="340"/>
        <v>Dec</v>
      </c>
      <c r="C1433" s="3">
        <f t="shared" si="341"/>
        <v>48</v>
      </c>
      <c r="D1433" s="2" t="str">
        <f t="shared" si="342"/>
        <v>Sat</v>
      </c>
      <c r="E1433" s="2" t="str">
        <f t="shared" si="343"/>
        <v>2023</v>
      </c>
      <c r="F1433" s="3">
        <f t="shared" si="344"/>
        <v>0</v>
      </c>
      <c r="G1433" s="3">
        <f t="shared" si="345"/>
        <v>1</v>
      </c>
      <c r="H1433" s="3">
        <v>1</v>
      </c>
      <c r="I1433" s="3">
        <f t="shared" ca="1" si="346"/>
        <v>1</v>
      </c>
      <c r="J1433" s="3" t="s">
        <v>71</v>
      </c>
      <c r="K1433" s="3" t="s">
        <v>92</v>
      </c>
      <c r="L1433" s="3"/>
      <c r="M1433" s="3">
        <f t="shared" si="347"/>
        <v>1</v>
      </c>
      <c r="N1433" s="3" t="str">
        <f t="shared" si="348"/>
        <v>Shoulders</v>
      </c>
      <c r="O1433" s="3" t="s">
        <v>47</v>
      </c>
      <c r="P1433" s="3" t="s">
        <v>143</v>
      </c>
      <c r="Q1433" s="3">
        <v>95</v>
      </c>
      <c r="R1433" s="3">
        <v>10</v>
      </c>
      <c r="S1433" s="3">
        <v>95</v>
      </c>
      <c r="T1433" s="3">
        <v>10</v>
      </c>
      <c r="U1433" s="3">
        <v>95</v>
      </c>
      <c r="V1433" s="3">
        <v>10</v>
      </c>
      <c r="W1433" s="3">
        <v>95</v>
      </c>
      <c r="X1433" s="3">
        <v>10</v>
      </c>
      <c r="Y1433" s="3"/>
      <c r="Z1433" s="3"/>
      <c r="AA1433" s="3"/>
      <c r="AB1433" s="3"/>
      <c r="AC1433" s="3" t="s">
        <v>144</v>
      </c>
      <c r="AD1433" s="3">
        <v>15</v>
      </c>
      <c r="AE1433" s="3">
        <v>10</v>
      </c>
      <c r="AF1433" s="3">
        <v>15</v>
      </c>
      <c r="AG1433" s="3">
        <v>10</v>
      </c>
      <c r="AH1433" s="3">
        <v>15</v>
      </c>
      <c r="AI1433" s="3">
        <v>10</v>
      </c>
      <c r="AJ1433" s="3">
        <v>15</v>
      </c>
      <c r="AK1433" s="3">
        <v>10</v>
      </c>
      <c r="AL1433" s="3"/>
      <c r="AM1433" s="3"/>
      <c r="AN1433" s="3" t="s">
        <v>145</v>
      </c>
      <c r="AO1433" s="3">
        <v>15</v>
      </c>
      <c r="AP1433" s="3">
        <v>10</v>
      </c>
      <c r="AQ1433" s="3">
        <v>15</v>
      </c>
      <c r="AR1433" s="3">
        <v>10</v>
      </c>
      <c r="AS1433" s="3">
        <v>15</v>
      </c>
      <c r="AT1433" s="3">
        <v>10</v>
      </c>
      <c r="AU1433" s="3"/>
      <c r="AV1433" s="3"/>
      <c r="AW1433" s="3"/>
      <c r="AX1433" s="3"/>
      <c r="AY1433" s="3" t="s">
        <v>146</v>
      </c>
      <c r="AZ1433" s="3">
        <v>15</v>
      </c>
      <c r="BA1433" s="3">
        <v>15</v>
      </c>
      <c r="BB1433" s="3">
        <v>15</v>
      </c>
      <c r="BC1433" s="3">
        <v>15</v>
      </c>
      <c r="BD1433" s="3">
        <v>15</v>
      </c>
      <c r="BE1433" s="3">
        <v>10</v>
      </c>
      <c r="BF1433" s="3"/>
      <c r="BG1433" s="3"/>
      <c r="BH1433" s="3"/>
      <c r="BI1433" s="3"/>
      <c r="BJ1433" s="3" t="s">
        <v>147</v>
      </c>
      <c r="BK1433" s="3">
        <v>185</v>
      </c>
      <c r="BL1433" s="3">
        <v>5</v>
      </c>
      <c r="BM1433" s="3">
        <v>185</v>
      </c>
      <c r="BN1433" s="3">
        <v>5</v>
      </c>
      <c r="BO1433" s="3">
        <v>185</v>
      </c>
      <c r="BP1433" s="3">
        <v>5</v>
      </c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6">
        <f t="shared" si="349"/>
        <v>3800</v>
      </c>
      <c r="CR1433" s="6">
        <f t="shared" si="339"/>
        <v>600</v>
      </c>
      <c r="CS1433" s="6">
        <f t="shared" si="352"/>
        <v>450</v>
      </c>
      <c r="CT1433" s="6">
        <f t="shared" si="353"/>
        <v>600</v>
      </c>
      <c r="CU1433" s="6">
        <f t="shared" si="350"/>
        <v>2775</v>
      </c>
      <c r="CV1433" s="6"/>
      <c r="CW1433" s="6"/>
      <c r="CX1433" s="6">
        <f t="shared" si="351"/>
        <v>8225</v>
      </c>
      <c r="CY1433" s="3" t="s">
        <v>256</v>
      </c>
    </row>
    <row r="1434" spans="1:103" x14ac:dyDescent="0.3">
      <c r="A1434" s="2">
        <v>45263</v>
      </c>
      <c r="B1434" s="2" t="str">
        <f t="shared" si="340"/>
        <v>Dec</v>
      </c>
      <c r="C1434" s="3">
        <f t="shared" si="341"/>
        <v>49</v>
      </c>
      <c r="D1434" s="2" t="str">
        <f t="shared" si="342"/>
        <v>Sun</v>
      </c>
      <c r="E1434" s="2" t="str">
        <f t="shared" si="343"/>
        <v>2023</v>
      </c>
      <c r="F1434" s="3">
        <f t="shared" si="344"/>
        <v>0</v>
      </c>
      <c r="G1434" s="3">
        <f t="shared" si="345"/>
        <v>1</v>
      </c>
      <c r="H1434" s="3">
        <v>1</v>
      </c>
      <c r="I1434" s="3">
        <f t="shared" ca="1" si="346"/>
        <v>1</v>
      </c>
      <c r="J1434" s="3" t="s">
        <v>71</v>
      </c>
      <c r="K1434" s="3"/>
      <c r="L1434" s="3"/>
      <c r="M1434" s="3">
        <f t="shared" si="347"/>
        <v>0</v>
      </c>
      <c r="N1434" s="3" t="str">
        <f t="shared" si="348"/>
        <v>No Lift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6">
        <f t="shared" si="349"/>
        <v>0</v>
      </c>
      <c r="CR1434" s="6">
        <f t="shared" si="339"/>
        <v>0</v>
      </c>
      <c r="CS1434" s="6">
        <f t="shared" si="352"/>
        <v>0</v>
      </c>
      <c r="CT1434" s="6">
        <f t="shared" si="353"/>
        <v>0</v>
      </c>
      <c r="CU1434" s="6">
        <f t="shared" si="350"/>
        <v>0</v>
      </c>
      <c r="CV1434" s="6"/>
      <c r="CW1434" s="6"/>
      <c r="CX1434" s="6">
        <f t="shared" si="351"/>
        <v>0</v>
      </c>
      <c r="CY1434" s="3" t="s">
        <v>257</v>
      </c>
    </row>
    <row r="1435" spans="1:103" x14ac:dyDescent="0.3">
      <c r="A1435" s="2">
        <v>45264</v>
      </c>
      <c r="B1435" s="2" t="str">
        <f t="shared" si="340"/>
        <v>Dec</v>
      </c>
      <c r="C1435" s="3">
        <f t="shared" si="341"/>
        <v>49</v>
      </c>
      <c r="D1435" s="2" t="str">
        <f t="shared" si="342"/>
        <v>Mon</v>
      </c>
      <c r="E1435" s="2" t="str">
        <f t="shared" si="343"/>
        <v>2023</v>
      </c>
      <c r="F1435" s="3">
        <f t="shared" si="344"/>
        <v>1</v>
      </c>
      <c r="G1435" s="3">
        <f t="shared" si="345"/>
        <v>0</v>
      </c>
      <c r="H1435" s="3">
        <v>1</v>
      </c>
      <c r="I1435" s="3">
        <f t="shared" ca="1" si="346"/>
        <v>1</v>
      </c>
      <c r="J1435" s="3" t="s">
        <v>71</v>
      </c>
      <c r="K1435" s="3"/>
      <c r="L1435" s="3"/>
      <c r="M1435" s="3">
        <f t="shared" si="347"/>
        <v>0</v>
      </c>
      <c r="N1435" s="3" t="str">
        <f t="shared" si="348"/>
        <v>No Lift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6">
        <f t="shared" si="349"/>
        <v>0</v>
      </c>
      <c r="CR1435" s="6">
        <f t="shared" si="339"/>
        <v>0</v>
      </c>
      <c r="CS1435" s="6">
        <f t="shared" si="352"/>
        <v>0</v>
      </c>
      <c r="CT1435" s="6">
        <f t="shared" si="353"/>
        <v>0</v>
      </c>
      <c r="CU1435" s="6">
        <f t="shared" si="350"/>
        <v>0</v>
      </c>
      <c r="CV1435" s="6"/>
      <c r="CW1435" s="6"/>
      <c r="CX1435" s="6">
        <f t="shared" si="351"/>
        <v>0</v>
      </c>
      <c r="CY1435" s="3" t="s">
        <v>257</v>
      </c>
    </row>
    <row r="1436" spans="1:103" x14ac:dyDescent="0.3">
      <c r="A1436" s="2">
        <v>45265</v>
      </c>
      <c r="B1436" s="2" t="str">
        <f t="shared" si="340"/>
        <v>Dec</v>
      </c>
      <c r="C1436" s="3">
        <f t="shared" si="341"/>
        <v>49</v>
      </c>
      <c r="D1436" s="2" t="str">
        <f t="shared" si="342"/>
        <v>Tue</v>
      </c>
      <c r="E1436" s="2" t="str">
        <f t="shared" si="343"/>
        <v>2023</v>
      </c>
      <c r="F1436" s="3">
        <f t="shared" si="344"/>
        <v>1</v>
      </c>
      <c r="G1436" s="3">
        <f t="shared" si="345"/>
        <v>0</v>
      </c>
      <c r="H1436" s="3">
        <v>1</v>
      </c>
      <c r="I1436" s="3">
        <f t="shared" ca="1" si="346"/>
        <v>1</v>
      </c>
      <c r="J1436" s="3" t="s">
        <v>71</v>
      </c>
      <c r="K1436" s="3"/>
      <c r="L1436" s="3"/>
      <c r="M1436" s="3">
        <f t="shared" si="347"/>
        <v>0</v>
      </c>
      <c r="N1436" s="3" t="str">
        <f t="shared" si="348"/>
        <v>No Lift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6">
        <f t="shared" si="349"/>
        <v>0</v>
      </c>
      <c r="CR1436" s="6">
        <f t="shared" si="339"/>
        <v>0</v>
      </c>
      <c r="CS1436" s="6">
        <f t="shared" si="352"/>
        <v>0</v>
      </c>
      <c r="CT1436" s="6">
        <f t="shared" si="353"/>
        <v>0</v>
      </c>
      <c r="CU1436" s="6">
        <f t="shared" si="350"/>
        <v>0</v>
      </c>
      <c r="CV1436" s="6"/>
      <c r="CW1436" s="6"/>
      <c r="CX1436" s="6">
        <f t="shared" si="351"/>
        <v>0</v>
      </c>
      <c r="CY1436" s="3" t="s">
        <v>257</v>
      </c>
    </row>
    <row r="1437" spans="1:103" x14ac:dyDescent="0.3">
      <c r="A1437" s="2">
        <v>45266</v>
      </c>
      <c r="B1437" s="2" t="str">
        <f t="shared" si="340"/>
        <v>Dec</v>
      </c>
      <c r="C1437" s="3">
        <f t="shared" si="341"/>
        <v>49</v>
      </c>
      <c r="D1437" s="2" t="str">
        <f t="shared" si="342"/>
        <v>Wed</v>
      </c>
      <c r="E1437" s="2" t="str">
        <f t="shared" si="343"/>
        <v>2023</v>
      </c>
      <c r="F1437" s="3">
        <f t="shared" si="344"/>
        <v>1</v>
      </c>
      <c r="G1437" s="3">
        <f t="shared" si="345"/>
        <v>0</v>
      </c>
      <c r="H1437" s="3">
        <v>1</v>
      </c>
      <c r="I1437" s="3">
        <f t="shared" ca="1" si="346"/>
        <v>1</v>
      </c>
      <c r="J1437" s="3" t="s">
        <v>71</v>
      </c>
      <c r="K1437" s="3"/>
      <c r="L1437" s="3"/>
      <c r="M1437" s="3">
        <f t="shared" si="347"/>
        <v>0</v>
      </c>
      <c r="N1437" s="3" t="str">
        <f t="shared" si="348"/>
        <v>No Lift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6">
        <f t="shared" si="349"/>
        <v>0</v>
      </c>
      <c r="CR1437" s="6">
        <f t="shared" si="339"/>
        <v>0</v>
      </c>
      <c r="CS1437" s="6">
        <f t="shared" si="352"/>
        <v>0</v>
      </c>
      <c r="CT1437" s="6">
        <f t="shared" si="353"/>
        <v>0</v>
      </c>
      <c r="CU1437" s="6">
        <f t="shared" si="350"/>
        <v>0</v>
      </c>
      <c r="CV1437" s="6"/>
      <c r="CW1437" s="6"/>
      <c r="CX1437" s="6">
        <f t="shared" si="351"/>
        <v>0</v>
      </c>
      <c r="CY1437" s="3" t="s">
        <v>257</v>
      </c>
    </row>
    <row r="1438" spans="1:103" x14ac:dyDescent="0.3">
      <c r="A1438" s="2">
        <v>45267</v>
      </c>
      <c r="B1438" s="2" t="str">
        <f t="shared" si="340"/>
        <v>Dec</v>
      </c>
      <c r="C1438" s="3">
        <f t="shared" si="341"/>
        <v>49</v>
      </c>
      <c r="D1438" s="2" t="str">
        <f t="shared" si="342"/>
        <v>Thu</v>
      </c>
      <c r="E1438" s="2" t="str">
        <f t="shared" si="343"/>
        <v>2023</v>
      </c>
      <c r="F1438" s="3">
        <f t="shared" si="344"/>
        <v>1</v>
      </c>
      <c r="G1438" s="3">
        <f t="shared" si="345"/>
        <v>0</v>
      </c>
      <c r="H1438" s="3">
        <v>1</v>
      </c>
      <c r="I1438" s="3">
        <f t="shared" ca="1" si="346"/>
        <v>1</v>
      </c>
      <c r="J1438" s="3" t="s">
        <v>71</v>
      </c>
      <c r="K1438" s="3"/>
      <c r="L1438" s="3"/>
      <c r="M1438" s="3">
        <f t="shared" si="347"/>
        <v>0</v>
      </c>
      <c r="N1438" s="3" t="str">
        <f t="shared" si="348"/>
        <v>No Lift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6">
        <f t="shared" si="349"/>
        <v>0</v>
      </c>
      <c r="CR1438" s="6">
        <f t="shared" si="339"/>
        <v>0</v>
      </c>
      <c r="CS1438" s="6">
        <f t="shared" si="352"/>
        <v>0</v>
      </c>
      <c r="CT1438" s="6">
        <f t="shared" si="353"/>
        <v>0</v>
      </c>
      <c r="CU1438" s="6">
        <f t="shared" si="350"/>
        <v>0</v>
      </c>
      <c r="CV1438" s="6"/>
      <c r="CW1438" s="6"/>
      <c r="CX1438" s="6">
        <f t="shared" si="351"/>
        <v>0</v>
      </c>
      <c r="CY1438" s="3" t="s">
        <v>257</v>
      </c>
    </row>
    <row r="1439" spans="1:103" x14ac:dyDescent="0.3">
      <c r="A1439" s="2">
        <v>45268</v>
      </c>
      <c r="B1439" s="2" t="str">
        <f t="shared" si="340"/>
        <v>Dec</v>
      </c>
      <c r="C1439" s="3">
        <f t="shared" si="341"/>
        <v>49</v>
      </c>
      <c r="D1439" s="2" t="str">
        <f t="shared" si="342"/>
        <v>Fri</v>
      </c>
      <c r="E1439" s="2" t="str">
        <f t="shared" si="343"/>
        <v>2023</v>
      </c>
      <c r="F1439" s="3">
        <f t="shared" si="344"/>
        <v>1</v>
      </c>
      <c r="G1439" s="3">
        <f t="shared" si="345"/>
        <v>0</v>
      </c>
      <c r="H1439" s="3">
        <v>1</v>
      </c>
      <c r="I1439" s="3">
        <f t="shared" ca="1" si="346"/>
        <v>1</v>
      </c>
      <c r="J1439" s="3" t="s">
        <v>71</v>
      </c>
      <c r="K1439" s="3"/>
      <c r="L1439" s="3"/>
      <c r="M1439" s="3">
        <f t="shared" si="347"/>
        <v>0</v>
      </c>
      <c r="N1439" s="3" t="str">
        <f t="shared" si="348"/>
        <v>No Lift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6">
        <f t="shared" si="349"/>
        <v>0</v>
      </c>
      <c r="CR1439" s="6">
        <f t="shared" si="339"/>
        <v>0</v>
      </c>
      <c r="CS1439" s="6">
        <f t="shared" si="352"/>
        <v>0</v>
      </c>
      <c r="CT1439" s="6">
        <f t="shared" si="353"/>
        <v>0</v>
      </c>
      <c r="CU1439" s="6">
        <f t="shared" si="350"/>
        <v>0</v>
      </c>
      <c r="CV1439" s="6"/>
      <c r="CW1439" s="6"/>
      <c r="CX1439" s="6">
        <f t="shared" si="351"/>
        <v>0</v>
      </c>
      <c r="CY1439" s="3" t="s">
        <v>257</v>
      </c>
    </row>
    <row r="1440" spans="1:103" x14ac:dyDescent="0.3">
      <c r="A1440" s="2">
        <v>45269</v>
      </c>
      <c r="B1440" s="2" t="str">
        <f t="shared" si="340"/>
        <v>Dec</v>
      </c>
      <c r="C1440" s="3">
        <f t="shared" si="341"/>
        <v>49</v>
      </c>
      <c r="D1440" s="2" t="str">
        <f t="shared" si="342"/>
        <v>Sat</v>
      </c>
      <c r="E1440" s="2" t="str">
        <f t="shared" si="343"/>
        <v>2023</v>
      </c>
      <c r="F1440" s="3">
        <f t="shared" si="344"/>
        <v>0</v>
      </c>
      <c r="G1440" s="3">
        <f t="shared" si="345"/>
        <v>1</v>
      </c>
      <c r="H1440" s="3">
        <v>1</v>
      </c>
      <c r="I1440" s="3">
        <f t="shared" ca="1" si="346"/>
        <v>1</v>
      </c>
      <c r="J1440" s="3" t="s">
        <v>71</v>
      </c>
      <c r="K1440" s="3"/>
      <c r="L1440" s="3"/>
      <c r="M1440" s="3">
        <f t="shared" si="347"/>
        <v>0</v>
      </c>
      <c r="N1440" s="3" t="str">
        <f t="shared" si="348"/>
        <v>No Lift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6">
        <f t="shared" si="349"/>
        <v>0</v>
      </c>
      <c r="CR1440" s="6">
        <f t="shared" ref="CR1440:CR1503" si="354">IFERROR(AD1440*AE1440, 0)+IFERROR(AF1440*AG1440, 0)+IFERROR(AH1440*AI1440, 0)+IFERROR(AJ1440*AK1440, 0)+IFERROR(AL1440*AM1440, 0)</f>
        <v>0</v>
      </c>
      <c r="CS1440" s="6">
        <f t="shared" si="352"/>
        <v>0</v>
      </c>
      <c r="CT1440" s="6">
        <f t="shared" si="353"/>
        <v>0</v>
      </c>
      <c r="CU1440" s="6">
        <f t="shared" si="350"/>
        <v>0</v>
      </c>
      <c r="CV1440" s="6"/>
      <c r="CW1440" s="6"/>
      <c r="CX1440" s="6">
        <f t="shared" si="351"/>
        <v>0</v>
      </c>
      <c r="CY1440" s="3" t="s">
        <v>257</v>
      </c>
    </row>
    <row r="1441" spans="1:103" x14ac:dyDescent="0.3">
      <c r="A1441" s="2">
        <v>45270</v>
      </c>
      <c r="B1441" s="2" t="str">
        <f t="shared" si="340"/>
        <v>Dec</v>
      </c>
      <c r="C1441" s="3">
        <f t="shared" si="341"/>
        <v>50</v>
      </c>
      <c r="D1441" s="2" t="str">
        <f t="shared" si="342"/>
        <v>Sun</v>
      </c>
      <c r="E1441" s="2" t="str">
        <f t="shared" si="343"/>
        <v>2023</v>
      </c>
      <c r="F1441" s="3">
        <f t="shared" si="344"/>
        <v>0</v>
      </c>
      <c r="G1441" s="3">
        <f t="shared" si="345"/>
        <v>1</v>
      </c>
      <c r="H1441" s="3">
        <v>1</v>
      </c>
      <c r="I1441" s="3">
        <f t="shared" ca="1" si="346"/>
        <v>1</v>
      </c>
      <c r="J1441" s="3" t="s">
        <v>71</v>
      </c>
      <c r="K1441" s="3"/>
      <c r="L1441" s="3"/>
      <c r="M1441" s="3">
        <f t="shared" si="347"/>
        <v>0</v>
      </c>
      <c r="N1441" s="3" t="str">
        <f t="shared" si="348"/>
        <v>No Lift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6">
        <f t="shared" si="349"/>
        <v>0</v>
      </c>
      <c r="CR1441" s="6">
        <f t="shared" si="354"/>
        <v>0</v>
      </c>
      <c r="CS1441" s="6">
        <f t="shared" si="352"/>
        <v>0</v>
      </c>
      <c r="CT1441" s="6">
        <f t="shared" si="353"/>
        <v>0</v>
      </c>
      <c r="CU1441" s="6">
        <f t="shared" si="350"/>
        <v>0</v>
      </c>
      <c r="CV1441" s="6"/>
      <c r="CW1441" s="6"/>
      <c r="CX1441" s="6">
        <f t="shared" si="351"/>
        <v>0</v>
      </c>
      <c r="CY1441" s="3" t="s">
        <v>257</v>
      </c>
    </row>
    <row r="1442" spans="1:103" x14ac:dyDescent="0.3">
      <c r="A1442" s="2">
        <v>45271</v>
      </c>
      <c r="B1442" s="2" t="str">
        <f t="shared" si="340"/>
        <v>Dec</v>
      </c>
      <c r="C1442" s="3">
        <f t="shared" si="341"/>
        <v>50</v>
      </c>
      <c r="D1442" s="2" t="str">
        <f t="shared" si="342"/>
        <v>Mon</v>
      </c>
      <c r="E1442" s="2" t="str">
        <f t="shared" si="343"/>
        <v>2023</v>
      </c>
      <c r="F1442" s="3">
        <f t="shared" si="344"/>
        <v>1</v>
      </c>
      <c r="G1442" s="3">
        <f t="shared" si="345"/>
        <v>0</v>
      </c>
      <c r="H1442" s="3">
        <v>1</v>
      </c>
      <c r="I1442" s="3">
        <f t="shared" ca="1" si="346"/>
        <v>1</v>
      </c>
      <c r="J1442" s="3" t="s">
        <v>71</v>
      </c>
      <c r="K1442" s="3"/>
      <c r="L1442" s="3"/>
      <c r="M1442" s="3">
        <f t="shared" si="347"/>
        <v>0</v>
      </c>
      <c r="N1442" s="3" t="str">
        <f t="shared" si="348"/>
        <v>No Lift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6">
        <f t="shared" si="349"/>
        <v>0</v>
      </c>
      <c r="CR1442" s="6">
        <f t="shared" si="354"/>
        <v>0</v>
      </c>
      <c r="CS1442" s="6">
        <f t="shared" si="352"/>
        <v>0</v>
      </c>
      <c r="CT1442" s="6">
        <f t="shared" si="353"/>
        <v>0</v>
      </c>
      <c r="CU1442" s="6">
        <f t="shared" si="350"/>
        <v>0</v>
      </c>
      <c r="CV1442" s="6"/>
      <c r="CW1442" s="6"/>
      <c r="CX1442" s="6">
        <f t="shared" si="351"/>
        <v>0</v>
      </c>
      <c r="CY1442" s="3" t="s">
        <v>257</v>
      </c>
    </row>
    <row r="1443" spans="1:103" x14ac:dyDescent="0.3">
      <c r="A1443" s="2">
        <v>45272</v>
      </c>
      <c r="B1443" s="2" t="str">
        <f t="shared" si="340"/>
        <v>Dec</v>
      </c>
      <c r="C1443" s="3">
        <f t="shared" si="341"/>
        <v>50</v>
      </c>
      <c r="D1443" s="2" t="str">
        <f t="shared" si="342"/>
        <v>Tue</v>
      </c>
      <c r="E1443" s="2" t="str">
        <f t="shared" si="343"/>
        <v>2023</v>
      </c>
      <c r="F1443" s="3">
        <f t="shared" si="344"/>
        <v>1</v>
      </c>
      <c r="G1443" s="3">
        <f t="shared" si="345"/>
        <v>0</v>
      </c>
      <c r="H1443" s="3">
        <v>1</v>
      </c>
      <c r="I1443" s="3">
        <f t="shared" ca="1" si="346"/>
        <v>1</v>
      </c>
      <c r="J1443" s="3" t="s">
        <v>71</v>
      </c>
      <c r="K1443" s="3"/>
      <c r="L1443" s="3"/>
      <c r="M1443" s="3">
        <f t="shared" si="347"/>
        <v>0</v>
      </c>
      <c r="N1443" s="3" t="str">
        <f t="shared" si="348"/>
        <v>No Lift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6">
        <f t="shared" si="349"/>
        <v>0</v>
      </c>
      <c r="CR1443" s="6">
        <f t="shared" si="354"/>
        <v>0</v>
      </c>
      <c r="CS1443" s="6">
        <f t="shared" si="352"/>
        <v>0</v>
      </c>
      <c r="CT1443" s="6">
        <f t="shared" si="353"/>
        <v>0</v>
      </c>
      <c r="CU1443" s="6">
        <f t="shared" si="350"/>
        <v>0</v>
      </c>
      <c r="CV1443" s="6"/>
      <c r="CW1443" s="6"/>
      <c r="CX1443" s="6">
        <f t="shared" si="351"/>
        <v>0</v>
      </c>
      <c r="CY1443" s="3" t="s">
        <v>257</v>
      </c>
    </row>
    <row r="1444" spans="1:103" x14ac:dyDescent="0.3">
      <c r="A1444" s="2">
        <v>45273</v>
      </c>
      <c r="B1444" s="2" t="str">
        <f t="shared" si="340"/>
        <v>Dec</v>
      </c>
      <c r="C1444" s="3">
        <f t="shared" si="341"/>
        <v>50</v>
      </c>
      <c r="D1444" s="2" t="str">
        <f t="shared" si="342"/>
        <v>Wed</v>
      </c>
      <c r="E1444" s="2" t="str">
        <f t="shared" si="343"/>
        <v>2023</v>
      </c>
      <c r="F1444" s="3">
        <f t="shared" si="344"/>
        <v>1</v>
      </c>
      <c r="G1444" s="3">
        <f t="shared" si="345"/>
        <v>0</v>
      </c>
      <c r="H1444" s="3">
        <v>1</v>
      </c>
      <c r="I1444" s="3">
        <f t="shared" ca="1" si="346"/>
        <v>1</v>
      </c>
      <c r="J1444" s="3" t="s">
        <v>71</v>
      </c>
      <c r="K1444" s="3"/>
      <c r="L1444" s="3"/>
      <c r="M1444" s="3">
        <f t="shared" si="347"/>
        <v>0</v>
      </c>
      <c r="N1444" s="3" t="str">
        <f t="shared" si="348"/>
        <v>No Lift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6">
        <f t="shared" si="349"/>
        <v>0</v>
      </c>
      <c r="CR1444" s="6">
        <f t="shared" si="354"/>
        <v>0</v>
      </c>
      <c r="CS1444" s="6">
        <f t="shared" si="352"/>
        <v>0</v>
      </c>
      <c r="CT1444" s="6">
        <f t="shared" si="353"/>
        <v>0</v>
      </c>
      <c r="CU1444" s="6">
        <f t="shared" si="350"/>
        <v>0</v>
      </c>
      <c r="CV1444" s="6"/>
      <c r="CW1444" s="6"/>
      <c r="CX1444" s="6">
        <f t="shared" si="351"/>
        <v>0</v>
      </c>
      <c r="CY1444" s="3" t="s">
        <v>257</v>
      </c>
    </row>
    <row r="1445" spans="1:103" x14ac:dyDescent="0.3">
      <c r="A1445" s="2">
        <v>45274</v>
      </c>
      <c r="B1445" s="2" t="str">
        <f t="shared" si="340"/>
        <v>Dec</v>
      </c>
      <c r="C1445" s="3">
        <f t="shared" si="341"/>
        <v>50</v>
      </c>
      <c r="D1445" s="2" t="str">
        <f t="shared" si="342"/>
        <v>Thu</v>
      </c>
      <c r="E1445" s="2" t="str">
        <f t="shared" si="343"/>
        <v>2023</v>
      </c>
      <c r="F1445" s="3">
        <f t="shared" si="344"/>
        <v>1</v>
      </c>
      <c r="G1445" s="3">
        <f t="shared" si="345"/>
        <v>0</v>
      </c>
      <c r="H1445" s="3">
        <v>1</v>
      </c>
      <c r="I1445" s="3">
        <f t="shared" ca="1" si="346"/>
        <v>1</v>
      </c>
      <c r="J1445" s="3" t="s">
        <v>71</v>
      </c>
      <c r="K1445" s="3" t="s">
        <v>105</v>
      </c>
      <c r="L1445" s="3"/>
      <c r="M1445" s="3">
        <f t="shared" si="347"/>
        <v>1</v>
      </c>
      <c r="N1445" s="3" t="str">
        <f t="shared" si="348"/>
        <v>Legs</v>
      </c>
      <c r="O1445" s="3" t="s">
        <v>45</v>
      </c>
      <c r="P1445" s="3" t="s">
        <v>221</v>
      </c>
      <c r="Q1445" s="3">
        <v>310</v>
      </c>
      <c r="R1445" s="3">
        <v>4</v>
      </c>
      <c r="S1445" s="3">
        <v>310</v>
      </c>
      <c r="T1445" s="3">
        <v>4</v>
      </c>
      <c r="U1445" s="3">
        <v>310</v>
      </c>
      <c r="V1445" s="3">
        <v>4</v>
      </c>
      <c r="W1445" s="3">
        <v>310</v>
      </c>
      <c r="X1445" s="3">
        <v>3</v>
      </c>
      <c r="Y1445" s="3"/>
      <c r="Z1445" s="3"/>
      <c r="AA1445" s="3"/>
      <c r="AB1445" s="3"/>
      <c r="AC1445" s="3" t="s">
        <v>72</v>
      </c>
      <c r="AD1445" s="3">
        <v>285</v>
      </c>
      <c r="AE1445" s="3">
        <v>10</v>
      </c>
      <c r="AF1445" s="3">
        <v>285</v>
      </c>
      <c r="AG1445" s="3">
        <v>10</v>
      </c>
      <c r="AH1445" s="3">
        <v>285</v>
      </c>
      <c r="AI1445" s="3">
        <v>10</v>
      </c>
      <c r="AJ1445" s="3"/>
      <c r="AK1445" s="3"/>
      <c r="AL1445" s="3"/>
      <c r="AM1445" s="3"/>
      <c r="AN1445" s="3" t="s">
        <v>229</v>
      </c>
      <c r="AO1445" s="3">
        <v>145</v>
      </c>
      <c r="AP1445" s="3">
        <v>5</v>
      </c>
      <c r="AQ1445" s="3">
        <v>145</v>
      </c>
      <c r="AR1445" s="3">
        <v>5</v>
      </c>
      <c r="AS1445" s="3">
        <v>145</v>
      </c>
      <c r="AT1445" s="3">
        <v>5</v>
      </c>
      <c r="AU1445" s="3"/>
      <c r="AV1445" s="3"/>
      <c r="AW1445" s="3"/>
      <c r="AX1445" s="3"/>
      <c r="AY1445" s="3" t="s">
        <v>230</v>
      </c>
      <c r="AZ1445" s="3">
        <v>195</v>
      </c>
      <c r="BA1445" s="3">
        <v>5</v>
      </c>
      <c r="BB1445" s="3">
        <v>195</v>
      </c>
      <c r="BC1445" s="3">
        <v>5</v>
      </c>
      <c r="BD1445" s="3">
        <v>195</v>
      </c>
      <c r="BE1445" s="3">
        <v>5</v>
      </c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6">
        <f t="shared" si="349"/>
        <v>4650</v>
      </c>
      <c r="CR1445" s="6">
        <f t="shared" si="354"/>
        <v>8550</v>
      </c>
      <c r="CS1445" s="6">
        <f t="shared" si="352"/>
        <v>2175</v>
      </c>
      <c r="CT1445" s="6">
        <f t="shared" si="353"/>
        <v>2925</v>
      </c>
      <c r="CU1445" s="6">
        <f t="shared" si="350"/>
        <v>0</v>
      </c>
      <c r="CV1445" s="6"/>
      <c r="CW1445" s="6"/>
      <c r="CX1445" s="6">
        <f t="shared" si="351"/>
        <v>18300</v>
      </c>
      <c r="CY1445" s="3" t="s">
        <v>256</v>
      </c>
    </row>
    <row r="1446" spans="1:103" x14ac:dyDescent="0.3">
      <c r="A1446" s="2">
        <v>45275</v>
      </c>
      <c r="B1446" s="2" t="str">
        <f t="shared" si="340"/>
        <v>Dec</v>
      </c>
      <c r="C1446" s="3">
        <f t="shared" si="341"/>
        <v>50</v>
      </c>
      <c r="D1446" s="2" t="str">
        <f t="shared" si="342"/>
        <v>Fri</v>
      </c>
      <c r="E1446" s="2" t="str">
        <f t="shared" si="343"/>
        <v>2023</v>
      </c>
      <c r="F1446" s="3">
        <f t="shared" si="344"/>
        <v>1</v>
      </c>
      <c r="G1446" s="3">
        <f t="shared" si="345"/>
        <v>0</v>
      </c>
      <c r="H1446" s="3">
        <v>1</v>
      </c>
      <c r="I1446" s="3">
        <f t="shared" ca="1" si="346"/>
        <v>1</v>
      </c>
      <c r="J1446" s="3" t="s">
        <v>71</v>
      </c>
      <c r="K1446" s="3"/>
      <c r="L1446" s="3"/>
      <c r="M1446" s="3">
        <f t="shared" si="347"/>
        <v>0</v>
      </c>
      <c r="N1446" s="3" t="str">
        <f t="shared" si="348"/>
        <v>No Lift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6">
        <f t="shared" si="349"/>
        <v>0</v>
      </c>
      <c r="CR1446" s="6">
        <f t="shared" si="354"/>
        <v>0</v>
      </c>
      <c r="CS1446" s="6">
        <f t="shared" si="352"/>
        <v>0</v>
      </c>
      <c r="CT1446" s="6">
        <f t="shared" si="353"/>
        <v>0</v>
      </c>
      <c r="CU1446" s="6">
        <f t="shared" si="350"/>
        <v>0</v>
      </c>
      <c r="CV1446" s="6"/>
      <c r="CW1446" s="6"/>
      <c r="CX1446" s="6">
        <f t="shared" si="351"/>
        <v>0</v>
      </c>
      <c r="CY1446" s="3" t="s">
        <v>257</v>
      </c>
    </row>
    <row r="1447" spans="1:103" x14ac:dyDescent="0.3">
      <c r="A1447" s="2">
        <v>45276</v>
      </c>
      <c r="B1447" s="2" t="str">
        <f t="shared" si="340"/>
        <v>Dec</v>
      </c>
      <c r="C1447" s="3">
        <f t="shared" si="341"/>
        <v>50</v>
      </c>
      <c r="D1447" s="2" t="str">
        <f t="shared" si="342"/>
        <v>Sat</v>
      </c>
      <c r="E1447" s="2" t="str">
        <f t="shared" si="343"/>
        <v>2023</v>
      </c>
      <c r="F1447" s="3">
        <f t="shared" si="344"/>
        <v>0</v>
      </c>
      <c r="G1447" s="3">
        <f t="shared" si="345"/>
        <v>1</v>
      </c>
      <c r="H1447" s="3">
        <v>1</v>
      </c>
      <c r="I1447" s="3">
        <f t="shared" ca="1" si="346"/>
        <v>1</v>
      </c>
      <c r="J1447" s="3" t="s">
        <v>71</v>
      </c>
      <c r="K1447" s="3"/>
      <c r="L1447" s="3"/>
      <c r="M1447" s="3">
        <f t="shared" si="347"/>
        <v>0</v>
      </c>
      <c r="N1447" s="3" t="str">
        <f t="shared" si="348"/>
        <v>No Lift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6">
        <f t="shared" si="349"/>
        <v>0</v>
      </c>
      <c r="CR1447" s="6">
        <f t="shared" si="354"/>
        <v>0</v>
      </c>
      <c r="CS1447" s="6">
        <f t="shared" si="352"/>
        <v>0</v>
      </c>
      <c r="CT1447" s="6">
        <f t="shared" si="353"/>
        <v>0</v>
      </c>
      <c r="CU1447" s="6">
        <f t="shared" si="350"/>
        <v>0</v>
      </c>
      <c r="CV1447" s="6"/>
      <c r="CW1447" s="6"/>
      <c r="CX1447" s="6">
        <f t="shared" si="351"/>
        <v>0</v>
      </c>
      <c r="CY1447" s="3" t="s">
        <v>257</v>
      </c>
    </row>
    <row r="1448" spans="1:103" x14ac:dyDescent="0.3">
      <c r="A1448" s="2">
        <v>45277</v>
      </c>
      <c r="B1448" s="2" t="str">
        <f t="shared" si="340"/>
        <v>Dec</v>
      </c>
      <c r="C1448" s="3">
        <f t="shared" si="341"/>
        <v>51</v>
      </c>
      <c r="D1448" s="2" t="str">
        <f t="shared" si="342"/>
        <v>Sun</v>
      </c>
      <c r="E1448" s="2" t="str">
        <f t="shared" si="343"/>
        <v>2023</v>
      </c>
      <c r="F1448" s="3">
        <f t="shared" si="344"/>
        <v>0</v>
      </c>
      <c r="G1448" s="3">
        <f t="shared" si="345"/>
        <v>1</v>
      </c>
      <c r="H1448" s="3">
        <v>1</v>
      </c>
      <c r="I1448" s="3">
        <f t="shared" ca="1" si="346"/>
        <v>1</v>
      </c>
      <c r="J1448" s="3" t="s">
        <v>71</v>
      </c>
      <c r="K1448" s="3"/>
      <c r="L1448" s="3"/>
      <c r="M1448" s="3">
        <f t="shared" si="347"/>
        <v>0</v>
      </c>
      <c r="N1448" s="3" t="str">
        <f t="shared" si="348"/>
        <v>No Lift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6">
        <f t="shared" si="349"/>
        <v>0</v>
      </c>
      <c r="CR1448" s="6">
        <f t="shared" si="354"/>
        <v>0</v>
      </c>
      <c r="CS1448" s="6">
        <f t="shared" si="352"/>
        <v>0</v>
      </c>
      <c r="CT1448" s="6">
        <f t="shared" si="353"/>
        <v>0</v>
      </c>
      <c r="CU1448" s="6">
        <f t="shared" si="350"/>
        <v>0</v>
      </c>
      <c r="CV1448" s="6"/>
      <c r="CW1448" s="6"/>
      <c r="CX1448" s="6">
        <f t="shared" si="351"/>
        <v>0</v>
      </c>
      <c r="CY1448" s="3" t="s">
        <v>257</v>
      </c>
    </row>
    <row r="1449" spans="1:103" x14ac:dyDescent="0.3">
      <c r="A1449" s="2">
        <v>45278</v>
      </c>
      <c r="B1449" s="2" t="str">
        <f t="shared" si="340"/>
        <v>Dec</v>
      </c>
      <c r="C1449" s="3">
        <f t="shared" si="341"/>
        <v>51</v>
      </c>
      <c r="D1449" s="2" t="str">
        <f t="shared" si="342"/>
        <v>Mon</v>
      </c>
      <c r="E1449" s="2" t="str">
        <f t="shared" si="343"/>
        <v>2023</v>
      </c>
      <c r="F1449" s="3">
        <f t="shared" si="344"/>
        <v>1</v>
      </c>
      <c r="G1449" s="3">
        <f t="shared" si="345"/>
        <v>0</v>
      </c>
      <c r="H1449" s="3">
        <v>1</v>
      </c>
      <c r="I1449" s="3">
        <f t="shared" ca="1" si="346"/>
        <v>1</v>
      </c>
      <c r="J1449" s="3" t="s">
        <v>71</v>
      </c>
      <c r="K1449" s="3"/>
      <c r="L1449" s="3"/>
      <c r="M1449" s="3">
        <f t="shared" si="347"/>
        <v>0</v>
      </c>
      <c r="N1449" s="3" t="str">
        <f t="shared" si="348"/>
        <v>No Lift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6">
        <f t="shared" si="349"/>
        <v>0</v>
      </c>
      <c r="CR1449" s="6">
        <f t="shared" si="354"/>
        <v>0</v>
      </c>
      <c r="CS1449" s="6">
        <f t="shared" si="352"/>
        <v>0</v>
      </c>
      <c r="CT1449" s="6">
        <f t="shared" si="353"/>
        <v>0</v>
      </c>
      <c r="CU1449" s="6">
        <f t="shared" si="350"/>
        <v>0</v>
      </c>
      <c r="CV1449" s="6"/>
      <c r="CW1449" s="6"/>
      <c r="CX1449" s="6">
        <f t="shared" si="351"/>
        <v>0</v>
      </c>
      <c r="CY1449" s="3" t="s">
        <v>257</v>
      </c>
    </row>
    <row r="1450" spans="1:103" x14ac:dyDescent="0.3">
      <c r="A1450" s="2">
        <v>45279</v>
      </c>
      <c r="B1450" s="2" t="str">
        <f t="shared" si="340"/>
        <v>Dec</v>
      </c>
      <c r="C1450" s="3">
        <f t="shared" si="341"/>
        <v>51</v>
      </c>
      <c r="D1450" s="2" t="str">
        <f t="shared" si="342"/>
        <v>Tue</v>
      </c>
      <c r="E1450" s="2" t="str">
        <f t="shared" si="343"/>
        <v>2023</v>
      </c>
      <c r="F1450" s="3">
        <f t="shared" si="344"/>
        <v>1</v>
      </c>
      <c r="G1450" s="3">
        <f t="shared" si="345"/>
        <v>0</v>
      </c>
      <c r="H1450" s="3">
        <v>1</v>
      </c>
      <c r="I1450" s="3">
        <f t="shared" ca="1" si="346"/>
        <v>1</v>
      </c>
      <c r="J1450" s="3" t="s">
        <v>71</v>
      </c>
      <c r="K1450" s="3"/>
      <c r="L1450" s="3"/>
      <c r="M1450" s="3">
        <f t="shared" si="347"/>
        <v>0</v>
      </c>
      <c r="N1450" s="3" t="str">
        <f t="shared" si="348"/>
        <v>No Lift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6">
        <f t="shared" si="349"/>
        <v>0</v>
      </c>
      <c r="CR1450" s="6">
        <f t="shared" si="354"/>
        <v>0</v>
      </c>
      <c r="CS1450" s="6">
        <f t="shared" si="352"/>
        <v>0</v>
      </c>
      <c r="CT1450" s="6">
        <f t="shared" si="353"/>
        <v>0</v>
      </c>
      <c r="CU1450" s="6">
        <f t="shared" si="350"/>
        <v>0</v>
      </c>
      <c r="CV1450" s="6"/>
      <c r="CW1450" s="6"/>
      <c r="CX1450" s="6">
        <f t="shared" si="351"/>
        <v>0</v>
      </c>
      <c r="CY1450" s="3" t="s">
        <v>257</v>
      </c>
    </row>
    <row r="1451" spans="1:103" x14ac:dyDescent="0.3">
      <c r="A1451" s="2">
        <v>45280</v>
      </c>
      <c r="B1451" s="2" t="str">
        <f t="shared" si="340"/>
        <v>Dec</v>
      </c>
      <c r="C1451" s="3">
        <f t="shared" si="341"/>
        <v>51</v>
      </c>
      <c r="D1451" s="2" t="str">
        <f t="shared" si="342"/>
        <v>Wed</v>
      </c>
      <c r="E1451" s="2" t="str">
        <f t="shared" si="343"/>
        <v>2023</v>
      </c>
      <c r="F1451" s="3">
        <f t="shared" si="344"/>
        <v>1</v>
      </c>
      <c r="G1451" s="3">
        <f t="shared" si="345"/>
        <v>0</v>
      </c>
      <c r="H1451" s="3">
        <v>1</v>
      </c>
      <c r="I1451" s="3">
        <f t="shared" ca="1" si="346"/>
        <v>1</v>
      </c>
      <c r="J1451" s="3" t="s">
        <v>71</v>
      </c>
      <c r="K1451" s="3"/>
      <c r="L1451" s="3"/>
      <c r="M1451" s="3">
        <f t="shared" si="347"/>
        <v>0</v>
      </c>
      <c r="N1451" s="3" t="str">
        <f t="shared" si="348"/>
        <v>No Lift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6">
        <f t="shared" si="349"/>
        <v>0</v>
      </c>
      <c r="CR1451" s="6">
        <f t="shared" si="354"/>
        <v>0</v>
      </c>
      <c r="CS1451" s="6">
        <f t="shared" si="352"/>
        <v>0</v>
      </c>
      <c r="CT1451" s="6">
        <f t="shared" si="353"/>
        <v>0</v>
      </c>
      <c r="CU1451" s="6">
        <f t="shared" si="350"/>
        <v>0</v>
      </c>
      <c r="CV1451" s="6"/>
      <c r="CW1451" s="6"/>
      <c r="CX1451" s="6">
        <f t="shared" si="351"/>
        <v>0</v>
      </c>
      <c r="CY1451" s="3" t="s">
        <v>257</v>
      </c>
    </row>
    <row r="1452" spans="1:103" x14ac:dyDescent="0.3">
      <c r="A1452" s="2">
        <v>45281</v>
      </c>
      <c r="B1452" s="2" t="str">
        <f t="shared" si="340"/>
        <v>Dec</v>
      </c>
      <c r="C1452" s="3">
        <f t="shared" si="341"/>
        <v>51</v>
      </c>
      <c r="D1452" s="2" t="str">
        <f t="shared" si="342"/>
        <v>Thu</v>
      </c>
      <c r="E1452" s="2" t="str">
        <f t="shared" si="343"/>
        <v>2023</v>
      </c>
      <c r="F1452" s="3">
        <f t="shared" si="344"/>
        <v>1</v>
      </c>
      <c r="G1452" s="3">
        <f t="shared" si="345"/>
        <v>0</v>
      </c>
      <c r="H1452" s="3">
        <v>1</v>
      </c>
      <c r="I1452" s="3">
        <f t="shared" ca="1" si="346"/>
        <v>1</v>
      </c>
      <c r="J1452" s="3" t="s">
        <v>71</v>
      </c>
      <c r="K1452" s="3" t="s">
        <v>92</v>
      </c>
      <c r="L1452" s="3"/>
      <c r="M1452" s="3">
        <f t="shared" si="347"/>
        <v>1</v>
      </c>
      <c r="N1452" s="3" t="str">
        <f t="shared" si="348"/>
        <v>Legs</v>
      </c>
      <c r="O1452" s="3" t="s">
        <v>48</v>
      </c>
      <c r="P1452" s="3" t="s">
        <v>126</v>
      </c>
      <c r="Q1452" s="3">
        <v>235</v>
      </c>
      <c r="R1452" s="3">
        <v>5</v>
      </c>
      <c r="S1452" s="3">
        <v>235</v>
      </c>
      <c r="T1452" s="3">
        <v>5</v>
      </c>
      <c r="U1452" s="3">
        <v>235</v>
      </c>
      <c r="V1452" s="3">
        <v>4</v>
      </c>
      <c r="W1452" s="3">
        <v>235</v>
      </c>
      <c r="X1452" s="3">
        <v>4</v>
      </c>
      <c r="Y1452" s="3"/>
      <c r="Z1452" s="3"/>
      <c r="AA1452" s="3"/>
      <c r="AB1452" s="3"/>
      <c r="AC1452" s="3" t="s">
        <v>72</v>
      </c>
      <c r="AD1452" s="3">
        <v>285</v>
      </c>
      <c r="AE1452" s="3">
        <v>10</v>
      </c>
      <c r="AF1452" s="3">
        <v>285</v>
      </c>
      <c r="AG1452" s="3">
        <v>10</v>
      </c>
      <c r="AH1452" s="3">
        <v>285</v>
      </c>
      <c r="AI1452" s="3">
        <v>10</v>
      </c>
      <c r="AJ1452" s="3"/>
      <c r="AK1452" s="3"/>
      <c r="AL1452" s="3"/>
      <c r="AM1452" s="3"/>
      <c r="AN1452" s="3" t="s">
        <v>127</v>
      </c>
      <c r="AO1452" s="3">
        <v>145</v>
      </c>
      <c r="AP1452" s="3">
        <v>5</v>
      </c>
      <c r="AQ1452" s="3">
        <v>145</v>
      </c>
      <c r="AR1452" s="3">
        <v>5</v>
      </c>
      <c r="AS1452" s="3">
        <v>145</v>
      </c>
      <c r="AT1452" s="3">
        <v>5</v>
      </c>
      <c r="AU1452" s="3"/>
      <c r="AV1452" s="3"/>
      <c r="AW1452" s="3"/>
      <c r="AX1452" s="3"/>
      <c r="AY1452" s="3" t="s">
        <v>128</v>
      </c>
      <c r="AZ1452" s="3">
        <v>195</v>
      </c>
      <c r="BA1452" s="3">
        <v>8</v>
      </c>
      <c r="BB1452" s="3">
        <v>195</v>
      </c>
      <c r="BC1452" s="3">
        <v>8</v>
      </c>
      <c r="BD1452" s="3">
        <v>195</v>
      </c>
      <c r="BE1452" s="3">
        <v>8</v>
      </c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6">
        <f t="shared" si="349"/>
        <v>4230</v>
      </c>
      <c r="CR1452" s="6">
        <f t="shared" si="354"/>
        <v>8550</v>
      </c>
      <c r="CS1452" s="6">
        <f t="shared" si="352"/>
        <v>2175</v>
      </c>
      <c r="CT1452" s="6">
        <f t="shared" si="353"/>
        <v>4680</v>
      </c>
      <c r="CU1452" s="6">
        <f t="shared" si="350"/>
        <v>0</v>
      </c>
      <c r="CV1452" s="6"/>
      <c r="CW1452" s="6"/>
      <c r="CX1452" s="6">
        <f t="shared" si="351"/>
        <v>19635</v>
      </c>
      <c r="CY1452" s="3" t="s">
        <v>256</v>
      </c>
    </row>
    <row r="1453" spans="1:103" x14ac:dyDescent="0.3">
      <c r="A1453" s="2">
        <v>45282</v>
      </c>
      <c r="B1453" s="2" t="str">
        <f t="shared" si="340"/>
        <v>Dec</v>
      </c>
      <c r="C1453" s="3">
        <f t="shared" si="341"/>
        <v>51</v>
      </c>
      <c r="D1453" s="2" t="str">
        <f t="shared" si="342"/>
        <v>Fri</v>
      </c>
      <c r="E1453" s="2" t="str">
        <f t="shared" si="343"/>
        <v>2023</v>
      </c>
      <c r="F1453" s="3">
        <f t="shared" si="344"/>
        <v>1</v>
      </c>
      <c r="G1453" s="3">
        <f t="shared" si="345"/>
        <v>0</v>
      </c>
      <c r="H1453" s="3">
        <v>1</v>
      </c>
      <c r="I1453" s="3">
        <f t="shared" ca="1" si="346"/>
        <v>1</v>
      </c>
      <c r="J1453" s="3" t="s">
        <v>71</v>
      </c>
      <c r="K1453" s="3" t="s">
        <v>92</v>
      </c>
      <c r="L1453" s="3"/>
      <c r="M1453" s="3">
        <f t="shared" si="347"/>
        <v>1</v>
      </c>
      <c r="N1453" s="3" t="str">
        <f t="shared" si="348"/>
        <v>Upper</v>
      </c>
      <c r="O1453" s="3" t="s">
        <v>49</v>
      </c>
      <c r="P1453" s="3" t="s">
        <v>197</v>
      </c>
      <c r="Q1453" s="3">
        <v>165</v>
      </c>
      <c r="R1453" s="3">
        <v>5</v>
      </c>
      <c r="S1453" s="3">
        <v>165</v>
      </c>
      <c r="T1453" s="3">
        <v>5</v>
      </c>
      <c r="U1453" s="3">
        <v>165</v>
      </c>
      <c r="V1453" s="3">
        <v>4</v>
      </c>
      <c r="W1453" s="3">
        <v>165</v>
      </c>
      <c r="X1453" s="3">
        <v>4</v>
      </c>
      <c r="Y1453" s="3"/>
      <c r="Z1453" s="3"/>
      <c r="AA1453" s="3"/>
      <c r="AB1453" s="3"/>
      <c r="AC1453" s="3" t="s">
        <v>210</v>
      </c>
      <c r="AD1453" s="3">
        <v>50</v>
      </c>
      <c r="AE1453" s="3">
        <v>5</v>
      </c>
      <c r="AF1453" s="3">
        <v>50</v>
      </c>
      <c r="AG1453" s="3">
        <v>5</v>
      </c>
      <c r="AH1453" s="3">
        <v>50</v>
      </c>
      <c r="AI1453" s="3">
        <v>5</v>
      </c>
      <c r="AJ1453" s="3"/>
      <c r="AK1453" s="3"/>
      <c r="AL1453" s="3"/>
      <c r="AM1453" s="3"/>
      <c r="AN1453" s="3" t="s">
        <v>203</v>
      </c>
      <c r="AO1453" s="3">
        <v>105</v>
      </c>
      <c r="AP1453" s="3">
        <v>10</v>
      </c>
      <c r="AQ1453" s="3">
        <v>105</v>
      </c>
      <c r="AR1453" s="3">
        <v>10</v>
      </c>
      <c r="AS1453" s="3">
        <v>105</v>
      </c>
      <c r="AT1453" s="3">
        <v>10</v>
      </c>
      <c r="AU1453" s="3"/>
      <c r="AV1453" s="3"/>
      <c r="AW1453" s="3"/>
      <c r="AX1453" s="3"/>
      <c r="AY1453" s="3" t="s">
        <v>214</v>
      </c>
      <c r="AZ1453" s="3">
        <v>95</v>
      </c>
      <c r="BA1453" s="3">
        <v>5</v>
      </c>
      <c r="BB1453" s="3">
        <v>95</v>
      </c>
      <c r="BC1453" s="3">
        <v>5</v>
      </c>
      <c r="BD1453" s="3">
        <v>95</v>
      </c>
      <c r="BE1453" s="3">
        <v>5</v>
      </c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6">
        <f t="shared" si="349"/>
        <v>2970</v>
      </c>
      <c r="CR1453" s="6">
        <f t="shared" si="354"/>
        <v>750</v>
      </c>
      <c r="CS1453" s="6">
        <f t="shared" si="352"/>
        <v>3150</v>
      </c>
      <c r="CT1453" s="6">
        <f t="shared" si="353"/>
        <v>1425</v>
      </c>
      <c r="CU1453" s="6">
        <f t="shared" si="350"/>
        <v>0</v>
      </c>
      <c r="CV1453" s="6">
        <f>IFERROR(BV1453*BW1453, 0)+IFERROR(BX1453*BY1453, 0)+IFERROR(BZ1453*CA1453, 0)+IFERROR(CB1453*CC1453, 0)+IFERROR(CD1453*CE1453, 0)</f>
        <v>0</v>
      </c>
      <c r="CW1453" s="6">
        <f>IFERROR(CG1453*CH1453, 0)+IFERROR(CI1453*CJ1453, 0)+IFERROR(CK1453*CL1453, 0)+IFERROR(CM1453*CN1453, 0)+IFERROR(CO1453*CP1453, 0)</f>
        <v>0</v>
      </c>
      <c r="CX1453" s="6">
        <f t="shared" si="351"/>
        <v>8295</v>
      </c>
      <c r="CY1453" s="3" t="s">
        <v>256</v>
      </c>
    </row>
    <row r="1454" spans="1:103" x14ac:dyDescent="0.3">
      <c r="A1454" s="2">
        <v>45283</v>
      </c>
      <c r="B1454" s="2" t="str">
        <f t="shared" si="340"/>
        <v>Dec</v>
      </c>
      <c r="C1454" s="3">
        <f t="shared" si="341"/>
        <v>51</v>
      </c>
      <c r="D1454" s="2" t="str">
        <f t="shared" si="342"/>
        <v>Sat</v>
      </c>
      <c r="E1454" s="2" t="str">
        <f t="shared" si="343"/>
        <v>2023</v>
      </c>
      <c r="F1454" s="3">
        <f t="shared" si="344"/>
        <v>0</v>
      </c>
      <c r="G1454" s="3">
        <f t="shared" si="345"/>
        <v>1</v>
      </c>
      <c r="H1454" s="3">
        <v>1</v>
      </c>
      <c r="I1454" s="3">
        <f t="shared" ca="1" si="346"/>
        <v>1</v>
      </c>
      <c r="J1454" s="3" t="s">
        <v>71</v>
      </c>
      <c r="K1454" s="3"/>
      <c r="L1454" s="3"/>
      <c r="M1454" s="3">
        <f t="shared" si="347"/>
        <v>0</v>
      </c>
      <c r="N1454" s="3" t="str">
        <f t="shared" si="348"/>
        <v>No Lift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6">
        <f t="shared" si="349"/>
        <v>0</v>
      </c>
      <c r="CR1454" s="6">
        <f t="shared" si="354"/>
        <v>0</v>
      </c>
      <c r="CS1454" s="6">
        <f t="shared" si="352"/>
        <v>0</v>
      </c>
      <c r="CT1454" s="6">
        <f t="shared" si="353"/>
        <v>0</v>
      </c>
      <c r="CU1454" s="6">
        <f t="shared" si="350"/>
        <v>0</v>
      </c>
      <c r="CV1454" s="6"/>
      <c r="CW1454" s="6"/>
      <c r="CX1454" s="6">
        <f t="shared" si="351"/>
        <v>0</v>
      </c>
      <c r="CY1454" s="3" t="s">
        <v>257</v>
      </c>
    </row>
    <row r="1455" spans="1:103" x14ac:dyDescent="0.3">
      <c r="A1455" s="2">
        <v>45284</v>
      </c>
      <c r="B1455" s="2" t="str">
        <f t="shared" si="340"/>
        <v>Dec</v>
      </c>
      <c r="C1455" s="3">
        <f t="shared" si="341"/>
        <v>52</v>
      </c>
      <c r="D1455" s="2" t="str">
        <f t="shared" si="342"/>
        <v>Sun</v>
      </c>
      <c r="E1455" s="2" t="str">
        <f t="shared" si="343"/>
        <v>2023</v>
      </c>
      <c r="F1455" s="3">
        <f t="shared" si="344"/>
        <v>0</v>
      </c>
      <c r="G1455" s="3">
        <f t="shared" si="345"/>
        <v>1</v>
      </c>
      <c r="H1455" s="3">
        <v>1</v>
      </c>
      <c r="I1455" s="3">
        <f t="shared" ca="1" si="346"/>
        <v>1</v>
      </c>
      <c r="J1455" s="3" t="s">
        <v>71</v>
      </c>
      <c r="K1455" s="3"/>
      <c r="L1455" s="3"/>
      <c r="M1455" s="3">
        <f t="shared" si="347"/>
        <v>0</v>
      </c>
      <c r="N1455" s="3" t="str">
        <f t="shared" si="348"/>
        <v>No Lift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6">
        <f t="shared" si="349"/>
        <v>0</v>
      </c>
      <c r="CR1455" s="6">
        <f t="shared" si="354"/>
        <v>0</v>
      </c>
      <c r="CS1455" s="6">
        <f t="shared" si="352"/>
        <v>0</v>
      </c>
      <c r="CT1455" s="6">
        <f t="shared" si="353"/>
        <v>0</v>
      </c>
      <c r="CU1455" s="6">
        <f t="shared" si="350"/>
        <v>0</v>
      </c>
      <c r="CV1455" s="6"/>
      <c r="CW1455" s="6"/>
      <c r="CX1455" s="6">
        <f t="shared" si="351"/>
        <v>0</v>
      </c>
      <c r="CY1455" s="3" t="s">
        <v>257</v>
      </c>
    </row>
    <row r="1456" spans="1:103" x14ac:dyDescent="0.3">
      <c r="A1456" s="2">
        <v>45285</v>
      </c>
      <c r="B1456" s="2" t="str">
        <f t="shared" si="340"/>
        <v>Dec</v>
      </c>
      <c r="C1456" s="3">
        <f t="shared" si="341"/>
        <v>52</v>
      </c>
      <c r="D1456" s="2" t="str">
        <f t="shared" si="342"/>
        <v>Mon</v>
      </c>
      <c r="E1456" s="2" t="str">
        <f t="shared" si="343"/>
        <v>2023</v>
      </c>
      <c r="F1456" s="3">
        <f t="shared" si="344"/>
        <v>1</v>
      </c>
      <c r="G1456" s="3">
        <f t="shared" si="345"/>
        <v>0</v>
      </c>
      <c r="H1456" s="3">
        <v>1</v>
      </c>
      <c r="I1456" s="3">
        <f t="shared" ca="1" si="346"/>
        <v>1</v>
      </c>
      <c r="J1456" s="3" t="s">
        <v>71</v>
      </c>
      <c r="K1456" s="3"/>
      <c r="L1456" s="3"/>
      <c r="M1456" s="3">
        <f t="shared" si="347"/>
        <v>0</v>
      </c>
      <c r="N1456" s="3" t="str">
        <f t="shared" si="348"/>
        <v>No Lift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6">
        <f t="shared" si="349"/>
        <v>0</v>
      </c>
      <c r="CR1456" s="6">
        <f t="shared" si="354"/>
        <v>0</v>
      </c>
      <c r="CS1456" s="6">
        <f t="shared" si="352"/>
        <v>0</v>
      </c>
      <c r="CT1456" s="6">
        <f t="shared" si="353"/>
        <v>0</v>
      </c>
      <c r="CU1456" s="6">
        <f t="shared" si="350"/>
        <v>0</v>
      </c>
      <c r="CV1456" s="6"/>
      <c r="CW1456" s="6"/>
      <c r="CX1456" s="6">
        <f t="shared" si="351"/>
        <v>0</v>
      </c>
      <c r="CY1456" s="3" t="s">
        <v>257</v>
      </c>
    </row>
    <row r="1457" spans="1:103" x14ac:dyDescent="0.3">
      <c r="A1457" s="2">
        <v>45286</v>
      </c>
      <c r="B1457" s="2" t="str">
        <f t="shared" si="340"/>
        <v>Dec</v>
      </c>
      <c r="C1457" s="3">
        <f t="shared" si="341"/>
        <v>52</v>
      </c>
      <c r="D1457" s="2" t="str">
        <f t="shared" si="342"/>
        <v>Tue</v>
      </c>
      <c r="E1457" s="2" t="str">
        <f t="shared" si="343"/>
        <v>2023</v>
      </c>
      <c r="F1457" s="3">
        <f t="shared" si="344"/>
        <v>1</v>
      </c>
      <c r="G1457" s="3">
        <f t="shared" si="345"/>
        <v>0</v>
      </c>
      <c r="H1457" s="3">
        <v>1</v>
      </c>
      <c r="I1457" s="3">
        <f t="shared" ca="1" si="346"/>
        <v>1</v>
      </c>
      <c r="J1457" s="3" t="s">
        <v>71</v>
      </c>
      <c r="K1457" s="3"/>
      <c r="L1457" s="3"/>
      <c r="M1457" s="3">
        <f t="shared" si="347"/>
        <v>0</v>
      </c>
      <c r="N1457" s="3" t="str">
        <f t="shared" si="348"/>
        <v>No Lift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6">
        <f t="shared" si="349"/>
        <v>0</v>
      </c>
      <c r="CR1457" s="6">
        <f t="shared" si="354"/>
        <v>0</v>
      </c>
      <c r="CS1457" s="6">
        <f t="shared" si="352"/>
        <v>0</v>
      </c>
      <c r="CT1457" s="6">
        <f t="shared" si="353"/>
        <v>0</v>
      </c>
      <c r="CU1457" s="6">
        <f t="shared" si="350"/>
        <v>0</v>
      </c>
      <c r="CV1457" s="6"/>
      <c r="CW1457" s="6"/>
      <c r="CX1457" s="6">
        <f t="shared" si="351"/>
        <v>0</v>
      </c>
      <c r="CY1457" s="3" t="s">
        <v>257</v>
      </c>
    </row>
    <row r="1458" spans="1:103" x14ac:dyDescent="0.3">
      <c r="A1458" s="2">
        <v>45287</v>
      </c>
      <c r="B1458" s="2" t="str">
        <f t="shared" si="340"/>
        <v>Dec</v>
      </c>
      <c r="C1458" s="3">
        <f t="shared" si="341"/>
        <v>52</v>
      </c>
      <c r="D1458" s="2" t="str">
        <f t="shared" si="342"/>
        <v>Wed</v>
      </c>
      <c r="E1458" s="2" t="str">
        <f t="shared" si="343"/>
        <v>2023</v>
      </c>
      <c r="F1458" s="3">
        <f t="shared" si="344"/>
        <v>1</v>
      </c>
      <c r="G1458" s="3">
        <f t="shared" si="345"/>
        <v>0</v>
      </c>
      <c r="H1458" s="3">
        <v>1</v>
      </c>
      <c r="I1458" s="3">
        <f t="shared" ca="1" si="346"/>
        <v>1</v>
      </c>
      <c r="J1458" s="3" t="s">
        <v>71</v>
      </c>
      <c r="K1458" s="3"/>
      <c r="L1458" s="3"/>
      <c r="M1458" s="3">
        <f t="shared" si="347"/>
        <v>0</v>
      </c>
      <c r="N1458" s="3" t="str">
        <f t="shared" si="348"/>
        <v>No Lift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6">
        <f t="shared" si="349"/>
        <v>0</v>
      </c>
      <c r="CR1458" s="6">
        <f t="shared" si="354"/>
        <v>0</v>
      </c>
      <c r="CS1458" s="6">
        <f t="shared" si="352"/>
        <v>0</v>
      </c>
      <c r="CT1458" s="6">
        <f t="shared" si="353"/>
        <v>0</v>
      </c>
      <c r="CU1458" s="6">
        <f t="shared" si="350"/>
        <v>0</v>
      </c>
      <c r="CV1458" s="6"/>
      <c r="CW1458" s="6"/>
      <c r="CX1458" s="6">
        <f t="shared" si="351"/>
        <v>0</v>
      </c>
      <c r="CY1458" s="3" t="s">
        <v>257</v>
      </c>
    </row>
    <row r="1459" spans="1:103" x14ac:dyDescent="0.3">
      <c r="A1459" s="2">
        <v>45288</v>
      </c>
      <c r="B1459" s="2" t="str">
        <f t="shared" si="340"/>
        <v>Dec</v>
      </c>
      <c r="C1459" s="3">
        <f t="shared" si="341"/>
        <v>52</v>
      </c>
      <c r="D1459" s="2" t="str">
        <f t="shared" si="342"/>
        <v>Thu</v>
      </c>
      <c r="E1459" s="2" t="str">
        <f t="shared" si="343"/>
        <v>2023</v>
      </c>
      <c r="F1459" s="3">
        <f t="shared" si="344"/>
        <v>1</v>
      </c>
      <c r="G1459" s="3">
        <f t="shared" si="345"/>
        <v>0</v>
      </c>
      <c r="H1459" s="3">
        <v>1</v>
      </c>
      <c r="I1459" s="3">
        <f t="shared" ca="1" si="346"/>
        <v>1</v>
      </c>
      <c r="J1459" s="3" t="s">
        <v>71</v>
      </c>
      <c r="K1459" s="3"/>
      <c r="L1459" s="3"/>
      <c r="M1459" s="3">
        <f t="shared" si="347"/>
        <v>0</v>
      </c>
      <c r="N1459" s="3" t="str">
        <f t="shared" si="348"/>
        <v>No Lift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6">
        <f t="shared" si="349"/>
        <v>0</v>
      </c>
      <c r="CR1459" s="6">
        <f t="shared" si="354"/>
        <v>0</v>
      </c>
      <c r="CS1459" s="6">
        <f t="shared" si="352"/>
        <v>0</v>
      </c>
      <c r="CT1459" s="6">
        <f t="shared" si="353"/>
        <v>0</v>
      </c>
      <c r="CU1459" s="6">
        <f t="shared" si="350"/>
        <v>0</v>
      </c>
      <c r="CV1459" s="6"/>
      <c r="CW1459" s="6"/>
      <c r="CX1459" s="6">
        <f t="shared" si="351"/>
        <v>0</v>
      </c>
      <c r="CY1459" s="3" t="s">
        <v>257</v>
      </c>
    </row>
    <row r="1460" spans="1:103" x14ac:dyDescent="0.3">
      <c r="A1460" s="2">
        <v>45289</v>
      </c>
      <c r="B1460" s="2" t="str">
        <f t="shared" si="340"/>
        <v>Dec</v>
      </c>
      <c r="C1460" s="3">
        <f t="shared" si="341"/>
        <v>52</v>
      </c>
      <c r="D1460" s="2" t="str">
        <f t="shared" si="342"/>
        <v>Fri</v>
      </c>
      <c r="E1460" s="2" t="str">
        <f t="shared" si="343"/>
        <v>2023</v>
      </c>
      <c r="F1460" s="3">
        <f t="shared" si="344"/>
        <v>1</v>
      </c>
      <c r="G1460" s="3">
        <f t="shared" si="345"/>
        <v>0</v>
      </c>
      <c r="H1460" s="3">
        <v>1</v>
      </c>
      <c r="I1460" s="3">
        <f t="shared" ca="1" si="346"/>
        <v>1</v>
      </c>
      <c r="J1460" s="3" t="s">
        <v>71</v>
      </c>
      <c r="K1460" s="3"/>
      <c r="L1460" s="3"/>
      <c r="M1460" s="3">
        <f t="shared" si="347"/>
        <v>0</v>
      </c>
      <c r="N1460" s="3" t="str">
        <f t="shared" si="348"/>
        <v>No Lift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6">
        <f t="shared" si="349"/>
        <v>0</v>
      </c>
      <c r="CR1460" s="6">
        <f t="shared" si="354"/>
        <v>0</v>
      </c>
      <c r="CS1460" s="6">
        <f t="shared" si="352"/>
        <v>0</v>
      </c>
      <c r="CT1460" s="6">
        <f t="shared" si="353"/>
        <v>0</v>
      </c>
      <c r="CU1460" s="6">
        <f t="shared" si="350"/>
        <v>0</v>
      </c>
      <c r="CV1460" s="6"/>
      <c r="CW1460" s="6"/>
      <c r="CX1460" s="6">
        <f t="shared" si="351"/>
        <v>0</v>
      </c>
      <c r="CY1460" s="3" t="s">
        <v>257</v>
      </c>
    </row>
    <row r="1461" spans="1:103" x14ac:dyDescent="0.3">
      <c r="A1461" s="2">
        <v>45290</v>
      </c>
      <c r="B1461" s="2" t="str">
        <f t="shared" si="340"/>
        <v>Dec</v>
      </c>
      <c r="C1461" s="3">
        <f t="shared" si="341"/>
        <v>52</v>
      </c>
      <c r="D1461" s="2" t="str">
        <f t="shared" si="342"/>
        <v>Sat</v>
      </c>
      <c r="E1461" s="2" t="str">
        <f t="shared" si="343"/>
        <v>2023</v>
      </c>
      <c r="F1461" s="3">
        <f t="shared" si="344"/>
        <v>0</v>
      </c>
      <c r="G1461" s="3">
        <f t="shared" si="345"/>
        <v>1</v>
      </c>
      <c r="H1461" s="3">
        <v>1</v>
      </c>
      <c r="I1461" s="3">
        <f t="shared" ca="1" si="346"/>
        <v>1</v>
      </c>
      <c r="J1461" s="3" t="s">
        <v>71</v>
      </c>
      <c r="K1461" s="3"/>
      <c r="L1461" s="3"/>
      <c r="M1461" s="3">
        <f t="shared" si="347"/>
        <v>0</v>
      </c>
      <c r="N1461" s="3" t="str">
        <f t="shared" si="348"/>
        <v>No Lift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6">
        <f t="shared" si="349"/>
        <v>0</v>
      </c>
      <c r="CR1461" s="6">
        <f t="shared" si="354"/>
        <v>0</v>
      </c>
      <c r="CS1461" s="6">
        <f t="shared" si="352"/>
        <v>0</v>
      </c>
      <c r="CT1461" s="6">
        <f t="shared" si="353"/>
        <v>0</v>
      </c>
      <c r="CU1461" s="6">
        <f t="shared" si="350"/>
        <v>0</v>
      </c>
      <c r="CV1461" s="6"/>
      <c r="CW1461" s="6"/>
      <c r="CX1461" s="6">
        <f t="shared" si="351"/>
        <v>0</v>
      </c>
      <c r="CY1461" s="3" t="s">
        <v>257</v>
      </c>
    </row>
    <row r="1462" spans="1:103" x14ac:dyDescent="0.3">
      <c r="A1462" s="2">
        <v>45291</v>
      </c>
      <c r="B1462" s="2" t="str">
        <f t="shared" si="340"/>
        <v>Dec</v>
      </c>
      <c r="C1462" s="3">
        <f t="shared" si="341"/>
        <v>53</v>
      </c>
      <c r="D1462" s="2" t="str">
        <f t="shared" si="342"/>
        <v>Sun</v>
      </c>
      <c r="E1462" s="2" t="str">
        <f t="shared" si="343"/>
        <v>2023</v>
      </c>
      <c r="F1462" s="3">
        <f t="shared" si="344"/>
        <v>0</v>
      </c>
      <c r="G1462" s="3">
        <f t="shared" si="345"/>
        <v>1</v>
      </c>
      <c r="H1462" s="3">
        <v>1</v>
      </c>
      <c r="I1462" s="3">
        <f t="shared" ca="1" si="346"/>
        <v>1</v>
      </c>
      <c r="J1462" s="3" t="s">
        <v>71</v>
      </c>
      <c r="K1462" s="3"/>
      <c r="L1462" s="3"/>
      <c r="M1462" s="3">
        <f t="shared" si="347"/>
        <v>0</v>
      </c>
      <c r="N1462" s="3" t="str">
        <f t="shared" si="348"/>
        <v>No Lift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6">
        <f t="shared" si="349"/>
        <v>0</v>
      </c>
      <c r="CR1462" s="6">
        <f t="shared" si="354"/>
        <v>0</v>
      </c>
      <c r="CS1462" s="6">
        <f t="shared" si="352"/>
        <v>0</v>
      </c>
      <c r="CT1462" s="6">
        <f t="shared" si="353"/>
        <v>0</v>
      </c>
      <c r="CU1462" s="6">
        <f t="shared" si="350"/>
        <v>0</v>
      </c>
      <c r="CV1462" s="6"/>
      <c r="CW1462" s="6"/>
      <c r="CX1462" s="6">
        <f t="shared" si="351"/>
        <v>0</v>
      </c>
      <c r="CY1462" s="3" t="s">
        <v>257</v>
      </c>
    </row>
    <row r="1463" spans="1:103" x14ac:dyDescent="0.3">
      <c r="A1463" s="2">
        <v>45292</v>
      </c>
      <c r="B1463" s="2" t="str">
        <f t="shared" si="340"/>
        <v>Jan</v>
      </c>
      <c r="C1463" s="3">
        <f t="shared" si="341"/>
        <v>1</v>
      </c>
      <c r="D1463" s="2" t="str">
        <f t="shared" si="342"/>
        <v>Mon</v>
      </c>
      <c r="E1463" s="2" t="str">
        <f t="shared" si="343"/>
        <v>2024</v>
      </c>
      <c r="F1463" s="3">
        <f t="shared" si="344"/>
        <v>1</v>
      </c>
      <c r="G1463" s="3">
        <f t="shared" si="345"/>
        <v>0</v>
      </c>
      <c r="H1463" s="3">
        <v>1</v>
      </c>
      <c r="I1463" s="3">
        <f t="shared" ca="1" si="346"/>
        <v>1</v>
      </c>
      <c r="J1463" s="3" t="s">
        <v>71</v>
      </c>
      <c r="K1463" s="3"/>
      <c r="L1463" s="3"/>
      <c r="M1463" s="3">
        <f t="shared" si="347"/>
        <v>1</v>
      </c>
      <c r="N1463" s="3" t="str">
        <f t="shared" si="348"/>
        <v>Upper</v>
      </c>
      <c r="O1463" s="3" t="s">
        <v>46</v>
      </c>
      <c r="P1463" s="3" t="s">
        <v>246</v>
      </c>
      <c r="Q1463" s="3">
        <v>140</v>
      </c>
      <c r="R1463" s="3">
        <v>10</v>
      </c>
      <c r="S1463" s="3">
        <v>140</v>
      </c>
      <c r="T1463" s="3">
        <v>10</v>
      </c>
      <c r="U1463" s="3">
        <v>140</v>
      </c>
      <c r="V1463" s="3">
        <v>10</v>
      </c>
      <c r="W1463" s="3">
        <v>140</v>
      </c>
      <c r="X1463" s="3">
        <v>10</v>
      </c>
      <c r="Y1463" s="3"/>
      <c r="Z1463" s="3"/>
      <c r="AA1463" s="3"/>
      <c r="AB1463" s="3"/>
      <c r="AC1463" s="3" t="s">
        <v>241</v>
      </c>
      <c r="AD1463" s="3">
        <v>45</v>
      </c>
      <c r="AE1463" s="3">
        <v>5</v>
      </c>
      <c r="AF1463" s="3">
        <v>45</v>
      </c>
      <c r="AG1463" s="3">
        <v>5</v>
      </c>
      <c r="AH1463" s="3">
        <v>45</v>
      </c>
      <c r="AI1463" s="3">
        <v>5</v>
      </c>
      <c r="AJ1463" s="3">
        <v>45</v>
      </c>
      <c r="AK1463" s="3">
        <v>5</v>
      </c>
      <c r="AL1463" s="3"/>
      <c r="AM1463" s="3"/>
      <c r="AN1463" s="3" t="s">
        <v>242</v>
      </c>
      <c r="AO1463" s="3">
        <v>130</v>
      </c>
      <c r="AP1463" s="3">
        <v>10</v>
      </c>
      <c r="AQ1463" s="3">
        <v>130</v>
      </c>
      <c r="AR1463" s="3">
        <v>10</v>
      </c>
      <c r="AS1463" s="3">
        <v>130</v>
      </c>
      <c r="AT1463" s="3">
        <v>10</v>
      </c>
      <c r="AU1463" s="3"/>
      <c r="AV1463" s="3"/>
      <c r="AW1463" s="3"/>
      <c r="AX1463" s="3"/>
      <c r="AY1463" s="3" t="s">
        <v>252</v>
      </c>
      <c r="AZ1463" s="3">
        <v>30</v>
      </c>
      <c r="BA1463" s="3">
        <v>21</v>
      </c>
      <c r="BB1463" s="3">
        <v>30</v>
      </c>
      <c r="BC1463" s="3">
        <v>21</v>
      </c>
      <c r="BD1463" s="3">
        <v>30</v>
      </c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6">
        <f t="shared" si="349"/>
        <v>5600</v>
      </c>
      <c r="CR1463" s="6">
        <f t="shared" si="354"/>
        <v>900</v>
      </c>
      <c r="CS1463" s="6">
        <f t="shared" si="352"/>
        <v>3900</v>
      </c>
      <c r="CT1463" s="6">
        <f t="shared" si="353"/>
        <v>1260</v>
      </c>
      <c r="CU1463" s="6">
        <f t="shared" si="350"/>
        <v>0</v>
      </c>
      <c r="CV1463" s="6"/>
      <c r="CW1463" s="6"/>
      <c r="CX1463" s="6">
        <f t="shared" si="351"/>
        <v>11660</v>
      </c>
      <c r="CY1463" s="3" t="s">
        <v>256</v>
      </c>
    </row>
    <row r="1464" spans="1:103" x14ac:dyDescent="0.3">
      <c r="A1464" s="2">
        <v>45293</v>
      </c>
      <c r="B1464" s="2" t="str">
        <f t="shared" si="340"/>
        <v>Jan</v>
      </c>
      <c r="C1464" s="3">
        <f t="shared" si="341"/>
        <v>1</v>
      </c>
      <c r="D1464" s="2" t="str">
        <f t="shared" si="342"/>
        <v>Tue</v>
      </c>
      <c r="E1464" s="2" t="str">
        <f t="shared" si="343"/>
        <v>2024</v>
      </c>
      <c r="F1464" s="3">
        <f t="shared" si="344"/>
        <v>1</v>
      </c>
      <c r="G1464" s="3">
        <f t="shared" si="345"/>
        <v>0</v>
      </c>
      <c r="H1464" s="3">
        <v>1</v>
      </c>
      <c r="I1464" s="3">
        <f t="shared" ca="1" si="346"/>
        <v>1</v>
      </c>
      <c r="J1464" s="3" t="s">
        <v>71</v>
      </c>
      <c r="K1464" s="3"/>
      <c r="L1464" s="3"/>
      <c r="M1464" s="3">
        <f t="shared" si="347"/>
        <v>0</v>
      </c>
      <c r="N1464" s="3" t="str">
        <f t="shared" si="348"/>
        <v>No Lift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6">
        <f t="shared" si="349"/>
        <v>0</v>
      </c>
      <c r="CR1464" s="6">
        <f t="shared" si="354"/>
        <v>0</v>
      </c>
      <c r="CS1464" s="6">
        <f t="shared" si="352"/>
        <v>0</v>
      </c>
      <c r="CT1464" s="6">
        <f t="shared" si="353"/>
        <v>0</v>
      </c>
      <c r="CU1464" s="6">
        <f t="shared" si="350"/>
        <v>0</v>
      </c>
      <c r="CV1464" s="6"/>
      <c r="CW1464" s="6"/>
      <c r="CX1464" s="6">
        <f t="shared" si="351"/>
        <v>0</v>
      </c>
      <c r="CY1464" s="3" t="s">
        <v>257</v>
      </c>
    </row>
    <row r="1465" spans="1:103" x14ac:dyDescent="0.3">
      <c r="A1465" s="2">
        <v>45294</v>
      </c>
      <c r="B1465" s="2" t="str">
        <f t="shared" si="340"/>
        <v>Jan</v>
      </c>
      <c r="C1465" s="3">
        <f t="shared" si="341"/>
        <v>1</v>
      </c>
      <c r="D1465" s="2" t="str">
        <f t="shared" si="342"/>
        <v>Wed</v>
      </c>
      <c r="E1465" s="2" t="str">
        <f t="shared" si="343"/>
        <v>2024</v>
      </c>
      <c r="F1465" s="3">
        <f t="shared" si="344"/>
        <v>1</v>
      </c>
      <c r="G1465" s="3">
        <f t="shared" si="345"/>
        <v>0</v>
      </c>
      <c r="H1465" s="3">
        <v>1</v>
      </c>
      <c r="I1465" s="3">
        <f t="shared" ca="1" si="346"/>
        <v>1</v>
      </c>
      <c r="J1465" s="3" t="s">
        <v>71</v>
      </c>
      <c r="K1465" s="3"/>
      <c r="L1465" s="3"/>
      <c r="M1465" s="3">
        <f t="shared" si="347"/>
        <v>0</v>
      </c>
      <c r="N1465" s="3" t="str">
        <f t="shared" si="348"/>
        <v>No Lift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6">
        <f t="shared" si="349"/>
        <v>0</v>
      </c>
      <c r="CR1465" s="6">
        <f t="shared" si="354"/>
        <v>0</v>
      </c>
      <c r="CS1465" s="6">
        <f t="shared" si="352"/>
        <v>0</v>
      </c>
      <c r="CT1465" s="6">
        <f t="shared" si="353"/>
        <v>0</v>
      </c>
      <c r="CU1465" s="6">
        <f t="shared" si="350"/>
        <v>0</v>
      </c>
      <c r="CV1465" s="6"/>
      <c r="CW1465" s="6"/>
      <c r="CX1465" s="6">
        <f t="shared" si="351"/>
        <v>0</v>
      </c>
      <c r="CY1465" s="3" t="s">
        <v>257</v>
      </c>
    </row>
    <row r="1466" spans="1:103" x14ac:dyDescent="0.3">
      <c r="A1466" s="2">
        <v>45295</v>
      </c>
      <c r="B1466" s="2" t="str">
        <f t="shared" si="340"/>
        <v>Jan</v>
      </c>
      <c r="C1466" s="3">
        <f t="shared" si="341"/>
        <v>1</v>
      </c>
      <c r="D1466" s="2" t="str">
        <f t="shared" si="342"/>
        <v>Thu</v>
      </c>
      <c r="E1466" s="2" t="str">
        <f t="shared" si="343"/>
        <v>2024</v>
      </c>
      <c r="F1466" s="3">
        <f t="shared" si="344"/>
        <v>1</v>
      </c>
      <c r="G1466" s="3">
        <f t="shared" si="345"/>
        <v>0</v>
      </c>
      <c r="H1466" s="3">
        <v>1</v>
      </c>
      <c r="I1466" s="3">
        <f t="shared" ca="1" si="346"/>
        <v>1</v>
      </c>
      <c r="J1466" s="3" t="s">
        <v>71</v>
      </c>
      <c r="K1466" s="3" t="s">
        <v>105</v>
      </c>
      <c r="L1466" s="3"/>
      <c r="M1466" s="3">
        <f t="shared" si="347"/>
        <v>1</v>
      </c>
      <c r="N1466" s="3" t="str">
        <f t="shared" si="348"/>
        <v>Shoulders</v>
      </c>
      <c r="O1466" s="3" t="s">
        <v>47</v>
      </c>
      <c r="P1466" s="3" t="s">
        <v>143</v>
      </c>
      <c r="Q1466" s="3">
        <v>95</v>
      </c>
      <c r="R1466" s="3">
        <v>10</v>
      </c>
      <c r="S1466" s="3">
        <v>95</v>
      </c>
      <c r="T1466" s="3">
        <v>8</v>
      </c>
      <c r="U1466" s="3">
        <v>95</v>
      </c>
      <c r="V1466" s="3">
        <v>4</v>
      </c>
      <c r="W1466" s="3">
        <v>95</v>
      </c>
      <c r="X1466" s="3">
        <v>5</v>
      </c>
      <c r="Y1466" s="3"/>
      <c r="Z1466" s="3"/>
      <c r="AA1466" s="3"/>
      <c r="AB1466" s="3"/>
      <c r="AC1466" s="3" t="s">
        <v>144</v>
      </c>
      <c r="AD1466" s="3">
        <v>15</v>
      </c>
      <c r="AE1466" s="3">
        <v>10</v>
      </c>
      <c r="AF1466" s="3">
        <v>15</v>
      </c>
      <c r="AG1466" s="3">
        <v>10</v>
      </c>
      <c r="AH1466" s="3">
        <v>15</v>
      </c>
      <c r="AI1466" s="3">
        <v>10</v>
      </c>
      <c r="AJ1466" s="3">
        <v>15</v>
      </c>
      <c r="AK1466" s="3">
        <v>10</v>
      </c>
      <c r="AL1466" s="3"/>
      <c r="AM1466" s="3"/>
      <c r="AN1466" s="3" t="s">
        <v>145</v>
      </c>
      <c r="AO1466" s="3">
        <v>15</v>
      </c>
      <c r="AP1466" s="3">
        <v>10</v>
      </c>
      <c r="AQ1466" s="3">
        <v>15</v>
      </c>
      <c r="AR1466" s="3">
        <v>10</v>
      </c>
      <c r="AS1466" s="3">
        <v>15</v>
      </c>
      <c r="AT1466" s="3">
        <v>10</v>
      </c>
      <c r="AU1466" s="3"/>
      <c r="AV1466" s="3"/>
      <c r="AW1466" s="3"/>
      <c r="AX1466" s="3"/>
      <c r="AY1466" s="3" t="s">
        <v>146</v>
      </c>
      <c r="AZ1466" s="3">
        <v>15</v>
      </c>
      <c r="BA1466" s="3">
        <v>10</v>
      </c>
      <c r="BB1466" s="3">
        <v>15</v>
      </c>
      <c r="BC1466" s="3">
        <v>10</v>
      </c>
      <c r="BD1466" s="3">
        <v>15</v>
      </c>
      <c r="BE1466" s="3">
        <v>10</v>
      </c>
      <c r="BF1466" s="3"/>
      <c r="BG1466" s="3"/>
      <c r="BH1466" s="3"/>
      <c r="BI1466" s="3"/>
      <c r="BJ1466" s="3" t="s">
        <v>147</v>
      </c>
      <c r="BK1466" s="3">
        <v>185</v>
      </c>
      <c r="BL1466" s="3">
        <v>5</v>
      </c>
      <c r="BM1466" s="3">
        <v>185</v>
      </c>
      <c r="BN1466" s="3">
        <v>5</v>
      </c>
      <c r="BO1466" s="3">
        <v>185</v>
      </c>
      <c r="BP1466" s="3">
        <v>5</v>
      </c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6">
        <f t="shared" si="349"/>
        <v>2565</v>
      </c>
      <c r="CR1466" s="6">
        <f t="shared" si="354"/>
        <v>600</v>
      </c>
      <c r="CS1466" s="6">
        <f t="shared" si="352"/>
        <v>450</v>
      </c>
      <c r="CT1466" s="6">
        <f t="shared" si="353"/>
        <v>450</v>
      </c>
      <c r="CU1466" s="6">
        <f t="shared" si="350"/>
        <v>2775</v>
      </c>
      <c r="CV1466" s="6"/>
      <c r="CW1466" s="6"/>
      <c r="CX1466" s="6">
        <f t="shared" si="351"/>
        <v>6840</v>
      </c>
      <c r="CY1466" s="3" t="s">
        <v>256</v>
      </c>
    </row>
    <row r="1467" spans="1:103" x14ac:dyDescent="0.3">
      <c r="A1467" s="2">
        <v>45296</v>
      </c>
      <c r="B1467" s="2" t="str">
        <f t="shared" si="340"/>
        <v>Jan</v>
      </c>
      <c r="C1467" s="3">
        <f t="shared" si="341"/>
        <v>1</v>
      </c>
      <c r="D1467" s="2" t="str">
        <f t="shared" si="342"/>
        <v>Fri</v>
      </c>
      <c r="E1467" s="2" t="str">
        <f t="shared" si="343"/>
        <v>2024</v>
      </c>
      <c r="F1467" s="3">
        <f t="shared" si="344"/>
        <v>1</v>
      </c>
      <c r="G1467" s="3">
        <f t="shared" si="345"/>
        <v>0</v>
      </c>
      <c r="H1467" s="3">
        <v>1</v>
      </c>
      <c r="I1467" s="3">
        <f t="shared" ca="1" si="346"/>
        <v>1</v>
      </c>
      <c r="J1467" s="3" t="s">
        <v>71</v>
      </c>
      <c r="K1467" s="3"/>
      <c r="L1467" s="3"/>
      <c r="M1467" s="3">
        <f t="shared" si="347"/>
        <v>0</v>
      </c>
      <c r="N1467" s="3" t="str">
        <f t="shared" si="348"/>
        <v>No Lift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6">
        <f t="shared" si="349"/>
        <v>0</v>
      </c>
      <c r="CR1467" s="6">
        <f t="shared" si="354"/>
        <v>0</v>
      </c>
      <c r="CS1467" s="6">
        <f t="shared" si="352"/>
        <v>0</v>
      </c>
      <c r="CT1467" s="6">
        <f t="shared" si="353"/>
        <v>0</v>
      </c>
      <c r="CU1467" s="6">
        <f t="shared" si="350"/>
        <v>0</v>
      </c>
      <c r="CV1467" s="6"/>
      <c r="CW1467" s="6"/>
      <c r="CX1467" s="6">
        <f t="shared" si="351"/>
        <v>0</v>
      </c>
      <c r="CY1467" s="3" t="s">
        <v>257</v>
      </c>
    </row>
    <row r="1468" spans="1:103" x14ac:dyDescent="0.3">
      <c r="A1468" s="2">
        <v>45297</v>
      </c>
      <c r="B1468" s="2" t="str">
        <f t="shared" si="340"/>
        <v>Jan</v>
      </c>
      <c r="C1468" s="3">
        <f t="shared" si="341"/>
        <v>1</v>
      </c>
      <c r="D1468" s="2" t="str">
        <f t="shared" si="342"/>
        <v>Sat</v>
      </c>
      <c r="E1468" s="2" t="str">
        <f t="shared" si="343"/>
        <v>2024</v>
      </c>
      <c r="F1468" s="3">
        <f t="shared" si="344"/>
        <v>0</v>
      </c>
      <c r="G1468" s="3">
        <f t="shared" si="345"/>
        <v>1</v>
      </c>
      <c r="H1468" s="3">
        <v>1</v>
      </c>
      <c r="I1468" s="3">
        <f t="shared" ca="1" si="346"/>
        <v>1</v>
      </c>
      <c r="J1468" s="3" t="s">
        <v>71</v>
      </c>
      <c r="K1468" s="3" t="s">
        <v>105</v>
      </c>
      <c r="L1468" s="3"/>
      <c r="M1468" s="3">
        <f t="shared" si="347"/>
        <v>1</v>
      </c>
      <c r="N1468" s="3" t="str">
        <f t="shared" si="348"/>
        <v>Legs</v>
      </c>
      <c r="O1468" s="3" t="s">
        <v>45</v>
      </c>
      <c r="P1468" s="3" t="s">
        <v>221</v>
      </c>
      <c r="Q1468" s="3">
        <v>310</v>
      </c>
      <c r="R1468" s="3">
        <v>4</v>
      </c>
      <c r="S1468" s="3">
        <v>310</v>
      </c>
      <c r="T1468" s="3">
        <v>4</v>
      </c>
      <c r="U1468" s="3">
        <v>310</v>
      </c>
      <c r="V1468" s="3">
        <v>4</v>
      </c>
      <c r="W1468" s="3">
        <v>310</v>
      </c>
      <c r="X1468" s="3">
        <v>3</v>
      </c>
      <c r="Y1468" s="3"/>
      <c r="Z1468" s="3"/>
      <c r="AA1468" s="3"/>
      <c r="AB1468" s="3"/>
      <c r="AC1468" s="3" t="s">
        <v>72</v>
      </c>
      <c r="AD1468" s="3">
        <v>285</v>
      </c>
      <c r="AE1468" s="3">
        <v>10</v>
      </c>
      <c r="AF1468" s="3">
        <v>285</v>
      </c>
      <c r="AG1468" s="3">
        <v>10</v>
      </c>
      <c r="AH1468" s="3">
        <v>285</v>
      </c>
      <c r="AI1468" s="3">
        <v>10</v>
      </c>
      <c r="AJ1468" s="3"/>
      <c r="AK1468" s="3"/>
      <c r="AL1468" s="3"/>
      <c r="AM1468" s="3"/>
      <c r="AN1468" s="3" t="s">
        <v>229</v>
      </c>
      <c r="AO1468" s="3">
        <v>145</v>
      </c>
      <c r="AP1468" s="3">
        <v>5</v>
      </c>
      <c r="AQ1468" s="3">
        <v>145</v>
      </c>
      <c r="AR1468" s="3">
        <v>5</v>
      </c>
      <c r="AS1468" s="3">
        <v>145</v>
      </c>
      <c r="AT1468" s="3">
        <v>5</v>
      </c>
      <c r="AU1468" s="3"/>
      <c r="AV1468" s="3"/>
      <c r="AW1468" s="3"/>
      <c r="AX1468" s="3"/>
      <c r="AY1468" s="3" t="s">
        <v>230</v>
      </c>
      <c r="AZ1468" s="3">
        <v>195</v>
      </c>
      <c r="BA1468" s="3">
        <v>5</v>
      </c>
      <c r="BB1468" s="3">
        <v>195</v>
      </c>
      <c r="BC1468" s="3">
        <v>5</v>
      </c>
      <c r="BD1468" s="3">
        <v>195</v>
      </c>
      <c r="BE1468" s="3">
        <v>5</v>
      </c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6">
        <f t="shared" si="349"/>
        <v>4650</v>
      </c>
      <c r="CR1468" s="6">
        <f t="shared" si="354"/>
        <v>8550</v>
      </c>
      <c r="CS1468" s="6">
        <f t="shared" si="352"/>
        <v>2175</v>
      </c>
      <c r="CT1468" s="6">
        <f t="shared" si="353"/>
        <v>2925</v>
      </c>
      <c r="CU1468" s="6">
        <f t="shared" si="350"/>
        <v>0</v>
      </c>
      <c r="CV1468" s="6"/>
      <c r="CW1468" s="6"/>
      <c r="CX1468" s="6">
        <f t="shared" si="351"/>
        <v>18300</v>
      </c>
      <c r="CY1468" s="3" t="s">
        <v>256</v>
      </c>
    </row>
    <row r="1469" spans="1:103" x14ac:dyDescent="0.3">
      <c r="A1469" s="2">
        <v>45298</v>
      </c>
      <c r="B1469" s="2" t="str">
        <f t="shared" si="340"/>
        <v>Jan</v>
      </c>
      <c r="C1469" s="3">
        <f t="shared" si="341"/>
        <v>2</v>
      </c>
      <c r="D1469" s="2" t="str">
        <f t="shared" si="342"/>
        <v>Sun</v>
      </c>
      <c r="E1469" s="2" t="str">
        <f t="shared" si="343"/>
        <v>2024</v>
      </c>
      <c r="F1469" s="3">
        <f t="shared" si="344"/>
        <v>0</v>
      </c>
      <c r="G1469" s="3">
        <f t="shared" si="345"/>
        <v>1</v>
      </c>
      <c r="H1469" s="3">
        <v>1</v>
      </c>
      <c r="I1469" s="3">
        <f t="shared" ca="1" si="346"/>
        <v>1</v>
      </c>
      <c r="J1469" s="3" t="s">
        <v>71</v>
      </c>
      <c r="K1469" s="3" t="s">
        <v>92</v>
      </c>
      <c r="L1469" s="3"/>
      <c r="M1469" s="3">
        <f t="shared" si="347"/>
        <v>1</v>
      </c>
      <c r="N1469" s="3" t="str">
        <f t="shared" si="348"/>
        <v>Upper</v>
      </c>
      <c r="O1469" s="3" t="s">
        <v>49</v>
      </c>
      <c r="P1469" s="3" t="s">
        <v>197</v>
      </c>
      <c r="Q1469" s="3">
        <v>165</v>
      </c>
      <c r="R1469" s="3">
        <v>5</v>
      </c>
      <c r="S1469" s="3">
        <v>165</v>
      </c>
      <c r="T1469" s="3">
        <v>5</v>
      </c>
      <c r="U1469" s="3">
        <v>165</v>
      </c>
      <c r="V1469" s="3">
        <v>4</v>
      </c>
      <c r="W1469" s="3">
        <v>165</v>
      </c>
      <c r="X1469" s="3">
        <v>4</v>
      </c>
      <c r="Y1469" s="3"/>
      <c r="Z1469" s="3"/>
      <c r="AA1469" s="3"/>
      <c r="AB1469" s="3"/>
      <c r="AC1469" s="3" t="s">
        <v>210</v>
      </c>
      <c r="AD1469" s="3">
        <v>40</v>
      </c>
      <c r="AE1469" s="3">
        <v>10</v>
      </c>
      <c r="AF1469" s="3">
        <v>40</v>
      </c>
      <c r="AG1469" s="3">
        <v>10</v>
      </c>
      <c r="AH1469" s="3">
        <v>40</v>
      </c>
      <c r="AI1469" s="3">
        <v>10</v>
      </c>
      <c r="AJ1469" s="3"/>
      <c r="AK1469" s="3"/>
      <c r="AL1469" s="3"/>
      <c r="AM1469" s="3"/>
      <c r="AN1469" s="3" t="s">
        <v>203</v>
      </c>
      <c r="AO1469" s="3">
        <v>105</v>
      </c>
      <c r="AP1469" s="3">
        <v>10</v>
      </c>
      <c r="AQ1469" s="3">
        <v>105</v>
      </c>
      <c r="AR1469" s="3">
        <v>10</v>
      </c>
      <c r="AS1469" s="3">
        <v>105</v>
      </c>
      <c r="AT1469" s="3">
        <v>10</v>
      </c>
      <c r="AU1469" s="3"/>
      <c r="AV1469" s="3"/>
      <c r="AW1469" s="3"/>
      <c r="AX1469" s="3"/>
      <c r="AY1469" s="3" t="s">
        <v>214</v>
      </c>
      <c r="AZ1469" s="3">
        <v>95</v>
      </c>
      <c r="BA1469" s="3">
        <v>5</v>
      </c>
      <c r="BB1469" s="3">
        <v>95</v>
      </c>
      <c r="BC1469" s="3">
        <v>5</v>
      </c>
      <c r="BD1469" s="3">
        <v>95</v>
      </c>
      <c r="BE1469" s="3">
        <v>5</v>
      </c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6">
        <f t="shared" si="349"/>
        <v>2970</v>
      </c>
      <c r="CR1469" s="6">
        <f t="shared" si="354"/>
        <v>1200</v>
      </c>
      <c r="CS1469" s="6">
        <f t="shared" si="352"/>
        <v>3150</v>
      </c>
      <c r="CT1469" s="6">
        <f t="shared" si="353"/>
        <v>1425</v>
      </c>
      <c r="CU1469" s="6">
        <f t="shared" si="350"/>
        <v>0</v>
      </c>
      <c r="CV1469" s="6">
        <f>IFERROR(BV1469*BW1469, 0)+IFERROR(BX1469*BY1469, 0)+IFERROR(BZ1469*CA1469, 0)+IFERROR(CB1469*CC1469, 0)+IFERROR(CD1469*CE1469, 0)</f>
        <v>0</v>
      </c>
      <c r="CW1469" s="6">
        <f>IFERROR(CG1469*CH1469, 0)+IFERROR(CI1469*CJ1469, 0)+IFERROR(CK1469*CL1469, 0)+IFERROR(CM1469*CN1469, 0)+IFERROR(CO1469*CP1469, 0)</f>
        <v>0</v>
      </c>
      <c r="CX1469" s="6">
        <f t="shared" si="351"/>
        <v>8745</v>
      </c>
      <c r="CY1469" s="3" t="s">
        <v>256</v>
      </c>
    </row>
    <row r="1470" spans="1:103" x14ac:dyDescent="0.3">
      <c r="A1470" s="2">
        <v>45299</v>
      </c>
      <c r="B1470" s="2" t="str">
        <f t="shared" si="340"/>
        <v>Jan</v>
      </c>
      <c r="C1470" s="3">
        <f t="shared" si="341"/>
        <v>2</v>
      </c>
      <c r="D1470" s="2" t="str">
        <f t="shared" si="342"/>
        <v>Mon</v>
      </c>
      <c r="E1470" s="2" t="str">
        <f t="shared" si="343"/>
        <v>2024</v>
      </c>
      <c r="F1470" s="3">
        <f t="shared" si="344"/>
        <v>1</v>
      </c>
      <c r="G1470" s="3">
        <f t="shared" si="345"/>
        <v>0</v>
      </c>
      <c r="H1470" s="3">
        <v>1</v>
      </c>
      <c r="I1470" s="3">
        <f t="shared" ca="1" si="346"/>
        <v>1</v>
      </c>
      <c r="J1470" s="3" t="s">
        <v>71</v>
      </c>
      <c r="K1470" s="3"/>
      <c r="L1470" s="3"/>
      <c r="M1470" s="3">
        <f t="shared" si="347"/>
        <v>0</v>
      </c>
      <c r="N1470" s="3" t="str">
        <f t="shared" si="348"/>
        <v>No Lift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6">
        <f t="shared" si="349"/>
        <v>0</v>
      </c>
      <c r="CR1470" s="6">
        <f t="shared" si="354"/>
        <v>0</v>
      </c>
      <c r="CS1470" s="6">
        <f t="shared" si="352"/>
        <v>0</v>
      </c>
      <c r="CT1470" s="6">
        <f t="shared" si="353"/>
        <v>0</v>
      </c>
      <c r="CU1470" s="6">
        <f t="shared" si="350"/>
        <v>0</v>
      </c>
      <c r="CV1470" s="6"/>
      <c r="CW1470" s="6"/>
      <c r="CX1470" s="6">
        <f t="shared" si="351"/>
        <v>0</v>
      </c>
      <c r="CY1470" s="3" t="s">
        <v>257</v>
      </c>
    </row>
    <row r="1471" spans="1:103" x14ac:dyDescent="0.3">
      <c r="A1471" s="2">
        <v>45300</v>
      </c>
      <c r="B1471" s="2" t="str">
        <f t="shared" si="340"/>
        <v>Jan</v>
      </c>
      <c r="C1471" s="3">
        <f t="shared" si="341"/>
        <v>2</v>
      </c>
      <c r="D1471" s="2" t="str">
        <f t="shared" si="342"/>
        <v>Tue</v>
      </c>
      <c r="E1471" s="2" t="str">
        <f t="shared" si="343"/>
        <v>2024</v>
      </c>
      <c r="F1471" s="3">
        <f t="shared" si="344"/>
        <v>1</v>
      </c>
      <c r="G1471" s="3">
        <f t="shared" si="345"/>
        <v>0</v>
      </c>
      <c r="H1471" s="3">
        <v>1</v>
      </c>
      <c r="I1471" s="3">
        <f t="shared" ca="1" si="346"/>
        <v>1</v>
      </c>
      <c r="J1471" s="3" t="s">
        <v>71</v>
      </c>
      <c r="K1471" s="3"/>
      <c r="L1471" s="3"/>
      <c r="M1471" s="3">
        <f t="shared" si="347"/>
        <v>0</v>
      </c>
      <c r="N1471" s="3" t="str">
        <f t="shared" si="348"/>
        <v>No Lift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6">
        <f t="shared" si="349"/>
        <v>0</v>
      </c>
      <c r="CR1471" s="6">
        <f t="shared" si="354"/>
        <v>0</v>
      </c>
      <c r="CS1471" s="6">
        <f t="shared" si="352"/>
        <v>0</v>
      </c>
      <c r="CT1471" s="6">
        <f t="shared" si="353"/>
        <v>0</v>
      </c>
      <c r="CU1471" s="6">
        <f t="shared" si="350"/>
        <v>0</v>
      </c>
      <c r="CV1471" s="6"/>
      <c r="CW1471" s="6"/>
      <c r="CX1471" s="6">
        <f t="shared" si="351"/>
        <v>0</v>
      </c>
      <c r="CY1471" s="3" t="s">
        <v>257</v>
      </c>
    </row>
    <row r="1472" spans="1:103" x14ac:dyDescent="0.3">
      <c r="A1472" s="2">
        <v>45301</v>
      </c>
      <c r="B1472" s="2" t="str">
        <f t="shared" si="340"/>
        <v>Jan</v>
      </c>
      <c r="C1472" s="3">
        <f t="shared" si="341"/>
        <v>2</v>
      </c>
      <c r="D1472" s="2" t="str">
        <f t="shared" si="342"/>
        <v>Wed</v>
      </c>
      <c r="E1472" s="2" t="str">
        <f t="shared" si="343"/>
        <v>2024</v>
      </c>
      <c r="F1472" s="3">
        <f t="shared" si="344"/>
        <v>1</v>
      </c>
      <c r="G1472" s="3">
        <f t="shared" si="345"/>
        <v>0</v>
      </c>
      <c r="H1472" s="3">
        <v>1</v>
      </c>
      <c r="I1472" s="3">
        <f t="shared" ca="1" si="346"/>
        <v>1</v>
      </c>
      <c r="J1472" s="3" t="s">
        <v>71</v>
      </c>
      <c r="K1472" s="3"/>
      <c r="L1472" s="3"/>
      <c r="M1472" s="3">
        <f t="shared" si="347"/>
        <v>0</v>
      </c>
      <c r="N1472" s="3" t="str">
        <f t="shared" si="348"/>
        <v>No Lift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6">
        <f t="shared" si="349"/>
        <v>0</v>
      </c>
      <c r="CR1472" s="6">
        <f t="shared" si="354"/>
        <v>0</v>
      </c>
      <c r="CS1472" s="6">
        <f t="shared" si="352"/>
        <v>0</v>
      </c>
      <c r="CT1472" s="6">
        <f t="shared" si="353"/>
        <v>0</v>
      </c>
      <c r="CU1472" s="6">
        <f t="shared" si="350"/>
        <v>0</v>
      </c>
      <c r="CV1472" s="6"/>
      <c r="CW1472" s="6"/>
      <c r="CX1472" s="6">
        <f t="shared" si="351"/>
        <v>0</v>
      </c>
      <c r="CY1472" s="3" t="s">
        <v>257</v>
      </c>
    </row>
    <row r="1473" spans="1:103" x14ac:dyDescent="0.3">
      <c r="A1473" s="2">
        <v>45302</v>
      </c>
      <c r="B1473" s="2" t="str">
        <f t="shared" si="340"/>
        <v>Jan</v>
      </c>
      <c r="C1473" s="3">
        <f t="shared" si="341"/>
        <v>2</v>
      </c>
      <c r="D1473" s="2" t="str">
        <f t="shared" si="342"/>
        <v>Thu</v>
      </c>
      <c r="E1473" s="2" t="str">
        <f t="shared" si="343"/>
        <v>2024</v>
      </c>
      <c r="F1473" s="3">
        <f t="shared" si="344"/>
        <v>1</v>
      </c>
      <c r="G1473" s="3">
        <f t="shared" si="345"/>
        <v>0</v>
      </c>
      <c r="H1473" s="3">
        <v>1</v>
      </c>
      <c r="I1473" s="3">
        <f t="shared" ca="1" si="346"/>
        <v>1</v>
      </c>
      <c r="J1473" s="3" t="s">
        <v>71</v>
      </c>
      <c r="K1473" s="3" t="s">
        <v>105</v>
      </c>
      <c r="L1473" s="3"/>
      <c r="M1473" s="3">
        <f t="shared" si="347"/>
        <v>1</v>
      </c>
      <c r="N1473" s="3" t="str">
        <f t="shared" si="348"/>
        <v>Legs</v>
      </c>
      <c r="O1473" s="3" t="s">
        <v>48</v>
      </c>
      <c r="P1473" s="3" t="s">
        <v>126</v>
      </c>
      <c r="Q1473" s="3">
        <v>235</v>
      </c>
      <c r="R1473" s="3">
        <v>5</v>
      </c>
      <c r="S1473" s="3">
        <v>235</v>
      </c>
      <c r="T1473" s="3">
        <v>5</v>
      </c>
      <c r="U1473" s="3">
        <v>235</v>
      </c>
      <c r="V1473" s="3">
        <v>4</v>
      </c>
      <c r="W1473" s="3">
        <v>235</v>
      </c>
      <c r="X1473" s="3">
        <v>4</v>
      </c>
      <c r="Y1473" s="3"/>
      <c r="Z1473" s="3"/>
      <c r="AA1473" s="3"/>
      <c r="AB1473" s="3"/>
      <c r="AC1473" s="3" t="s">
        <v>72</v>
      </c>
      <c r="AD1473" s="3">
        <v>285</v>
      </c>
      <c r="AE1473" s="3">
        <v>10</v>
      </c>
      <c r="AF1473" s="3">
        <v>285</v>
      </c>
      <c r="AG1473" s="3">
        <v>10</v>
      </c>
      <c r="AH1473" s="3">
        <v>285</v>
      </c>
      <c r="AI1473" s="3">
        <v>10</v>
      </c>
      <c r="AJ1473" s="3"/>
      <c r="AK1473" s="3"/>
      <c r="AL1473" s="3"/>
      <c r="AM1473" s="3"/>
      <c r="AN1473" s="3" t="s">
        <v>127</v>
      </c>
      <c r="AO1473" s="3">
        <v>145</v>
      </c>
      <c r="AP1473" s="3">
        <v>5</v>
      </c>
      <c r="AQ1473" s="3">
        <v>145</v>
      </c>
      <c r="AR1473" s="3">
        <v>5</v>
      </c>
      <c r="AS1473" s="3">
        <v>145</v>
      </c>
      <c r="AT1473" s="3">
        <v>5</v>
      </c>
      <c r="AU1473" s="3"/>
      <c r="AV1473" s="3"/>
      <c r="AW1473" s="3"/>
      <c r="AX1473" s="3"/>
      <c r="AY1473" s="3" t="s">
        <v>128</v>
      </c>
      <c r="AZ1473" s="3">
        <v>195</v>
      </c>
      <c r="BA1473" s="3">
        <v>5</v>
      </c>
      <c r="BB1473" s="3">
        <v>195</v>
      </c>
      <c r="BC1473" s="3">
        <v>5</v>
      </c>
      <c r="BD1473" s="3">
        <v>195</v>
      </c>
      <c r="BE1473" s="3">
        <v>5</v>
      </c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6">
        <f t="shared" si="349"/>
        <v>4230</v>
      </c>
      <c r="CR1473" s="6">
        <f t="shared" si="354"/>
        <v>8550</v>
      </c>
      <c r="CS1473" s="6">
        <f t="shared" si="352"/>
        <v>2175</v>
      </c>
      <c r="CT1473" s="6">
        <f t="shared" si="353"/>
        <v>2925</v>
      </c>
      <c r="CU1473" s="6">
        <f t="shared" si="350"/>
        <v>0</v>
      </c>
      <c r="CV1473" s="6"/>
      <c r="CW1473" s="6"/>
      <c r="CX1473" s="6">
        <f t="shared" si="351"/>
        <v>17880</v>
      </c>
      <c r="CY1473" s="3" t="s">
        <v>256</v>
      </c>
    </row>
    <row r="1474" spans="1:103" x14ac:dyDescent="0.3">
      <c r="A1474" s="2">
        <v>45303</v>
      </c>
      <c r="B1474" s="2" t="str">
        <f t="shared" ref="B1474:B1537" si="355">TEXT(A1474, "Mmm")</f>
        <v>Jan</v>
      </c>
      <c r="C1474" s="3">
        <f t="shared" ref="C1474:C1537" si="356">WEEKNUM(A1474)</f>
        <v>2</v>
      </c>
      <c r="D1474" s="2" t="str">
        <f t="shared" ref="D1474:D1537" si="357">TEXT(A1474,"Ddd")</f>
        <v>Fri</v>
      </c>
      <c r="E1474" s="2" t="str">
        <f t="shared" ref="E1474:E1537" si="358">TEXT(A1474,"Yyyy")</f>
        <v>2024</v>
      </c>
      <c r="F1474" s="3">
        <f t="shared" ref="F1474:F1537" si="359">IF(OR(WEEKDAY(A1474)=1, WEEKDAY(A1474)=7), 0, 1)</f>
        <v>1</v>
      </c>
      <c r="G1474" s="3">
        <f t="shared" ref="G1474:G1537" si="360">IF(OR(WEEKDAY(A1474)=1, WEEKDAY(A1474)=7), 1, 0)</f>
        <v>0</v>
      </c>
      <c r="H1474" s="3">
        <v>1</v>
      </c>
      <c r="I1474" s="3">
        <f t="shared" ref="I1474:I1537" ca="1" si="361">IF(A1474&lt;TODAY(), 1, 0)</f>
        <v>1</v>
      </c>
      <c r="J1474" s="3" t="s">
        <v>71</v>
      </c>
      <c r="K1474" s="3"/>
      <c r="L1474" s="3"/>
      <c r="M1474" s="3">
        <f t="shared" ref="M1474:M1537" si="362">IF(OR(COUNTIF(O1474, "Leg*"), COUNTIF(O1474, "Upper*"), COUNTIF(O1474, "Should*")), 1, 0)</f>
        <v>0</v>
      </c>
      <c r="N1474" s="3" t="str">
        <f t="shared" ref="N1474:N1537" si="363">IF(COUNTIF(O1474,"Leg*")=1, "Legs", IF(COUNTIF(O1474, "Upp*")=1, "Upper", IF(ISBLANK(O1474), "No Lift", "Shoulders")))</f>
        <v>No Lift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6">
        <f t="shared" ref="CQ1474:CQ1537" si="364">IFERROR(Q1474*R1474, 0)+IFERROR(S1474*T1474, 0)+IFERROR(U1474*V1474, 0)+IFERROR(W1474*X1474, 0)+IFERROR(Y1474*Z1474, 0)</f>
        <v>0</v>
      </c>
      <c r="CR1474" s="6">
        <f t="shared" si="354"/>
        <v>0</v>
      </c>
      <c r="CS1474" s="6">
        <f t="shared" si="352"/>
        <v>0</v>
      </c>
      <c r="CT1474" s="6">
        <f t="shared" si="353"/>
        <v>0</v>
      </c>
      <c r="CU1474" s="6">
        <f t="shared" ref="CU1474:CU1537" si="365">IFERROR(BK1474*BL1474, 0)+IFERROR(BM1474*BN1474, 0)+IFERROR(BO1474*BP1474, 0)+IFERROR(BQ1474*BR1474, 0)+IFERROR(BS1474*BT1474, 0)</f>
        <v>0</v>
      </c>
      <c r="CV1474" s="6"/>
      <c r="CW1474" s="6"/>
      <c r="CX1474" s="6">
        <f t="shared" ref="CX1474:CX1537" si="366">SUM(CQ1474:CU1474)</f>
        <v>0</v>
      </c>
      <c r="CY1474" s="3" t="s">
        <v>257</v>
      </c>
    </row>
    <row r="1475" spans="1:103" x14ac:dyDescent="0.3">
      <c r="A1475" s="2">
        <v>45304</v>
      </c>
      <c r="B1475" s="2" t="str">
        <f t="shared" si="355"/>
        <v>Jan</v>
      </c>
      <c r="C1475" s="3">
        <f t="shared" si="356"/>
        <v>2</v>
      </c>
      <c r="D1475" s="2" t="str">
        <f t="shared" si="357"/>
        <v>Sat</v>
      </c>
      <c r="E1475" s="2" t="str">
        <f t="shared" si="358"/>
        <v>2024</v>
      </c>
      <c r="F1475" s="3">
        <f t="shared" si="359"/>
        <v>0</v>
      </c>
      <c r="G1475" s="3">
        <f t="shared" si="360"/>
        <v>1</v>
      </c>
      <c r="H1475" s="3">
        <v>1</v>
      </c>
      <c r="I1475" s="3">
        <f t="shared" ca="1" si="361"/>
        <v>1</v>
      </c>
      <c r="J1475" s="3" t="s">
        <v>71</v>
      </c>
      <c r="K1475" s="3"/>
      <c r="L1475" s="3"/>
      <c r="M1475" s="3">
        <f t="shared" si="362"/>
        <v>0</v>
      </c>
      <c r="N1475" s="3" t="str">
        <f t="shared" si="363"/>
        <v>No Lift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6">
        <f t="shared" si="364"/>
        <v>0</v>
      </c>
      <c r="CR1475" s="6">
        <f t="shared" si="354"/>
        <v>0</v>
      </c>
      <c r="CS1475" s="6">
        <f t="shared" si="352"/>
        <v>0</v>
      </c>
      <c r="CT1475" s="6">
        <f t="shared" si="353"/>
        <v>0</v>
      </c>
      <c r="CU1475" s="6">
        <f t="shared" si="365"/>
        <v>0</v>
      </c>
      <c r="CV1475" s="6"/>
      <c r="CW1475" s="6"/>
      <c r="CX1475" s="6">
        <f t="shared" si="366"/>
        <v>0</v>
      </c>
      <c r="CY1475" s="3" t="s">
        <v>257</v>
      </c>
    </row>
    <row r="1476" spans="1:103" x14ac:dyDescent="0.3">
      <c r="A1476" s="2">
        <v>45305</v>
      </c>
      <c r="B1476" s="2" t="str">
        <f t="shared" si="355"/>
        <v>Jan</v>
      </c>
      <c r="C1476" s="3">
        <f t="shared" si="356"/>
        <v>3</v>
      </c>
      <c r="D1476" s="2" t="str">
        <f t="shared" si="357"/>
        <v>Sun</v>
      </c>
      <c r="E1476" s="2" t="str">
        <f t="shared" si="358"/>
        <v>2024</v>
      </c>
      <c r="F1476" s="3">
        <f t="shared" si="359"/>
        <v>0</v>
      </c>
      <c r="G1476" s="3">
        <f t="shared" si="360"/>
        <v>1</v>
      </c>
      <c r="H1476" s="3">
        <v>1</v>
      </c>
      <c r="I1476" s="3">
        <f t="shared" ca="1" si="361"/>
        <v>1</v>
      </c>
      <c r="J1476" s="3" t="s">
        <v>71</v>
      </c>
      <c r="K1476" s="3"/>
      <c r="L1476" s="3"/>
      <c r="M1476" s="3">
        <f t="shared" si="362"/>
        <v>0</v>
      </c>
      <c r="N1476" s="3" t="str">
        <f t="shared" si="363"/>
        <v>No Lift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6">
        <f t="shared" si="364"/>
        <v>0</v>
      </c>
      <c r="CR1476" s="6">
        <f t="shared" si="354"/>
        <v>0</v>
      </c>
      <c r="CS1476" s="6">
        <f t="shared" si="352"/>
        <v>0</v>
      </c>
      <c r="CT1476" s="6">
        <f t="shared" si="353"/>
        <v>0</v>
      </c>
      <c r="CU1476" s="6">
        <f t="shared" si="365"/>
        <v>0</v>
      </c>
      <c r="CV1476" s="6"/>
      <c r="CW1476" s="6"/>
      <c r="CX1476" s="6">
        <f t="shared" si="366"/>
        <v>0</v>
      </c>
      <c r="CY1476" s="3" t="s">
        <v>257</v>
      </c>
    </row>
    <row r="1477" spans="1:103" x14ac:dyDescent="0.3">
      <c r="A1477" s="2">
        <v>45306</v>
      </c>
      <c r="B1477" s="2" t="str">
        <f t="shared" si="355"/>
        <v>Jan</v>
      </c>
      <c r="C1477" s="3">
        <f t="shared" si="356"/>
        <v>3</v>
      </c>
      <c r="D1477" s="2" t="str">
        <f t="shared" si="357"/>
        <v>Mon</v>
      </c>
      <c r="E1477" s="2" t="str">
        <f t="shared" si="358"/>
        <v>2024</v>
      </c>
      <c r="F1477" s="3">
        <f t="shared" si="359"/>
        <v>1</v>
      </c>
      <c r="G1477" s="3">
        <f t="shared" si="360"/>
        <v>0</v>
      </c>
      <c r="H1477" s="3">
        <v>1</v>
      </c>
      <c r="I1477" s="3">
        <f t="shared" ca="1" si="361"/>
        <v>1</v>
      </c>
      <c r="J1477" s="3" t="s">
        <v>71</v>
      </c>
      <c r="K1477" s="3"/>
      <c r="L1477" s="3"/>
      <c r="M1477" s="3">
        <f t="shared" si="362"/>
        <v>0</v>
      </c>
      <c r="N1477" s="3" t="str">
        <f t="shared" si="363"/>
        <v>No Lift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6">
        <f t="shared" si="364"/>
        <v>0</v>
      </c>
      <c r="CR1477" s="6">
        <f t="shared" si="354"/>
        <v>0</v>
      </c>
      <c r="CS1477" s="6">
        <f t="shared" si="352"/>
        <v>0</v>
      </c>
      <c r="CT1477" s="6">
        <f t="shared" si="353"/>
        <v>0</v>
      </c>
      <c r="CU1477" s="6">
        <f t="shared" si="365"/>
        <v>0</v>
      </c>
      <c r="CV1477" s="6"/>
      <c r="CW1477" s="6"/>
      <c r="CX1477" s="6">
        <f t="shared" si="366"/>
        <v>0</v>
      </c>
      <c r="CY1477" s="3" t="s">
        <v>257</v>
      </c>
    </row>
    <row r="1478" spans="1:103" x14ac:dyDescent="0.3">
      <c r="A1478" s="2">
        <v>45307</v>
      </c>
      <c r="B1478" s="2" t="str">
        <f t="shared" si="355"/>
        <v>Jan</v>
      </c>
      <c r="C1478" s="3">
        <f t="shared" si="356"/>
        <v>3</v>
      </c>
      <c r="D1478" s="2" t="str">
        <f t="shared" si="357"/>
        <v>Tue</v>
      </c>
      <c r="E1478" s="2" t="str">
        <f t="shared" si="358"/>
        <v>2024</v>
      </c>
      <c r="F1478" s="3">
        <f t="shared" si="359"/>
        <v>1</v>
      </c>
      <c r="G1478" s="3">
        <f t="shared" si="360"/>
        <v>0</v>
      </c>
      <c r="H1478" s="3">
        <v>1</v>
      </c>
      <c r="I1478" s="3">
        <f t="shared" ca="1" si="361"/>
        <v>1</v>
      </c>
      <c r="J1478" s="3" t="s">
        <v>71</v>
      </c>
      <c r="K1478" s="3"/>
      <c r="L1478" s="3"/>
      <c r="M1478" s="3">
        <f t="shared" si="362"/>
        <v>0</v>
      </c>
      <c r="N1478" s="3" t="str">
        <f t="shared" si="363"/>
        <v>No Lift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6">
        <f t="shared" si="364"/>
        <v>0</v>
      </c>
      <c r="CR1478" s="6">
        <f t="shared" si="354"/>
        <v>0</v>
      </c>
      <c r="CS1478" s="6">
        <f t="shared" si="352"/>
        <v>0</v>
      </c>
      <c r="CT1478" s="6">
        <f t="shared" si="353"/>
        <v>0</v>
      </c>
      <c r="CU1478" s="6">
        <f t="shared" si="365"/>
        <v>0</v>
      </c>
      <c r="CV1478" s="6"/>
      <c r="CW1478" s="6"/>
      <c r="CX1478" s="6">
        <f t="shared" si="366"/>
        <v>0</v>
      </c>
      <c r="CY1478" s="3" t="s">
        <v>257</v>
      </c>
    </row>
    <row r="1479" spans="1:103" x14ac:dyDescent="0.3">
      <c r="A1479" s="2">
        <v>45308</v>
      </c>
      <c r="B1479" s="2" t="str">
        <f t="shared" si="355"/>
        <v>Jan</v>
      </c>
      <c r="C1479" s="3">
        <f t="shared" si="356"/>
        <v>3</v>
      </c>
      <c r="D1479" s="2" t="str">
        <f t="shared" si="357"/>
        <v>Wed</v>
      </c>
      <c r="E1479" s="2" t="str">
        <f t="shared" si="358"/>
        <v>2024</v>
      </c>
      <c r="F1479" s="3">
        <f t="shared" si="359"/>
        <v>1</v>
      </c>
      <c r="G1479" s="3">
        <f t="shared" si="360"/>
        <v>0</v>
      </c>
      <c r="H1479" s="3">
        <v>1</v>
      </c>
      <c r="I1479" s="3">
        <f t="shared" ca="1" si="361"/>
        <v>1</v>
      </c>
      <c r="J1479" s="3" t="s">
        <v>71</v>
      </c>
      <c r="K1479" s="3"/>
      <c r="L1479" s="3"/>
      <c r="M1479" s="3">
        <f t="shared" si="362"/>
        <v>0</v>
      </c>
      <c r="N1479" s="3" t="str">
        <f t="shared" si="363"/>
        <v>No Lift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6">
        <f t="shared" si="364"/>
        <v>0</v>
      </c>
      <c r="CR1479" s="6">
        <f t="shared" si="354"/>
        <v>0</v>
      </c>
      <c r="CS1479" s="6">
        <f t="shared" si="352"/>
        <v>0</v>
      </c>
      <c r="CT1479" s="6">
        <f t="shared" si="353"/>
        <v>0</v>
      </c>
      <c r="CU1479" s="6">
        <f t="shared" si="365"/>
        <v>0</v>
      </c>
      <c r="CV1479" s="6"/>
      <c r="CW1479" s="6"/>
      <c r="CX1479" s="6">
        <f t="shared" si="366"/>
        <v>0</v>
      </c>
      <c r="CY1479" s="3" t="s">
        <v>257</v>
      </c>
    </row>
    <row r="1480" spans="1:103" x14ac:dyDescent="0.3">
      <c r="A1480" s="2">
        <v>45309</v>
      </c>
      <c r="B1480" s="2" t="str">
        <f t="shared" si="355"/>
        <v>Jan</v>
      </c>
      <c r="C1480" s="3">
        <f t="shared" si="356"/>
        <v>3</v>
      </c>
      <c r="D1480" s="2" t="str">
        <f t="shared" si="357"/>
        <v>Thu</v>
      </c>
      <c r="E1480" s="2" t="str">
        <f t="shared" si="358"/>
        <v>2024</v>
      </c>
      <c r="F1480" s="3">
        <f t="shared" si="359"/>
        <v>1</v>
      </c>
      <c r="G1480" s="3">
        <f t="shared" si="360"/>
        <v>0</v>
      </c>
      <c r="H1480" s="3">
        <v>1</v>
      </c>
      <c r="I1480" s="3">
        <f t="shared" ca="1" si="361"/>
        <v>1</v>
      </c>
      <c r="J1480" s="3" t="s">
        <v>71</v>
      </c>
      <c r="K1480" s="3"/>
      <c r="L1480" s="3"/>
      <c r="M1480" s="3">
        <f t="shared" si="362"/>
        <v>0</v>
      </c>
      <c r="N1480" s="3" t="str">
        <f t="shared" si="363"/>
        <v>No Lift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6">
        <f t="shared" si="364"/>
        <v>0</v>
      </c>
      <c r="CR1480" s="6">
        <f t="shared" si="354"/>
        <v>0</v>
      </c>
      <c r="CS1480" s="6">
        <f t="shared" si="352"/>
        <v>0</v>
      </c>
      <c r="CT1480" s="6">
        <f t="shared" si="353"/>
        <v>0</v>
      </c>
      <c r="CU1480" s="6">
        <f t="shared" si="365"/>
        <v>0</v>
      </c>
      <c r="CV1480" s="6"/>
      <c r="CW1480" s="6"/>
      <c r="CX1480" s="6">
        <f t="shared" si="366"/>
        <v>0</v>
      </c>
      <c r="CY1480" s="3" t="s">
        <v>257</v>
      </c>
    </row>
    <row r="1481" spans="1:103" x14ac:dyDescent="0.3">
      <c r="A1481" s="2">
        <v>45310</v>
      </c>
      <c r="B1481" s="2" t="str">
        <f t="shared" si="355"/>
        <v>Jan</v>
      </c>
      <c r="C1481" s="3">
        <f t="shared" si="356"/>
        <v>3</v>
      </c>
      <c r="D1481" s="2" t="str">
        <f t="shared" si="357"/>
        <v>Fri</v>
      </c>
      <c r="E1481" s="2" t="str">
        <f t="shared" si="358"/>
        <v>2024</v>
      </c>
      <c r="F1481" s="3">
        <f t="shared" si="359"/>
        <v>1</v>
      </c>
      <c r="G1481" s="3">
        <f t="shared" si="360"/>
        <v>0</v>
      </c>
      <c r="H1481" s="3">
        <v>1</v>
      </c>
      <c r="I1481" s="3">
        <f t="shared" ca="1" si="361"/>
        <v>1</v>
      </c>
      <c r="J1481" s="3" t="s">
        <v>71</v>
      </c>
      <c r="K1481" s="3"/>
      <c r="L1481" s="3"/>
      <c r="M1481" s="3">
        <f t="shared" si="362"/>
        <v>0</v>
      </c>
      <c r="N1481" s="3" t="str">
        <f t="shared" si="363"/>
        <v>No Lift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6">
        <f t="shared" si="364"/>
        <v>0</v>
      </c>
      <c r="CR1481" s="6">
        <f t="shared" si="354"/>
        <v>0</v>
      </c>
      <c r="CS1481" s="6">
        <f t="shared" si="352"/>
        <v>0</v>
      </c>
      <c r="CT1481" s="6">
        <f t="shared" si="353"/>
        <v>0</v>
      </c>
      <c r="CU1481" s="6">
        <f t="shared" si="365"/>
        <v>0</v>
      </c>
      <c r="CV1481" s="6"/>
      <c r="CW1481" s="6"/>
      <c r="CX1481" s="6">
        <f t="shared" si="366"/>
        <v>0</v>
      </c>
      <c r="CY1481" s="3" t="s">
        <v>257</v>
      </c>
    </row>
    <row r="1482" spans="1:103" x14ac:dyDescent="0.3">
      <c r="A1482" s="2">
        <v>45311</v>
      </c>
      <c r="B1482" s="2" t="str">
        <f t="shared" si="355"/>
        <v>Jan</v>
      </c>
      <c r="C1482" s="3">
        <f t="shared" si="356"/>
        <v>3</v>
      </c>
      <c r="D1482" s="2" t="str">
        <f t="shared" si="357"/>
        <v>Sat</v>
      </c>
      <c r="E1482" s="2" t="str">
        <f t="shared" si="358"/>
        <v>2024</v>
      </c>
      <c r="F1482" s="3">
        <f t="shared" si="359"/>
        <v>0</v>
      </c>
      <c r="G1482" s="3">
        <f t="shared" si="360"/>
        <v>1</v>
      </c>
      <c r="H1482" s="3">
        <v>1</v>
      </c>
      <c r="I1482" s="3">
        <f t="shared" ca="1" si="361"/>
        <v>1</v>
      </c>
      <c r="J1482" s="3" t="s">
        <v>71</v>
      </c>
      <c r="K1482" s="3"/>
      <c r="L1482" s="3"/>
      <c r="M1482" s="3">
        <f t="shared" si="362"/>
        <v>0</v>
      </c>
      <c r="N1482" s="3" t="str">
        <f t="shared" si="363"/>
        <v>No Lift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6">
        <f t="shared" si="364"/>
        <v>0</v>
      </c>
      <c r="CR1482" s="6">
        <f t="shared" si="354"/>
        <v>0</v>
      </c>
      <c r="CS1482" s="6">
        <f t="shared" si="352"/>
        <v>0</v>
      </c>
      <c r="CT1482" s="6">
        <f t="shared" si="353"/>
        <v>0</v>
      </c>
      <c r="CU1482" s="6">
        <f t="shared" si="365"/>
        <v>0</v>
      </c>
      <c r="CV1482" s="6"/>
      <c r="CW1482" s="6"/>
      <c r="CX1482" s="6">
        <f t="shared" si="366"/>
        <v>0</v>
      </c>
      <c r="CY1482" s="3" t="s">
        <v>257</v>
      </c>
    </row>
    <row r="1483" spans="1:103" x14ac:dyDescent="0.3">
      <c r="A1483" s="2">
        <v>45312</v>
      </c>
      <c r="B1483" s="2" t="str">
        <f t="shared" si="355"/>
        <v>Jan</v>
      </c>
      <c r="C1483" s="3">
        <f t="shared" si="356"/>
        <v>4</v>
      </c>
      <c r="D1483" s="2" t="str">
        <f t="shared" si="357"/>
        <v>Sun</v>
      </c>
      <c r="E1483" s="2" t="str">
        <f t="shared" si="358"/>
        <v>2024</v>
      </c>
      <c r="F1483" s="3">
        <f t="shared" si="359"/>
        <v>0</v>
      </c>
      <c r="G1483" s="3">
        <f t="shared" si="360"/>
        <v>1</v>
      </c>
      <c r="H1483" s="3">
        <v>1</v>
      </c>
      <c r="I1483" s="3">
        <f t="shared" ca="1" si="361"/>
        <v>1</v>
      </c>
      <c r="J1483" s="3" t="s">
        <v>71</v>
      </c>
      <c r="K1483" s="3" t="s">
        <v>92</v>
      </c>
      <c r="L1483" s="3"/>
      <c r="M1483" s="3">
        <f t="shared" si="362"/>
        <v>1</v>
      </c>
      <c r="N1483" s="3" t="str">
        <f t="shared" si="363"/>
        <v>Shoulders</v>
      </c>
      <c r="O1483" s="3" t="s">
        <v>47</v>
      </c>
      <c r="P1483" s="3" t="s">
        <v>143</v>
      </c>
      <c r="Q1483" s="3">
        <v>95</v>
      </c>
      <c r="R1483" s="3">
        <v>10</v>
      </c>
      <c r="S1483" s="3">
        <v>95</v>
      </c>
      <c r="T1483" s="3">
        <v>10</v>
      </c>
      <c r="U1483" s="3">
        <v>95</v>
      </c>
      <c r="V1483" s="3">
        <v>9</v>
      </c>
      <c r="W1483" s="3">
        <v>95</v>
      </c>
      <c r="X1483" s="3">
        <v>7</v>
      </c>
      <c r="Y1483" s="3"/>
      <c r="Z1483" s="3"/>
      <c r="AA1483" s="3"/>
      <c r="AB1483" s="3"/>
      <c r="AC1483" s="3" t="s">
        <v>144</v>
      </c>
      <c r="AD1483" s="3">
        <v>15</v>
      </c>
      <c r="AE1483" s="3">
        <v>10</v>
      </c>
      <c r="AF1483" s="3">
        <v>15</v>
      </c>
      <c r="AG1483" s="3">
        <v>10</v>
      </c>
      <c r="AH1483" s="3">
        <v>15</v>
      </c>
      <c r="AI1483" s="3">
        <v>10</v>
      </c>
      <c r="AJ1483" s="3">
        <v>15</v>
      </c>
      <c r="AK1483" s="3">
        <v>10</v>
      </c>
      <c r="AL1483" s="3"/>
      <c r="AM1483" s="3"/>
      <c r="AN1483" s="3" t="s">
        <v>145</v>
      </c>
      <c r="AO1483" s="3">
        <v>15</v>
      </c>
      <c r="AP1483" s="3">
        <v>10</v>
      </c>
      <c r="AQ1483" s="3">
        <v>15</v>
      </c>
      <c r="AR1483" s="3">
        <v>10</v>
      </c>
      <c r="AS1483" s="3">
        <v>15</v>
      </c>
      <c r="AT1483" s="3">
        <v>10</v>
      </c>
      <c r="AU1483" s="3"/>
      <c r="AV1483" s="3"/>
      <c r="AW1483" s="3"/>
      <c r="AX1483" s="3"/>
      <c r="AY1483" s="3" t="s">
        <v>146</v>
      </c>
      <c r="AZ1483" s="3">
        <v>15</v>
      </c>
      <c r="BA1483" s="3">
        <v>10</v>
      </c>
      <c r="BB1483" s="3">
        <v>15</v>
      </c>
      <c r="BC1483" s="3">
        <v>10</v>
      </c>
      <c r="BD1483" s="3">
        <v>15</v>
      </c>
      <c r="BE1483" s="3">
        <v>10</v>
      </c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6">
        <f t="shared" si="364"/>
        <v>3420</v>
      </c>
      <c r="CR1483" s="6">
        <f t="shared" si="354"/>
        <v>600</v>
      </c>
      <c r="CS1483" s="6">
        <f t="shared" si="352"/>
        <v>450</v>
      </c>
      <c r="CT1483" s="6">
        <f t="shared" si="353"/>
        <v>450</v>
      </c>
      <c r="CU1483" s="6">
        <f t="shared" si="365"/>
        <v>0</v>
      </c>
      <c r="CV1483" s="6"/>
      <c r="CW1483" s="6"/>
      <c r="CX1483" s="6">
        <f t="shared" si="366"/>
        <v>4920</v>
      </c>
      <c r="CY1483" s="3" t="s">
        <v>256</v>
      </c>
    </row>
    <row r="1484" spans="1:103" x14ac:dyDescent="0.3">
      <c r="A1484" s="2">
        <v>45313</v>
      </c>
      <c r="B1484" s="2" t="str">
        <f t="shared" si="355"/>
        <v>Jan</v>
      </c>
      <c r="C1484" s="3">
        <f t="shared" si="356"/>
        <v>4</v>
      </c>
      <c r="D1484" s="2" t="str">
        <f t="shared" si="357"/>
        <v>Mon</v>
      </c>
      <c r="E1484" s="2" t="str">
        <f t="shared" si="358"/>
        <v>2024</v>
      </c>
      <c r="F1484" s="3">
        <f t="shared" si="359"/>
        <v>1</v>
      </c>
      <c r="G1484" s="3">
        <f t="shared" si="360"/>
        <v>0</v>
      </c>
      <c r="H1484" s="3">
        <v>1</v>
      </c>
      <c r="I1484" s="3">
        <f t="shared" ca="1" si="361"/>
        <v>1</v>
      </c>
      <c r="J1484" s="3" t="s">
        <v>71</v>
      </c>
      <c r="K1484" s="3"/>
      <c r="L1484" s="3"/>
      <c r="M1484" s="3">
        <f t="shared" si="362"/>
        <v>0</v>
      </c>
      <c r="N1484" s="3" t="str">
        <f t="shared" si="363"/>
        <v>No Lift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6">
        <f t="shared" si="364"/>
        <v>0</v>
      </c>
      <c r="CR1484" s="6">
        <f t="shared" si="354"/>
        <v>0</v>
      </c>
      <c r="CS1484" s="6">
        <f t="shared" si="352"/>
        <v>0</v>
      </c>
      <c r="CT1484" s="6">
        <f t="shared" si="353"/>
        <v>0</v>
      </c>
      <c r="CU1484" s="6">
        <f t="shared" si="365"/>
        <v>0</v>
      </c>
      <c r="CV1484" s="6"/>
      <c r="CW1484" s="6"/>
      <c r="CX1484" s="6">
        <f t="shared" si="366"/>
        <v>0</v>
      </c>
      <c r="CY1484" s="3" t="s">
        <v>257</v>
      </c>
    </row>
    <row r="1485" spans="1:103" x14ac:dyDescent="0.3">
      <c r="A1485" s="2">
        <v>45314</v>
      </c>
      <c r="B1485" s="2" t="str">
        <f t="shared" si="355"/>
        <v>Jan</v>
      </c>
      <c r="C1485" s="3">
        <f t="shared" si="356"/>
        <v>4</v>
      </c>
      <c r="D1485" s="2" t="str">
        <f t="shared" si="357"/>
        <v>Tue</v>
      </c>
      <c r="E1485" s="2" t="str">
        <f t="shared" si="358"/>
        <v>2024</v>
      </c>
      <c r="F1485" s="3">
        <f t="shared" si="359"/>
        <v>1</v>
      </c>
      <c r="G1485" s="3">
        <f t="shared" si="360"/>
        <v>0</v>
      </c>
      <c r="H1485" s="3">
        <v>1</v>
      </c>
      <c r="I1485" s="3">
        <f t="shared" ca="1" si="361"/>
        <v>1</v>
      </c>
      <c r="J1485" s="3" t="s">
        <v>71</v>
      </c>
      <c r="K1485" s="3"/>
      <c r="L1485" s="3"/>
      <c r="M1485" s="3">
        <f t="shared" si="362"/>
        <v>0</v>
      </c>
      <c r="N1485" s="3" t="str">
        <f t="shared" si="363"/>
        <v>No Lift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6">
        <f t="shared" si="364"/>
        <v>0</v>
      </c>
      <c r="CR1485" s="6">
        <f t="shared" si="354"/>
        <v>0</v>
      </c>
      <c r="CS1485" s="6">
        <f t="shared" si="352"/>
        <v>0</v>
      </c>
      <c r="CT1485" s="6">
        <f t="shared" si="353"/>
        <v>0</v>
      </c>
      <c r="CU1485" s="6">
        <f t="shared" si="365"/>
        <v>0</v>
      </c>
      <c r="CV1485" s="6"/>
      <c r="CW1485" s="6"/>
      <c r="CX1485" s="6">
        <f t="shared" si="366"/>
        <v>0</v>
      </c>
      <c r="CY1485" s="3" t="s">
        <v>257</v>
      </c>
    </row>
    <row r="1486" spans="1:103" x14ac:dyDescent="0.3">
      <c r="A1486" s="2">
        <v>45315</v>
      </c>
      <c r="B1486" s="2" t="str">
        <f t="shared" si="355"/>
        <v>Jan</v>
      </c>
      <c r="C1486" s="3">
        <f t="shared" si="356"/>
        <v>4</v>
      </c>
      <c r="D1486" s="2" t="str">
        <f t="shared" si="357"/>
        <v>Wed</v>
      </c>
      <c r="E1486" s="2" t="str">
        <f t="shared" si="358"/>
        <v>2024</v>
      </c>
      <c r="F1486" s="3">
        <f t="shared" si="359"/>
        <v>1</v>
      </c>
      <c r="G1486" s="3">
        <f t="shared" si="360"/>
        <v>0</v>
      </c>
      <c r="H1486" s="3">
        <v>1</v>
      </c>
      <c r="I1486" s="3">
        <f t="shared" ca="1" si="361"/>
        <v>1</v>
      </c>
      <c r="J1486" s="3" t="s">
        <v>71</v>
      </c>
      <c r="K1486" s="3"/>
      <c r="L1486" s="3"/>
      <c r="M1486" s="3">
        <f t="shared" si="362"/>
        <v>0</v>
      </c>
      <c r="N1486" s="3" t="str">
        <f t="shared" si="363"/>
        <v>No Lift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6">
        <f t="shared" si="364"/>
        <v>0</v>
      </c>
      <c r="CR1486" s="6">
        <f t="shared" si="354"/>
        <v>0</v>
      </c>
      <c r="CS1486" s="6">
        <f t="shared" ref="CS1486:CS1549" si="367">IFERROR(AO1486*AP1486, 0)+IFERROR(AQ1486*AR1486, 0)+IFERROR(AS1486*AT1486, 0)+IFERROR(AU1486*AV1486, 0)+IFERROR(AW1486*AX1486, 0)</f>
        <v>0</v>
      </c>
      <c r="CT1486" s="6">
        <f t="shared" ref="CT1486:CT1549" si="368">IFERROR(AZ1486*BA1486, 0)+IFERROR(BB1486*BC1486, 0)+IFERROR(BD1486*BE1486, 0)+IFERROR(BF1486*BG1486, 0)+IFERROR(BH1486*BI1486, 0)</f>
        <v>0</v>
      </c>
      <c r="CU1486" s="6">
        <f t="shared" si="365"/>
        <v>0</v>
      </c>
      <c r="CV1486" s="6"/>
      <c r="CW1486" s="6"/>
      <c r="CX1486" s="6">
        <f t="shared" si="366"/>
        <v>0</v>
      </c>
      <c r="CY1486" s="3" t="s">
        <v>257</v>
      </c>
    </row>
    <row r="1487" spans="1:103" x14ac:dyDescent="0.3">
      <c r="A1487" s="2">
        <v>45316</v>
      </c>
      <c r="B1487" s="2" t="str">
        <f t="shared" si="355"/>
        <v>Jan</v>
      </c>
      <c r="C1487" s="3">
        <f t="shared" si="356"/>
        <v>4</v>
      </c>
      <c r="D1487" s="2" t="str">
        <f t="shared" si="357"/>
        <v>Thu</v>
      </c>
      <c r="E1487" s="2" t="str">
        <f t="shared" si="358"/>
        <v>2024</v>
      </c>
      <c r="F1487" s="3">
        <f t="shared" si="359"/>
        <v>1</v>
      </c>
      <c r="G1487" s="3">
        <f t="shared" si="360"/>
        <v>0</v>
      </c>
      <c r="H1487" s="3">
        <v>1</v>
      </c>
      <c r="I1487" s="3">
        <f t="shared" ca="1" si="361"/>
        <v>1</v>
      </c>
      <c r="J1487" s="3" t="s">
        <v>71</v>
      </c>
      <c r="K1487" s="3"/>
      <c r="L1487" s="3"/>
      <c r="M1487" s="3">
        <f t="shared" si="362"/>
        <v>0</v>
      </c>
      <c r="N1487" s="3" t="str">
        <f t="shared" si="363"/>
        <v>No Lift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6">
        <f t="shared" si="364"/>
        <v>0</v>
      </c>
      <c r="CR1487" s="6">
        <f t="shared" si="354"/>
        <v>0</v>
      </c>
      <c r="CS1487" s="6">
        <f t="shared" si="367"/>
        <v>0</v>
      </c>
      <c r="CT1487" s="6">
        <f t="shared" si="368"/>
        <v>0</v>
      </c>
      <c r="CU1487" s="6">
        <f t="shared" si="365"/>
        <v>0</v>
      </c>
      <c r="CV1487" s="6"/>
      <c r="CW1487" s="6"/>
      <c r="CX1487" s="6">
        <f t="shared" si="366"/>
        <v>0</v>
      </c>
      <c r="CY1487" s="3" t="s">
        <v>257</v>
      </c>
    </row>
    <row r="1488" spans="1:103" x14ac:dyDescent="0.3">
      <c r="A1488" s="2">
        <v>45317</v>
      </c>
      <c r="B1488" s="2" t="str">
        <f t="shared" si="355"/>
        <v>Jan</v>
      </c>
      <c r="C1488" s="3">
        <f t="shared" si="356"/>
        <v>4</v>
      </c>
      <c r="D1488" s="2" t="str">
        <f t="shared" si="357"/>
        <v>Fri</v>
      </c>
      <c r="E1488" s="2" t="str">
        <f t="shared" si="358"/>
        <v>2024</v>
      </c>
      <c r="F1488" s="3">
        <f t="shared" si="359"/>
        <v>1</v>
      </c>
      <c r="G1488" s="3">
        <f t="shared" si="360"/>
        <v>0</v>
      </c>
      <c r="H1488" s="3">
        <v>1</v>
      </c>
      <c r="I1488" s="3">
        <f t="shared" ca="1" si="361"/>
        <v>1</v>
      </c>
      <c r="J1488" s="3" t="s">
        <v>71</v>
      </c>
      <c r="K1488" s="3"/>
      <c r="L1488" s="3"/>
      <c r="M1488" s="3">
        <f t="shared" si="362"/>
        <v>0</v>
      </c>
      <c r="N1488" s="3" t="str">
        <f t="shared" si="363"/>
        <v>No Lift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6">
        <f t="shared" si="364"/>
        <v>0</v>
      </c>
      <c r="CR1488" s="6">
        <f t="shared" si="354"/>
        <v>0</v>
      </c>
      <c r="CS1488" s="6">
        <f t="shared" si="367"/>
        <v>0</v>
      </c>
      <c r="CT1488" s="6">
        <f t="shared" si="368"/>
        <v>0</v>
      </c>
      <c r="CU1488" s="6">
        <f t="shared" si="365"/>
        <v>0</v>
      </c>
      <c r="CV1488" s="6"/>
      <c r="CW1488" s="6"/>
      <c r="CX1488" s="6">
        <f t="shared" si="366"/>
        <v>0</v>
      </c>
      <c r="CY1488" s="3" t="s">
        <v>257</v>
      </c>
    </row>
    <row r="1489" spans="1:103" x14ac:dyDescent="0.3">
      <c r="A1489" s="2">
        <v>45318</v>
      </c>
      <c r="B1489" s="2" t="str">
        <f t="shared" si="355"/>
        <v>Jan</v>
      </c>
      <c r="C1489" s="3">
        <f t="shared" si="356"/>
        <v>4</v>
      </c>
      <c r="D1489" s="2" t="str">
        <f t="shared" si="357"/>
        <v>Sat</v>
      </c>
      <c r="E1489" s="2" t="str">
        <f t="shared" si="358"/>
        <v>2024</v>
      </c>
      <c r="F1489" s="3">
        <f t="shared" si="359"/>
        <v>0</v>
      </c>
      <c r="G1489" s="3">
        <f t="shared" si="360"/>
        <v>1</v>
      </c>
      <c r="H1489" s="3">
        <v>1</v>
      </c>
      <c r="I1489" s="3">
        <f t="shared" ca="1" si="361"/>
        <v>1</v>
      </c>
      <c r="J1489" s="3" t="s">
        <v>71</v>
      </c>
      <c r="K1489" s="3"/>
      <c r="L1489" s="3"/>
      <c r="M1489" s="3">
        <f t="shared" si="362"/>
        <v>0</v>
      </c>
      <c r="N1489" s="3" t="str">
        <f t="shared" si="363"/>
        <v>No Lift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6">
        <f t="shared" si="364"/>
        <v>0</v>
      </c>
      <c r="CR1489" s="6">
        <f t="shared" si="354"/>
        <v>0</v>
      </c>
      <c r="CS1489" s="6">
        <f t="shared" si="367"/>
        <v>0</v>
      </c>
      <c r="CT1489" s="6">
        <f t="shared" si="368"/>
        <v>0</v>
      </c>
      <c r="CU1489" s="6">
        <f t="shared" si="365"/>
        <v>0</v>
      </c>
      <c r="CV1489" s="6"/>
      <c r="CW1489" s="6"/>
      <c r="CX1489" s="6">
        <f t="shared" si="366"/>
        <v>0</v>
      </c>
      <c r="CY1489" s="3" t="s">
        <v>257</v>
      </c>
    </row>
    <row r="1490" spans="1:103" x14ac:dyDescent="0.3">
      <c r="A1490" s="2">
        <v>45319</v>
      </c>
      <c r="B1490" s="2" t="str">
        <f t="shared" si="355"/>
        <v>Jan</v>
      </c>
      <c r="C1490" s="3">
        <f t="shared" si="356"/>
        <v>5</v>
      </c>
      <c r="D1490" s="2" t="str">
        <f t="shared" si="357"/>
        <v>Sun</v>
      </c>
      <c r="E1490" s="2" t="str">
        <f t="shared" si="358"/>
        <v>2024</v>
      </c>
      <c r="F1490" s="3">
        <f t="shared" si="359"/>
        <v>0</v>
      </c>
      <c r="G1490" s="3">
        <f t="shared" si="360"/>
        <v>1</v>
      </c>
      <c r="H1490" s="3">
        <v>1</v>
      </c>
      <c r="I1490" s="3">
        <f t="shared" ca="1" si="361"/>
        <v>1</v>
      </c>
      <c r="J1490" s="3" t="s">
        <v>71</v>
      </c>
      <c r="K1490" s="3" t="s">
        <v>105</v>
      </c>
      <c r="L1490" s="3"/>
      <c r="M1490" s="3">
        <f t="shared" si="362"/>
        <v>1</v>
      </c>
      <c r="N1490" s="3" t="str">
        <f t="shared" si="363"/>
        <v>Legs</v>
      </c>
      <c r="O1490" s="3" t="s">
        <v>45</v>
      </c>
      <c r="P1490" s="3" t="s">
        <v>221</v>
      </c>
      <c r="Q1490" s="3">
        <v>310</v>
      </c>
      <c r="R1490" s="3">
        <v>4</v>
      </c>
      <c r="S1490" s="3">
        <v>310</v>
      </c>
      <c r="T1490" s="3">
        <v>4</v>
      </c>
      <c r="U1490" s="3">
        <v>310</v>
      </c>
      <c r="V1490" s="3">
        <v>4</v>
      </c>
      <c r="W1490" s="3">
        <v>310</v>
      </c>
      <c r="X1490" s="3">
        <v>3</v>
      </c>
      <c r="Y1490" s="3"/>
      <c r="Z1490" s="3"/>
      <c r="AA1490" s="3"/>
      <c r="AB1490" s="3"/>
      <c r="AC1490" s="3" t="s">
        <v>72</v>
      </c>
      <c r="AD1490" s="3">
        <v>295</v>
      </c>
      <c r="AE1490" s="3">
        <v>10</v>
      </c>
      <c r="AF1490" s="3">
        <v>295</v>
      </c>
      <c r="AG1490" s="3">
        <v>10</v>
      </c>
      <c r="AH1490" s="3">
        <v>295</v>
      </c>
      <c r="AI1490" s="3">
        <v>10</v>
      </c>
      <c r="AJ1490" s="3"/>
      <c r="AK1490" s="3"/>
      <c r="AL1490" s="3"/>
      <c r="AM1490" s="3"/>
      <c r="AN1490" s="3" t="s">
        <v>229</v>
      </c>
      <c r="AO1490" s="3">
        <v>145</v>
      </c>
      <c r="AP1490" s="3">
        <v>5</v>
      </c>
      <c r="AQ1490" s="3">
        <v>145</v>
      </c>
      <c r="AR1490" s="3">
        <v>5</v>
      </c>
      <c r="AS1490" s="3">
        <v>145</v>
      </c>
      <c r="AT1490" s="3">
        <v>5</v>
      </c>
      <c r="AU1490" s="3"/>
      <c r="AV1490" s="3"/>
      <c r="AW1490" s="3"/>
      <c r="AX1490" s="3"/>
      <c r="AY1490" s="3" t="s">
        <v>230</v>
      </c>
      <c r="AZ1490" s="3">
        <v>195</v>
      </c>
      <c r="BA1490" s="3">
        <v>5</v>
      </c>
      <c r="BB1490" s="3">
        <v>195</v>
      </c>
      <c r="BC1490" s="3">
        <v>5</v>
      </c>
      <c r="BD1490" s="3">
        <v>195</v>
      </c>
      <c r="BE1490" s="3">
        <v>5</v>
      </c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6">
        <f t="shared" si="364"/>
        <v>4650</v>
      </c>
      <c r="CR1490" s="6">
        <f t="shared" si="354"/>
        <v>8850</v>
      </c>
      <c r="CS1490" s="6">
        <f t="shared" si="367"/>
        <v>2175</v>
      </c>
      <c r="CT1490" s="6">
        <f t="shared" si="368"/>
        <v>2925</v>
      </c>
      <c r="CU1490" s="6">
        <f t="shared" si="365"/>
        <v>0</v>
      </c>
      <c r="CV1490" s="6"/>
      <c r="CW1490" s="6"/>
      <c r="CX1490" s="6">
        <f t="shared" si="366"/>
        <v>18600</v>
      </c>
      <c r="CY1490" s="3" t="s">
        <v>256</v>
      </c>
    </row>
    <row r="1491" spans="1:103" x14ac:dyDescent="0.3">
      <c r="A1491" s="2">
        <v>45320</v>
      </c>
      <c r="B1491" s="2" t="str">
        <f t="shared" si="355"/>
        <v>Jan</v>
      </c>
      <c r="C1491" s="3">
        <f t="shared" si="356"/>
        <v>5</v>
      </c>
      <c r="D1491" s="2" t="str">
        <f t="shared" si="357"/>
        <v>Mon</v>
      </c>
      <c r="E1491" s="2" t="str">
        <f t="shared" si="358"/>
        <v>2024</v>
      </c>
      <c r="F1491" s="3">
        <f t="shared" si="359"/>
        <v>1</v>
      </c>
      <c r="G1491" s="3">
        <f t="shared" si="360"/>
        <v>0</v>
      </c>
      <c r="H1491" s="3">
        <v>1</v>
      </c>
      <c r="I1491" s="3">
        <f t="shared" ca="1" si="361"/>
        <v>1</v>
      </c>
      <c r="J1491" s="3" t="s">
        <v>71</v>
      </c>
      <c r="K1491" s="3"/>
      <c r="L1491" s="3"/>
      <c r="M1491" s="3">
        <f t="shared" si="362"/>
        <v>0</v>
      </c>
      <c r="N1491" s="3" t="str">
        <f t="shared" si="363"/>
        <v>No Lift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6">
        <f t="shared" si="364"/>
        <v>0</v>
      </c>
      <c r="CR1491" s="6">
        <f t="shared" si="354"/>
        <v>0</v>
      </c>
      <c r="CS1491" s="6">
        <f t="shared" si="367"/>
        <v>0</v>
      </c>
      <c r="CT1491" s="6">
        <f t="shared" si="368"/>
        <v>0</v>
      </c>
      <c r="CU1491" s="6">
        <f t="shared" si="365"/>
        <v>0</v>
      </c>
      <c r="CV1491" s="6"/>
      <c r="CW1491" s="6"/>
      <c r="CX1491" s="6">
        <f t="shared" si="366"/>
        <v>0</v>
      </c>
      <c r="CY1491" s="3" t="s">
        <v>257</v>
      </c>
    </row>
    <row r="1492" spans="1:103" x14ac:dyDescent="0.3">
      <c r="A1492" s="2">
        <v>45321</v>
      </c>
      <c r="B1492" s="2" t="str">
        <f t="shared" si="355"/>
        <v>Jan</v>
      </c>
      <c r="C1492" s="3">
        <f t="shared" si="356"/>
        <v>5</v>
      </c>
      <c r="D1492" s="2" t="str">
        <f t="shared" si="357"/>
        <v>Tue</v>
      </c>
      <c r="E1492" s="2" t="str">
        <f t="shared" si="358"/>
        <v>2024</v>
      </c>
      <c r="F1492" s="3">
        <f t="shared" si="359"/>
        <v>1</v>
      </c>
      <c r="G1492" s="3">
        <f t="shared" si="360"/>
        <v>0</v>
      </c>
      <c r="H1492" s="3">
        <v>1</v>
      </c>
      <c r="I1492" s="3">
        <f t="shared" ca="1" si="361"/>
        <v>1</v>
      </c>
      <c r="J1492" s="3" t="s">
        <v>71</v>
      </c>
      <c r="K1492" s="3"/>
      <c r="L1492" s="3"/>
      <c r="M1492" s="3">
        <f t="shared" si="362"/>
        <v>0</v>
      </c>
      <c r="N1492" s="3" t="str">
        <f t="shared" si="363"/>
        <v>No Lift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6">
        <f t="shared" si="364"/>
        <v>0</v>
      </c>
      <c r="CR1492" s="6">
        <f t="shared" si="354"/>
        <v>0</v>
      </c>
      <c r="CS1492" s="6">
        <f t="shared" si="367"/>
        <v>0</v>
      </c>
      <c r="CT1492" s="6">
        <f t="shared" si="368"/>
        <v>0</v>
      </c>
      <c r="CU1492" s="6">
        <f t="shared" si="365"/>
        <v>0</v>
      </c>
      <c r="CV1492" s="6"/>
      <c r="CW1492" s="6"/>
      <c r="CX1492" s="6">
        <f t="shared" si="366"/>
        <v>0</v>
      </c>
      <c r="CY1492" s="3" t="s">
        <v>257</v>
      </c>
    </row>
    <row r="1493" spans="1:103" x14ac:dyDescent="0.3">
      <c r="A1493" s="2">
        <v>45322</v>
      </c>
      <c r="B1493" s="2" t="str">
        <f t="shared" si="355"/>
        <v>Jan</v>
      </c>
      <c r="C1493" s="3">
        <f t="shared" si="356"/>
        <v>5</v>
      </c>
      <c r="D1493" s="2" t="str">
        <f t="shared" si="357"/>
        <v>Wed</v>
      </c>
      <c r="E1493" s="2" t="str">
        <f t="shared" si="358"/>
        <v>2024</v>
      </c>
      <c r="F1493" s="3">
        <f t="shared" si="359"/>
        <v>1</v>
      </c>
      <c r="G1493" s="3">
        <f t="shared" si="360"/>
        <v>0</v>
      </c>
      <c r="H1493" s="3">
        <v>1</v>
      </c>
      <c r="I1493" s="3">
        <f t="shared" ca="1" si="361"/>
        <v>1</v>
      </c>
      <c r="J1493" s="3" t="s">
        <v>71</v>
      </c>
      <c r="K1493" s="3"/>
      <c r="L1493" s="3"/>
      <c r="M1493" s="3">
        <f t="shared" si="362"/>
        <v>0</v>
      </c>
      <c r="N1493" s="3" t="str">
        <f t="shared" si="363"/>
        <v>No Lift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6">
        <f t="shared" si="364"/>
        <v>0</v>
      </c>
      <c r="CR1493" s="6">
        <f t="shared" si="354"/>
        <v>0</v>
      </c>
      <c r="CS1493" s="6">
        <f t="shared" si="367"/>
        <v>0</v>
      </c>
      <c r="CT1493" s="6">
        <f t="shared" si="368"/>
        <v>0</v>
      </c>
      <c r="CU1493" s="6">
        <f t="shared" si="365"/>
        <v>0</v>
      </c>
      <c r="CV1493" s="6"/>
      <c r="CW1493" s="6"/>
      <c r="CX1493" s="6">
        <f t="shared" si="366"/>
        <v>0</v>
      </c>
      <c r="CY1493" s="3" t="s">
        <v>257</v>
      </c>
    </row>
    <row r="1494" spans="1:103" x14ac:dyDescent="0.3">
      <c r="A1494" s="2">
        <v>45323</v>
      </c>
      <c r="B1494" s="2" t="str">
        <f t="shared" si="355"/>
        <v>Feb</v>
      </c>
      <c r="C1494" s="3">
        <f t="shared" si="356"/>
        <v>5</v>
      </c>
      <c r="D1494" s="2" t="str">
        <f t="shared" si="357"/>
        <v>Thu</v>
      </c>
      <c r="E1494" s="2" t="str">
        <f t="shared" si="358"/>
        <v>2024</v>
      </c>
      <c r="F1494" s="3">
        <f t="shared" si="359"/>
        <v>1</v>
      </c>
      <c r="G1494" s="3">
        <f t="shared" si="360"/>
        <v>0</v>
      </c>
      <c r="H1494" s="3">
        <v>1</v>
      </c>
      <c r="I1494" s="3">
        <f t="shared" ca="1" si="361"/>
        <v>1</v>
      </c>
      <c r="J1494" s="3" t="s">
        <v>71</v>
      </c>
      <c r="K1494" s="3" t="s">
        <v>92</v>
      </c>
      <c r="L1494" s="3"/>
      <c r="M1494" s="3">
        <f t="shared" si="362"/>
        <v>1</v>
      </c>
      <c r="N1494" s="3" t="str">
        <f t="shared" si="363"/>
        <v>Upper</v>
      </c>
      <c r="O1494" s="3" t="s">
        <v>49</v>
      </c>
      <c r="P1494" s="3" t="s">
        <v>197</v>
      </c>
      <c r="Q1494" s="3">
        <v>165</v>
      </c>
      <c r="R1494" s="3">
        <v>5</v>
      </c>
      <c r="S1494" s="3">
        <v>165</v>
      </c>
      <c r="T1494" s="3">
        <v>5</v>
      </c>
      <c r="U1494" s="3">
        <v>165</v>
      </c>
      <c r="V1494" s="3">
        <v>4</v>
      </c>
      <c r="W1494" s="3">
        <v>165</v>
      </c>
      <c r="X1494" s="3">
        <v>4</v>
      </c>
      <c r="Y1494" s="3"/>
      <c r="Z1494" s="3"/>
      <c r="AA1494" s="3"/>
      <c r="AB1494" s="3"/>
      <c r="AC1494" s="3" t="s">
        <v>210</v>
      </c>
      <c r="AD1494" s="3">
        <v>40</v>
      </c>
      <c r="AE1494" s="3">
        <v>10</v>
      </c>
      <c r="AF1494" s="3">
        <v>40</v>
      </c>
      <c r="AG1494" s="3">
        <v>10</v>
      </c>
      <c r="AH1494" s="3">
        <v>40</v>
      </c>
      <c r="AI1494" s="3">
        <v>10</v>
      </c>
      <c r="AJ1494" s="3"/>
      <c r="AK1494" s="3"/>
      <c r="AL1494" s="3"/>
      <c r="AM1494" s="3"/>
      <c r="AN1494" s="3" t="s">
        <v>203</v>
      </c>
      <c r="AO1494" s="3">
        <v>105</v>
      </c>
      <c r="AP1494" s="3">
        <v>10</v>
      </c>
      <c r="AQ1494" s="3">
        <v>105</v>
      </c>
      <c r="AR1494" s="3">
        <v>10</v>
      </c>
      <c r="AS1494" s="3">
        <v>105</v>
      </c>
      <c r="AT1494" s="3">
        <v>10</v>
      </c>
      <c r="AU1494" s="3"/>
      <c r="AV1494" s="3"/>
      <c r="AW1494" s="3"/>
      <c r="AX1494" s="3"/>
      <c r="AY1494" s="3" t="s">
        <v>214</v>
      </c>
      <c r="AZ1494" s="3">
        <v>95</v>
      </c>
      <c r="BA1494" s="3">
        <v>5</v>
      </c>
      <c r="BB1494" s="3">
        <v>95</v>
      </c>
      <c r="BC1494" s="3">
        <v>5</v>
      </c>
      <c r="BD1494" s="3">
        <v>95</v>
      </c>
      <c r="BE1494" s="3">
        <v>5</v>
      </c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6">
        <f t="shared" si="364"/>
        <v>2970</v>
      </c>
      <c r="CR1494" s="6">
        <f t="shared" si="354"/>
        <v>1200</v>
      </c>
      <c r="CS1494" s="6">
        <f t="shared" si="367"/>
        <v>3150</v>
      </c>
      <c r="CT1494" s="6">
        <f t="shared" si="368"/>
        <v>1425</v>
      </c>
      <c r="CU1494" s="6">
        <f t="shared" si="365"/>
        <v>0</v>
      </c>
      <c r="CV1494" s="6">
        <f>IFERROR(BV1494*BW1494, 0)+IFERROR(BX1494*BY1494, 0)+IFERROR(BZ1494*CA1494, 0)+IFERROR(CB1494*CC1494, 0)+IFERROR(CD1494*CE1494, 0)</f>
        <v>0</v>
      </c>
      <c r="CW1494" s="6">
        <f>IFERROR(CG1494*CH1494, 0)+IFERROR(CI1494*CJ1494, 0)+IFERROR(CK1494*CL1494, 0)+IFERROR(CM1494*CN1494, 0)+IFERROR(CO1494*CP1494, 0)</f>
        <v>0</v>
      </c>
      <c r="CX1494" s="6">
        <f t="shared" si="366"/>
        <v>8745</v>
      </c>
      <c r="CY1494" s="3" t="s">
        <v>256</v>
      </c>
    </row>
    <row r="1495" spans="1:103" x14ac:dyDescent="0.3">
      <c r="A1495" s="2">
        <v>45324</v>
      </c>
      <c r="B1495" s="2" t="str">
        <f t="shared" si="355"/>
        <v>Feb</v>
      </c>
      <c r="C1495" s="3">
        <f t="shared" si="356"/>
        <v>5</v>
      </c>
      <c r="D1495" s="2" t="str">
        <f t="shared" si="357"/>
        <v>Fri</v>
      </c>
      <c r="E1495" s="2" t="str">
        <f t="shared" si="358"/>
        <v>2024</v>
      </c>
      <c r="F1495" s="3">
        <f t="shared" si="359"/>
        <v>1</v>
      </c>
      <c r="G1495" s="3">
        <f t="shared" si="360"/>
        <v>0</v>
      </c>
      <c r="H1495" s="3">
        <v>1</v>
      </c>
      <c r="I1495" s="3">
        <f t="shared" ca="1" si="361"/>
        <v>1</v>
      </c>
      <c r="J1495" s="3" t="s">
        <v>71</v>
      </c>
      <c r="K1495" s="3"/>
      <c r="L1495" s="3"/>
      <c r="M1495" s="3">
        <f t="shared" si="362"/>
        <v>0</v>
      </c>
      <c r="N1495" s="3" t="str">
        <f t="shared" si="363"/>
        <v>No Lift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6">
        <f t="shared" si="364"/>
        <v>0</v>
      </c>
      <c r="CR1495" s="6">
        <f t="shared" si="354"/>
        <v>0</v>
      </c>
      <c r="CS1495" s="6">
        <f t="shared" si="367"/>
        <v>0</v>
      </c>
      <c r="CT1495" s="6">
        <f t="shared" si="368"/>
        <v>0</v>
      </c>
      <c r="CU1495" s="6">
        <f t="shared" si="365"/>
        <v>0</v>
      </c>
      <c r="CV1495" s="6"/>
      <c r="CW1495" s="6"/>
      <c r="CX1495" s="6">
        <f t="shared" si="366"/>
        <v>0</v>
      </c>
      <c r="CY1495" s="3" t="s">
        <v>257</v>
      </c>
    </row>
    <row r="1496" spans="1:103" x14ac:dyDescent="0.3">
      <c r="A1496" s="2">
        <v>45325</v>
      </c>
      <c r="B1496" s="2" t="str">
        <f t="shared" si="355"/>
        <v>Feb</v>
      </c>
      <c r="C1496" s="3">
        <f t="shared" si="356"/>
        <v>5</v>
      </c>
      <c r="D1496" s="2" t="str">
        <f t="shared" si="357"/>
        <v>Sat</v>
      </c>
      <c r="E1496" s="2" t="str">
        <f t="shared" si="358"/>
        <v>2024</v>
      </c>
      <c r="F1496" s="3">
        <f t="shared" si="359"/>
        <v>0</v>
      </c>
      <c r="G1496" s="3">
        <f t="shared" si="360"/>
        <v>1</v>
      </c>
      <c r="H1496" s="3">
        <v>1</v>
      </c>
      <c r="I1496" s="3">
        <f t="shared" ca="1" si="361"/>
        <v>1</v>
      </c>
      <c r="J1496" s="3" t="s">
        <v>71</v>
      </c>
      <c r="K1496" s="3" t="s">
        <v>105</v>
      </c>
      <c r="L1496" s="3"/>
      <c r="M1496" s="3">
        <f t="shared" si="362"/>
        <v>1</v>
      </c>
      <c r="N1496" s="3" t="str">
        <f t="shared" si="363"/>
        <v>Legs</v>
      </c>
      <c r="O1496" s="3" t="s">
        <v>48</v>
      </c>
      <c r="P1496" s="3" t="s">
        <v>126</v>
      </c>
      <c r="Q1496" s="3">
        <v>235</v>
      </c>
      <c r="R1496" s="3">
        <v>5</v>
      </c>
      <c r="S1496" s="3">
        <v>235</v>
      </c>
      <c r="T1496" s="3">
        <v>5</v>
      </c>
      <c r="U1496" s="3">
        <v>235</v>
      </c>
      <c r="V1496" s="3">
        <v>4</v>
      </c>
      <c r="W1496" s="3">
        <v>235</v>
      </c>
      <c r="X1496" s="3">
        <v>4</v>
      </c>
      <c r="Y1496" s="3"/>
      <c r="Z1496" s="3"/>
      <c r="AA1496" s="3"/>
      <c r="AB1496" s="3"/>
      <c r="AC1496" s="3" t="s">
        <v>72</v>
      </c>
      <c r="AD1496" s="3">
        <v>285</v>
      </c>
      <c r="AE1496" s="3">
        <v>10</v>
      </c>
      <c r="AF1496" s="3">
        <v>285</v>
      </c>
      <c r="AG1496" s="3">
        <v>10</v>
      </c>
      <c r="AH1496" s="3">
        <v>285</v>
      </c>
      <c r="AI1496" s="3">
        <v>10</v>
      </c>
      <c r="AJ1496" s="3"/>
      <c r="AK1496" s="3"/>
      <c r="AL1496" s="3"/>
      <c r="AM1496" s="3"/>
      <c r="AN1496" s="3" t="s">
        <v>127</v>
      </c>
      <c r="AO1496" s="3">
        <v>145</v>
      </c>
      <c r="AP1496" s="3">
        <v>5</v>
      </c>
      <c r="AQ1496" s="3"/>
      <c r="AR1496" s="3"/>
      <c r="AS1496" s="3"/>
      <c r="AT1496" s="3"/>
      <c r="AU1496" s="3"/>
      <c r="AV1496" s="3"/>
      <c r="AW1496" s="3"/>
      <c r="AX1496" s="3"/>
      <c r="AY1496" s="3" t="s">
        <v>128</v>
      </c>
      <c r="AZ1496" s="3">
        <v>195</v>
      </c>
      <c r="BA1496" s="3">
        <v>5</v>
      </c>
      <c r="BB1496" s="3">
        <v>195</v>
      </c>
      <c r="BC1496" s="3">
        <v>5</v>
      </c>
      <c r="BD1496" s="3">
        <v>195</v>
      </c>
      <c r="BE1496" s="3">
        <v>5</v>
      </c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6">
        <f t="shared" si="364"/>
        <v>4230</v>
      </c>
      <c r="CR1496" s="6">
        <f t="shared" si="354"/>
        <v>8550</v>
      </c>
      <c r="CS1496" s="6">
        <f t="shared" si="367"/>
        <v>725</v>
      </c>
      <c r="CT1496" s="6">
        <f t="shared" si="368"/>
        <v>2925</v>
      </c>
      <c r="CU1496" s="6">
        <f t="shared" si="365"/>
        <v>0</v>
      </c>
      <c r="CV1496" s="6"/>
      <c r="CW1496" s="6"/>
      <c r="CX1496" s="6">
        <f t="shared" si="366"/>
        <v>16430</v>
      </c>
      <c r="CY1496" s="3" t="s">
        <v>256</v>
      </c>
    </row>
    <row r="1497" spans="1:103" x14ac:dyDescent="0.3">
      <c r="A1497" s="2">
        <v>45326</v>
      </c>
      <c r="B1497" s="2" t="str">
        <f t="shared" si="355"/>
        <v>Feb</v>
      </c>
      <c r="C1497" s="3">
        <f t="shared" si="356"/>
        <v>6</v>
      </c>
      <c r="D1497" s="2" t="str">
        <f t="shared" si="357"/>
        <v>Sun</v>
      </c>
      <c r="E1497" s="2" t="str">
        <f t="shared" si="358"/>
        <v>2024</v>
      </c>
      <c r="F1497" s="3">
        <f t="shared" si="359"/>
        <v>0</v>
      </c>
      <c r="G1497" s="3">
        <f t="shared" si="360"/>
        <v>1</v>
      </c>
      <c r="H1497" s="3">
        <v>1</v>
      </c>
      <c r="I1497" s="3">
        <f t="shared" ca="1" si="361"/>
        <v>1</v>
      </c>
      <c r="J1497" s="3" t="s">
        <v>71</v>
      </c>
      <c r="K1497" s="3"/>
      <c r="L1497" s="3"/>
      <c r="M1497" s="3">
        <f t="shared" si="362"/>
        <v>1</v>
      </c>
      <c r="N1497" s="3" t="str">
        <f t="shared" si="363"/>
        <v>Upper</v>
      </c>
      <c r="O1497" s="3" t="s">
        <v>46</v>
      </c>
      <c r="P1497" s="3" t="s">
        <v>246</v>
      </c>
      <c r="Q1497" s="3">
        <v>140</v>
      </c>
      <c r="R1497" s="3">
        <v>10</v>
      </c>
      <c r="S1497" s="3">
        <v>140</v>
      </c>
      <c r="T1497" s="3">
        <v>10</v>
      </c>
      <c r="U1497" s="3">
        <v>140</v>
      </c>
      <c r="V1497" s="3">
        <v>8</v>
      </c>
      <c r="W1497" s="3">
        <v>140</v>
      </c>
      <c r="X1497" s="3">
        <v>8</v>
      </c>
      <c r="Y1497" s="3"/>
      <c r="Z1497" s="3"/>
      <c r="AA1497" s="3"/>
      <c r="AB1497" s="3"/>
      <c r="AC1497" s="3" t="s">
        <v>241</v>
      </c>
      <c r="AD1497" s="3">
        <v>45</v>
      </c>
      <c r="AE1497" s="3">
        <v>5</v>
      </c>
      <c r="AF1497" s="3">
        <v>45</v>
      </c>
      <c r="AG1497" s="3">
        <v>5</v>
      </c>
      <c r="AH1497" s="3">
        <v>45</v>
      </c>
      <c r="AI1497" s="3">
        <v>5</v>
      </c>
      <c r="AJ1497" s="3">
        <v>45</v>
      </c>
      <c r="AK1497" s="3">
        <v>5</v>
      </c>
      <c r="AL1497" s="3"/>
      <c r="AM1497" s="3"/>
      <c r="AN1497" s="3" t="s">
        <v>242</v>
      </c>
      <c r="AO1497" s="3">
        <v>130</v>
      </c>
      <c r="AP1497" s="3">
        <v>10</v>
      </c>
      <c r="AQ1497" s="3">
        <v>130</v>
      </c>
      <c r="AR1497" s="3">
        <v>10</v>
      </c>
      <c r="AS1497" s="3">
        <v>130</v>
      </c>
      <c r="AT1497" s="3">
        <v>10</v>
      </c>
      <c r="AU1497" s="3"/>
      <c r="AV1497" s="3"/>
      <c r="AW1497" s="3"/>
      <c r="AX1497" s="3"/>
      <c r="AY1497" s="3" t="s">
        <v>252</v>
      </c>
      <c r="AZ1497" s="3">
        <v>35</v>
      </c>
      <c r="BA1497" s="3">
        <v>21</v>
      </c>
      <c r="BB1497" s="3">
        <v>35</v>
      </c>
      <c r="BC1497" s="3">
        <v>21</v>
      </c>
      <c r="BD1497" s="3">
        <v>35</v>
      </c>
      <c r="BE1497" s="3">
        <v>21</v>
      </c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6">
        <f t="shared" si="364"/>
        <v>5040</v>
      </c>
      <c r="CR1497" s="6">
        <f t="shared" si="354"/>
        <v>900</v>
      </c>
      <c r="CS1497" s="6">
        <f t="shared" si="367"/>
        <v>3900</v>
      </c>
      <c r="CT1497" s="6">
        <f t="shared" si="368"/>
        <v>2205</v>
      </c>
      <c r="CU1497" s="6">
        <f t="shared" si="365"/>
        <v>0</v>
      </c>
      <c r="CV1497" s="6"/>
      <c r="CW1497" s="6"/>
      <c r="CX1497" s="6">
        <f t="shared" si="366"/>
        <v>12045</v>
      </c>
      <c r="CY1497" s="3" t="s">
        <v>256</v>
      </c>
    </row>
    <row r="1498" spans="1:103" x14ac:dyDescent="0.3">
      <c r="A1498" s="2">
        <v>45327</v>
      </c>
      <c r="B1498" s="2" t="str">
        <f t="shared" si="355"/>
        <v>Feb</v>
      </c>
      <c r="C1498" s="3">
        <f t="shared" si="356"/>
        <v>6</v>
      </c>
      <c r="D1498" s="2" t="str">
        <f t="shared" si="357"/>
        <v>Mon</v>
      </c>
      <c r="E1498" s="2" t="str">
        <f t="shared" si="358"/>
        <v>2024</v>
      </c>
      <c r="F1498" s="3">
        <f t="shared" si="359"/>
        <v>1</v>
      </c>
      <c r="G1498" s="3">
        <f t="shared" si="360"/>
        <v>0</v>
      </c>
      <c r="H1498" s="3">
        <v>1</v>
      </c>
      <c r="I1498" s="3">
        <f t="shared" ca="1" si="361"/>
        <v>1</v>
      </c>
      <c r="J1498" s="3" t="s">
        <v>71</v>
      </c>
      <c r="K1498" s="3"/>
      <c r="L1498" s="3"/>
      <c r="M1498" s="3">
        <f t="shared" si="362"/>
        <v>0</v>
      </c>
      <c r="N1498" s="3" t="str">
        <f t="shared" si="363"/>
        <v>No Lift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6">
        <f t="shared" si="364"/>
        <v>0</v>
      </c>
      <c r="CR1498" s="6">
        <f t="shared" si="354"/>
        <v>0</v>
      </c>
      <c r="CS1498" s="6">
        <f t="shared" si="367"/>
        <v>0</v>
      </c>
      <c r="CT1498" s="6">
        <f t="shared" si="368"/>
        <v>0</v>
      </c>
      <c r="CU1498" s="6">
        <f t="shared" si="365"/>
        <v>0</v>
      </c>
      <c r="CV1498" s="6"/>
      <c r="CW1498" s="6"/>
      <c r="CX1498" s="6">
        <f t="shared" si="366"/>
        <v>0</v>
      </c>
      <c r="CY1498" s="3" t="s">
        <v>257</v>
      </c>
    </row>
    <row r="1499" spans="1:103" x14ac:dyDescent="0.3">
      <c r="A1499" s="2">
        <v>45328</v>
      </c>
      <c r="B1499" s="2" t="str">
        <f t="shared" si="355"/>
        <v>Feb</v>
      </c>
      <c r="C1499" s="3">
        <f t="shared" si="356"/>
        <v>6</v>
      </c>
      <c r="D1499" s="2" t="str">
        <f t="shared" si="357"/>
        <v>Tue</v>
      </c>
      <c r="E1499" s="2" t="str">
        <f t="shared" si="358"/>
        <v>2024</v>
      </c>
      <c r="F1499" s="3">
        <f t="shared" si="359"/>
        <v>1</v>
      </c>
      <c r="G1499" s="3">
        <f t="shared" si="360"/>
        <v>0</v>
      </c>
      <c r="H1499" s="3">
        <v>1</v>
      </c>
      <c r="I1499" s="3">
        <f t="shared" ca="1" si="361"/>
        <v>1</v>
      </c>
      <c r="J1499" s="3" t="s">
        <v>71</v>
      </c>
      <c r="K1499" s="3"/>
      <c r="L1499" s="3"/>
      <c r="M1499" s="3">
        <f t="shared" si="362"/>
        <v>0</v>
      </c>
      <c r="N1499" s="3" t="str">
        <f t="shared" si="363"/>
        <v>No Lift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6">
        <f t="shared" si="364"/>
        <v>0</v>
      </c>
      <c r="CR1499" s="6">
        <f t="shared" si="354"/>
        <v>0</v>
      </c>
      <c r="CS1499" s="6">
        <f t="shared" si="367"/>
        <v>0</v>
      </c>
      <c r="CT1499" s="6">
        <f t="shared" si="368"/>
        <v>0</v>
      </c>
      <c r="CU1499" s="6">
        <f t="shared" si="365"/>
        <v>0</v>
      </c>
      <c r="CV1499" s="6"/>
      <c r="CW1499" s="6"/>
      <c r="CX1499" s="6">
        <f t="shared" si="366"/>
        <v>0</v>
      </c>
      <c r="CY1499" s="3" t="s">
        <v>257</v>
      </c>
    </row>
    <row r="1500" spans="1:103" x14ac:dyDescent="0.3">
      <c r="A1500" s="2">
        <v>45329</v>
      </c>
      <c r="B1500" s="2" t="str">
        <f t="shared" si="355"/>
        <v>Feb</v>
      </c>
      <c r="C1500" s="3">
        <f t="shared" si="356"/>
        <v>6</v>
      </c>
      <c r="D1500" s="2" t="str">
        <f t="shared" si="357"/>
        <v>Wed</v>
      </c>
      <c r="E1500" s="2" t="str">
        <f t="shared" si="358"/>
        <v>2024</v>
      </c>
      <c r="F1500" s="3">
        <f t="shared" si="359"/>
        <v>1</v>
      </c>
      <c r="G1500" s="3">
        <f t="shared" si="360"/>
        <v>0</v>
      </c>
      <c r="H1500" s="3">
        <v>1</v>
      </c>
      <c r="I1500" s="3">
        <f t="shared" ca="1" si="361"/>
        <v>1</v>
      </c>
      <c r="J1500" s="3" t="s">
        <v>71</v>
      </c>
      <c r="K1500" s="3"/>
      <c r="L1500" s="3"/>
      <c r="M1500" s="3">
        <f t="shared" si="362"/>
        <v>0</v>
      </c>
      <c r="N1500" s="3" t="str">
        <f t="shared" si="363"/>
        <v>No Lift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6">
        <f t="shared" si="364"/>
        <v>0</v>
      </c>
      <c r="CR1500" s="6">
        <f t="shared" si="354"/>
        <v>0</v>
      </c>
      <c r="CS1500" s="6">
        <f t="shared" si="367"/>
        <v>0</v>
      </c>
      <c r="CT1500" s="6">
        <f t="shared" si="368"/>
        <v>0</v>
      </c>
      <c r="CU1500" s="6">
        <f t="shared" si="365"/>
        <v>0</v>
      </c>
      <c r="CV1500" s="6"/>
      <c r="CW1500" s="6"/>
      <c r="CX1500" s="6">
        <f t="shared" si="366"/>
        <v>0</v>
      </c>
      <c r="CY1500" s="3" t="s">
        <v>257</v>
      </c>
    </row>
    <row r="1501" spans="1:103" x14ac:dyDescent="0.3">
      <c r="A1501" s="2">
        <v>45330</v>
      </c>
      <c r="B1501" s="2" t="str">
        <f t="shared" si="355"/>
        <v>Feb</v>
      </c>
      <c r="C1501" s="3">
        <f t="shared" si="356"/>
        <v>6</v>
      </c>
      <c r="D1501" s="2" t="str">
        <f t="shared" si="357"/>
        <v>Thu</v>
      </c>
      <c r="E1501" s="2" t="str">
        <f t="shared" si="358"/>
        <v>2024</v>
      </c>
      <c r="F1501" s="3">
        <f t="shared" si="359"/>
        <v>1</v>
      </c>
      <c r="G1501" s="3">
        <f t="shared" si="360"/>
        <v>0</v>
      </c>
      <c r="H1501" s="3">
        <v>1</v>
      </c>
      <c r="I1501" s="3">
        <f t="shared" ca="1" si="361"/>
        <v>1</v>
      </c>
      <c r="J1501" s="3" t="s">
        <v>71</v>
      </c>
      <c r="K1501" s="3"/>
      <c r="L1501" s="3"/>
      <c r="M1501" s="3">
        <f t="shared" si="362"/>
        <v>0</v>
      </c>
      <c r="N1501" s="3" t="str">
        <f t="shared" si="363"/>
        <v>No Lift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6">
        <f t="shared" si="364"/>
        <v>0</v>
      </c>
      <c r="CR1501" s="6">
        <f t="shared" si="354"/>
        <v>0</v>
      </c>
      <c r="CS1501" s="6">
        <f t="shared" si="367"/>
        <v>0</v>
      </c>
      <c r="CT1501" s="6">
        <f t="shared" si="368"/>
        <v>0</v>
      </c>
      <c r="CU1501" s="6">
        <f t="shared" si="365"/>
        <v>0</v>
      </c>
      <c r="CV1501" s="6"/>
      <c r="CW1501" s="6"/>
      <c r="CX1501" s="6">
        <f t="shared" si="366"/>
        <v>0</v>
      </c>
      <c r="CY1501" s="3" t="s">
        <v>257</v>
      </c>
    </row>
    <row r="1502" spans="1:103" x14ac:dyDescent="0.3">
      <c r="A1502" s="2">
        <v>45331</v>
      </c>
      <c r="B1502" s="2" t="str">
        <f t="shared" si="355"/>
        <v>Feb</v>
      </c>
      <c r="C1502" s="3">
        <f t="shared" si="356"/>
        <v>6</v>
      </c>
      <c r="D1502" s="2" t="str">
        <f t="shared" si="357"/>
        <v>Fri</v>
      </c>
      <c r="E1502" s="2" t="str">
        <f t="shared" si="358"/>
        <v>2024</v>
      </c>
      <c r="F1502" s="3">
        <f t="shared" si="359"/>
        <v>1</v>
      </c>
      <c r="G1502" s="3">
        <f t="shared" si="360"/>
        <v>0</v>
      </c>
      <c r="H1502" s="3">
        <v>1</v>
      </c>
      <c r="I1502" s="3">
        <f t="shared" ca="1" si="361"/>
        <v>1</v>
      </c>
      <c r="J1502" s="3" t="s">
        <v>71</v>
      </c>
      <c r="K1502" s="3"/>
      <c r="L1502" s="3"/>
      <c r="M1502" s="3">
        <f t="shared" si="362"/>
        <v>0</v>
      </c>
      <c r="N1502" s="3" t="str">
        <f t="shared" si="363"/>
        <v>No Lift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6">
        <f t="shared" si="364"/>
        <v>0</v>
      </c>
      <c r="CR1502" s="6">
        <f t="shared" si="354"/>
        <v>0</v>
      </c>
      <c r="CS1502" s="6">
        <f t="shared" si="367"/>
        <v>0</v>
      </c>
      <c r="CT1502" s="6">
        <f t="shared" si="368"/>
        <v>0</v>
      </c>
      <c r="CU1502" s="6">
        <f t="shared" si="365"/>
        <v>0</v>
      </c>
      <c r="CV1502" s="6"/>
      <c r="CW1502" s="6"/>
      <c r="CX1502" s="6">
        <f t="shared" si="366"/>
        <v>0</v>
      </c>
      <c r="CY1502" s="3" t="s">
        <v>257</v>
      </c>
    </row>
    <row r="1503" spans="1:103" x14ac:dyDescent="0.3">
      <c r="A1503" s="2">
        <v>45332</v>
      </c>
      <c r="B1503" s="2" t="str">
        <f t="shared" si="355"/>
        <v>Feb</v>
      </c>
      <c r="C1503" s="3">
        <f t="shared" si="356"/>
        <v>6</v>
      </c>
      <c r="D1503" s="2" t="str">
        <f t="shared" si="357"/>
        <v>Sat</v>
      </c>
      <c r="E1503" s="2" t="str">
        <f t="shared" si="358"/>
        <v>2024</v>
      </c>
      <c r="F1503" s="3">
        <f t="shared" si="359"/>
        <v>0</v>
      </c>
      <c r="G1503" s="3">
        <f t="shared" si="360"/>
        <v>1</v>
      </c>
      <c r="H1503" s="3">
        <v>1</v>
      </c>
      <c r="I1503" s="3">
        <f t="shared" ca="1" si="361"/>
        <v>1</v>
      </c>
      <c r="J1503" s="3" t="s">
        <v>71</v>
      </c>
      <c r="K1503" s="3" t="s">
        <v>105</v>
      </c>
      <c r="L1503" s="3"/>
      <c r="M1503" s="3">
        <f t="shared" si="362"/>
        <v>1</v>
      </c>
      <c r="N1503" s="3" t="str">
        <f t="shared" si="363"/>
        <v>Shoulders</v>
      </c>
      <c r="O1503" s="3" t="s">
        <v>47</v>
      </c>
      <c r="P1503" s="3" t="s">
        <v>142</v>
      </c>
      <c r="Q1503" s="3">
        <v>45</v>
      </c>
      <c r="R1503" s="3">
        <v>8</v>
      </c>
      <c r="S1503" s="3">
        <v>45</v>
      </c>
      <c r="T1503" s="3">
        <v>8</v>
      </c>
      <c r="U1503" s="3">
        <v>45</v>
      </c>
      <c r="V1503" s="3">
        <v>8</v>
      </c>
      <c r="W1503" s="3">
        <v>45</v>
      </c>
      <c r="X1503" s="3">
        <v>6</v>
      </c>
      <c r="Y1503" s="3"/>
      <c r="Z1503" s="3"/>
      <c r="AA1503" s="3"/>
      <c r="AB1503" s="3"/>
      <c r="AC1503" s="3" t="s">
        <v>144</v>
      </c>
      <c r="AD1503" s="3">
        <v>15</v>
      </c>
      <c r="AE1503" s="3">
        <v>10</v>
      </c>
      <c r="AF1503" s="3">
        <v>15</v>
      </c>
      <c r="AG1503" s="3">
        <v>10</v>
      </c>
      <c r="AH1503" s="3">
        <v>15</v>
      </c>
      <c r="AI1503" s="3">
        <v>10</v>
      </c>
      <c r="AJ1503" s="3">
        <v>15</v>
      </c>
      <c r="AK1503" s="3">
        <v>10</v>
      </c>
      <c r="AL1503" s="3"/>
      <c r="AM1503" s="3"/>
      <c r="AN1503" s="3" t="s">
        <v>145</v>
      </c>
      <c r="AO1503" s="3">
        <v>15</v>
      </c>
      <c r="AP1503" s="3">
        <v>10</v>
      </c>
      <c r="AQ1503" s="3">
        <v>15</v>
      </c>
      <c r="AR1503" s="3">
        <v>10</v>
      </c>
      <c r="AS1503" s="3">
        <v>15</v>
      </c>
      <c r="AT1503" s="3">
        <v>10</v>
      </c>
      <c r="AU1503" s="3"/>
      <c r="AV1503" s="3"/>
      <c r="AW1503" s="3"/>
      <c r="AX1503" s="3"/>
      <c r="AY1503" s="3" t="s">
        <v>146</v>
      </c>
      <c r="AZ1503" s="3">
        <v>15</v>
      </c>
      <c r="BA1503" s="3">
        <v>10</v>
      </c>
      <c r="BB1503" s="3">
        <v>15</v>
      </c>
      <c r="BC1503" s="3">
        <v>10</v>
      </c>
      <c r="BD1503" s="3">
        <v>15</v>
      </c>
      <c r="BE1503" s="3">
        <v>10</v>
      </c>
      <c r="BF1503" s="3"/>
      <c r="BG1503" s="3"/>
      <c r="BH1503" s="3"/>
      <c r="BI1503" s="3"/>
      <c r="BJ1503" s="3" t="s">
        <v>147</v>
      </c>
      <c r="BK1503" s="3">
        <v>185</v>
      </c>
      <c r="BL1503" s="3">
        <v>5</v>
      </c>
      <c r="BM1503" s="3">
        <v>185</v>
      </c>
      <c r="BN1503" s="3">
        <v>5</v>
      </c>
      <c r="BO1503" s="3">
        <v>185</v>
      </c>
      <c r="BP1503" s="3">
        <v>5</v>
      </c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6">
        <f t="shared" si="364"/>
        <v>1350</v>
      </c>
      <c r="CR1503" s="6">
        <f t="shared" si="354"/>
        <v>600</v>
      </c>
      <c r="CS1503" s="6">
        <f t="shared" si="367"/>
        <v>450</v>
      </c>
      <c r="CT1503" s="6">
        <f t="shared" si="368"/>
        <v>450</v>
      </c>
      <c r="CU1503" s="6">
        <f t="shared" si="365"/>
        <v>2775</v>
      </c>
      <c r="CV1503" s="6"/>
      <c r="CW1503" s="6"/>
      <c r="CX1503" s="6">
        <f t="shared" si="366"/>
        <v>5625</v>
      </c>
      <c r="CY1503" s="3" t="s">
        <v>256</v>
      </c>
    </row>
    <row r="1504" spans="1:103" x14ac:dyDescent="0.3">
      <c r="A1504" s="2">
        <v>45333</v>
      </c>
      <c r="B1504" s="2" t="str">
        <f t="shared" si="355"/>
        <v>Feb</v>
      </c>
      <c r="C1504" s="3">
        <f t="shared" si="356"/>
        <v>7</v>
      </c>
      <c r="D1504" s="2" t="str">
        <f t="shared" si="357"/>
        <v>Sun</v>
      </c>
      <c r="E1504" s="2" t="str">
        <f t="shared" si="358"/>
        <v>2024</v>
      </c>
      <c r="F1504" s="3">
        <f t="shared" si="359"/>
        <v>0</v>
      </c>
      <c r="G1504" s="3">
        <f t="shared" si="360"/>
        <v>1</v>
      </c>
      <c r="H1504" s="3">
        <v>1</v>
      </c>
      <c r="I1504" s="3">
        <f t="shared" ca="1" si="361"/>
        <v>1</v>
      </c>
      <c r="J1504" s="3" t="s">
        <v>71</v>
      </c>
      <c r="K1504" s="3" t="s">
        <v>105</v>
      </c>
      <c r="L1504" s="3"/>
      <c r="M1504" s="3">
        <f t="shared" si="362"/>
        <v>1</v>
      </c>
      <c r="N1504" s="3" t="str">
        <f t="shared" si="363"/>
        <v>Legs</v>
      </c>
      <c r="O1504" s="3" t="s">
        <v>45</v>
      </c>
      <c r="P1504" s="3" t="s">
        <v>221</v>
      </c>
      <c r="Q1504" s="3">
        <v>310</v>
      </c>
      <c r="R1504" s="3">
        <v>4</v>
      </c>
      <c r="S1504" s="3">
        <v>310</v>
      </c>
      <c r="T1504" s="3">
        <v>4</v>
      </c>
      <c r="U1504" s="3">
        <v>310</v>
      </c>
      <c r="V1504" s="3">
        <v>4</v>
      </c>
      <c r="W1504" s="3">
        <v>310</v>
      </c>
      <c r="X1504" s="3">
        <v>3</v>
      </c>
      <c r="Y1504" s="3"/>
      <c r="Z1504" s="3"/>
      <c r="AA1504" s="3"/>
      <c r="AB1504" s="3"/>
      <c r="AC1504" s="3" t="s">
        <v>72</v>
      </c>
      <c r="AD1504" s="3">
        <v>295</v>
      </c>
      <c r="AE1504" s="3">
        <v>10</v>
      </c>
      <c r="AF1504" s="3">
        <v>295</v>
      </c>
      <c r="AG1504" s="3">
        <v>10</v>
      </c>
      <c r="AH1504" s="3">
        <v>295</v>
      </c>
      <c r="AI1504" s="3">
        <v>10</v>
      </c>
      <c r="AJ1504" s="3"/>
      <c r="AK1504" s="3"/>
      <c r="AL1504" s="3"/>
      <c r="AM1504" s="3"/>
      <c r="AN1504" s="3" t="s">
        <v>229</v>
      </c>
      <c r="AO1504" s="3">
        <v>145</v>
      </c>
      <c r="AP1504" s="3">
        <v>5</v>
      </c>
      <c r="AQ1504" s="3">
        <v>145</v>
      </c>
      <c r="AR1504" s="3">
        <v>5</v>
      </c>
      <c r="AS1504" s="3">
        <v>145</v>
      </c>
      <c r="AT1504" s="3">
        <v>5</v>
      </c>
      <c r="AU1504" s="3"/>
      <c r="AV1504" s="3"/>
      <c r="AW1504" s="3"/>
      <c r="AX1504" s="3"/>
      <c r="AY1504" s="3" t="s">
        <v>230</v>
      </c>
      <c r="AZ1504" s="3">
        <v>195</v>
      </c>
      <c r="BA1504" s="3">
        <v>5</v>
      </c>
      <c r="BB1504" s="3">
        <v>195</v>
      </c>
      <c r="BC1504" s="3">
        <v>5</v>
      </c>
      <c r="BD1504" s="3">
        <v>195</v>
      </c>
      <c r="BE1504" s="3">
        <v>5</v>
      </c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6">
        <f t="shared" si="364"/>
        <v>4650</v>
      </c>
      <c r="CR1504" s="6">
        <f t="shared" ref="CR1504:CR1567" si="369">IFERROR(AD1504*AE1504, 0)+IFERROR(AF1504*AG1504, 0)+IFERROR(AH1504*AI1504, 0)+IFERROR(AJ1504*AK1504, 0)+IFERROR(AL1504*AM1504, 0)</f>
        <v>8850</v>
      </c>
      <c r="CS1504" s="6">
        <f t="shared" si="367"/>
        <v>2175</v>
      </c>
      <c r="CT1504" s="6">
        <f t="shared" si="368"/>
        <v>2925</v>
      </c>
      <c r="CU1504" s="6">
        <f t="shared" si="365"/>
        <v>0</v>
      </c>
      <c r="CV1504" s="6"/>
      <c r="CW1504" s="6"/>
      <c r="CX1504" s="6">
        <f t="shared" si="366"/>
        <v>18600</v>
      </c>
      <c r="CY1504" s="3" t="s">
        <v>256</v>
      </c>
    </row>
    <row r="1505" spans="1:103" x14ac:dyDescent="0.3">
      <c r="A1505" s="2">
        <v>45334</v>
      </c>
      <c r="B1505" s="2" t="str">
        <f t="shared" si="355"/>
        <v>Feb</v>
      </c>
      <c r="C1505" s="3">
        <f t="shared" si="356"/>
        <v>7</v>
      </c>
      <c r="D1505" s="2" t="str">
        <f t="shared" si="357"/>
        <v>Mon</v>
      </c>
      <c r="E1505" s="2" t="str">
        <f t="shared" si="358"/>
        <v>2024</v>
      </c>
      <c r="F1505" s="3">
        <f t="shared" si="359"/>
        <v>1</v>
      </c>
      <c r="G1505" s="3">
        <f t="shared" si="360"/>
        <v>0</v>
      </c>
      <c r="H1505" s="3">
        <v>1</v>
      </c>
      <c r="I1505" s="3">
        <f t="shared" ca="1" si="361"/>
        <v>1</v>
      </c>
      <c r="J1505" s="3" t="s">
        <v>71</v>
      </c>
      <c r="K1505" s="3"/>
      <c r="L1505" s="3"/>
      <c r="M1505" s="3">
        <f t="shared" si="362"/>
        <v>0</v>
      </c>
      <c r="N1505" s="3" t="str">
        <f t="shared" si="363"/>
        <v>No Lift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6">
        <f t="shared" si="364"/>
        <v>0</v>
      </c>
      <c r="CR1505" s="6">
        <f t="shared" si="369"/>
        <v>0</v>
      </c>
      <c r="CS1505" s="6">
        <f t="shared" si="367"/>
        <v>0</v>
      </c>
      <c r="CT1505" s="6">
        <f t="shared" si="368"/>
        <v>0</v>
      </c>
      <c r="CU1505" s="6">
        <f t="shared" si="365"/>
        <v>0</v>
      </c>
      <c r="CV1505" s="6"/>
      <c r="CW1505" s="6"/>
      <c r="CX1505" s="6">
        <f t="shared" si="366"/>
        <v>0</v>
      </c>
      <c r="CY1505" s="3" t="s">
        <v>257</v>
      </c>
    </row>
    <row r="1506" spans="1:103" x14ac:dyDescent="0.3">
      <c r="A1506" s="2">
        <v>45335</v>
      </c>
      <c r="B1506" s="2" t="str">
        <f t="shared" si="355"/>
        <v>Feb</v>
      </c>
      <c r="C1506" s="3">
        <f t="shared" si="356"/>
        <v>7</v>
      </c>
      <c r="D1506" s="2" t="str">
        <f t="shared" si="357"/>
        <v>Tue</v>
      </c>
      <c r="E1506" s="2" t="str">
        <f t="shared" si="358"/>
        <v>2024</v>
      </c>
      <c r="F1506" s="3">
        <f t="shared" si="359"/>
        <v>1</v>
      </c>
      <c r="G1506" s="3">
        <f t="shared" si="360"/>
        <v>0</v>
      </c>
      <c r="H1506" s="3">
        <v>1</v>
      </c>
      <c r="I1506" s="3">
        <f t="shared" ca="1" si="361"/>
        <v>1</v>
      </c>
      <c r="J1506" s="3" t="s">
        <v>71</v>
      </c>
      <c r="K1506" s="3"/>
      <c r="L1506" s="3"/>
      <c r="M1506" s="3">
        <f t="shared" si="362"/>
        <v>0</v>
      </c>
      <c r="N1506" s="3" t="str">
        <f t="shared" si="363"/>
        <v>No Lift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6">
        <f t="shared" si="364"/>
        <v>0</v>
      </c>
      <c r="CR1506" s="6">
        <f t="shared" si="369"/>
        <v>0</v>
      </c>
      <c r="CS1506" s="6">
        <f t="shared" si="367"/>
        <v>0</v>
      </c>
      <c r="CT1506" s="6">
        <f t="shared" si="368"/>
        <v>0</v>
      </c>
      <c r="CU1506" s="6">
        <f t="shared" si="365"/>
        <v>0</v>
      </c>
      <c r="CV1506" s="6"/>
      <c r="CW1506" s="6"/>
      <c r="CX1506" s="6">
        <f t="shared" si="366"/>
        <v>0</v>
      </c>
      <c r="CY1506" s="3" t="s">
        <v>257</v>
      </c>
    </row>
    <row r="1507" spans="1:103" x14ac:dyDescent="0.3">
      <c r="A1507" s="2">
        <v>45336</v>
      </c>
      <c r="B1507" s="2" t="str">
        <f t="shared" si="355"/>
        <v>Feb</v>
      </c>
      <c r="C1507" s="3">
        <f t="shared" si="356"/>
        <v>7</v>
      </c>
      <c r="D1507" s="2" t="str">
        <f t="shared" si="357"/>
        <v>Wed</v>
      </c>
      <c r="E1507" s="2" t="str">
        <f t="shared" si="358"/>
        <v>2024</v>
      </c>
      <c r="F1507" s="3">
        <f t="shared" si="359"/>
        <v>1</v>
      </c>
      <c r="G1507" s="3">
        <f t="shared" si="360"/>
        <v>0</v>
      </c>
      <c r="H1507" s="3">
        <v>1</v>
      </c>
      <c r="I1507" s="3">
        <f t="shared" ca="1" si="361"/>
        <v>1</v>
      </c>
      <c r="J1507" s="3" t="s">
        <v>71</v>
      </c>
      <c r="K1507" s="3"/>
      <c r="L1507" s="3"/>
      <c r="M1507" s="3">
        <f t="shared" si="362"/>
        <v>0</v>
      </c>
      <c r="N1507" s="3" t="str">
        <f t="shared" si="363"/>
        <v>No Lift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6">
        <f t="shared" si="364"/>
        <v>0</v>
      </c>
      <c r="CR1507" s="6">
        <f t="shared" si="369"/>
        <v>0</v>
      </c>
      <c r="CS1507" s="6">
        <f t="shared" si="367"/>
        <v>0</v>
      </c>
      <c r="CT1507" s="6">
        <f t="shared" si="368"/>
        <v>0</v>
      </c>
      <c r="CU1507" s="6">
        <f t="shared" si="365"/>
        <v>0</v>
      </c>
      <c r="CV1507" s="6"/>
      <c r="CW1507" s="6"/>
      <c r="CX1507" s="6">
        <f t="shared" si="366"/>
        <v>0</v>
      </c>
      <c r="CY1507" s="3" t="s">
        <v>257</v>
      </c>
    </row>
    <row r="1508" spans="1:103" x14ac:dyDescent="0.3">
      <c r="A1508" s="2">
        <v>45337</v>
      </c>
      <c r="B1508" s="2" t="str">
        <f t="shared" si="355"/>
        <v>Feb</v>
      </c>
      <c r="C1508" s="3">
        <f t="shared" si="356"/>
        <v>7</v>
      </c>
      <c r="D1508" s="2" t="str">
        <f t="shared" si="357"/>
        <v>Thu</v>
      </c>
      <c r="E1508" s="2" t="str">
        <f t="shared" si="358"/>
        <v>2024</v>
      </c>
      <c r="F1508" s="3">
        <f t="shared" si="359"/>
        <v>1</v>
      </c>
      <c r="G1508" s="3">
        <f t="shared" si="360"/>
        <v>0</v>
      </c>
      <c r="H1508" s="3">
        <v>1</v>
      </c>
      <c r="I1508" s="3">
        <f t="shared" ca="1" si="361"/>
        <v>1</v>
      </c>
      <c r="J1508" s="3" t="s">
        <v>71</v>
      </c>
      <c r="K1508" s="3"/>
      <c r="L1508" s="3"/>
      <c r="M1508" s="3">
        <f t="shared" si="362"/>
        <v>0</v>
      </c>
      <c r="N1508" s="3" t="str">
        <f t="shared" si="363"/>
        <v>No Lift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6">
        <f t="shared" si="364"/>
        <v>0</v>
      </c>
      <c r="CR1508" s="6">
        <f t="shared" si="369"/>
        <v>0</v>
      </c>
      <c r="CS1508" s="6">
        <f t="shared" si="367"/>
        <v>0</v>
      </c>
      <c r="CT1508" s="6">
        <f t="shared" si="368"/>
        <v>0</v>
      </c>
      <c r="CU1508" s="6">
        <f t="shared" si="365"/>
        <v>0</v>
      </c>
      <c r="CV1508" s="6"/>
      <c r="CW1508" s="6"/>
      <c r="CX1508" s="6">
        <f t="shared" si="366"/>
        <v>0</v>
      </c>
      <c r="CY1508" s="3" t="s">
        <v>257</v>
      </c>
    </row>
    <row r="1509" spans="1:103" x14ac:dyDescent="0.3">
      <c r="A1509" s="2">
        <v>45338</v>
      </c>
      <c r="B1509" s="2" t="str">
        <f t="shared" si="355"/>
        <v>Feb</v>
      </c>
      <c r="C1509" s="3">
        <f t="shared" si="356"/>
        <v>7</v>
      </c>
      <c r="D1509" s="2" t="str">
        <f t="shared" si="357"/>
        <v>Fri</v>
      </c>
      <c r="E1509" s="2" t="str">
        <f t="shared" si="358"/>
        <v>2024</v>
      </c>
      <c r="F1509" s="3">
        <f t="shared" si="359"/>
        <v>1</v>
      </c>
      <c r="G1509" s="3">
        <f t="shared" si="360"/>
        <v>0</v>
      </c>
      <c r="H1509" s="3">
        <v>1</v>
      </c>
      <c r="I1509" s="3">
        <f t="shared" ca="1" si="361"/>
        <v>1</v>
      </c>
      <c r="J1509" s="3" t="s">
        <v>71</v>
      </c>
      <c r="K1509" s="3"/>
      <c r="L1509" s="3"/>
      <c r="M1509" s="3">
        <f t="shared" si="362"/>
        <v>0</v>
      </c>
      <c r="N1509" s="3" t="str">
        <f t="shared" si="363"/>
        <v>No Lift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6">
        <f t="shared" si="364"/>
        <v>0</v>
      </c>
      <c r="CR1509" s="6">
        <f t="shared" si="369"/>
        <v>0</v>
      </c>
      <c r="CS1509" s="6">
        <f t="shared" si="367"/>
        <v>0</v>
      </c>
      <c r="CT1509" s="6">
        <f t="shared" si="368"/>
        <v>0</v>
      </c>
      <c r="CU1509" s="6">
        <f t="shared" si="365"/>
        <v>0</v>
      </c>
      <c r="CV1509" s="6"/>
      <c r="CW1509" s="6"/>
      <c r="CX1509" s="6">
        <f t="shared" si="366"/>
        <v>0</v>
      </c>
      <c r="CY1509" s="3" t="s">
        <v>257</v>
      </c>
    </row>
    <row r="1510" spans="1:103" x14ac:dyDescent="0.3">
      <c r="A1510" s="2">
        <v>45339</v>
      </c>
      <c r="B1510" s="2" t="str">
        <f t="shared" si="355"/>
        <v>Feb</v>
      </c>
      <c r="C1510" s="3">
        <f t="shared" si="356"/>
        <v>7</v>
      </c>
      <c r="D1510" s="2" t="str">
        <f t="shared" si="357"/>
        <v>Sat</v>
      </c>
      <c r="E1510" s="2" t="str">
        <f t="shared" si="358"/>
        <v>2024</v>
      </c>
      <c r="F1510" s="3">
        <f t="shared" si="359"/>
        <v>0</v>
      </c>
      <c r="G1510" s="3">
        <f t="shared" si="360"/>
        <v>1</v>
      </c>
      <c r="H1510" s="3">
        <v>1</v>
      </c>
      <c r="I1510" s="3">
        <f t="shared" ca="1" si="361"/>
        <v>1</v>
      </c>
      <c r="J1510" s="3" t="s">
        <v>71</v>
      </c>
      <c r="K1510" s="3"/>
      <c r="L1510" s="3"/>
      <c r="M1510" s="3">
        <f t="shared" si="362"/>
        <v>0</v>
      </c>
      <c r="N1510" s="3" t="str">
        <f t="shared" si="363"/>
        <v>No Lift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6">
        <f t="shared" si="364"/>
        <v>0</v>
      </c>
      <c r="CR1510" s="6">
        <f t="shared" si="369"/>
        <v>0</v>
      </c>
      <c r="CS1510" s="6">
        <f t="shared" si="367"/>
        <v>0</v>
      </c>
      <c r="CT1510" s="6">
        <f t="shared" si="368"/>
        <v>0</v>
      </c>
      <c r="CU1510" s="6">
        <f t="shared" si="365"/>
        <v>0</v>
      </c>
      <c r="CV1510" s="6"/>
      <c r="CW1510" s="6"/>
      <c r="CX1510" s="6">
        <f t="shared" si="366"/>
        <v>0</v>
      </c>
      <c r="CY1510" s="3" t="s">
        <v>257</v>
      </c>
    </row>
    <row r="1511" spans="1:103" x14ac:dyDescent="0.3">
      <c r="A1511" s="2">
        <v>45340</v>
      </c>
      <c r="B1511" s="2" t="str">
        <f t="shared" si="355"/>
        <v>Feb</v>
      </c>
      <c r="C1511" s="3">
        <f t="shared" si="356"/>
        <v>8</v>
      </c>
      <c r="D1511" s="2" t="str">
        <f t="shared" si="357"/>
        <v>Sun</v>
      </c>
      <c r="E1511" s="2" t="str">
        <f t="shared" si="358"/>
        <v>2024</v>
      </c>
      <c r="F1511" s="3">
        <f t="shared" si="359"/>
        <v>0</v>
      </c>
      <c r="G1511" s="3">
        <f t="shared" si="360"/>
        <v>1</v>
      </c>
      <c r="H1511" s="3">
        <v>1</v>
      </c>
      <c r="I1511" s="3">
        <f t="shared" ca="1" si="361"/>
        <v>1</v>
      </c>
      <c r="J1511" s="3" t="s">
        <v>71</v>
      </c>
      <c r="K1511" s="3"/>
      <c r="L1511" s="3"/>
      <c r="M1511" s="3">
        <f t="shared" si="362"/>
        <v>0</v>
      </c>
      <c r="N1511" s="3" t="str">
        <f t="shared" si="363"/>
        <v>No Lift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6">
        <f t="shared" si="364"/>
        <v>0</v>
      </c>
      <c r="CR1511" s="6">
        <f t="shared" si="369"/>
        <v>0</v>
      </c>
      <c r="CS1511" s="6">
        <f t="shared" si="367"/>
        <v>0</v>
      </c>
      <c r="CT1511" s="6">
        <f t="shared" si="368"/>
        <v>0</v>
      </c>
      <c r="CU1511" s="6">
        <f t="shared" si="365"/>
        <v>0</v>
      </c>
      <c r="CV1511" s="6"/>
      <c r="CW1511" s="6"/>
      <c r="CX1511" s="6">
        <f t="shared" si="366"/>
        <v>0</v>
      </c>
      <c r="CY1511" s="3" t="s">
        <v>257</v>
      </c>
    </row>
    <row r="1512" spans="1:103" x14ac:dyDescent="0.3">
      <c r="A1512" s="2">
        <v>45341</v>
      </c>
      <c r="B1512" s="2" t="str">
        <f t="shared" si="355"/>
        <v>Feb</v>
      </c>
      <c r="C1512" s="3">
        <f t="shared" si="356"/>
        <v>8</v>
      </c>
      <c r="D1512" s="2" t="str">
        <f t="shared" si="357"/>
        <v>Mon</v>
      </c>
      <c r="E1512" s="2" t="str">
        <f t="shared" si="358"/>
        <v>2024</v>
      </c>
      <c r="F1512" s="3">
        <f t="shared" si="359"/>
        <v>1</v>
      </c>
      <c r="G1512" s="3">
        <f t="shared" si="360"/>
        <v>0</v>
      </c>
      <c r="H1512" s="3">
        <v>1</v>
      </c>
      <c r="I1512" s="3">
        <f t="shared" ca="1" si="361"/>
        <v>1</v>
      </c>
      <c r="J1512" s="3" t="s">
        <v>71</v>
      </c>
      <c r="K1512" s="3"/>
      <c r="L1512" s="3"/>
      <c r="M1512" s="3">
        <f t="shared" si="362"/>
        <v>0</v>
      </c>
      <c r="N1512" s="3" t="str">
        <f t="shared" si="363"/>
        <v>No Lift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6">
        <f t="shared" si="364"/>
        <v>0</v>
      </c>
      <c r="CR1512" s="6">
        <f t="shared" si="369"/>
        <v>0</v>
      </c>
      <c r="CS1512" s="6">
        <f t="shared" si="367"/>
        <v>0</v>
      </c>
      <c r="CT1512" s="6">
        <f t="shared" si="368"/>
        <v>0</v>
      </c>
      <c r="CU1512" s="6">
        <f t="shared" si="365"/>
        <v>0</v>
      </c>
      <c r="CV1512" s="6"/>
      <c r="CW1512" s="6"/>
      <c r="CX1512" s="6">
        <f t="shared" si="366"/>
        <v>0</v>
      </c>
      <c r="CY1512" s="3" t="s">
        <v>257</v>
      </c>
    </row>
    <row r="1513" spans="1:103" x14ac:dyDescent="0.3">
      <c r="A1513" s="2">
        <v>45342</v>
      </c>
      <c r="B1513" s="2" t="str">
        <f t="shared" si="355"/>
        <v>Feb</v>
      </c>
      <c r="C1513" s="3">
        <f t="shared" si="356"/>
        <v>8</v>
      </c>
      <c r="D1513" s="2" t="str">
        <f t="shared" si="357"/>
        <v>Tue</v>
      </c>
      <c r="E1513" s="2" t="str">
        <f t="shared" si="358"/>
        <v>2024</v>
      </c>
      <c r="F1513" s="3">
        <f t="shared" si="359"/>
        <v>1</v>
      </c>
      <c r="G1513" s="3">
        <f t="shared" si="360"/>
        <v>0</v>
      </c>
      <c r="H1513" s="3">
        <v>1</v>
      </c>
      <c r="I1513" s="3">
        <f t="shared" ca="1" si="361"/>
        <v>1</v>
      </c>
      <c r="J1513" s="3" t="s">
        <v>71</v>
      </c>
      <c r="K1513" s="3"/>
      <c r="L1513" s="3"/>
      <c r="M1513" s="3">
        <f t="shared" si="362"/>
        <v>0</v>
      </c>
      <c r="N1513" s="3" t="str">
        <f t="shared" si="363"/>
        <v>No Lift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6">
        <f t="shared" si="364"/>
        <v>0</v>
      </c>
      <c r="CR1513" s="6">
        <f t="shared" si="369"/>
        <v>0</v>
      </c>
      <c r="CS1513" s="6">
        <f t="shared" si="367"/>
        <v>0</v>
      </c>
      <c r="CT1513" s="6">
        <f t="shared" si="368"/>
        <v>0</v>
      </c>
      <c r="CU1513" s="6">
        <f t="shared" si="365"/>
        <v>0</v>
      </c>
      <c r="CV1513" s="6"/>
      <c r="CW1513" s="6"/>
      <c r="CX1513" s="6">
        <f t="shared" si="366"/>
        <v>0</v>
      </c>
      <c r="CY1513" s="3" t="s">
        <v>257</v>
      </c>
    </row>
    <row r="1514" spans="1:103" x14ac:dyDescent="0.3">
      <c r="A1514" s="2">
        <v>45343</v>
      </c>
      <c r="B1514" s="2" t="str">
        <f t="shared" si="355"/>
        <v>Feb</v>
      </c>
      <c r="C1514" s="3">
        <f t="shared" si="356"/>
        <v>8</v>
      </c>
      <c r="D1514" s="2" t="str">
        <f t="shared" si="357"/>
        <v>Wed</v>
      </c>
      <c r="E1514" s="2" t="str">
        <f t="shared" si="358"/>
        <v>2024</v>
      </c>
      <c r="F1514" s="3">
        <f t="shared" si="359"/>
        <v>1</v>
      </c>
      <c r="G1514" s="3">
        <f t="shared" si="360"/>
        <v>0</v>
      </c>
      <c r="H1514" s="3">
        <v>1</v>
      </c>
      <c r="I1514" s="3">
        <f t="shared" ca="1" si="361"/>
        <v>1</v>
      </c>
      <c r="J1514" s="3" t="s">
        <v>71</v>
      </c>
      <c r="K1514" s="3"/>
      <c r="L1514" s="3"/>
      <c r="M1514" s="3">
        <f t="shared" si="362"/>
        <v>0</v>
      </c>
      <c r="N1514" s="3" t="str">
        <f t="shared" si="363"/>
        <v>No Lift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6">
        <f t="shared" si="364"/>
        <v>0</v>
      </c>
      <c r="CR1514" s="6">
        <f t="shared" si="369"/>
        <v>0</v>
      </c>
      <c r="CS1514" s="6">
        <f t="shared" si="367"/>
        <v>0</v>
      </c>
      <c r="CT1514" s="6">
        <f t="shared" si="368"/>
        <v>0</v>
      </c>
      <c r="CU1514" s="6">
        <f t="shared" si="365"/>
        <v>0</v>
      </c>
      <c r="CV1514" s="6"/>
      <c r="CW1514" s="6"/>
      <c r="CX1514" s="6">
        <f t="shared" si="366"/>
        <v>0</v>
      </c>
      <c r="CY1514" s="3" t="s">
        <v>257</v>
      </c>
    </row>
    <row r="1515" spans="1:103" x14ac:dyDescent="0.3">
      <c r="A1515" s="2">
        <v>45344</v>
      </c>
      <c r="B1515" s="2" t="str">
        <f t="shared" si="355"/>
        <v>Feb</v>
      </c>
      <c r="C1515" s="3">
        <f t="shared" si="356"/>
        <v>8</v>
      </c>
      <c r="D1515" s="2" t="str">
        <f t="shared" si="357"/>
        <v>Thu</v>
      </c>
      <c r="E1515" s="2" t="str">
        <f t="shared" si="358"/>
        <v>2024</v>
      </c>
      <c r="F1515" s="3">
        <f t="shared" si="359"/>
        <v>1</v>
      </c>
      <c r="G1515" s="3">
        <f t="shared" si="360"/>
        <v>0</v>
      </c>
      <c r="H1515" s="3">
        <v>1</v>
      </c>
      <c r="I1515" s="3">
        <f t="shared" ca="1" si="361"/>
        <v>1</v>
      </c>
      <c r="J1515" s="3" t="s">
        <v>71</v>
      </c>
      <c r="K1515" s="3" t="s">
        <v>92</v>
      </c>
      <c r="L1515" s="3"/>
      <c r="M1515" s="3">
        <f t="shared" si="362"/>
        <v>1</v>
      </c>
      <c r="N1515" s="3" t="str">
        <f t="shared" si="363"/>
        <v>Legs</v>
      </c>
      <c r="O1515" s="3" t="s">
        <v>48</v>
      </c>
      <c r="P1515" s="3" t="s">
        <v>126</v>
      </c>
      <c r="Q1515" s="3">
        <v>235</v>
      </c>
      <c r="R1515" s="3">
        <v>5</v>
      </c>
      <c r="S1515" s="3">
        <v>235</v>
      </c>
      <c r="T1515" s="3">
        <v>5</v>
      </c>
      <c r="U1515" s="3">
        <v>235</v>
      </c>
      <c r="V1515" s="3">
        <v>4</v>
      </c>
      <c r="W1515" s="3">
        <v>235</v>
      </c>
      <c r="X1515" s="3">
        <v>4</v>
      </c>
      <c r="Y1515" s="3"/>
      <c r="Z1515" s="3"/>
      <c r="AA1515" s="3"/>
      <c r="AB1515" s="3"/>
      <c r="AC1515" s="3" t="s">
        <v>72</v>
      </c>
      <c r="AD1515" s="3">
        <v>285</v>
      </c>
      <c r="AE1515" s="3">
        <v>10</v>
      </c>
      <c r="AF1515" s="3">
        <v>285</v>
      </c>
      <c r="AG1515" s="3">
        <v>10</v>
      </c>
      <c r="AH1515" s="3">
        <v>285</v>
      </c>
      <c r="AI1515" s="3">
        <v>10</v>
      </c>
      <c r="AJ1515" s="3"/>
      <c r="AK1515" s="3"/>
      <c r="AL1515" s="3"/>
      <c r="AM1515" s="3"/>
      <c r="AN1515" s="3" t="s">
        <v>137</v>
      </c>
      <c r="AO1515" s="3">
        <v>80</v>
      </c>
      <c r="AP1515" s="3">
        <v>10</v>
      </c>
      <c r="AQ1515" s="3">
        <v>80</v>
      </c>
      <c r="AR1515" s="3">
        <v>10</v>
      </c>
      <c r="AS1515" s="3">
        <v>80</v>
      </c>
      <c r="AT1515" s="3">
        <v>10</v>
      </c>
      <c r="AU1515" s="3"/>
      <c r="AV1515" s="3"/>
      <c r="AW1515" s="3"/>
      <c r="AX1515" s="3"/>
      <c r="AY1515" s="3" t="s">
        <v>128</v>
      </c>
      <c r="AZ1515" s="3">
        <v>195</v>
      </c>
      <c r="BA1515" s="3">
        <v>5</v>
      </c>
      <c r="BB1515" s="3">
        <v>195</v>
      </c>
      <c r="BC1515" s="3">
        <v>5</v>
      </c>
      <c r="BD1515" s="3">
        <v>195</v>
      </c>
      <c r="BE1515" s="3">
        <v>5</v>
      </c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6">
        <f t="shared" si="364"/>
        <v>4230</v>
      </c>
      <c r="CR1515" s="6">
        <f t="shared" si="369"/>
        <v>8550</v>
      </c>
      <c r="CS1515" s="6">
        <f t="shared" si="367"/>
        <v>2400</v>
      </c>
      <c r="CT1515" s="6">
        <f t="shared" si="368"/>
        <v>2925</v>
      </c>
      <c r="CU1515" s="6">
        <f t="shared" si="365"/>
        <v>0</v>
      </c>
      <c r="CV1515" s="6"/>
      <c r="CW1515" s="6"/>
      <c r="CX1515" s="6">
        <f t="shared" si="366"/>
        <v>18105</v>
      </c>
      <c r="CY1515" s="3" t="s">
        <v>256</v>
      </c>
    </row>
    <row r="1516" spans="1:103" x14ac:dyDescent="0.3">
      <c r="A1516" s="2">
        <v>45345</v>
      </c>
      <c r="B1516" s="2" t="str">
        <f t="shared" si="355"/>
        <v>Feb</v>
      </c>
      <c r="C1516" s="3">
        <f t="shared" si="356"/>
        <v>8</v>
      </c>
      <c r="D1516" s="2" t="str">
        <f t="shared" si="357"/>
        <v>Fri</v>
      </c>
      <c r="E1516" s="2" t="str">
        <f t="shared" si="358"/>
        <v>2024</v>
      </c>
      <c r="F1516" s="3">
        <f t="shared" si="359"/>
        <v>1</v>
      </c>
      <c r="G1516" s="3">
        <f t="shared" si="360"/>
        <v>0</v>
      </c>
      <c r="H1516" s="3">
        <v>1</v>
      </c>
      <c r="I1516" s="3">
        <f t="shared" ca="1" si="361"/>
        <v>1</v>
      </c>
      <c r="J1516" s="3" t="s">
        <v>71</v>
      </c>
      <c r="K1516" s="3"/>
      <c r="L1516" s="3"/>
      <c r="M1516" s="3">
        <f t="shared" si="362"/>
        <v>0</v>
      </c>
      <c r="N1516" s="3" t="str">
        <f t="shared" si="363"/>
        <v>No Lift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6">
        <f t="shared" si="364"/>
        <v>0</v>
      </c>
      <c r="CR1516" s="6">
        <f t="shared" si="369"/>
        <v>0</v>
      </c>
      <c r="CS1516" s="6">
        <f t="shared" si="367"/>
        <v>0</v>
      </c>
      <c r="CT1516" s="6">
        <f t="shared" si="368"/>
        <v>0</v>
      </c>
      <c r="CU1516" s="6">
        <f t="shared" si="365"/>
        <v>0</v>
      </c>
      <c r="CV1516" s="6"/>
      <c r="CW1516" s="6"/>
      <c r="CX1516" s="6">
        <f t="shared" si="366"/>
        <v>0</v>
      </c>
      <c r="CY1516" s="3" t="s">
        <v>257</v>
      </c>
    </row>
    <row r="1517" spans="1:103" x14ac:dyDescent="0.3">
      <c r="A1517" s="2">
        <v>45346</v>
      </c>
      <c r="B1517" s="2" t="str">
        <f t="shared" si="355"/>
        <v>Feb</v>
      </c>
      <c r="C1517" s="3">
        <f t="shared" si="356"/>
        <v>8</v>
      </c>
      <c r="D1517" s="2" t="str">
        <f t="shared" si="357"/>
        <v>Sat</v>
      </c>
      <c r="E1517" s="2" t="str">
        <f t="shared" si="358"/>
        <v>2024</v>
      </c>
      <c r="F1517" s="3">
        <f t="shared" si="359"/>
        <v>0</v>
      </c>
      <c r="G1517" s="3">
        <f t="shared" si="360"/>
        <v>1</v>
      </c>
      <c r="H1517" s="3">
        <v>1</v>
      </c>
      <c r="I1517" s="3">
        <f t="shared" ca="1" si="361"/>
        <v>1</v>
      </c>
      <c r="J1517" s="3" t="s">
        <v>71</v>
      </c>
      <c r="K1517" s="3"/>
      <c r="L1517" s="3"/>
      <c r="M1517" s="3">
        <f t="shared" si="362"/>
        <v>1</v>
      </c>
      <c r="N1517" s="3" t="str">
        <f t="shared" si="363"/>
        <v>Upper</v>
      </c>
      <c r="O1517" s="3" t="s">
        <v>46</v>
      </c>
      <c r="P1517" s="3" t="s">
        <v>246</v>
      </c>
      <c r="Q1517" s="3">
        <v>145</v>
      </c>
      <c r="R1517" s="3">
        <v>10</v>
      </c>
      <c r="S1517" s="3">
        <v>145</v>
      </c>
      <c r="T1517" s="3">
        <v>10</v>
      </c>
      <c r="U1517" s="3">
        <v>145</v>
      </c>
      <c r="V1517" s="3">
        <v>8</v>
      </c>
      <c r="W1517" s="3">
        <v>145</v>
      </c>
      <c r="X1517" s="3">
        <v>5</v>
      </c>
      <c r="Y1517" s="3"/>
      <c r="Z1517" s="3"/>
      <c r="AA1517" s="3"/>
      <c r="AB1517" s="3"/>
      <c r="AC1517" s="3" t="s">
        <v>241</v>
      </c>
      <c r="AD1517" s="3">
        <v>45</v>
      </c>
      <c r="AE1517" s="3">
        <v>5</v>
      </c>
      <c r="AF1517" s="3">
        <v>45</v>
      </c>
      <c r="AG1517" s="3">
        <v>5</v>
      </c>
      <c r="AH1517" s="3">
        <v>45</v>
      </c>
      <c r="AI1517" s="3">
        <v>5</v>
      </c>
      <c r="AJ1517" s="3">
        <v>45</v>
      </c>
      <c r="AK1517" s="3">
        <v>5</v>
      </c>
      <c r="AL1517" s="3"/>
      <c r="AM1517" s="3"/>
      <c r="AN1517" s="3" t="s">
        <v>242</v>
      </c>
      <c r="AO1517" s="3">
        <v>130</v>
      </c>
      <c r="AP1517" s="3">
        <v>10</v>
      </c>
      <c r="AQ1517" s="3">
        <v>130</v>
      </c>
      <c r="AR1517" s="3">
        <v>10</v>
      </c>
      <c r="AS1517" s="3">
        <v>130</v>
      </c>
      <c r="AT1517" s="3">
        <v>10</v>
      </c>
      <c r="AU1517" s="3"/>
      <c r="AV1517" s="3"/>
      <c r="AW1517" s="3"/>
      <c r="AX1517" s="3"/>
      <c r="AY1517" s="3" t="s">
        <v>252</v>
      </c>
      <c r="AZ1517" s="3">
        <v>40</v>
      </c>
      <c r="BA1517" s="3">
        <v>21</v>
      </c>
      <c r="BB1517" s="3">
        <v>40</v>
      </c>
      <c r="BC1517" s="3">
        <v>21</v>
      </c>
      <c r="BD1517" s="3">
        <v>40</v>
      </c>
      <c r="BE1517" s="3">
        <v>18</v>
      </c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6">
        <f t="shared" si="364"/>
        <v>4785</v>
      </c>
      <c r="CR1517" s="6">
        <f t="shared" si="369"/>
        <v>900</v>
      </c>
      <c r="CS1517" s="6">
        <f t="shared" si="367"/>
        <v>3900</v>
      </c>
      <c r="CT1517" s="6">
        <f t="shared" si="368"/>
        <v>2400</v>
      </c>
      <c r="CU1517" s="6">
        <f t="shared" si="365"/>
        <v>0</v>
      </c>
      <c r="CV1517" s="6"/>
      <c r="CW1517" s="6"/>
      <c r="CX1517" s="6">
        <f t="shared" si="366"/>
        <v>11985</v>
      </c>
      <c r="CY1517" s="3" t="s">
        <v>256</v>
      </c>
    </row>
    <row r="1518" spans="1:103" x14ac:dyDescent="0.3">
      <c r="A1518" s="2">
        <v>45347</v>
      </c>
      <c r="B1518" s="2" t="str">
        <f t="shared" si="355"/>
        <v>Feb</v>
      </c>
      <c r="C1518" s="3">
        <f t="shared" si="356"/>
        <v>9</v>
      </c>
      <c r="D1518" s="2" t="str">
        <f t="shared" si="357"/>
        <v>Sun</v>
      </c>
      <c r="E1518" s="2" t="str">
        <f t="shared" si="358"/>
        <v>2024</v>
      </c>
      <c r="F1518" s="3">
        <f t="shared" si="359"/>
        <v>0</v>
      </c>
      <c r="G1518" s="3">
        <f t="shared" si="360"/>
        <v>1</v>
      </c>
      <c r="H1518" s="3">
        <v>1</v>
      </c>
      <c r="I1518" s="3">
        <f t="shared" ca="1" si="361"/>
        <v>1</v>
      </c>
      <c r="J1518" s="3" t="s">
        <v>71</v>
      </c>
      <c r="K1518" s="3"/>
      <c r="L1518" s="3"/>
      <c r="M1518" s="3">
        <f t="shared" si="362"/>
        <v>0</v>
      </c>
      <c r="N1518" s="3" t="str">
        <f t="shared" si="363"/>
        <v>No Lift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6">
        <f t="shared" si="364"/>
        <v>0</v>
      </c>
      <c r="CR1518" s="6">
        <f t="shared" si="369"/>
        <v>0</v>
      </c>
      <c r="CS1518" s="6">
        <f t="shared" si="367"/>
        <v>0</v>
      </c>
      <c r="CT1518" s="6">
        <f t="shared" si="368"/>
        <v>0</v>
      </c>
      <c r="CU1518" s="6">
        <f t="shared" si="365"/>
        <v>0</v>
      </c>
      <c r="CV1518" s="6"/>
      <c r="CW1518" s="6"/>
      <c r="CX1518" s="6">
        <f t="shared" si="366"/>
        <v>0</v>
      </c>
      <c r="CY1518" s="3" t="s">
        <v>257</v>
      </c>
    </row>
    <row r="1519" spans="1:103" x14ac:dyDescent="0.3">
      <c r="A1519" s="2">
        <v>45348</v>
      </c>
      <c r="B1519" s="2" t="str">
        <f t="shared" si="355"/>
        <v>Feb</v>
      </c>
      <c r="C1519" s="3">
        <f t="shared" si="356"/>
        <v>9</v>
      </c>
      <c r="D1519" s="2" t="str">
        <f t="shared" si="357"/>
        <v>Mon</v>
      </c>
      <c r="E1519" s="2" t="str">
        <f t="shared" si="358"/>
        <v>2024</v>
      </c>
      <c r="F1519" s="3">
        <f t="shared" si="359"/>
        <v>1</v>
      </c>
      <c r="G1519" s="3">
        <f t="shared" si="360"/>
        <v>0</v>
      </c>
      <c r="H1519" s="3">
        <v>1</v>
      </c>
      <c r="I1519" s="3">
        <f t="shared" ca="1" si="361"/>
        <v>1</v>
      </c>
      <c r="J1519" s="3" t="s">
        <v>71</v>
      </c>
      <c r="K1519" s="3"/>
      <c r="L1519" s="3"/>
      <c r="M1519" s="3">
        <f t="shared" si="362"/>
        <v>0</v>
      </c>
      <c r="N1519" s="3" t="str">
        <f t="shared" si="363"/>
        <v>No Lift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6">
        <f t="shared" si="364"/>
        <v>0</v>
      </c>
      <c r="CR1519" s="6">
        <f t="shared" si="369"/>
        <v>0</v>
      </c>
      <c r="CS1519" s="6">
        <f t="shared" si="367"/>
        <v>0</v>
      </c>
      <c r="CT1519" s="6">
        <f t="shared" si="368"/>
        <v>0</v>
      </c>
      <c r="CU1519" s="6">
        <f t="shared" si="365"/>
        <v>0</v>
      </c>
      <c r="CV1519" s="6"/>
      <c r="CW1519" s="6"/>
      <c r="CX1519" s="6">
        <f t="shared" si="366"/>
        <v>0</v>
      </c>
      <c r="CY1519" s="3" t="s">
        <v>257</v>
      </c>
    </row>
    <row r="1520" spans="1:103" x14ac:dyDescent="0.3">
      <c r="A1520" s="2">
        <v>45349</v>
      </c>
      <c r="B1520" s="2" t="str">
        <f t="shared" si="355"/>
        <v>Feb</v>
      </c>
      <c r="C1520" s="3">
        <f t="shared" si="356"/>
        <v>9</v>
      </c>
      <c r="D1520" s="2" t="str">
        <f t="shared" si="357"/>
        <v>Tue</v>
      </c>
      <c r="E1520" s="2" t="str">
        <f t="shared" si="358"/>
        <v>2024</v>
      </c>
      <c r="F1520" s="3">
        <f t="shared" si="359"/>
        <v>1</v>
      </c>
      <c r="G1520" s="3">
        <f t="shared" si="360"/>
        <v>0</v>
      </c>
      <c r="H1520" s="3">
        <v>1</v>
      </c>
      <c r="I1520" s="3">
        <f t="shared" ca="1" si="361"/>
        <v>1</v>
      </c>
      <c r="J1520" s="3" t="s">
        <v>71</v>
      </c>
      <c r="K1520" s="3"/>
      <c r="L1520" s="3"/>
      <c r="M1520" s="3">
        <f t="shared" si="362"/>
        <v>0</v>
      </c>
      <c r="N1520" s="3" t="str">
        <f t="shared" si="363"/>
        <v>No Lift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6">
        <f t="shared" si="364"/>
        <v>0</v>
      </c>
      <c r="CR1520" s="6">
        <f t="shared" si="369"/>
        <v>0</v>
      </c>
      <c r="CS1520" s="6">
        <f t="shared" si="367"/>
        <v>0</v>
      </c>
      <c r="CT1520" s="6">
        <f t="shared" si="368"/>
        <v>0</v>
      </c>
      <c r="CU1520" s="6">
        <f t="shared" si="365"/>
        <v>0</v>
      </c>
      <c r="CV1520" s="6"/>
      <c r="CW1520" s="6"/>
      <c r="CX1520" s="6">
        <f t="shared" si="366"/>
        <v>0</v>
      </c>
      <c r="CY1520" s="3" t="s">
        <v>257</v>
      </c>
    </row>
    <row r="1521" spans="1:103" x14ac:dyDescent="0.3">
      <c r="A1521" s="2">
        <v>45350</v>
      </c>
      <c r="B1521" s="2" t="str">
        <f t="shared" si="355"/>
        <v>Feb</v>
      </c>
      <c r="C1521" s="3">
        <f t="shared" si="356"/>
        <v>9</v>
      </c>
      <c r="D1521" s="2" t="str">
        <f t="shared" si="357"/>
        <v>Wed</v>
      </c>
      <c r="E1521" s="2" t="str">
        <f t="shared" si="358"/>
        <v>2024</v>
      </c>
      <c r="F1521" s="3">
        <f t="shared" si="359"/>
        <v>1</v>
      </c>
      <c r="G1521" s="3">
        <f t="shared" si="360"/>
        <v>0</v>
      </c>
      <c r="H1521" s="3">
        <v>1</v>
      </c>
      <c r="I1521" s="3">
        <f t="shared" ca="1" si="361"/>
        <v>1</v>
      </c>
      <c r="J1521" s="3" t="s">
        <v>71</v>
      </c>
      <c r="K1521" s="3" t="s">
        <v>92</v>
      </c>
      <c r="L1521" s="3"/>
      <c r="M1521" s="3">
        <f t="shared" si="362"/>
        <v>1</v>
      </c>
      <c r="N1521" s="3" t="str">
        <f t="shared" si="363"/>
        <v>Shoulders</v>
      </c>
      <c r="O1521" s="3" t="s">
        <v>47</v>
      </c>
      <c r="P1521" s="3" t="s">
        <v>143</v>
      </c>
      <c r="Q1521" s="3">
        <v>95</v>
      </c>
      <c r="R1521" s="3">
        <v>10</v>
      </c>
      <c r="S1521" s="3">
        <v>95</v>
      </c>
      <c r="T1521" s="3">
        <v>10</v>
      </c>
      <c r="U1521" s="3">
        <v>95</v>
      </c>
      <c r="V1521" s="3">
        <v>8</v>
      </c>
      <c r="W1521" s="3">
        <v>95</v>
      </c>
      <c r="X1521" s="3">
        <v>7</v>
      </c>
      <c r="Y1521" s="3"/>
      <c r="Z1521" s="3"/>
      <c r="AA1521" s="3"/>
      <c r="AB1521" s="3"/>
      <c r="AC1521" s="3" t="s">
        <v>144</v>
      </c>
      <c r="AD1521" s="3">
        <v>15</v>
      </c>
      <c r="AE1521" s="3">
        <v>10</v>
      </c>
      <c r="AF1521" s="3">
        <v>15</v>
      </c>
      <c r="AG1521" s="3">
        <v>10</v>
      </c>
      <c r="AH1521" s="3">
        <v>15</v>
      </c>
      <c r="AI1521" s="3">
        <v>10</v>
      </c>
      <c r="AJ1521" s="3">
        <v>15</v>
      </c>
      <c r="AK1521" s="3">
        <v>10</v>
      </c>
      <c r="AL1521" s="3"/>
      <c r="AM1521" s="3"/>
      <c r="AN1521" s="3" t="s">
        <v>145</v>
      </c>
      <c r="AO1521" s="3">
        <v>15</v>
      </c>
      <c r="AP1521" s="3">
        <v>10</v>
      </c>
      <c r="AQ1521" s="3">
        <v>15</v>
      </c>
      <c r="AR1521" s="3">
        <v>10</v>
      </c>
      <c r="AS1521" s="3">
        <v>15</v>
      </c>
      <c r="AT1521" s="3">
        <v>10</v>
      </c>
      <c r="AU1521" s="3"/>
      <c r="AV1521" s="3"/>
      <c r="AW1521" s="3"/>
      <c r="AX1521" s="3"/>
      <c r="AY1521" s="3" t="s">
        <v>146</v>
      </c>
      <c r="AZ1521" s="3">
        <v>15</v>
      </c>
      <c r="BA1521" s="3">
        <v>10</v>
      </c>
      <c r="BB1521" s="3">
        <v>15</v>
      </c>
      <c r="BC1521" s="3">
        <v>10</v>
      </c>
      <c r="BD1521" s="3">
        <v>15</v>
      </c>
      <c r="BE1521" s="3">
        <v>10</v>
      </c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6">
        <f t="shared" si="364"/>
        <v>3325</v>
      </c>
      <c r="CR1521" s="6">
        <f t="shared" si="369"/>
        <v>600</v>
      </c>
      <c r="CS1521" s="6">
        <f t="shared" si="367"/>
        <v>450</v>
      </c>
      <c r="CT1521" s="6">
        <f t="shared" si="368"/>
        <v>450</v>
      </c>
      <c r="CU1521" s="6">
        <f t="shared" si="365"/>
        <v>0</v>
      </c>
      <c r="CV1521" s="6"/>
      <c r="CW1521" s="6"/>
      <c r="CX1521" s="6">
        <f t="shared" si="366"/>
        <v>4825</v>
      </c>
      <c r="CY1521" s="3" t="s">
        <v>256</v>
      </c>
    </row>
    <row r="1522" spans="1:103" x14ac:dyDescent="0.3">
      <c r="A1522" s="2">
        <v>45351</v>
      </c>
      <c r="B1522" s="2" t="str">
        <f t="shared" si="355"/>
        <v>Feb</v>
      </c>
      <c r="C1522" s="3">
        <f t="shared" si="356"/>
        <v>9</v>
      </c>
      <c r="D1522" s="2" t="str">
        <f t="shared" si="357"/>
        <v>Thu</v>
      </c>
      <c r="E1522" s="2" t="str">
        <f t="shared" si="358"/>
        <v>2024</v>
      </c>
      <c r="F1522" s="3">
        <f t="shared" si="359"/>
        <v>1</v>
      </c>
      <c r="G1522" s="3">
        <f t="shared" si="360"/>
        <v>0</v>
      </c>
      <c r="H1522" s="3">
        <v>1</v>
      </c>
      <c r="I1522" s="3">
        <f t="shared" ca="1" si="361"/>
        <v>1</v>
      </c>
      <c r="J1522" s="3" t="s">
        <v>71</v>
      </c>
      <c r="K1522" s="3"/>
      <c r="L1522" s="3"/>
      <c r="M1522" s="3">
        <f t="shared" si="362"/>
        <v>0</v>
      </c>
      <c r="N1522" s="3" t="str">
        <f t="shared" si="363"/>
        <v>No Lift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6">
        <f t="shared" si="364"/>
        <v>0</v>
      </c>
      <c r="CR1522" s="6">
        <f t="shared" si="369"/>
        <v>0</v>
      </c>
      <c r="CS1522" s="6">
        <f t="shared" si="367"/>
        <v>0</v>
      </c>
      <c r="CT1522" s="6">
        <f t="shared" si="368"/>
        <v>0</v>
      </c>
      <c r="CU1522" s="6">
        <f t="shared" si="365"/>
        <v>0</v>
      </c>
      <c r="CV1522" s="6"/>
      <c r="CW1522" s="6"/>
      <c r="CX1522" s="6">
        <f t="shared" si="366"/>
        <v>0</v>
      </c>
      <c r="CY1522" s="3" t="s">
        <v>257</v>
      </c>
    </row>
    <row r="1523" spans="1:103" x14ac:dyDescent="0.3">
      <c r="A1523" s="2">
        <v>45352</v>
      </c>
      <c r="B1523" s="2" t="str">
        <f t="shared" si="355"/>
        <v>Mar</v>
      </c>
      <c r="C1523" s="3">
        <f t="shared" si="356"/>
        <v>9</v>
      </c>
      <c r="D1523" s="2" t="str">
        <f t="shared" si="357"/>
        <v>Fri</v>
      </c>
      <c r="E1523" s="2" t="str">
        <f t="shared" si="358"/>
        <v>2024</v>
      </c>
      <c r="F1523" s="3">
        <f t="shared" si="359"/>
        <v>1</v>
      </c>
      <c r="G1523" s="3">
        <f t="shared" si="360"/>
        <v>0</v>
      </c>
      <c r="H1523" s="3">
        <v>1</v>
      </c>
      <c r="I1523" s="3">
        <f t="shared" ca="1" si="361"/>
        <v>1</v>
      </c>
      <c r="J1523" s="3" t="s">
        <v>71</v>
      </c>
      <c r="K1523" s="3"/>
      <c r="L1523" s="3"/>
      <c r="M1523" s="3">
        <f t="shared" si="362"/>
        <v>0</v>
      </c>
      <c r="N1523" s="3" t="str">
        <f t="shared" si="363"/>
        <v>No Lift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6">
        <f t="shared" si="364"/>
        <v>0</v>
      </c>
      <c r="CR1523" s="6">
        <f t="shared" si="369"/>
        <v>0</v>
      </c>
      <c r="CS1523" s="6">
        <f t="shared" si="367"/>
        <v>0</v>
      </c>
      <c r="CT1523" s="6">
        <f t="shared" si="368"/>
        <v>0</v>
      </c>
      <c r="CU1523" s="6">
        <f t="shared" si="365"/>
        <v>0</v>
      </c>
      <c r="CV1523" s="6"/>
      <c r="CW1523" s="6"/>
      <c r="CX1523" s="6">
        <f t="shared" si="366"/>
        <v>0</v>
      </c>
      <c r="CY1523" s="3" t="s">
        <v>257</v>
      </c>
    </row>
    <row r="1524" spans="1:103" x14ac:dyDescent="0.3">
      <c r="A1524" s="2">
        <v>45353</v>
      </c>
      <c r="B1524" s="2" t="str">
        <f t="shared" si="355"/>
        <v>Mar</v>
      </c>
      <c r="C1524" s="3">
        <f t="shared" si="356"/>
        <v>9</v>
      </c>
      <c r="D1524" s="2" t="str">
        <f t="shared" si="357"/>
        <v>Sat</v>
      </c>
      <c r="E1524" s="2" t="str">
        <f t="shared" si="358"/>
        <v>2024</v>
      </c>
      <c r="F1524" s="3">
        <f t="shared" si="359"/>
        <v>0</v>
      </c>
      <c r="G1524" s="3">
        <f t="shared" si="360"/>
        <v>1</v>
      </c>
      <c r="H1524" s="3">
        <v>1</v>
      </c>
      <c r="I1524" s="3">
        <f t="shared" ca="1" si="361"/>
        <v>1</v>
      </c>
      <c r="J1524" s="3" t="s">
        <v>71</v>
      </c>
      <c r="K1524" s="3"/>
      <c r="L1524" s="3"/>
      <c r="M1524" s="3">
        <f t="shared" si="362"/>
        <v>0</v>
      </c>
      <c r="N1524" s="3" t="str">
        <f t="shared" si="363"/>
        <v>No Lift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6">
        <f t="shared" si="364"/>
        <v>0</v>
      </c>
      <c r="CR1524" s="6">
        <f t="shared" si="369"/>
        <v>0</v>
      </c>
      <c r="CS1524" s="6">
        <f t="shared" si="367"/>
        <v>0</v>
      </c>
      <c r="CT1524" s="6">
        <f t="shared" si="368"/>
        <v>0</v>
      </c>
      <c r="CU1524" s="6">
        <f t="shared" si="365"/>
        <v>0</v>
      </c>
      <c r="CV1524" s="6"/>
      <c r="CW1524" s="6"/>
      <c r="CX1524" s="6">
        <f t="shared" si="366"/>
        <v>0</v>
      </c>
      <c r="CY1524" s="3" t="s">
        <v>257</v>
      </c>
    </row>
    <row r="1525" spans="1:103" x14ac:dyDescent="0.3">
      <c r="A1525" s="2">
        <v>45354</v>
      </c>
      <c r="B1525" s="2" t="str">
        <f t="shared" si="355"/>
        <v>Mar</v>
      </c>
      <c r="C1525" s="3">
        <f t="shared" si="356"/>
        <v>10</v>
      </c>
      <c r="D1525" s="2" t="str">
        <f t="shared" si="357"/>
        <v>Sun</v>
      </c>
      <c r="E1525" s="2" t="str">
        <f t="shared" si="358"/>
        <v>2024</v>
      </c>
      <c r="F1525" s="3">
        <f t="shared" si="359"/>
        <v>0</v>
      </c>
      <c r="G1525" s="3">
        <f t="shared" si="360"/>
        <v>1</v>
      </c>
      <c r="H1525" s="3">
        <v>1</v>
      </c>
      <c r="I1525" s="3">
        <f t="shared" ca="1" si="361"/>
        <v>1</v>
      </c>
      <c r="J1525" s="3" t="s">
        <v>71</v>
      </c>
      <c r="K1525" s="3"/>
      <c r="L1525" s="3"/>
      <c r="M1525" s="3">
        <f t="shared" si="362"/>
        <v>0</v>
      </c>
      <c r="N1525" s="3" t="str">
        <f t="shared" si="363"/>
        <v>No Lift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6">
        <f t="shared" si="364"/>
        <v>0</v>
      </c>
      <c r="CR1525" s="6">
        <f t="shared" si="369"/>
        <v>0</v>
      </c>
      <c r="CS1525" s="6">
        <f t="shared" si="367"/>
        <v>0</v>
      </c>
      <c r="CT1525" s="6">
        <f t="shared" si="368"/>
        <v>0</v>
      </c>
      <c r="CU1525" s="6">
        <f t="shared" si="365"/>
        <v>0</v>
      </c>
      <c r="CV1525" s="6"/>
      <c r="CW1525" s="6"/>
      <c r="CX1525" s="6">
        <f t="shared" si="366"/>
        <v>0</v>
      </c>
      <c r="CY1525" s="3" t="s">
        <v>257</v>
      </c>
    </row>
    <row r="1526" spans="1:103" x14ac:dyDescent="0.3">
      <c r="A1526" s="2">
        <v>45355</v>
      </c>
      <c r="B1526" s="2" t="str">
        <f t="shared" si="355"/>
        <v>Mar</v>
      </c>
      <c r="C1526" s="3">
        <f t="shared" si="356"/>
        <v>10</v>
      </c>
      <c r="D1526" s="2" t="str">
        <f t="shared" si="357"/>
        <v>Mon</v>
      </c>
      <c r="E1526" s="2" t="str">
        <f t="shared" si="358"/>
        <v>2024</v>
      </c>
      <c r="F1526" s="3">
        <f t="shared" si="359"/>
        <v>1</v>
      </c>
      <c r="G1526" s="3">
        <f t="shared" si="360"/>
        <v>0</v>
      </c>
      <c r="H1526" s="3">
        <v>1</v>
      </c>
      <c r="I1526" s="3">
        <f t="shared" ca="1" si="361"/>
        <v>1</v>
      </c>
      <c r="J1526" s="3" t="s">
        <v>71</v>
      </c>
      <c r="K1526" s="3" t="s">
        <v>105</v>
      </c>
      <c r="L1526" s="3"/>
      <c r="M1526" s="3">
        <f t="shared" si="362"/>
        <v>1</v>
      </c>
      <c r="N1526" s="3" t="str">
        <f t="shared" si="363"/>
        <v>Legs</v>
      </c>
      <c r="O1526" s="3" t="s">
        <v>45</v>
      </c>
      <c r="P1526" s="3" t="s">
        <v>221</v>
      </c>
      <c r="Q1526" s="3">
        <v>310</v>
      </c>
      <c r="R1526" s="3">
        <v>4</v>
      </c>
      <c r="S1526" s="3">
        <v>310</v>
      </c>
      <c r="T1526" s="3">
        <v>4</v>
      </c>
      <c r="U1526" s="3">
        <v>310</v>
      </c>
      <c r="V1526" s="3">
        <v>4</v>
      </c>
      <c r="W1526" s="3">
        <v>310</v>
      </c>
      <c r="X1526" s="3">
        <v>3</v>
      </c>
      <c r="Y1526" s="3"/>
      <c r="Z1526" s="3"/>
      <c r="AA1526" s="3"/>
      <c r="AB1526" s="3"/>
      <c r="AC1526" s="3" t="s">
        <v>72</v>
      </c>
      <c r="AD1526" s="3">
        <v>295</v>
      </c>
      <c r="AE1526" s="3">
        <v>10</v>
      </c>
      <c r="AF1526" s="3">
        <v>295</v>
      </c>
      <c r="AG1526" s="3">
        <v>10</v>
      </c>
      <c r="AH1526" s="3">
        <v>295</v>
      </c>
      <c r="AI1526" s="3">
        <v>10</v>
      </c>
      <c r="AJ1526" s="3"/>
      <c r="AK1526" s="3"/>
      <c r="AL1526" s="3"/>
      <c r="AM1526" s="3"/>
      <c r="AN1526" s="3" t="s">
        <v>229</v>
      </c>
      <c r="AO1526" s="3">
        <v>145</v>
      </c>
      <c r="AP1526" s="3">
        <v>5</v>
      </c>
      <c r="AQ1526" s="3">
        <v>145</v>
      </c>
      <c r="AR1526" s="3">
        <v>5</v>
      </c>
      <c r="AS1526" s="3">
        <v>145</v>
      </c>
      <c r="AT1526" s="3">
        <v>3</v>
      </c>
      <c r="AU1526" s="3"/>
      <c r="AV1526" s="3"/>
      <c r="AW1526" s="3"/>
      <c r="AX1526" s="3"/>
      <c r="AY1526" s="3" t="s">
        <v>230</v>
      </c>
      <c r="AZ1526" s="3">
        <v>195</v>
      </c>
      <c r="BA1526" s="3">
        <v>5</v>
      </c>
      <c r="BB1526" s="3">
        <v>195</v>
      </c>
      <c r="BC1526" s="3">
        <v>5</v>
      </c>
      <c r="BD1526" s="3">
        <v>195</v>
      </c>
      <c r="BE1526" s="3">
        <v>5</v>
      </c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6">
        <f t="shared" si="364"/>
        <v>4650</v>
      </c>
      <c r="CR1526" s="6">
        <f t="shared" si="369"/>
        <v>8850</v>
      </c>
      <c r="CS1526" s="6">
        <f t="shared" si="367"/>
        <v>1885</v>
      </c>
      <c r="CT1526" s="6">
        <f t="shared" si="368"/>
        <v>2925</v>
      </c>
      <c r="CU1526" s="6">
        <f t="shared" si="365"/>
        <v>0</v>
      </c>
      <c r="CV1526" s="6"/>
      <c r="CW1526" s="6"/>
      <c r="CX1526" s="6">
        <f t="shared" si="366"/>
        <v>18310</v>
      </c>
      <c r="CY1526" s="3" t="s">
        <v>256</v>
      </c>
    </row>
    <row r="1527" spans="1:103" x14ac:dyDescent="0.3">
      <c r="A1527" s="2">
        <v>45356</v>
      </c>
      <c r="B1527" s="2" t="str">
        <f t="shared" si="355"/>
        <v>Mar</v>
      </c>
      <c r="C1527" s="3">
        <f t="shared" si="356"/>
        <v>10</v>
      </c>
      <c r="D1527" s="2" t="str">
        <f t="shared" si="357"/>
        <v>Tue</v>
      </c>
      <c r="E1527" s="2" t="str">
        <f t="shared" si="358"/>
        <v>2024</v>
      </c>
      <c r="F1527" s="3">
        <f t="shared" si="359"/>
        <v>1</v>
      </c>
      <c r="G1527" s="3">
        <f t="shared" si="360"/>
        <v>0</v>
      </c>
      <c r="H1527" s="3">
        <v>1</v>
      </c>
      <c r="I1527" s="3">
        <f t="shared" ca="1" si="361"/>
        <v>1</v>
      </c>
      <c r="J1527" s="3" t="s">
        <v>71</v>
      </c>
      <c r="K1527" s="3"/>
      <c r="L1527" s="3"/>
      <c r="M1527" s="3">
        <f t="shared" si="362"/>
        <v>0</v>
      </c>
      <c r="N1527" s="3" t="str">
        <f t="shared" si="363"/>
        <v>No Lift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6">
        <f t="shared" si="364"/>
        <v>0</v>
      </c>
      <c r="CR1527" s="6">
        <f t="shared" si="369"/>
        <v>0</v>
      </c>
      <c r="CS1527" s="6">
        <f t="shared" si="367"/>
        <v>0</v>
      </c>
      <c r="CT1527" s="6">
        <f t="shared" si="368"/>
        <v>0</v>
      </c>
      <c r="CU1527" s="6">
        <f t="shared" si="365"/>
        <v>0</v>
      </c>
      <c r="CV1527" s="6"/>
      <c r="CW1527" s="6"/>
      <c r="CX1527" s="6">
        <f t="shared" si="366"/>
        <v>0</v>
      </c>
      <c r="CY1527" s="3" t="s">
        <v>257</v>
      </c>
    </row>
    <row r="1528" spans="1:103" x14ac:dyDescent="0.3">
      <c r="A1528" s="2">
        <v>45357</v>
      </c>
      <c r="B1528" s="2" t="str">
        <f t="shared" si="355"/>
        <v>Mar</v>
      </c>
      <c r="C1528" s="3">
        <f t="shared" si="356"/>
        <v>10</v>
      </c>
      <c r="D1528" s="2" t="str">
        <f t="shared" si="357"/>
        <v>Wed</v>
      </c>
      <c r="E1528" s="2" t="str">
        <f t="shared" si="358"/>
        <v>2024</v>
      </c>
      <c r="F1528" s="3">
        <f t="shared" si="359"/>
        <v>1</v>
      </c>
      <c r="G1528" s="3">
        <f t="shared" si="360"/>
        <v>0</v>
      </c>
      <c r="H1528" s="3">
        <v>1</v>
      </c>
      <c r="I1528" s="3">
        <f t="shared" ca="1" si="361"/>
        <v>1</v>
      </c>
      <c r="J1528" s="3" t="s">
        <v>71</v>
      </c>
      <c r="K1528" s="3"/>
      <c r="L1528" s="3"/>
      <c r="M1528" s="3">
        <f t="shared" si="362"/>
        <v>0</v>
      </c>
      <c r="N1528" s="3" t="str">
        <f t="shared" si="363"/>
        <v>No Lift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6">
        <f t="shared" si="364"/>
        <v>0</v>
      </c>
      <c r="CR1528" s="6">
        <f t="shared" si="369"/>
        <v>0</v>
      </c>
      <c r="CS1528" s="6">
        <f t="shared" si="367"/>
        <v>0</v>
      </c>
      <c r="CT1528" s="6">
        <f t="shared" si="368"/>
        <v>0</v>
      </c>
      <c r="CU1528" s="6">
        <f t="shared" si="365"/>
        <v>0</v>
      </c>
      <c r="CV1528" s="6"/>
      <c r="CW1528" s="6"/>
      <c r="CX1528" s="6">
        <f t="shared" si="366"/>
        <v>0</v>
      </c>
      <c r="CY1528" s="3" t="s">
        <v>257</v>
      </c>
    </row>
    <row r="1529" spans="1:103" x14ac:dyDescent="0.3">
      <c r="A1529" s="2">
        <v>45358</v>
      </c>
      <c r="B1529" s="2" t="str">
        <f t="shared" si="355"/>
        <v>Mar</v>
      </c>
      <c r="C1529" s="3">
        <f t="shared" si="356"/>
        <v>10</v>
      </c>
      <c r="D1529" s="2" t="str">
        <f t="shared" si="357"/>
        <v>Thu</v>
      </c>
      <c r="E1529" s="2" t="str">
        <f t="shared" si="358"/>
        <v>2024</v>
      </c>
      <c r="F1529" s="3">
        <f t="shared" si="359"/>
        <v>1</v>
      </c>
      <c r="G1529" s="3">
        <f t="shared" si="360"/>
        <v>0</v>
      </c>
      <c r="H1529" s="3">
        <v>1</v>
      </c>
      <c r="I1529" s="3">
        <f t="shared" ca="1" si="361"/>
        <v>1</v>
      </c>
      <c r="J1529" s="3" t="s">
        <v>71</v>
      </c>
      <c r="K1529" s="3"/>
      <c r="L1529" s="3"/>
      <c r="M1529" s="3">
        <f t="shared" si="362"/>
        <v>0</v>
      </c>
      <c r="N1529" s="3" t="str">
        <f t="shared" si="363"/>
        <v>No Lift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6">
        <f t="shared" si="364"/>
        <v>0</v>
      </c>
      <c r="CR1529" s="6">
        <f t="shared" si="369"/>
        <v>0</v>
      </c>
      <c r="CS1529" s="6">
        <f t="shared" si="367"/>
        <v>0</v>
      </c>
      <c r="CT1529" s="6">
        <f t="shared" si="368"/>
        <v>0</v>
      </c>
      <c r="CU1529" s="6">
        <f t="shared" si="365"/>
        <v>0</v>
      </c>
      <c r="CV1529" s="6"/>
      <c r="CW1529" s="6"/>
      <c r="CX1529" s="6">
        <f t="shared" si="366"/>
        <v>0</v>
      </c>
      <c r="CY1529" s="3" t="s">
        <v>257</v>
      </c>
    </row>
    <row r="1530" spans="1:103" x14ac:dyDescent="0.3">
      <c r="A1530" s="2">
        <v>45359</v>
      </c>
      <c r="B1530" s="2" t="str">
        <f t="shared" si="355"/>
        <v>Mar</v>
      </c>
      <c r="C1530" s="3">
        <f t="shared" si="356"/>
        <v>10</v>
      </c>
      <c r="D1530" s="2" t="str">
        <f t="shared" si="357"/>
        <v>Fri</v>
      </c>
      <c r="E1530" s="2" t="str">
        <f t="shared" si="358"/>
        <v>2024</v>
      </c>
      <c r="F1530" s="3">
        <f t="shared" si="359"/>
        <v>1</v>
      </c>
      <c r="G1530" s="3">
        <f t="shared" si="360"/>
        <v>0</v>
      </c>
      <c r="H1530" s="3">
        <v>1</v>
      </c>
      <c r="I1530" s="3">
        <f t="shared" ca="1" si="361"/>
        <v>1</v>
      </c>
      <c r="J1530" s="3" t="s">
        <v>71</v>
      </c>
      <c r="K1530" s="3" t="s">
        <v>92</v>
      </c>
      <c r="L1530" s="3"/>
      <c r="M1530" s="3">
        <f t="shared" si="362"/>
        <v>1</v>
      </c>
      <c r="N1530" s="3" t="str">
        <f t="shared" si="363"/>
        <v>Legs</v>
      </c>
      <c r="O1530" s="3" t="s">
        <v>48</v>
      </c>
      <c r="P1530" s="3" t="s">
        <v>126</v>
      </c>
      <c r="Q1530" s="3">
        <v>235</v>
      </c>
      <c r="R1530" s="3">
        <v>5</v>
      </c>
      <c r="S1530" s="3">
        <v>235</v>
      </c>
      <c r="T1530" s="3">
        <v>5</v>
      </c>
      <c r="U1530" s="3">
        <v>235</v>
      </c>
      <c r="V1530" s="3">
        <v>4</v>
      </c>
      <c r="W1530" s="3">
        <v>235</v>
      </c>
      <c r="X1530" s="3">
        <v>4</v>
      </c>
      <c r="Y1530" s="3"/>
      <c r="Z1530" s="3"/>
      <c r="AA1530" s="3"/>
      <c r="AB1530" s="3"/>
      <c r="AC1530" s="3" t="s">
        <v>72</v>
      </c>
      <c r="AD1530" s="3">
        <v>285</v>
      </c>
      <c r="AE1530" s="3">
        <v>10</v>
      </c>
      <c r="AF1530" s="3">
        <v>285</v>
      </c>
      <c r="AG1530" s="3">
        <v>10</v>
      </c>
      <c r="AH1530" s="3">
        <v>285</v>
      </c>
      <c r="AI1530" s="3">
        <v>10</v>
      </c>
      <c r="AJ1530" s="3"/>
      <c r="AK1530" s="3"/>
      <c r="AL1530" s="3"/>
      <c r="AM1530" s="3"/>
      <c r="AN1530" s="3" t="s">
        <v>128</v>
      </c>
      <c r="AO1530" s="3">
        <v>185</v>
      </c>
      <c r="AP1530" s="3">
        <v>5</v>
      </c>
      <c r="AQ1530" s="3">
        <v>185</v>
      </c>
      <c r="AR1530" s="3">
        <v>5</v>
      </c>
      <c r="AS1530" s="3">
        <v>185</v>
      </c>
      <c r="AT1530" s="3">
        <v>5</v>
      </c>
      <c r="AU1530" s="3"/>
      <c r="AV1530" s="3"/>
      <c r="AW1530" s="3"/>
      <c r="AX1530" s="3"/>
      <c r="AY1530" s="3" t="s">
        <v>120</v>
      </c>
      <c r="AZ1530" s="3">
        <v>80</v>
      </c>
      <c r="BA1530" s="3">
        <v>10</v>
      </c>
      <c r="BB1530" s="3">
        <v>80</v>
      </c>
      <c r="BC1530" s="3">
        <v>10</v>
      </c>
      <c r="BD1530" s="3">
        <v>80</v>
      </c>
      <c r="BE1530" s="3">
        <v>10</v>
      </c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6">
        <f t="shared" si="364"/>
        <v>4230</v>
      </c>
      <c r="CR1530" s="6">
        <f t="shared" si="369"/>
        <v>8550</v>
      </c>
      <c r="CS1530" s="6">
        <f t="shared" si="367"/>
        <v>2775</v>
      </c>
      <c r="CT1530" s="6">
        <f t="shared" si="368"/>
        <v>2400</v>
      </c>
      <c r="CU1530" s="6">
        <f t="shared" si="365"/>
        <v>0</v>
      </c>
      <c r="CV1530" s="6"/>
      <c r="CW1530" s="6"/>
      <c r="CX1530" s="6">
        <f t="shared" si="366"/>
        <v>17955</v>
      </c>
      <c r="CY1530" s="3" t="s">
        <v>256</v>
      </c>
    </row>
    <row r="1531" spans="1:103" x14ac:dyDescent="0.3">
      <c r="A1531" s="2">
        <v>45360</v>
      </c>
      <c r="B1531" s="2" t="str">
        <f t="shared" si="355"/>
        <v>Mar</v>
      </c>
      <c r="C1531" s="3">
        <f t="shared" si="356"/>
        <v>10</v>
      </c>
      <c r="D1531" s="2" t="str">
        <f t="shared" si="357"/>
        <v>Sat</v>
      </c>
      <c r="E1531" s="2" t="str">
        <f t="shared" si="358"/>
        <v>2024</v>
      </c>
      <c r="F1531" s="3">
        <f t="shared" si="359"/>
        <v>0</v>
      </c>
      <c r="G1531" s="3">
        <f t="shared" si="360"/>
        <v>1</v>
      </c>
      <c r="H1531" s="3">
        <v>1</v>
      </c>
      <c r="I1531" s="3">
        <f t="shared" ca="1" si="361"/>
        <v>1</v>
      </c>
      <c r="J1531" s="3" t="s">
        <v>71</v>
      </c>
      <c r="K1531" s="3"/>
      <c r="L1531" s="3"/>
      <c r="M1531" s="3">
        <f t="shared" si="362"/>
        <v>0</v>
      </c>
      <c r="N1531" s="3" t="str">
        <f t="shared" si="363"/>
        <v>No Lift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6">
        <f t="shared" si="364"/>
        <v>0</v>
      </c>
      <c r="CR1531" s="6">
        <f t="shared" si="369"/>
        <v>0</v>
      </c>
      <c r="CS1531" s="6">
        <f t="shared" si="367"/>
        <v>0</v>
      </c>
      <c r="CT1531" s="6">
        <f t="shared" si="368"/>
        <v>0</v>
      </c>
      <c r="CU1531" s="6">
        <f t="shared" si="365"/>
        <v>0</v>
      </c>
      <c r="CV1531" s="6"/>
      <c r="CW1531" s="6"/>
      <c r="CX1531" s="6">
        <f t="shared" si="366"/>
        <v>0</v>
      </c>
      <c r="CY1531" s="3" t="s">
        <v>257</v>
      </c>
    </row>
    <row r="1532" spans="1:103" x14ac:dyDescent="0.3">
      <c r="A1532" s="2">
        <v>45361</v>
      </c>
      <c r="B1532" s="2" t="str">
        <f t="shared" si="355"/>
        <v>Mar</v>
      </c>
      <c r="C1532" s="3">
        <f t="shared" si="356"/>
        <v>11</v>
      </c>
      <c r="D1532" s="2" t="str">
        <f t="shared" si="357"/>
        <v>Sun</v>
      </c>
      <c r="E1532" s="2" t="str">
        <f t="shared" si="358"/>
        <v>2024</v>
      </c>
      <c r="F1532" s="3">
        <f t="shared" si="359"/>
        <v>0</v>
      </c>
      <c r="G1532" s="3">
        <f t="shared" si="360"/>
        <v>1</v>
      </c>
      <c r="H1532" s="3">
        <v>1</v>
      </c>
      <c r="I1532" s="3">
        <f t="shared" ca="1" si="361"/>
        <v>1</v>
      </c>
      <c r="J1532" s="3" t="s">
        <v>71</v>
      </c>
      <c r="K1532" s="3"/>
      <c r="L1532" s="3"/>
      <c r="M1532" s="3">
        <f t="shared" si="362"/>
        <v>0</v>
      </c>
      <c r="N1532" s="3" t="str">
        <f t="shared" si="363"/>
        <v>No Lift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6">
        <f t="shared" si="364"/>
        <v>0</v>
      </c>
      <c r="CR1532" s="6">
        <f t="shared" si="369"/>
        <v>0</v>
      </c>
      <c r="CS1532" s="6">
        <f t="shared" si="367"/>
        <v>0</v>
      </c>
      <c r="CT1532" s="6">
        <f t="shared" si="368"/>
        <v>0</v>
      </c>
      <c r="CU1532" s="6">
        <f t="shared" si="365"/>
        <v>0</v>
      </c>
      <c r="CV1532" s="6"/>
      <c r="CW1532" s="6"/>
      <c r="CX1532" s="6">
        <f t="shared" si="366"/>
        <v>0</v>
      </c>
      <c r="CY1532" s="3" t="s">
        <v>257</v>
      </c>
    </row>
    <row r="1533" spans="1:103" x14ac:dyDescent="0.3">
      <c r="A1533" s="2">
        <v>45362</v>
      </c>
      <c r="B1533" s="2" t="str">
        <f t="shared" si="355"/>
        <v>Mar</v>
      </c>
      <c r="C1533" s="3">
        <f t="shared" si="356"/>
        <v>11</v>
      </c>
      <c r="D1533" s="2" t="str">
        <f t="shared" si="357"/>
        <v>Mon</v>
      </c>
      <c r="E1533" s="2" t="str">
        <f t="shared" si="358"/>
        <v>2024</v>
      </c>
      <c r="F1533" s="3">
        <f t="shared" si="359"/>
        <v>1</v>
      </c>
      <c r="G1533" s="3">
        <f t="shared" si="360"/>
        <v>0</v>
      </c>
      <c r="H1533" s="3">
        <v>1</v>
      </c>
      <c r="I1533" s="3">
        <f t="shared" ca="1" si="361"/>
        <v>1</v>
      </c>
      <c r="J1533" s="3" t="s">
        <v>71</v>
      </c>
      <c r="K1533" s="3"/>
      <c r="L1533" s="3"/>
      <c r="M1533" s="3">
        <f t="shared" si="362"/>
        <v>0</v>
      </c>
      <c r="N1533" s="3" t="str">
        <f t="shared" si="363"/>
        <v>No Lift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6">
        <f t="shared" si="364"/>
        <v>0</v>
      </c>
      <c r="CR1533" s="6">
        <f t="shared" si="369"/>
        <v>0</v>
      </c>
      <c r="CS1533" s="6">
        <f t="shared" si="367"/>
        <v>0</v>
      </c>
      <c r="CT1533" s="6">
        <f t="shared" si="368"/>
        <v>0</v>
      </c>
      <c r="CU1533" s="6">
        <f t="shared" si="365"/>
        <v>0</v>
      </c>
      <c r="CV1533" s="6"/>
      <c r="CW1533" s="6"/>
      <c r="CX1533" s="6">
        <f t="shared" si="366"/>
        <v>0</v>
      </c>
      <c r="CY1533" s="3" t="s">
        <v>257</v>
      </c>
    </row>
    <row r="1534" spans="1:103" x14ac:dyDescent="0.3">
      <c r="A1534" s="2">
        <v>45363</v>
      </c>
      <c r="B1534" s="2" t="str">
        <f t="shared" si="355"/>
        <v>Mar</v>
      </c>
      <c r="C1534" s="3">
        <f t="shared" si="356"/>
        <v>11</v>
      </c>
      <c r="D1534" s="2" t="str">
        <f t="shared" si="357"/>
        <v>Tue</v>
      </c>
      <c r="E1534" s="2" t="str">
        <f t="shared" si="358"/>
        <v>2024</v>
      </c>
      <c r="F1534" s="3">
        <f t="shared" si="359"/>
        <v>1</v>
      </c>
      <c r="G1534" s="3">
        <f t="shared" si="360"/>
        <v>0</v>
      </c>
      <c r="H1534" s="3">
        <v>1</v>
      </c>
      <c r="I1534" s="3">
        <f t="shared" ca="1" si="361"/>
        <v>1</v>
      </c>
      <c r="J1534" s="3" t="s">
        <v>71</v>
      </c>
      <c r="K1534" s="3"/>
      <c r="L1534" s="3"/>
      <c r="M1534" s="3">
        <f t="shared" si="362"/>
        <v>0</v>
      </c>
      <c r="N1534" s="3" t="str">
        <f t="shared" si="363"/>
        <v>No Lift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6">
        <f t="shared" si="364"/>
        <v>0</v>
      </c>
      <c r="CR1534" s="6">
        <f t="shared" si="369"/>
        <v>0</v>
      </c>
      <c r="CS1534" s="6">
        <f t="shared" si="367"/>
        <v>0</v>
      </c>
      <c r="CT1534" s="6">
        <f t="shared" si="368"/>
        <v>0</v>
      </c>
      <c r="CU1534" s="6">
        <f t="shared" si="365"/>
        <v>0</v>
      </c>
      <c r="CV1534" s="6"/>
      <c r="CW1534" s="6"/>
      <c r="CX1534" s="6">
        <f t="shared" si="366"/>
        <v>0</v>
      </c>
      <c r="CY1534" s="3" t="s">
        <v>257</v>
      </c>
    </row>
    <row r="1535" spans="1:103" x14ac:dyDescent="0.3">
      <c r="A1535" s="2">
        <v>45364</v>
      </c>
      <c r="B1535" s="2" t="str">
        <f t="shared" si="355"/>
        <v>Mar</v>
      </c>
      <c r="C1535" s="3">
        <f t="shared" si="356"/>
        <v>11</v>
      </c>
      <c r="D1535" s="2" t="str">
        <f t="shared" si="357"/>
        <v>Wed</v>
      </c>
      <c r="E1535" s="2" t="str">
        <f t="shared" si="358"/>
        <v>2024</v>
      </c>
      <c r="F1535" s="3">
        <f t="shared" si="359"/>
        <v>1</v>
      </c>
      <c r="G1535" s="3">
        <f t="shared" si="360"/>
        <v>0</v>
      </c>
      <c r="H1535" s="3">
        <v>1</v>
      </c>
      <c r="I1535" s="3">
        <f t="shared" ca="1" si="361"/>
        <v>1</v>
      </c>
      <c r="J1535" s="3" t="s">
        <v>71</v>
      </c>
      <c r="K1535" s="3"/>
      <c r="L1535" s="3"/>
      <c r="M1535" s="3">
        <f t="shared" si="362"/>
        <v>0</v>
      </c>
      <c r="N1535" s="3" t="str">
        <f t="shared" si="363"/>
        <v>No Lift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6">
        <f t="shared" si="364"/>
        <v>0</v>
      </c>
      <c r="CR1535" s="6">
        <f t="shared" si="369"/>
        <v>0</v>
      </c>
      <c r="CS1535" s="6">
        <f t="shared" si="367"/>
        <v>0</v>
      </c>
      <c r="CT1535" s="6">
        <f t="shared" si="368"/>
        <v>0</v>
      </c>
      <c r="CU1535" s="6">
        <f t="shared" si="365"/>
        <v>0</v>
      </c>
      <c r="CV1535" s="6"/>
      <c r="CW1535" s="6"/>
      <c r="CX1535" s="6">
        <f t="shared" si="366"/>
        <v>0</v>
      </c>
      <c r="CY1535" s="3" t="s">
        <v>257</v>
      </c>
    </row>
    <row r="1536" spans="1:103" x14ac:dyDescent="0.3">
      <c r="A1536" s="2">
        <v>45365</v>
      </c>
      <c r="B1536" s="2" t="str">
        <f t="shared" si="355"/>
        <v>Mar</v>
      </c>
      <c r="C1536" s="3">
        <f t="shared" si="356"/>
        <v>11</v>
      </c>
      <c r="D1536" s="2" t="str">
        <f t="shared" si="357"/>
        <v>Thu</v>
      </c>
      <c r="E1536" s="2" t="str">
        <f t="shared" si="358"/>
        <v>2024</v>
      </c>
      <c r="F1536" s="3">
        <f t="shared" si="359"/>
        <v>1</v>
      </c>
      <c r="G1536" s="3">
        <f t="shared" si="360"/>
        <v>0</v>
      </c>
      <c r="H1536" s="3">
        <v>1</v>
      </c>
      <c r="I1536" s="3">
        <f t="shared" ca="1" si="361"/>
        <v>1</v>
      </c>
      <c r="J1536" s="3" t="s">
        <v>71</v>
      </c>
      <c r="K1536" s="3"/>
      <c r="L1536" s="3"/>
      <c r="M1536" s="3">
        <f t="shared" si="362"/>
        <v>0</v>
      </c>
      <c r="N1536" s="3" t="str">
        <f t="shared" si="363"/>
        <v>No Lift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6">
        <f t="shared" si="364"/>
        <v>0</v>
      </c>
      <c r="CR1536" s="6">
        <f t="shared" si="369"/>
        <v>0</v>
      </c>
      <c r="CS1536" s="6">
        <f t="shared" si="367"/>
        <v>0</v>
      </c>
      <c r="CT1536" s="6">
        <f t="shared" si="368"/>
        <v>0</v>
      </c>
      <c r="CU1536" s="6">
        <f t="shared" si="365"/>
        <v>0</v>
      </c>
      <c r="CV1536" s="6"/>
      <c r="CW1536" s="6"/>
      <c r="CX1536" s="6">
        <f t="shared" si="366"/>
        <v>0</v>
      </c>
      <c r="CY1536" s="3" t="s">
        <v>257</v>
      </c>
    </row>
    <row r="1537" spans="1:103" x14ac:dyDescent="0.3">
      <c r="A1537" s="2">
        <v>45366</v>
      </c>
      <c r="B1537" s="2" t="str">
        <f t="shared" si="355"/>
        <v>Mar</v>
      </c>
      <c r="C1537" s="3">
        <f t="shared" si="356"/>
        <v>11</v>
      </c>
      <c r="D1537" s="2" t="str">
        <f t="shared" si="357"/>
        <v>Fri</v>
      </c>
      <c r="E1537" s="2" t="str">
        <f t="shared" si="358"/>
        <v>2024</v>
      </c>
      <c r="F1537" s="3">
        <f t="shared" si="359"/>
        <v>1</v>
      </c>
      <c r="G1537" s="3">
        <f t="shared" si="360"/>
        <v>0</v>
      </c>
      <c r="H1537" s="3">
        <v>1</v>
      </c>
      <c r="I1537" s="3">
        <f t="shared" ca="1" si="361"/>
        <v>1</v>
      </c>
      <c r="J1537" s="3" t="s">
        <v>71</v>
      </c>
      <c r="K1537" s="3"/>
      <c r="L1537" s="3"/>
      <c r="M1537" s="3">
        <f t="shared" si="362"/>
        <v>0</v>
      </c>
      <c r="N1537" s="3" t="str">
        <f t="shared" si="363"/>
        <v>No Lift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6">
        <f t="shared" si="364"/>
        <v>0</v>
      </c>
      <c r="CR1537" s="6">
        <f t="shared" si="369"/>
        <v>0</v>
      </c>
      <c r="CS1537" s="6">
        <f t="shared" si="367"/>
        <v>0</v>
      </c>
      <c r="CT1537" s="6">
        <f t="shared" si="368"/>
        <v>0</v>
      </c>
      <c r="CU1537" s="6">
        <f t="shared" si="365"/>
        <v>0</v>
      </c>
      <c r="CV1537" s="6"/>
      <c r="CW1537" s="6"/>
      <c r="CX1537" s="6">
        <f t="shared" si="366"/>
        <v>0</v>
      </c>
      <c r="CY1537" s="3" t="s">
        <v>257</v>
      </c>
    </row>
    <row r="1538" spans="1:103" x14ac:dyDescent="0.3">
      <c r="A1538" s="2">
        <v>45367</v>
      </c>
      <c r="B1538" s="2" t="str">
        <f t="shared" ref="B1538:B1601" si="370">TEXT(A1538, "Mmm")</f>
        <v>Mar</v>
      </c>
      <c r="C1538" s="3">
        <f t="shared" ref="C1538:C1601" si="371">WEEKNUM(A1538)</f>
        <v>11</v>
      </c>
      <c r="D1538" s="2" t="str">
        <f t="shared" ref="D1538:D1601" si="372">TEXT(A1538,"Ddd")</f>
        <v>Sat</v>
      </c>
      <c r="E1538" s="2" t="str">
        <f t="shared" ref="E1538:E1601" si="373">TEXT(A1538,"Yyyy")</f>
        <v>2024</v>
      </c>
      <c r="F1538" s="3">
        <f t="shared" ref="F1538:F1601" si="374">IF(OR(WEEKDAY(A1538)=1, WEEKDAY(A1538)=7), 0, 1)</f>
        <v>0</v>
      </c>
      <c r="G1538" s="3">
        <f t="shared" ref="G1538:G1601" si="375">IF(OR(WEEKDAY(A1538)=1, WEEKDAY(A1538)=7), 1, 0)</f>
        <v>1</v>
      </c>
      <c r="H1538" s="3">
        <v>1</v>
      </c>
      <c r="I1538" s="3">
        <f t="shared" ref="I1538:I1601" ca="1" si="376">IF(A1538&lt;TODAY(), 1, 0)</f>
        <v>1</v>
      </c>
      <c r="J1538" s="3" t="s">
        <v>71</v>
      </c>
      <c r="K1538" s="3"/>
      <c r="L1538" s="3"/>
      <c r="M1538" s="3">
        <f t="shared" ref="M1538:M1601" si="377">IF(OR(COUNTIF(O1538, "Leg*"), COUNTIF(O1538, "Upper*"), COUNTIF(O1538, "Should*")), 1, 0)</f>
        <v>1</v>
      </c>
      <c r="N1538" s="3" t="str">
        <f t="shared" ref="N1538:N1601" si="378">IF(COUNTIF(O1538,"Leg*")=1, "Legs", IF(COUNTIF(O1538, "Upp*")=1, "Upper", IF(ISBLANK(O1538), "No Lift", "Shoulders")))</f>
        <v>Upper</v>
      </c>
      <c r="O1538" s="3" t="s">
        <v>46</v>
      </c>
      <c r="P1538" s="3" t="s">
        <v>246</v>
      </c>
      <c r="Q1538" s="3">
        <v>145</v>
      </c>
      <c r="R1538" s="3">
        <v>10</v>
      </c>
      <c r="S1538" s="3">
        <v>145</v>
      </c>
      <c r="T1538" s="3">
        <v>10</v>
      </c>
      <c r="U1538" s="3">
        <v>145</v>
      </c>
      <c r="V1538" s="3">
        <v>8</v>
      </c>
      <c r="W1538" s="3">
        <v>145</v>
      </c>
      <c r="X1538" s="3">
        <v>6</v>
      </c>
      <c r="Y1538" s="3"/>
      <c r="Z1538" s="3"/>
      <c r="AA1538" s="3"/>
      <c r="AB1538" s="3"/>
      <c r="AC1538" s="3" t="s">
        <v>241</v>
      </c>
      <c r="AD1538" s="3">
        <v>45</v>
      </c>
      <c r="AE1538" s="3">
        <v>5</v>
      </c>
      <c r="AF1538" s="3">
        <v>45</v>
      </c>
      <c r="AG1538" s="3">
        <v>5</v>
      </c>
      <c r="AH1538" s="3">
        <v>45</v>
      </c>
      <c r="AI1538" s="3">
        <v>5</v>
      </c>
      <c r="AJ1538" s="3">
        <v>45</v>
      </c>
      <c r="AK1538" s="3">
        <v>5</v>
      </c>
      <c r="AL1538" s="3"/>
      <c r="AM1538" s="3"/>
      <c r="AN1538" s="3" t="s">
        <v>242</v>
      </c>
      <c r="AO1538" s="3">
        <v>130</v>
      </c>
      <c r="AP1538" s="3">
        <v>10</v>
      </c>
      <c r="AQ1538" s="3">
        <v>130</v>
      </c>
      <c r="AR1538" s="3">
        <v>10</v>
      </c>
      <c r="AS1538" s="3">
        <v>130</v>
      </c>
      <c r="AT1538" s="3">
        <v>10</v>
      </c>
      <c r="AU1538" s="3"/>
      <c r="AV1538" s="3"/>
      <c r="AW1538" s="3"/>
      <c r="AX1538" s="3"/>
      <c r="AY1538" s="3" t="s">
        <v>252</v>
      </c>
      <c r="AZ1538" s="3">
        <v>40</v>
      </c>
      <c r="BA1538" s="3">
        <v>21</v>
      </c>
      <c r="BB1538" s="3">
        <v>40</v>
      </c>
      <c r="BC1538" s="3">
        <v>21</v>
      </c>
      <c r="BD1538" s="3">
        <v>40</v>
      </c>
      <c r="BE1538" s="3">
        <v>21</v>
      </c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6">
        <f t="shared" ref="CQ1538:CQ1601" si="379">IFERROR(Q1538*R1538, 0)+IFERROR(S1538*T1538, 0)+IFERROR(U1538*V1538, 0)+IFERROR(W1538*X1538, 0)+IFERROR(Y1538*Z1538, 0)</f>
        <v>4930</v>
      </c>
      <c r="CR1538" s="6">
        <f t="shared" si="369"/>
        <v>900</v>
      </c>
      <c r="CS1538" s="6">
        <f t="shared" si="367"/>
        <v>3900</v>
      </c>
      <c r="CT1538" s="6">
        <f t="shared" si="368"/>
        <v>2520</v>
      </c>
      <c r="CU1538" s="6">
        <f t="shared" ref="CU1538:CU1601" si="380">IFERROR(BK1538*BL1538, 0)+IFERROR(BM1538*BN1538, 0)+IFERROR(BO1538*BP1538, 0)+IFERROR(BQ1538*BR1538, 0)+IFERROR(BS1538*BT1538, 0)</f>
        <v>0</v>
      </c>
      <c r="CV1538" s="6"/>
      <c r="CW1538" s="6"/>
      <c r="CX1538" s="6">
        <f t="shared" ref="CX1538:CX1601" si="381">SUM(CQ1538:CU1538)</f>
        <v>12250</v>
      </c>
      <c r="CY1538" s="3" t="s">
        <v>256</v>
      </c>
    </row>
    <row r="1539" spans="1:103" x14ac:dyDescent="0.3">
      <c r="A1539" s="2">
        <v>45368</v>
      </c>
      <c r="B1539" s="2" t="str">
        <f t="shared" si="370"/>
        <v>Mar</v>
      </c>
      <c r="C1539" s="3">
        <f t="shared" si="371"/>
        <v>12</v>
      </c>
      <c r="D1539" s="2" t="str">
        <f t="shared" si="372"/>
        <v>Sun</v>
      </c>
      <c r="E1539" s="2" t="str">
        <f t="shared" si="373"/>
        <v>2024</v>
      </c>
      <c r="F1539" s="3">
        <f t="shared" si="374"/>
        <v>0</v>
      </c>
      <c r="G1539" s="3">
        <f t="shared" si="375"/>
        <v>1</v>
      </c>
      <c r="H1539" s="3">
        <v>1</v>
      </c>
      <c r="I1539" s="3">
        <f t="shared" ca="1" si="376"/>
        <v>1</v>
      </c>
      <c r="J1539" s="3" t="s">
        <v>71</v>
      </c>
      <c r="K1539" s="3" t="s">
        <v>105</v>
      </c>
      <c r="L1539" s="3"/>
      <c r="M1539" s="3">
        <f t="shared" si="377"/>
        <v>1</v>
      </c>
      <c r="N1539" s="3" t="str">
        <f t="shared" si="378"/>
        <v>Shoulders</v>
      </c>
      <c r="O1539" s="3" t="s">
        <v>47</v>
      </c>
      <c r="P1539" s="3" t="s">
        <v>142</v>
      </c>
      <c r="Q1539" s="3">
        <v>45</v>
      </c>
      <c r="R1539" s="3">
        <v>10</v>
      </c>
      <c r="S1539" s="3">
        <v>45</v>
      </c>
      <c r="T1539" s="3">
        <v>10</v>
      </c>
      <c r="U1539" s="3">
        <v>45</v>
      </c>
      <c r="V1539" s="3">
        <v>8</v>
      </c>
      <c r="W1539" s="3">
        <v>45</v>
      </c>
      <c r="X1539" s="3">
        <v>6</v>
      </c>
      <c r="Y1539" s="3"/>
      <c r="Z1539" s="3"/>
      <c r="AA1539" s="3"/>
      <c r="AB1539" s="3"/>
      <c r="AC1539" s="3" t="s">
        <v>144</v>
      </c>
      <c r="AD1539" s="3">
        <v>15</v>
      </c>
      <c r="AE1539" s="3">
        <v>10</v>
      </c>
      <c r="AF1539" s="3">
        <v>15</v>
      </c>
      <c r="AG1539" s="3">
        <v>10</v>
      </c>
      <c r="AH1539" s="3">
        <v>15</v>
      </c>
      <c r="AI1539" s="3">
        <v>10</v>
      </c>
      <c r="AJ1539" s="3"/>
      <c r="AK1539" s="3"/>
      <c r="AL1539" s="3"/>
      <c r="AM1539" s="3"/>
      <c r="AN1539" s="3" t="s">
        <v>145</v>
      </c>
      <c r="AO1539" s="3">
        <v>15</v>
      </c>
      <c r="AP1539" s="3">
        <v>10</v>
      </c>
      <c r="AQ1539" s="3">
        <v>15</v>
      </c>
      <c r="AR1539" s="3">
        <v>10</v>
      </c>
      <c r="AS1539" s="3">
        <v>15</v>
      </c>
      <c r="AT1539" s="3">
        <v>10</v>
      </c>
      <c r="AU1539" s="3"/>
      <c r="AV1539" s="3"/>
      <c r="AW1539" s="3"/>
      <c r="AX1539" s="3"/>
      <c r="AY1539" s="3" t="s">
        <v>146</v>
      </c>
      <c r="AZ1539" s="3">
        <v>15</v>
      </c>
      <c r="BA1539" s="3">
        <v>10</v>
      </c>
      <c r="BB1539" s="3">
        <v>15</v>
      </c>
      <c r="BC1539" s="3">
        <v>10</v>
      </c>
      <c r="BD1539" s="3">
        <v>15</v>
      </c>
      <c r="BE1539" s="3">
        <v>10</v>
      </c>
      <c r="BF1539" s="3"/>
      <c r="BG1539" s="3"/>
      <c r="BH1539" s="3"/>
      <c r="BI1539" s="3"/>
      <c r="BJ1539" s="3" t="s">
        <v>147</v>
      </c>
      <c r="BK1539" s="3">
        <v>185</v>
      </c>
      <c r="BL1539" s="3">
        <v>5</v>
      </c>
      <c r="BM1539" s="3">
        <v>185</v>
      </c>
      <c r="BN1539" s="3">
        <v>5</v>
      </c>
      <c r="BO1539" s="3">
        <v>185</v>
      </c>
      <c r="BP1539" s="3">
        <v>5</v>
      </c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6">
        <f t="shared" si="379"/>
        <v>1530</v>
      </c>
      <c r="CR1539" s="6">
        <f t="shared" si="369"/>
        <v>450</v>
      </c>
      <c r="CS1539" s="6">
        <f t="shared" si="367"/>
        <v>450</v>
      </c>
      <c r="CT1539" s="6">
        <f t="shared" si="368"/>
        <v>450</v>
      </c>
      <c r="CU1539" s="6">
        <f t="shared" si="380"/>
        <v>2775</v>
      </c>
      <c r="CV1539" s="6"/>
      <c r="CW1539" s="6"/>
      <c r="CX1539" s="6">
        <f t="shared" si="381"/>
        <v>5655</v>
      </c>
      <c r="CY1539" s="3" t="s">
        <v>256</v>
      </c>
    </row>
    <row r="1540" spans="1:103" x14ac:dyDescent="0.3">
      <c r="A1540" s="2">
        <v>45369</v>
      </c>
      <c r="B1540" s="2" t="str">
        <f t="shared" si="370"/>
        <v>Mar</v>
      </c>
      <c r="C1540" s="3">
        <f t="shared" si="371"/>
        <v>12</v>
      </c>
      <c r="D1540" s="2" t="str">
        <f t="shared" si="372"/>
        <v>Mon</v>
      </c>
      <c r="E1540" s="2" t="str">
        <f t="shared" si="373"/>
        <v>2024</v>
      </c>
      <c r="F1540" s="3">
        <f t="shared" si="374"/>
        <v>1</v>
      </c>
      <c r="G1540" s="3">
        <f t="shared" si="375"/>
        <v>0</v>
      </c>
      <c r="H1540" s="3">
        <v>1</v>
      </c>
      <c r="I1540" s="3">
        <f t="shared" ca="1" si="376"/>
        <v>1</v>
      </c>
      <c r="J1540" s="3" t="s">
        <v>71</v>
      </c>
      <c r="K1540" s="3"/>
      <c r="L1540" s="3"/>
      <c r="M1540" s="3">
        <f t="shared" si="377"/>
        <v>0</v>
      </c>
      <c r="N1540" s="3" t="str">
        <f t="shared" si="378"/>
        <v>No Lift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6">
        <f t="shared" si="379"/>
        <v>0</v>
      </c>
      <c r="CR1540" s="6">
        <f t="shared" si="369"/>
        <v>0</v>
      </c>
      <c r="CS1540" s="6">
        <f t="shared" si="367"/>
        <v>0</v>
      </c>
      <c r="CT1540" s="6">
        <f t="shared" si="368"/>
        <v>0</v>
      </c>
      <c r="CU1540" s="6">
        <f t="shared" si="380"/>
        <v>0</v>
      </c>
      <c r="CV1540" s="6"/>
      <c r="CW1540" s="6"/>
      <c r="CX1540" s="6">
        <f t="shared" si="381"/>
        <v>0</v>
      </c>
      <c r="CY1540" s="3" t="s">
        <v>257</v>
      </c>
    </row>
    <row r="1541" spans="1:103" x14ac:dyDescent="0.3">
      <c r="A1541" s="2">
        <v>45370</v>
      </c>
      <c r="B1541" s="2" t="str">
        <f t="shared" si="370"/>
        <v>Mar</v>
      </c>
      <c r="C1541" s="3">
        <f t="shared" si="371"/>
        <v>12</v>
      </c>
      <c r="D1541" s="2" t="str">
        <f t="shared" si="372"/>
        <v>Tue</v>
      </c>
      <c r="E1541" s="2" t="str">
        <f t="shared" si="373"/>
        <v>2024</v>
      </c>
      <c r="F1541" s="3">
        <f t="shared" si="374"/>
        <v>1</v>
      </c>
      <c r="G1541" s="3">
        <f t="shared" si="375"/>
        <v>0</v>
      </c>
      <c r="H1541" s="3">
        <v>1</v>
      </c>
      <c r="I1541" s="3">
        <f t="shared" ca="1" si="376"/>
        <v>1</v>
      </c>
      <c r="J1541" s="3" t="s">
        <v>71</v>
      </c>
      <c r="K1541" s="3"/>
      <c r="L1541" s="3"/>
      <c r="M1541" s="3">
        <f t="shared" si="377"/>
        <v>0</v>
      </c>
      <c r="N1541" s="3" t="str">
        <f t="shared" si="378"/>
        <v>No Lift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6">
        <f t="shared" si="379"/>
        <v>0</v>
      </c>
      <c r="CR1541" s="6">
        <f t="shared" si="369"/>
        <v>0</v>
      </c>
      <c r="CS1541" s="6">
        <f t="shared" si="367"/>
        <v>0</v>
      </c>
      <c r="CT1541" s="6">
        <f t="shared" si="368"/>
        <v>0</v>
      </c>
      <c r="CU1541" s="6">
        <f t="shared" si="380"/>
        <v>0</v>
      </c>
      <c r="CV1541" s="6"/>
      <c r="CW1541" s="6"/>
      <c r="CX1541" s="6">
        <f t="shared" si="381"/>
        <v>0</v>
      </c>
      <c r="CY1541" s="3" t="s">
        <v>257</v>
      </c>
    </row>
    <row r="1542" spans="1:103" x14ac:dyDescent="0.3">
      <c r="A1542" s="2">
        <v>45371</v>
      </c>
      <c r="B1542" s="2" t="str">
        <f t="shared" si="370"/>
        <v>Mar</v>
      </c>
      <c r="C1542" s="3">
        <f t="shared" si="371"/>
        <v>12</v>
      </c>
      <c r="D1542" s="2" t="str">
        <f t="shared" si="372"/>
        <v>Wed</v>
      </c>
      <c r="E1542" s="2" t="str">
        <f t="shared" si="373"/>
        <v>2024</v>
      </c>
      <c r="F1542" s="3">
        <f t="shared" si="374"/>
        <v>1</v>
      </c>
      <c r="G1542" s="3">
        <f t="shared" si="375"/>
        <v>0</v>
      </c>
      <c r="H1542" s="3">
        <v>1</v>
      </c>
      <c r="I1542" s="3">
        <f t="shared" ca="1" si="376"/>
        <v>1</v>
      </c>
      <c r="J1542" s="3" t="s">
        <v>71</v>
      </c>
      <c r="K1542" s="3"/>
      <c r="L1542" s="3"/>
      <c r="M1542" s="3">
        <f t="shared" si="377"/>
        <v>0</v>
      </c>
      <c r="N1542" s="3" t="str">
        <f t="shared" si="378"/>
        <v>No Lift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6">
        <f t="shared" si="379"/>
        <v>0</v>
      </c>
      <c r="CR1542" s="6">
        <f t="shared" si="369"/>
        <v>0</v>
      </c>
      <c r="CS1542" s="6">
        <f t="shared" si="367"/>
        <v>0</v>
      </c>
      <c r="CT1542" s="6">
        <f t="shared" si="368"/>
        <v>0</v>
      </c>
      <c r="CU1542" s="6">
        <f t="shared" si="380"/>
        <v>0</v>
      </c>
      <c r="CV1542" s="6"/>
      <c r="CW1542" s="6"/>
      <c r="CX1542" s="6">
        <f t="shared" si="381"/>
        <v>0</v>
      </c>
      <c r="CY1542" s="3" t="s">
        <v>257</v>
      </c>
    </row>
    <row r="1543" spans="1:103" x14ac:dyDescent="0.3">
      <c r="A1543" s="2">
        <v>45372</v>
      </c>
      <c r="B1543" s="2" t="str">
        <f t="shared" si="370"/>
        <v>Mar</v>
      </c>
      <c r="C1543" s="3">
        <f t="shared" si="371"/>
        <v>12</v>
      </c>
      <c r="D1543" s="2" t="str">
        <f t="shared" si="372"/>
        <v>Thu</v>
      </c>
      <c r="E1543" s="2" t="str">
        <f t="shared" si="373"/>
        <v>2024</v>
      </c>
      <c r="F1543" s="3">
        <f t="shared" si="374"/>
        <v>1</v>
      </c>
      <c r="G1543" s="3">
        <f t="shared" si="375"/>
        <v>0</v>
      </c>
      <c r="H1543" s="3">
        <v>1</v>
      </c>
      <c r="I1543" s="3">
        <f t="shared" ca="1" si="376"/>
        <v>1</v>
      </c>
      <c r="J1543" s="3" t="s">
        <v>71</v>
      </c>
      <c r="K1543" s="3"/>
      <c r="L1543" s="3"/>
      <c r="M1543" s="3">
        <f t="shared" si="377"/>
        <v>0</v>
      </c>
      <c r="N1543" s="3" t="str">
        <f t="shared" si="378"/>
        <v>No Lift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6">
        <f t="shared" si="379"/>
        <v>0</v>
      </c>
      <c r="CR1543" s="6">
        <f t="shared" si="369"/>
        <v>0</v>
      </c>
      <c r="CS1543" s="6">
        <f t="shared" si="367"/>
        <v>0</v>
      </c>
      <c r="CT1543" s="6">
        <f t="shared" si="368"/>
        <v>0</v>
      </c>
      <c r="CU1543" s="6">
        <f t="shared" si="380"/>
        <v>0</v>
      </c>
      <c r="CV1543" s="6"/>
      <c r="CW1543" s="6"/>
      <c r="CX1543" s="6">
        <f t="shared" si="381"/>
        <v>0</v>
      </c>
      <c r="CY1543" s="3" t="s">
        <v>257</v>
      </c>
    </row>
    <row r="1544" spans="1:103" x14ac:dyDescent="0.3">
      <c r="A1544" s="2">
        <v>45373</v>
      </c>
      <c r="B1544" s="2" t="str">
        <f t="shared" si="370"/>
        <v>Mar</v>
      </c>
      <c r="C1544" s="3">
        <f t="shared" si="371"/>
        <v>12</v>
      </c>
      <c r="D1544" s="2" t="str">
        <f t="shared" si="372"/>
        <v>Fri</v>
      </c>
      <c r="E1544" s="2" t="str">
        <f t="shared" si="373"/>
        <v>2024</v>
      </c>
      <c r="F1544" s="3">
        <f t="shared" si="374"/>
        <v>1</v>
      </c>
      <c r="G1544" s="3">
        <f t="shared" si="375"/>
        <v>0</v>
      </c>
      <c r="H1544" s="3">
        <v>1</v>
      </c>
      <c r="I1544" s="3">
        <f t="shared" ca="1" si="376"/>
        <v>1</v>
      </c>
      <c r="J1544" s="3" t="s">
        <v>71</v>
      </c>
      <c r="K1544" s="3"/>
      <c r="L1544" s="3"/>
      <c r="M1544" s="3">
        <f t="shared" si="377"/>
        <v>0</v>
      </c>
      <c r="N1544" s="3" t="str">
        <f t="shared" si="378"/>
        <v>No Lift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6">
        <f t="shared" si="379"/>
        <v>0</v>
      </c>
      <c r="CR1544" s="6">
        <f t="shared" si="369"/>
        <v>0</v>
      </c>
      <c r="CS1544" s="6">
        <f t="shared" si="367"/>
        <v>0</v>
      </c>
      <c r="CT1544" s="6">
        <f t="shared" si="368"/>
        <v>0</v>
      </c>
      <c r="CU1544" s="6">
        <f t="shared" si="380"/>
        <v>0</v>
      </c>
      <c r="CV1544" s="6"/>
      <c r="CW1544" s="6"/>
      <c r="CX1544" s="6">
        <f t="shared" si="381"/>
        <v>0</v>
      </c>
      <c r="CY1544" s="3" t="s">
        <v>257</v>
      </c>
    </row>
    <row r="1545" spans="1:103" x14ac:dyDescent="0.3">
      <c r="A1545" s="2">
        <v>45374</v>
      </c>
      <c r="B1545" s="2" t="str">
        <f t="shared" si="370"/>
        <v>Mar</v>
      </c>
      <c r="C1545" s="3">
        <f t="shared" si="371"/>
        <v>12</v>
      </c>
      <c r="D1545" s="2" t="str">
        <f t="shared" si="372"/>
        <v>Sat</v>
      </c>
      <c r="E1545" s="2" t="str">
        <f t="shared" si="373"/>
        <v>2024</v>
      </c>
      <c r="F1545" s="3">
        <f t="shared" si="374"/>
        <v>0</v>
      </c>
      <c r="G1545" s="3">
        <f t="shared" si="375"/>
        <v>1</v>
      </c>
      <c r="H1545" s="3">
        <v>1</v>
      </c>
      <c r="I1545" s="3">
        <f t="shared" ca="1" si="376"/>
        <v>1</v>
      </c>
      <c r="J1545" s="3" t="s">
        <v>71</v>
      </c>
      <c r="K1545" s="3" t="s">
        <v>105</v>
      </c>
      <c r="L1545" s="3"/>
      <c r="M1545" s="3">
        <f t="shared" si="377"/>
        <v>1</v>
      </c>
      <c r="N1545" s="3" t="str">
        <f t="shared" si="378"/>
        <v>Legs</v>
      </c>
      <c r="O1545" s="3" t="s">
        <v>45</v>
      </c>
      <c r="P1545" s="3" t="s">
        <v>221</v>
      </c>
      <c r="Q1545" s="3">
        <v>310</v>
      </c>
      <c r="R1545" s="3">
        <v>4</v>
      </c>
      <c r="S1545" s="3">
        <v>310</v>
      </c>
      <c r="T1545" s="3">
        <v>4</v>
      </c>
      <c r="U1545" s="3">
        <v>310</v>
      </c>
      <c r="V1545" s="3">
        <v>4</v>
      </c>
      <c r="W1545" s="3">
        <v>310</v>
      </c>
      <c r="X1545" s="3">
        <v>3</v>
      </c>
      <c r="Y1545" s="3"/>
      <c r="Z1545" s="3"/>
      <c r="AA1545" s="3"/>
      <c r="AB1545" s="3"/>
      <c r="AC1545" s="3" t="s">
        <v>72</v>
      </c>
      <c r="AD1545" s="3">
        <v>285</v>
      </c>
      <c r="AE1545" s="3">
        <v>10</v>
      </c>
      <c r="AF1545" s="3">
        <v>285</v>
      </c>
      <c r="AG1545" s="3">
        <v>10</v>
      </c>
      <c r="AH1545" s="3">
        <v>28</v>
      </c>
      <c r="AI1545" s="3">
        <v>510</v>
      </c>
      <c r="AJ1545" s="3"/>
      <c r="AK1545" s="3"/>
      <c r="AL1545" s="3"/>
      <c r="AM1545" s="3"/>
      <c r="AN1545" s="3" t="s">
        <v>228</v>
      </c>
      <c r="AO1545" s="3">
        <v>35</v>
      </c>
      <c r="AP1545" s="3">
        <v>5</v>
      </c>
      <c r="AQ1545" s="3">
        <v>35</v>
      </c>
      <c r="AR1545" s="3">
        <v>5</v>
      </c>
      <c r="AS1545" s="3">
        <v>45</v>
      </c>
      <c r="AT1545" s="3">
        <v>5</v>
      </c>
      <c r="AU1545" s="3"/>
      <c r="AV1545" s="3"/>
      <c r="AW1545" s="3"/>
      <c r="AX1545" s="3"/>
      <c r="AY1545" s="3" t="s">
        <v>230</v>
      </c>
      <c r="AZ1545" s="3">
        <v>185</v>
      </c>
      <c r="BA1545" s="3">
        <v>8</v>
      </c>
      <c r="BB1545" s="3">
        <v>185</v>
      </c>
      <c r="BC1545" s="3">
        <v>5</v>
      </c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6">
        <f t="shared" si="379"/>
        <v>4650</v>
      </c>
      <c r="CR1545" s="6">
        <f t="shared" si="369"/>
        <v>19980</v>
      </c>
      <c r="CS1545" s="6">
        <f t="shared" si="367"/>
        <v>575</v>
      </c>
      <c r="CT1545" s="6">
        <f t="shared" si="368"/>
        <v>2405</v>
      </c>
      <c r="CU1545" s="6">
        <f t="shared" si="380"/>
        <v>0</v>
      </c>
      <c r="CV1545" s="6"/>
      <c r="CW1545" s="6"/>
      <c r="CX1545" s="6">
        <f t="shared" si="381"/>
        <v>27610</v>
      </c>
      <c r="CY1545" s="3" t="s">
        <v>256</v>
      </c>
    </row>
    <row r="1546" spans="1:103" x14ac:dyDescent="0.3">
      <c r="A1546" s="2">
        <v>45375</v>
      </c>
      <c r="B1546" s="2" t="str">
        <f t="shared" si="370"/>
        <v>Mar</v>
      </c>
      <c r="C1546" s="3">
        <f t="shared" si="371"/>
        <v>13</v>
      </c>
      <c r="D1546" s="2" t="str">
        <f t="shared" si="372"/>
        <v>Sun</v>
      </c>
      <c r="E1546" s="2" t="str">
        <f t="shared" si="373"/>
        <v>2024</v>
      </c>
      <c r="F1546" s="3">
        <f t="shared" si="374"/>
        <v>0</v>
      </c>
      <c r="G1546" s="3">
        <f t="shared" si="375"/>
        <v>1</v>
      </c>
      <c r="H1546" s="3">
        <v>1</v>
      </c>
      <c r="I1546" s="3">
        <f t="shared" ca="1" si="376"/>
        <v>1</v>
      </c>
      <c r="J1546" s="3" t="s">
        <v>71</v>
      </c>
      <c r="K1546" s="3" t="s">
        <v>92</v>
      </c>
      <c r="L1546" s="3"/>
      <c r="M1546" s="3">
        <f t="shared" si="377"/>
        <v>1</v>
      </c>
      <c r="N1546" s="3" t="str">
        <f t="shared" si="378"/>
        <v>Upper</v>
      </c>
      <c r="O1546" s="3" t="s">
        <v>49</v>
      </c>
      <c r="P1546" s="3" t="s">
        <v>197</v>
      </c>
      <c r="Q1546" s="3">
        <v>165</v>
      </c>
      <c r="R1546" s="3">
        <v>5</v>
      </c>
      <c r="S1546" s="3">
        <v>165</v>
      </c>
      <c r="T1546" s="3">
        <v>5</v>
      </c>
      <c r="U1546" s="3">
        <v>165</v>
      </c>
      <c r="V1546" s="3">
        <v>4</v>
      </c>
      <c r="W1546" s="3">
        <v>165</v>
      </c>
      <c r="X1546" s="3">
        <v>4</v>
      </c>
      <c r="Y1546" s="3"/>
      <c r="Z1546" s="3"/>
      <c r="AA1546" s="3"/>
      <c r="AB1546" s="3"/>
      <c r="AC1546" s="3" t="s">
        <v>210</v>
      </c>
      <c r="AD1546" s="3">
        <v>40</v>
      </c>
      <c r="AE1546" s="3">
        <v>10</v>
      </c>
      <c r="AF1546" s="3">
        <v>40</v>
      </c>
      <c r="AG1546" s="3">
        <v>10</v>
      </c>
      <c r="AH1546" s="3">
        <v>40</v>
      </c>
      <c r="AI1546" s="3">
        <v>10</v>
      </c>
      <c r="AJ1546" s="3">
        <v>40</v>
      </c>
      <c r="AK1546" s="3">
        <v>10</v>
      </c>
      <c r="AL1546" s="3"/>
      <c r="AM1546" s="3"/>
      <c r="AN1546" s="3" t="s">
        <v>203</v>
      </c>
      <c r="AO1546" s="3">
        <v>105</v>
      </c>
      <c r="AP1546" s="3">
        <v>10</v>
      </c>
      <c r="AQ1546" s="3">
        <v>105</v>
      </c>
      <c r="AR1546" s="3">
        <v>10</v>
      </c>
      <c r="AS1546" s="3">
        <v>105</v>
      </c>
      <c r="AT1546" s="3">
        <v>10</v>
      </c>
      <c r="AU1546" s="3"/>
      <c r="AV1546" s="3"/>
      <c r="AW1546" s="3"/>
      <c r="AX1546" s="3"/>
      <c r="AY1546" s="3" t="s">
        <v>213</v>
      </c>
      <c r="AZ1546" s="3">
        <v>75</v>
      </c>
      <c r="BA1546" s="3">
        <v>10</v>
      </c>
      <c r="BB1546" s="3">
        <v>75</v>
      </c>
      <c r="BC1546" s="3">
        <v>10</v>
      </c>
      <c r="BD1546" s="3">
        <v>75</v>
      </c>
      <c r="BE1546" s="3">
        <v>10</v>
      </c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6">
        <f t="shared" si="379"/>
        <v>2970</v>
      </c>
      <c r="CR1546" s="6">
        <f t="shared" si="369"/>
        <v>1600</v>
      </c>
      <c r="CS1546" s="6">
        <f t="shared" si="367"/>
        <v>3150</v>
      </c>
      <c r="CT1546" s="6">
        <f t="shared" si="368"/>
        <v>2250</v>
      </c>
      <c r="CU1546" s="6">
        <f t="shared" si="380"/>
        <v>0</v>
      </c>
      <c r="CV1546" s="6">
        <f>IFERROR(BV1546*BW1546, 0)+IFERROR(BX1546*BY1546, 0)+IFERROR(BZ1546*CA1546, 0)+IFERROR(CB1546*CC1546, 0)+IFERROR(CD1546*CE1546, 0)</f>
        <v>0</v>
      </c>
      <c r="CW1546" s="6">
        <f>IFERROR(CG1546*CH1546, 0)+IFERROR(CI1546*CJ1546, 0)+IFERROR(CK1546*CL1546, 0)+IFERROR(CM1546*CN1546, 0)+IFERROR(CO1546*CP1546, 0)</f>
        <v>0</v>
      </c>
      <c r="CX1546" s="6">
        <f t="shared" si="381"/>
        <v>9970</v>
      </c>
      <c r="CY1546" s="3" t="s">
        <v>256</v>
      </c>
    </row>
    <row r="1547" spans="1:103" x14ac:dyDescent="0.3">
      <c r="A1547" s="2">
        <v>45376</v>
      </c>
      <c r="B1547" s="2" t="str">
        <f t="shared" si="370"/>
        <v>Mar</v>
      </c>
      <c r="C1547" s="3">
        <f t="shared" si="371"/>
        <v>13</v>
      </c>
      <c r="D1547" s="2" t="str">
        <f t="shared" si="372"/>
        <v>Mon</v>
      </c>
      <c r="E1547" s="2" t="str">
        <f t="shared" si="373"/>
        <v>2024</v>
      </c>
      <c r="F1547" s="3">
        <f t="shared" si="374"/>
        <v>1</v>
      </c>
      <c r="G1547" s="3">
        <f t="shared" si="375"/>
        <v>0</v>
      </c>
      <c r="H1547" s="3">
        <v>1</v>
      </c>
      <c r="I1547" s="3">
        <f t="shared" ca="1" si="376"/>
        <v>1</v>
      </c>
      <c r="J1547" s="3" t="s">
        <v>71</v>
      </c>
      <c r="K1547" s="3"/>
      <c r="L1547" s="3"/>
      <c r="M1547" s="3">
        <f t="shared" si="377"/>
        <v>0</v>
      </c>
      <c r="N1547" s="3" t="str">
        <f t="shared" si="378"/>
        <v>No Lift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6">
        <f t="shared" si="379"/>
        <v>0</v>
      </c>
      <c r="CR1547" s="6">
        <f t="shared" si="369"/>
        <v>0</v>
      </c>
      <c r="CS1547" s="6">
        <f t="shared" si="367"/>
        <v>0</v>
      </c>
      <c r="CT1547" s="6">
        <f t="shared" si="368"/>
        <v>0</v>
      </c>
      <c r="CU1547" s="6">
        <f t="shared" si="380"/>
        <v>0</v>
      </c>
      <c r="CV1547" s="6"/>
      <c r="CW1547" s="6"/>
      <c r="CX1547" s="6">
        <f t="shared" si="381"/>
        <v>0</v>
      </c>
      <c r="CY1547" s="3" t="s">
        <v>257</v>
      </c>
    </row>
    <row r="1548" spans="1:103" x14ac:dyDescent="0.3">
      <c r="A1548" s="2">
        <v>45377</v>
      </c>
      <c r="B1548" s="2" t="str">
        <f t="shared" si="370"/>
        <v>Mar</v>
      </c>
      <c r="C1548" s="3">
        <f t="shared" si="371"/>
        <v>13</v>
      </c>
      <c r="D1548" s="2" t="str">
        <f t="shared" si="372"/>
        <v>Tue</v>
      </c>
      <c r="E1548" s="2" t="str">
        <f t="shared" si="373"/>
        <v>2024</v>
      </c>
      <c r="F1548" s="3">
        <f t="shared" si="374"/>
        <v>1</v>
      </c>
      <c r="G1548" s="3">
        <f t="shared" si="375"/>
        <v>0</v>
      </c>
      <c r="H1548" s="3">
        <v>1</v>
      </c>
      <c r="I1548" s="3">
        <f t="shared" ca="1" si="376"/>
        <v>1</v>
      </c>
      <c r="J1548" s="3" t="s">
        <v>71</v>
      </c>
      <c r="K1548" s="3"/>
      <c r="L1548" s="3"/>
      <c r="M1548" s="3">
        <f t="shared" si="377"/>
        <v>0</v>
      </c>
      <c r="N1548" s="3" t="str">
        <f t="shared" si="378"/>
        <v>No Lift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6">
        <f t="shared" si="379"/>
        <v>0</v>
      </c>
      <c r="CR1548" s="6">
        <f t="shared" si="369"/>
        <v>0</v>
      </c>
      <c r="CS1548" s="6">
        <f t="shared" si="367"/>
        <v>0</v>
      </c>
      <c r="CT1548" s="6">
        <f t="shared" si="368"/>
        <v>0</v>
      </c>
      <c r="CU1548" s="6">
        <f t="shared" si="380"/>
        <v>0</v>
      </c>
      <c r="CV1548" s="6"/>
      <c r="CW1548" s="6"/>
      <c r="CX1548" s="6">
        <f t="shared" si="381"/>
        <v>0</v>
      </c>
      <c r="CY1548" s="3" t="s">
        <v>257</v>
      </c>
    </row>
    <row r="1549" spans="1:103" x14ac:dyDescent="0.3">
      <c r="A1549" s="2">
        <v>45378</v>
      </c>
      <c r="B1549" s="2" t="str">
        <f t="shared" si="370"/>
        <v>Mar</v>
      </c>
      <c r="C1549" s="3">
        <f t="shared" si="371"/>
        <v>13</v>
      </c>
      <c r="D1549" s="2" t="str">
        <f t="shared" si="372"/>
        <v>Wed</v>
      </c>
      <c r="E1549" s="2" t="str">
        <f t="shared" si="373"/>
        <v>2024</v>
      </c>
      <c r="F1549" s="3">
        <f t="shared" si="374"/>
        <v>1</v>
      </c>
      <c r="G1549" s="3">
        <f t="shared" si="375"/>
        <v>0</v>
      </c>
      <c r="H1549" s="3">
        <v>1</v>
      </c>
      <c r="I1549" s="3">
        <f t="shared" ca="1" si="376"/>
        <v>1</v>
      </c>
      <c r="J1549" s="3">
        <v>242.6</v>
      </c>
      <c r="K1549" s="3"/>
      <c r="L1549" s="3"/>
      <c r="M1549" s="3">
        <f t="shared" si="377"/>
        <v>0</v>
      </c>
      <c r="N1549" s="3" t="str">
        <f t="shared" si="378"/>
        <v>No Lift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6">
        <f t="shared" si="379"/>
        <v>0</v>
      </c>
      <c r="CR1549" s="6">
        <f t="shared" si="369"/>
        <v>0</v>
      </c>
      <c r="CS1549" s="6">
        <f t="shared" si="367"/>
        <v>0</v>
      </c>
      <c r="CT1549" s="6">
        <f t="shared" si="368"/>
        <v>0</v>
      </c>
      <c r="CU1549" s="6">
        <f t="shared" si="380"/>
        <v>0</v>
      </c>
      <c r="CV1549" s="6"/>
      <c r="CW1549" s="6"/>
      <c r="CX1549" s="6">
        <f t="shared" si="381"/>
        <v>0</v>
      </c>
      <c r="CY1549" s="3" t="s">
        <v>257</v>
      </c>
    </row>
    <row r="1550" spans="1:103" x14ac:dyDescent="0.3">
      <c r="A1550" s="2">
        <v>45379</v>
      </c>
      <c r="B1550" s="2" t="str">
        <f t="shared" si="370"/>
        <v>Mar</v>
      </c>
      <c r="C1550" s="3">
        <f t="shared" si="371"/>
        <v>13</v>
      </c>
      <c r="D1550" s="2" t="str">
        <f t="shared" si="372"/>
        <v>Thu</v>
      </c>
      <c r="E1550" s="2" t="str">
        <f t="shared" si="373"/>
        <v>2024</v>
      </c>
      <c r="F1550" s="3">
        <f t="shared" si="374"/>
        <v>1</v>
      </c>
      <c r="G1550" s="3">
        <f t="shared" si="375"/>
        <v>0</v>
      </c>
      <c r="H1550" s="3">
        <v>1</v>
      </c>
      <c r="I1550" s="3">
        <f t="shared" ca="1" si="376"/>
        <v>1</v>
      </c>
      <c r="J1550" s="3" t="s">
        <v>71</v>
      </c>
      <c r="K1550" s="3"/>
      <c r="L1550" s="3"/>
      <c r="M1550" s="3">
        <f t="shared" si="377"/>
        <v>0</v>
      </c>
      <c r="N1550" s="3" t="str">
        <f t="shared" si="378"/>
        <v>No Lift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6">
        <f t="shared" si="379"/>
        <v>0</v>
      </c>
      <c r="CR1550" s="6">
        <f t="shared" si="369"/>
        <v>0</v>
      </c>
      <c r="CS1550" s="6">
        <f t="shared" ref="CS1550:CS1613" si="382">IFERROR(AO1550*AP1550, 0)+IFERROR(AQ1550*AR1550, 0)+IFERROR(AS1550*AT1550, 0)+IFERROR(AU1550*AV1550, 0)+IFERROR(AW1550*AX1550, 0)</f>
        <v>0</v>
      </c>
      <c r="CT1550" s="6">
        <f t="shared" ref="CT1550:CT1613" si="383">IFERROR(AZ1550*BA1550, 0)+IFERROR(BB1550*BC1550, 0)+IFERROR(BD1550*BE1550, 0)+IFERROR(BF1550*BG1550, 0)+IFERROR(BH1550*BI1550, 0)</f>
        <v>0</v>
      </c>
      <c r="CU1550" s="6">
        <f t="shared" si="380"/>
        <v>0</v>
      </c>
      <c r="CV1550" s="6"/>
      <c r="CW1550" s="6"/>
      <c r="CX1550" s="6">
        <f t="shared" si="381"/>
        <v>0</v>
      </c>
      <c r="CY1550" s="3" t="s">
        <v>257</v>
      </c>
    </row>
    <row r="1551" spans="1:103" x14ac:dyDescent="0.3">
      <c r="A1551" s="2">
        <v>45380</v>
      </c>
      <c r="B1551" s="2" t="str">
        <f t="shared" si="370"/>
        <v>Mar</v>
      </c>
      <c r="C1551" s="3">
        <f t="shared" si="371"/>
        <v>13</v>
      </c>
      <c r="D1551" s="2" t="str">
        <f t="shared" si="372"/>
        <v>Fri</v>
      </c>
      <c r="E1551" s="2" t="str">
        <f t="shared" si="373"/>
        <v>2024</v>
      </c>
      <c r="F1551" s="3">
        <f t="shared" si="374"/>
        <v>1</v>
      </c>
      <c r="G1551" s="3">
        <f t="shared" si="375"/>
        <v>0</v>
      </c>
      <c r="H1551" s="3">
        <v>1</v>
      </c>
      <c r="I1551" s="3">
        <f t="shared" ca="1" si="376"/>
        <v>1</v>
      </c>
      <c r="J1551" s="3" t="s">
        <v>71</v>
      </c>
      <c r="K1551" s="3"/>
      <c r="L1551" s="3"/>
      <c r="M1551" s="3">
        <f t="shared" si="377"/>
        <v>0</v>
      </c>
      <c r="N1551" s="3" t="str">
        <f t="shared" si="378"/>
        <v>No Lift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6">
        <f t="shared" si="379"/>
        <v>0</v>
      </c>
      <c r="CR1551" s="6">
        <f t="shared" si="369"/>
        <v>0</v>
      </c>
      <c r="CS1551" s="6">
        <f t="shared" si="382"/>
        <v>0</v>
      </c>
      <c r="CT1551" s="6">
        <f t="shared" si="383"/>
        <v>0</v>
      </c>
      <c r="CU1551" s="6">
        <f t="shared" si="380"/>
        <v>0</v>
      </c>
      <c r="CV1551" s="6"/>
      <c r="CW1551" s="6"/>
      <c r="CX1551" s="6">
        <f t="shared" si="381"/>
        <v>0</v>
      </c>
      <c r="CY1551" s="3" t="s">
        <v>257</v>
      </c>
    </row>
    <row r="1552" spans="1:103" x14ac:dyDescent="0.3">
      <c r="A1552" s="2">
        <v>45381</v>
      </c>
      <c r="B1552" s="2" t="str">
        <f t="shared" si="370"/>
        <v>Mar</v>
      </c>
      <c r="C1552" s="3">
        <f t="shared" si="371"/>
        <v>13</v>
      </c>
      <c r="D1552" s="2" t="str">
        <f t="shared" si="372"/>
        <v>Sat</v>
      </c>
      <c r="E1552" s="2" t="str">
        <f t="shared" si="373"/>
        <v>2024</v>
      </c>
      <c r="F1552" s="3">
        <f t="shared" si="374"/>
        <v>0</v>
      </c>
      <c r="G1552" s="3">
        <f t="shared" si="375"/>
        <v>1</v>
      </c>
      <c r="H1552" s="3">
        <v>1</v>
      </c>
      <c r="I1552" s="3">
        <f t="shared" ca="1" si="376"/>
        <v>1</v>
      </c>
      <c r="J1552" s="3" t="s">
        <v>71</v>
      </c>
      <c r="K1552" s="3" t="s">
        <v>92</v>
      </c>
      <c r="L1552" s="3"/>
      <c r="M1552" s="3">
        <f t="shared" si="377"/>
        <v>1</v>
      </c>
      <c r="N1552" s="3" t="str">
        <f t="shared" si="378"/>
        <v>Legs</v>
      </c>
      <c r="O1552" s="3" t="s">
        <v>48</v>
      </c>
      <c r="P1552" s="3" t="s">
        <v>126</v>
      </c>
      <c r="Q1552" s="3">
        <v>235</v>
      </c>
      <c r="R1552" s="3">
        <v>5</v>
      </c>
      <c r="S1552" s="3">
        <v>235</v>
      </c>
      <c r="T1552" s="3">
        <v>5</v>
      </c>
      <c r="U1552" s="3">
        <v>235</v>
      </c>
      <c r="V1552" s="3">
        <v>4</v>
      </c>
      <c r="W1552" s="3">
        <v>235</v>
      </c>
      <c r="X1552" s="3">
        <v>4</v>
      </c>
      <c r="Y1552" s="3"/>
      <c r="Z1552" s="3"/>
      <c r="AA1552" s="3"/>
      <c r="AB1552" s="3"/>
      <c r="AC1552" s="3" t="s">
        <v>72</v>
      </c>
      <c r="AD1552" s="3">
        <v>285</v>
      </c>
      <c r="AE1552" s="3">
        <v>10</v>
      </c>
      <c r="AF1552" s="3">
        <v>285</v>
      </c>
      <c r="AG1552" s="3">
        <v>10</v>
      </c>
      <c r="AH1552" s="3">
        <v>285</v>
      </c>
      <c r="AI1552" s="3">
        <v>10</v>
      </c>
      <c r="AJ1552" s="3"/>
      <c r="AK1552" s="3"/>
      <c r="AL1552" s="3"/>
      <c r="AM1552" s="3"/>
      <c r="AN1552" s="3" t="s">
        <v>137</v>
      </c>
      <c r="AO1552" s="3">
        <v>90</v>
      </c>
      <c r="AP1552" s="3">
        <v>6</v>
      </c>
      <c r="AQ1552" s="3">
        <v>90</v>
      </c>
      <c r="AR1552" s="3">
        <v>5</v>
      </c>
      <c r="AS1552" s="3">
        <v>90</v>
      </c>
      <c r="AT1552" s="3">
        <v>5</v>
      </c>
      <c r="AU1552" s="3"/>
      <c r="AV1552" s="3"/>
      <c r="AW1552" s="3"/>
      <c r="AX1552" s="3"/>
      <c r="AY1552" s="3" t="s">
        <v>128</v>
      </c>
      <c r="AZ1552" s="3">
        <v>185</v>
      </c>
      <c r="BA1552" s="3">
        <v>5</v>
      </c>
      <c r="BB1552" s="3">
        <v>185</v>
      </c>
      <c r="BC1552" s="3">
        <v>5</v>
      </c>
      <c r="BD1552" s="3">
        <v>185</v>
      </c>
      <c r="BE1552" s="3">
        <v>5</v>
      </c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6">
        <f t="shared" si="379"/>
        <v>4230</v>
      </c>
      <c r="CR1552" s="6">
        <f t="shared" si="369"/>
        <v>8550</v>
      </c>
      <c r="CS1552" s="6">
        <f t="shared" si="382"/>
        <v>1440</v>
      </c>
      <c r="CT1552" s="6">
        <f t="shared" si="383"/>
        <v>2775</v>
      </c>
      <c r="CU1552" s="6">
        <f t="shared" si="380"/>
        <v>0</v>
      </c>
      <c r="CV1552" s="6"/>
      <c r="CW1552" s="6"/>
      <c r="CX1552" s="6">
        <f t="shared" si="381"/>
        <v>16995</v>
      </c>
      <c r="CY1552" s="3" t="s">
        <v>256</v>
      </c>
    </row>
    <row r="1553" spans="1:103" x14ac:dyDescent="0.3">
      <c r="A1553" s="2">
        <v>45382</v>
      </c>
      <c r="B1553" s="2" t="str">
        <f t="shared" si="370"/>
        <v>Mar</v>
      </c>
      <c r="C1553" s="3">
        <f t="shared" si="371"/>
        <v>14</v>
      </c>
      <c r="D1553" s="2" t="str">
        <f t="shared" si="372"/>
        <v>Sun</v>
      </c>
      <c r="E1553" s="2" t="str">
        <f t="shared" si="373"/>
        <v>2024</v>
      </c>
      <c r="F1553" s="3">
        <f t="shared" si="374"/>
        <v>0</v>
      </c>
      <c r="G1553" s="3">
        <f t="shared" si="375"/>
        <v>1</v>
      </c>
      <c r="H1553" s="3">
        <v>1</v>
      </c>
      <c r="I1553" s="3">
        <f t="shared" ca="1" si="376"/>
        <v>1</v>
      </c>
      <c r="J1553" s="3" t="s">
        <v>71</v>
      </c>
      <c r="K1553" s="3"/>
      <c r="L1553" s="3"/>
      <c r="M1553" s="3">
        <f t="shared" si="377"/>
        <v>0</v>
      </c>
      <c r="N1553" s="3" t="str">
        <f t="shared" si="378"/>
        <v>No Lift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6">
        <f t="shared" si="379"/>
        <v>0</v>
      </c>
      <c r="CR1553" s="6">
        <f t="shared" si="369"/>
        <v>0</v>
      </c>
      <c r="CS1553" s="6">
        <f t="shared" si="382"/>
        <v>0</v>
      </c>
      <c r="CT1553" s="6">
        <f t="shared" si="383"/>
        <v>0</v>
      </c>
      <c r="CU1553" s="6">
        <f t="shared" si="380"/>
        <v>0</v>
      </c>
      <c r="CV1553" s="6"/>
      <c r="CW1553" s="6"/>
      <c r="CX1553" s="6">
        <f t="shared" si="381"/>
        <v>0</v>
      </c>
      <c r="CY1553" s="3" t="s">
        <v>257</v>
      </c>
    </row>
    <row r="1554" spans="1:103" x14ac:dyDescent="0.3">
      <c r="A1554" s="2">
        <v>45383</v>
      </c>
      <c r="B1554" s="2" t="str">
        <f t="shared" si="370"/>
        <v>Apr</v>
      </c>
      <c r="C1554" s="3">
        <f t="shared" si="371"/>
        <v>14</v>
      </c>
      <c r="D1554" s="2" t="str">
        <f t="shared" si="372"/>
        <v>Mon</v>
      </c>
      <c r="E1554" s="2" t="str">
        <f t="shared" si="373"/>
        <v>2024</v>
      </c>
      <c r="F1554" s="3">
        <f t="shared" si="374"/>
        <v>1</v>
      </c>
      <c r="G1554" s="3">
        <f t="shared" si="375"/>
        <v>0</v>
      </c>
      <c r="H1554" s="3">
        <v>1</v>
      </c>
      <c r="I1554" s="3">
        <f t="shared" ca="1" si="376"/>
        <v>1</v>
      </c>
      <c r="J1554" s="3" t="s">
        <v>71</v>
      </c>
      <c r="K1554" s="3"/>
      <c r="L1554" s="3"/>
      <c r="M1554" s="3">
        <f t="shared" si="377"/>
        <v>0</v>
      </c>
      <c r="N1554" s="3" t="str">
        <f t="shared" si="378"/>
        <v>No Lift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6">
        <f t="shared" si="379"/>
        <v>0</v>
      </c>
      <c r="CR1554" s="6">
        <f t="shared" si="369"/>
        <v>0</v>
      </c>
      <c r="CS1554" s="6">
        <f t="shared" si="382"/>
        <v>0</v>
      </c>
      <c r="CT1554" s="6">
        <f t="shared" si="383"/>
        <v>0</v>
      </c>
      <c r="CU1554" s="6">
        <f t="shared" si="380"/>
        <v>0</v>
      </c>
      <c r="CV1554" s="6"/>
      <c r="CW1554" s="6"/>
      <c r="CX1554" s="6">
        <f t="shared" si="381"/>
        <v>0</v>
      </c>
      <c r="CY1554" s="3" t="s">
        <v>257</v>
      </c>
    </row>
    <row r="1555" spans="1:103" x14ac:dyDescent="0.3">
      <c r="A1555" s="2">
        <v>45384</v>
      </c>
      <c r="B1555" s="2" t="str">
        <f t="shared" si="370"/>
        <v>Apr</v>
      </c>
      <c r="C1555" s="3">
        <f t="shared" si="371"/>
        <v>14</v>
      </c>
      <c r="D1555" s="2" t="str">
        <f t="shared" si="372"/>
        <v>Tue</v>
      </c>
      <c r="E1555" s="2" t="str">
        <f t="shared" si="373"/>
        <v>2024</v>
      </c>
      <c r="F1555" s="3">
        <f t="shared" si="374"/>
        <v>1</v>
      </c>
      <c r="G1555" s="3">
        <f t="shared" si="375"/>
        <v>0</v>
      </c>
      <c r="H1555" s="3">
        <v>1</v>
      </c>
      <c r="I1555" s="3">
        <f t="shared" ca="1" si="376"/>
        <v>1</v>
      </c>
      <c r="J1555" s="3" t="s">
        <v>71</v>
      </c>
      <c r="K1555" s="3"/>
      <c r="L1555" s="3"/>
      <c r="M1555" s="3">
        <f t="shared" si="377"/>
        <v>1</v>
      </c>
      <c r="N1555" s="3" t="str">
        <f t="shared" si="378"/>
        <v>Upper</v>
      </c>
      <c r="O1555" s="3" t="s">
        <v>46</v>
      </c>
      <c r="P1555" s="3" t="s">
        <v>246</v>
      </c>
      <c r="Q1555" s="3">
        <v>140</v>
      </c>
      <c r="R1555" s="3">
        <v>10</v>
      </c>
      <c r="S1555" s="3">
        <v>140</v>
      </c>
      <c r="T1555" s="3">
        <v>10</v>
      </c>
      <c r="U1555" s="3">
        <v>140</v>
      </c>
      <c r="V1555" s="3">
        <v>8</v>
      </c>
      <c r="W1555" s="3">
        <v>140</v>
      </c>
      <c r="X1555" s="3">
        <v>6</v>
      </c>
      <c r="Y1555" s="3"/>
      <c r="Z1555" s="3"/>
      <c r="AA1555" s="3"/>
      <c r="AB1555" s="3"/>
      <c r="AC1555" s="3" t="s">
        <v>241</v>
      </c>
      <c r="AD1555" s="3">
        <v>45</v>
      </c>
      <c r="AE1555" s="3">
        <v>5</v>
      </c>
      <c r="AF1555" s="3">
        <v>45</v>
      </c>
      <c r="AG1555" s="3">
        <v>5</v>
      </c>
      <c r="AH1555" s="3">
        <v>45</v>
      </c>
      <c r="AI1555" s="3">
        <v>5</v>
      </c>
      <c r="AJ1555" s="3">
        <v>45</v>
      </c>
      <c r="AK1555" s="3">
        <v>5</v>
      </c>
      <c r="AL1555" s="3"/>
      <c r="AM1555" s="3"/>
      <c r="AN1555" s="3" t="s">
        <v>242</v>
      </c>
      <c r="AO1555" s="3">
        <v>130</v>
      </c>
      <c r="AP1555" s="3">
        <v>10</v>
      </c>
      <c r="AQ1555" s="3">
        <v>130</v>
      </c>
      <c r="AR1555" s="3">
        <v>10</v>
      </c>
      <c r="AS1555" s="3">
        <v>130</v>
      </c>
      <c r="AT1555" s="3">
        <v>10</v>
      </c>
      <c r="AU1555" s="3"/>
      <c r="AV1555" s="3"/>
      <c r="AW1555" s="3"/>
      <c r="AX1555" s="3"/>
      <c r="AY1555" s="3" t="s">
        <v>244</v>
      </c>
      <c r="AZ1555" s="3">
        <v>50</v>
      </c>
      <c r="BA1555" s="3">
        <v>10</v>
      </c>
      <c r="BB1555" s="3">
        <v>50</v>
      </c>
      <c r="BC1555" s="3">
        <v>10</v>
      </c>
      <c r="BD1555" s="3">
        <v>50</v>
      </c>
      <c r="BE1555" s="3">
        <v>10</v>
      </c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6">
        <f t="shared" si="379"/>
        <v>4760</v>
      </c>
      <c r="CR1555" s="6">
        <f t="shared" si="369"/>
        <v>900</v>
      </c>
      <c r="CS1555" s="6">
        <f t="shared" si="382"/>
        <v>3900</v>
      </c>
      <c r="CT1555" s="6">
        <f t="shared" si="383"/>
        <v>1500</v>
      </c>
      <c r="CU1555" s="6">
        <f t="shared" si="380"/>
        <v>0</v>
      </c>
      <c r="CV1555" s="6"/>
      <c r="CW1555" s="6"/>
      <c r="CX1555" s="6">
        <f t="shared" si="381"/>
        <v>11060</v>
      </c>
      <c r="CY1555" s="3" t="s">
        <v>256</v>
      </c>
    </row>
    <row r="1556" spans="1:103" x14ac:dyDescent="0.3">
      <c r="A1556" s="2">
        <v>45385</v>
      </c>
      <c r="B1556" s="2" t="str">
        <f t="shared" si="370"/>
        <v>Apr</v>
      </c>
      <c r="C1556" s="3">
        <f t="shared" si="371"/>
        <v>14</v>
      </c>
      <c r="D1556" s="2" t="str">
        <f t="shared" si="372"/>
        <v>Wed</v>
      </c>
      <c r="E1556" s="2" t="str">
        <f t="shared" si="373"/>
        <v>2024</v>
      </c>
      <c r="F1556" s="3">
        <f t="shared" si="374"/>
        <v>1</v>
      </c>
      <c r="G1556" s="3">
        <f t="shared" si="375"/>
        <v>0</v>
      </c>
      <c r="H1556" s="3">
        <v>1</v>
      </c>
      <c r="I1556" s="3">
        <f t="shared" ca="1" si="376"/>
        <v>1</v>
      </c>
      <c r="J1556" s="3" t="s">
        <v>71</v>
      </c>
      <c r="K1556" s="3"/>
      <c r="L1556" s="3"/>
      <c r="M1556" s="3">
        <f t="shared" si="377"/>
        <v>0</v>
      </c>
      <c r="N1556" s="3" t="str">
        <f t="shared" si="378"/>
        <v>No Lift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6">
        <f t="shared" si="379"/>
        <v>0</v>
      </c>
      <c r="CR1556" s="6">
        <f t="shared" si="369"/>
        <v>0</v>
      </c>
      <c r="CS1556" s="6">
        <f t="shared" si="382"/>
        <v>0</v>
      </c>
      <c r="CT1556" s="6">
        <f t="shared" si="383"/>
        <v>0</v>
      </c>
      <c r="CU1556" s="6">
        <f t="shared" si="380"/>
        <v>0</v>
      </c>
      <c r="CV1556" s="6"/>
      <c r="CW1556" s="6"/>
      <c r="CX1556" s="6">
        <f t="shared" si="381"/>
        <v>0</v>
      </c>
      <c r="CY1556" s="3" t="s">
        <v>257</v>
      </c>
    </row>
    <row r="1557" spans="1:103" x14ac:dyDescent="0.3">
      <c r="A1557" s="2">
        <v>45386</v>
      </c>
      <c r="B1557" s="2" t="str">
        <f t="shared" si="370"/>
        <v>Apr</v>
      </c>
      <c r="C1557" s="3">
        <f t="shared" si="371"/>
        <v>14</v>
      </c>
      <c r="D1557" s="2" t="str">
        <f t="shared" si="372"/>
        <v>Thu</v>
      </c>
      <c r="E1557" s="2" t="str">
        <f t="shared" si="373"/>
        <v>2024</v>
      </c>
      <c r="F1557" s="3">
        <f t="shared" si="374"/>
        <v>1</v>
      </c>
      <c r="G1557" s="3">
        <f t="shared" si="375"/>
        <v>0</v>
      </c>
      <c r="H1557" s="3">
        <v>1</v>
      </c>
      <c r="I1557" s="3">
        <f t="shared" ca="1" si="376"/>
        <v>1</v>
      </c>
      <c r="J1557" s="3" t="s">
        <v>71</v>
      </c>
      <c r="K1557" s="3" t="s">
        <v>92</v>
      </c>
      <c r="L1557" s="3"/>
      <c r="M1557" s="3">
        <f t="shared" si="377"/>
        <v>1</v>
      </c>
      <c r="N1557" s="3" t="str">
        <f t="shared" si="378"/>
        <v>Shoulders</v>
      </c>
      <c r="O1557" s="3" t="s">
        <v>47</v>
      </c>
      <c r="P1557" s="3" t="s">
        <v>143</v>
      </c>
      <c r="Q1557" s="3">
        <v>95</v>
      </c>
      <c r="R1557" s="3">
        <v>10</v>
      </c>
      <c r="S1557" s="3">
        <v>95</v>
      </c>
      <c r="T1557" s="3">
        <v>10</v>
      </c>
      <c r="U1557" s="3">
        <v>95</v>
      </c>
      <c r="V1557" s="3">
        <v>7</v>
      </c>
      <c r="W1557" s="3">
        <v>95</v>
      </c>
      <c r="X1557" s="3">
        <v>8</v>
      </c>
      <c r="Y1557" s="3"/>
      <c r="Z1557" s="3"/>
      <c r="AA1557" s="3"/>
      <c r="AB1557" s="3"/>
      <c r="AC1557" s="3" t="s">
        <v>144</v>
      </c>
      <c r="AD1557" s="3">
        <v>15</v>
      </c>
      <c r="AE1557" s="3">
        <v>10</v>
      </c>
      <c r="AF1557" s="3">
        <v>15</v>
      </c>
      <c r="AG1557" s="3">
        <v>10</v>
      </c>
      <c r="AH1557" s="3">
        <v>15</v>
      </c>
      <c r="AI1557" s="3">
        <v>10</v>
      </c>
      <c r="AJ1557" s="3"/>
      <c r="AK1557" s="3"/>
      <c r="AL1557" s="3"/>
      <c r="AM1557" s="3"/>
      <c r="AN1557" s="3" t="s">
        <v>145</v>
      </c>
      <c r="AO1557" s="3">
        <v>15</v>
      </c>
      <c r="AP1557" s="3">
        <v>10</v>
      </c>
      <c r="AQ1557" s="3">
        <v>15</v>
      </c>
      <c r="AR1557" s="3">
        <v>10</v>
      </c>
      <c r="AS1557" s="3">
        <v>15</v>
      </c>
      <c r="AT1557" s="3">
        <v>10</v>
      </c>
      <c r="AU1557" s="3"/>
      <c r="AV1557" s="3"/>
      <c r="AW1557" s="3"/>
      <c r="AX1557" s="3"/>
      <c r="AY1557" s="3" t="s">
        <v>146</v>
      </c>
      <c r="AZ1557" s="3">
        <v>15</v>
      </c>
      <c r="BA1557" s="3">
        <v>10</v>
      </c>
      <c r="BB1557" s="3">
        <v>15</v>
      </c>
      <c r="BC1557" s="3">
        <v>10</v>
      </c>
      <c r="BD1557" s="3">
        <v>15</v>
      </c>
      <c r="BE1557" s="3">
        <v>10</v>
      </c>
      <c r="BF1557" s="3"/>
      <c r="BG1557" s="3"/>
      <c r="BH1557" s="3"/>
      <c r="BI1557" s="3"/>
      <c r="BJ1557" s="3" t="s">
        <v>147</v>
      </c>
      <c r="BK1557" s="3">
        <v>185</v>
      </c>
      <c r="BL1557" s="3">
        <v>5</v>
      </c>
      <c r="BM1557" s="3">
        <v>185</v>
      </c>
      <c r="BN1557" s="3">
        <v>5</v>
      </c>
      <c r="BO1557" s="3">
        <v>185</v>
      </c>
      <c r="BP1557" s="3">
        <v>5</v>
      </c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6">
        <f t="shared" si="379"/>
        <v>3325</v>
      </c>
      <c r="CR1557" s="6">
        <f t="shared" si="369"/>
        <v>450</v>
      </c>
      <c r="CS1557" s="6">
        <f t="shared" si="382"/>
        <v>450</v>
      </c>
      <c r="CT1557" s="6">
        <f t="shared" si="383"/>
        <v>450</v>
      </c>
      <c r="CU1557" s="6">
        <f t="shared" si="380"/>
        <v>2775</v>
      </c>
      <c r="CV1557" s="6"/>
      <c r="CW1557" s="6"/>
      <c r="CX1557" s="6">
        <f t="shared" si="381"/>
        <v>7450</v>
      </c>
      <c r="CY1557" s="3" t="s">
        <v>256</v>
      </c>
    </row>
    <row r="1558" spans="1:103" x14ac:dyDescent="0.3">
      <c r="A1558" s="2">
        <v>45387</v>
      </c>
      <c r="B1558" s="2" t="str">
        <f t="shared" si="370"/>
        <v>Apr</v>
      </c>
      <c r="C1558" s="3">
        <f t="shared" si="371"/>
        <v>14</v>
      </c>
      <c r="D1558" s="2" t="str">
        <f t="shared" si="372"/>
        <v>Fri</v>
      </c>
      <c r="E1558" s="2" t="str">
        <f t="shared" si="373"/>
        <v>2024</v>
      </c>
      <c r="F1558" s="3">
        <f t="shared" si="374"/>
        <v>1</v>
      </c>
      <c r="G1558" s="3">
        <f t="shared" si="375"/>
        <v>0</v>
      </c>
      <c r="H1558" s="3">
        <v>1</v>
      </c>
      <c r="I1558" s="3">
        <f t="shared" ca="1" si="376"/>
        <v>1</v>
      </c>
      <c r="J1558" s="3" t="s">
        <v>71</v>
      </c>
      <c r="K1558" s="3"/>
      <c r="L1558" s="3"/>
      <c r="M1558" s="3">
        <f t="shared" si="377"/>
        <v>0</v>
      </c>
      <c r="N1558" s="3" t="str">
        <f t="shared" si="378"/>
        <v>No Lift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6">
        <f t="shared" si="379"/>
        <v>0</v>
      </c>
      <c r="CR1558" s="6">
        <f t="shared" si="369"/>
        <v>0</v>
      </c>
      <c r="CS1558" s="6">
        <f t="shared" si="382"/>
        <v>0</v>
      </c>
      <c r="CT1558" s="6">
        <f t="shared" si="383"/>
        <v>0</v>
      </c>
      <c r="CU1558" s="6">
        <f t="shared" si="380"/>
        <v>0</v>
      </c>
      <c r="CV1558" s="6"/>
      <c r="CW1558" s="6"/>
      <c r="CX1558" s="6">
        <f t="shared" si="381"/>
        <v>0</v>
      </c>
      <c r="CY1558" s="3" t="s">
        <v>257</v>
      </c>
    </row>
    <row r="1559" spans="1:103" x14ac:dyDescent="0.3">
      <c r="A1559" s="2">
        <v>45388</v>
      </c>
      <c r="B1559" s="2" t="str">
        <f t="shared" si="370"/>
        <v>Apr</v>
      </c>
      <c r="C1559" s="3">
        <f t="shared" si="371"/>
        <v>14</v>
      </c>
      <c r="D1559" s="2" t="str">
        <f t="shared" si="372"/>
        <v>Sat</v>
      </c>
      <c r="E1559" s="2" t="str">
        <f t="shared" si="373"/>
        <v>2024</v>
      </c>
      <c r="F1559" s="3">
        <f t="shared" si="374"/>
        <v>0</v>
      </c>
      <c r="G1559" s="3">
        <f t="shared" si="375"/>
        <v>1</v>
      </c>
      <c r="H1559" s="3">
        <v>1</v>
      </c>
      <c r="I1559" s="3">
        <f t="shared" ca="1" si="376"/>
        <v>1</v>
      </c>
      <c r="J1559" s="3">
        <v>239</v>
      </c>
      <c r="K1559" s="3"/>
      <c r="L1559" s="3"/>
      <c r="M1559" s="3">
        <f t="shared" si="377"/>
        <v>0</v>
      </c>
      <c r="N1559" s="3" t="str">
        <f t="shared" si="378"/>
        <v>No Lift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6">
        <f t="shared" si="379"/>
        <v>0</v>
      </c>
      <c r="CR1559" s="6">
        <f t="shared" si="369"/>
        <v>0</v>
      </c>
      <c r="CS1559" s="6">
        <f t="shared" si="382"/>
        <v>0</v>
      </c>
      <c r="CT1559" s="6">
        <f t="shared" si="383"/>
        <v>0</v>
      </c>
      <c r="CU1559" s="6">
        <f t="shared" si="380"/>
        <v>0</v>
      </c>
      <c r="CV1559" s="6"/>
      <c r="CW1559" s="6"/>
      <c r="CX1559" s="6">
        <f t="shared" si="381"/>
        <v>0</v>
      </c>
      <c r="CY1559" s="3" t="s">
        <v>257</v>
      </c>
    </row>
    <row r="1560" spans="1:103" x14ac:dyDescent="0.3">
      <c r="A1560" s="2">
        <v>45389</v>
      </c>
      <c r="B1560" s="2" t="str">
        <f t="shared" si="370"/>
        <v>Apr</v>
      </c>
      <c r="C1560" s="3">
        <f t="shared" si="371"/>
        <v>15</v>
      </c>
      <c r="D1560" s="2" t="str">
        <f t="shared" si="372"/>
        <v>Sun</v>
      </c>
      <c r="E1560" s="2" t="str">
        <f t="shared" si="373"/>
        <v>2024</v>
      </c>
      <c r="F1560" s="3">
        <f t="shared" si="374"/>
        <v>0</v>
      </c>
      <c r="G1560" s="3">
        <f t="shared" si="375"/>
        <v>1</v>
      </c>
      <c r="H1560" s="3">
        <v>1</v>
      </c>
      <c r="I1560" s="3">
        <f t="shared" ca="1" si="376"/>
        <v>1</v>
      </c>
      <c r="J1560" s="3" t="s">
        <v>71</v>
      </c>
      <c r="K1560" s="3"/>
      <c r="L1560" s="3"/>
      <c r="M1560" s="3">
        <f t="shared" si="377"/>
        <v>0</v>
      </c>
      <c r="N1560" s="3" t="str">
        <f t="shared" si="378"/>
        <v>No Lift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6">
        <f t="shared" si="379"/>
        <v>0</v>
      </c>
      <c r="CR1560" s="6">
        <f t="shared" si="369"/>
        <v>0</v>
      </c>
      <c r="CS1560" s="6">
        <f t="shared" si="382"/>
        <v>0</v>
      </c>
      <c r="CT1560" s="6">
        <f t="shared" si="383"/>
        <v>0</v>
      </c>
      <c r="CU1560" s="6">
        <f t="shared" si="380"/>
        <v>0</v>
      </c>
      <c r="CV1560" s="6"/>
      <c r="CW1560" s="6"/>
      <c r="CX1560" s="6">
        <f t="shared" si="381"/>
        <v>0</v>
      </c>
      <c r="CY1560" s="3" t="s">
        <v>257</v>
      </c>
    </row>
    <row r="1561" spans="1:103" x14ac:dyDescent="0.3">
      <c r="A1561" s="2">
        <v>45390</v>
      </c>
      <c r="B1561" s="2" t="str">
        <f t="shared" si="370"/>
        <v>Apr</v>
      </c>
      <c r="C1561" s="3">
        <f t="shared" si="371"/>
        <v>15</v>
      </c>
      <c r="D1561" s="2" t="str">
        <f t="shared" si="372"/>
        <v>Mon</v>
      </c>
      <c r="E1561" s="2" t="str">
        <f t="shared" si="373"/>
        <v>2024</v>
      </c>
      <c r="F1561" s="3">
        <f t="shared" si="374"/>
        <v>1</v>
      </c>
      <c r="G1561" s="3">
        <f t="shared" si="375"/>
        <v>0</v>
      </c>
      <c r="H1561" s="3">
        <v>1</v>
      </c>
      <c r="I1561" s="3">
        <f t="shared" ca="1" si="376"/>
        <v>1</v>
      </c>
      <c r="J1561" s="3" t="s">
        <v>71</v>
      </c>
      <c r="K1561" s="3" t="s">
        <v>105</v>
      </c>
      <c r="L1561" s="3"/>
      <c r="M1561" s="3">
        <f t="shared" si="377"/>
        <v>1</v>
      </c>
      <c r="N1561" s="3" t="str">
        <f t="shared" si="378"/>
        <v>Legs</v>
      </c>
      <c r="O1561" s="3" t="s">
        <v>45</v>
      </c>
      <c r="P1561" s="3" t="s">
        <v>221</v>
      </c>
      <c r="Q1561" s="3">
        <v>330</v>
      </c>
      <c r="R1561" s="3">
        <v>3</v>
      </c>
      <c r="S1561" s="3">
        <v>330</v>
      </c>
      <c r="T1561" s="3">
        <v>3</v>
      </c>
      <c r="U1561" s="3">
        <v>330</v>
      </c>
      <c r="V1561" s="3">
        <v>3</v>
      </c>
      <c r="W1561" s="3">
        <v>330</v>
      </c>
      <c r="X1561" s="3">
        <v>3</v>
      </c>
      <c r="Y1561" s="3"/>
      <c r="Z1561" s="3"/>
      <c r="AA1561" s="3"/>
      <c r="AB1561" s="3"/>
      <c r="AC1561" s="3" t="s">
        <v>72</v>
      </c>
      <c r="AD1561" s="3">
        <v>285</v>
      </c>
      <c r="AE1561" s="3">
        <v>10</v>
      </c>
      <c r="AF1561" s="3">
        <v>285</v>
      </c>
      <c r="AG1561" s="3">
        <v>10</v>
      </c>
      <c r="AH1561" s="3">
        <v>28</v>
      </c>
      <c r="AI1561" s="3">
        <v>510</v>
      </c>
      <c r="AJ1561" s="3"/>
      <c r="AK1561" s="3"/>
      <c r="AL1561" s="3"/>
      <c r="AM1561" s="3"/>
      <c r="AN1561" s="3" t="s">
        <v>228</v>
      </c>
      <c r="AO1561" s="3">
        <v>45</v>
      </c>
      <c r="AP1561" s="3">
        <v>8</v>
      </c>
      <c r="AQ1561" s="3">
        <v>45</v>
      </c>
      <c r="AR1561" s="3">
        <v>8</v>
      </c>
      <c r="AS1561" s="3">
        <v>45</v>
      </c>
      <c r="AT1561" s="3">
        <v>8</v>
      </c>
      <c r="AU1561" s="3"/>
      <c r="AV1561" s="3"/>
      <c r="AW1561" s="3"/>
      <c r="AX1561" s="3"/>
      <c r="AY1561" s="3" t="s">
        <v>230</v>
      </c>
      <c r="AZ1561" s="3">
        <v>185</v>
      </c>
      <c r="BA1561" s="3">
        <v>5</v>
      </c>
      <c r="BB1561" s="3">
        <v>185</v>
      </c>
      <c r="BC1561" s="3">
        <v>5</v>
      </c>
      <c r="BD1561" s="3">
        <v>185</v>
      </c>
      <c r="BE1561" s="3">
        <v>5</v>
      </c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6">
        <f t="shared" si="379"/>
        <v>3960</v>
      </c>
      <c r="CR1561" s="6">
        <f t="shared" si="369"/>
        <v>19980</v>
      </c>
      <c r="CS1561" s="6">
        <f t="shared" si="382"/>
        <v>1080</v>
      </c>
      <c r="CT1561" s="6">
        <f t="shared" si="383"/>
        <v>2775</v>
      </c>
      <c r="CU1561" s="6">
        <f t="shared" si="380"/>
        <v>0</v>
      </c>
      <c r="CV1561" s="6"/>
      <c r="CW1561" s="6"/>
      <c r="CX1561" s="6">
        <f t="shared" si="381"/>
        <v>27795</v>
      </c>
      <c r="CY1561" s="3" t="s">
        <v>256</v>
      </c>
    </row>
    <row r="1562" spans="1:103" x14ac:dyDescent="0.3">
      <c r="A1562" s="2">
        <v>45391</v>
      </c>
      <c r="B1562" s="2" t="str">
        <f t="shared" si="370"/>
        <v>Apr</v>
      </c>
      <c r="C1562" s="3">
        <f t="shared" si="371"/>
        <v>15</v>
      </c>
      <c r="D1562" s="2" t="str">
        <f t="shared" si="372"/>
        <v>Tue</v>
      </c>
      <c r="E1562" s="2" t="str">
        <f t="shared" si="373"/>
        <v>2024</v>
      </c>
      <c r="F1562" s="3">
        <f t="shared" si="374"/>
        <v>1</v>
      </c>
      <c r="G1562" s="3">
        <f t="shared" si="375"/>
        <v>0</v>
      </c>
      <c r="H1562" s="3">
        <v>1</v>
      </c>
      <c r="I1562" s="3">
        <f t="shared" ca="1" si="376"/>
        <v>1</v>
      </c>
      <c r="J1562" s="3" t="s">
        <v>71</v>
      </c>
      <c r="K1562" s="3"/>
      <c r="L1562" s="3"/>
      <c r="M1562" s="3">
        <f t="shared" si="377"/>
        <v>1</v>
      </c>
      <c r="N1562" s="3" t="str">
        <f t="shared" si="378"/>
        <v>Upper</v>
      </c>
      <c r="O1562" s="3" t="s">
        <v>49</v>
      </c>
      <c r="P1562" s="3" t="s">
        <v>197</v>
      </c>
      <c r="Q1562" s="3">
        <v>165</v>
      </c>
      <c r="R1562" s="3">
        <v>5</v>
      </c>
      <c r="S1562" s="3">
        <v>165</v>
      </c>
      <c r="T1562" s="3">
        <v>5</v>
      </c>
      <c r="U1562" s="3">
        <v>165</v>
      </c>
      <c r="V1562" s="3">
        <v>4</v>
      </c>
      <c r="W1562" s="3">
        <v>165</v>
      </c>
      <c r="X1562" s="3">
        <v>4</v>
      </c>
      <c r="Y1562" s="3"/>
      <c r="Z1562" s="3"/>
      <c r="AA1562" s="3"/>
      <c r="AB1562" s="3"/>
      <c r="AC1562" s="3" t="s">
        <v>210</v>
      </c>
      <c r="AD1562" s="3">
        <v>40</v>
      </c>
      <c r="AE1562" s="3">
        <v>8</v>
      </c>
      <c r="AF1562" s="3">
        <v>40</v>
      </c>
      <c r="AG1562" s="3">
        <v>7</v>
      </c>
      <c r="AH1562" s="3">
        <v>40</v>
      </c>
      <c r="AI1562" s="3">
        <v>6</v>
      </c>
      <c r="AJ1562" s="3"/>
      <c r="AK1562" s="3"/>
      <c r="AL1562" s="3"/>
      <c r="AM1562" s="3"/>
      <c r="AN1562" s="3" t="s">
        <v>203</v>
      </c>
      <c r="AO1562" s="3">
        <v>105</v>
      </c>
      <c r="AP1562" s="3">
        <v>10</v>
      </c>
      <c r="AQ1562" s="3">
        <v>105</v>
      </c>
      <c r="AR1562" s="3">
        <v>10</v>
      </c>
      <c r="AS1562" s="3">
        <v>105</v>
      </c>
      <c r="AT1562" s="3">
        <v>10</v>
      </c>
      <c r="AU1562" s="3"/>
      <c r="AV1562" s="3"/>
      <c r="AW1562" s="3"/>
      <c r="AX1562" s="3"/>
      <c r="AY1562" s="3" t="s">
        <v>214</v>
      </c>
      <c r="AZ1562" s="3">
        <v>95</v>
      </c>
      <c r="BA1562" s="3">
        <v>5</v>
      </c>
      <c r="BB1562" s="3">
        <v>95</v>
      </c>
      <c r="BC1562" s="3">
        <v>5</v>
      </c>
      <c r="BD1562" s="3">
        <v>95</v>
      </c>
      <c r="BE1562" s="3">
        <v>5</v>
      </c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6">
        <f t="shared" si="379"/>
        <v>2970</v>
      </c>
      <c r="CR1562" s="6">
        <f t="shared" si="369"/>
        <v>840</v>
      </c>
      <c r="CS1562" s="6">
        <f t="shared" si="382"/>
        <v>3150</v>
      </c>
      <c r="CT1562" s="6">
        <f t="shared" si="383"/>
        <v>1425</v>
      </c>
      <c r="CU1562" s="6">
        <f t="shared" si="380"/>
        <v>0</v>
      </c>
      <c r="CV1562" s="6">
        <f>IFERROR(BV1562*BW1562, 0)+IFERROR(BX1562*BY1562, 0)+IFERROR(BZ1562*CA1562, 0)+IFERROR(CB1562*CC1562, 0)+IFERROR(CD1562*CE1562, 0)</f>
        <v>0</v>
      </c>
      <c r="CW1562" s="6">
        <f>IFERROR(CG1562*CH1562, 0)+IFERROR(CI1562*CJ1562, 0)+IFERROR(CK1562*CL1562, 0)+IFERROR(CM1562*CN1562, 0)+IFERROR(CO1562*CP1562, 0)</f>
        <v>0</v>
      </c>
      <c r="CX1562" s="6">
        <f t="shared" si="381"/>
        <v>8385</v>
      </c>
      <c r="CY1562" s="3" t="s">
        <v>256</v>
      </c>
    </row>
    <row r="1563" spans="1:103" x14ac:dyDescent="0.3">
      <c r="A1563" s="2">
        <v>45392</v>
      </c>
      <c r="B1563" s="2" t="str">
        <f t="shared" si="370"/>
        <v>Apr</v>
      </c>
      <c r="C1563" s="3">
        <f t="shared" si="371"/>
        <v>15</v>
      </c>
      <c r="D1563" s="2" t="str">
        <f t="shared" si="372"/>
        <v>Wed</v>
      </c>
      <c r="E1563" s="2" t="str">
        <f t="shared" si="373"/>
        <v>2024</v>
      </c>
      <c r="F1563" s="3">
        <f t="shared" si="374"/>
        <v>1</v>
      </c>
      <c r="G1563" s="3">
        <f t="shared" si="375"/>
        <v>0</v>
      </c>
      <c r="H1563" s="3">
        <v>1</v>
      </c>
      <c r="I1563" s="3">
        <f t="shared" ca="1" si="376"/>
        <v>1</v>
      </c>
      <c r="J1563" s="3" t="s">
        <v>71</v>
      </c>
      <c r="K1563" s="3"/>
      <c r="L1563" s="3"/>
      <c r="M1563" s="3">
        <f t="shared" si="377"/>
        <v>0</v>
      </c>
      <c r="N1563" s="3" t="str">
        <f t="shared" si="378"/>
        <v>No Lift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6">
        <f t="shared" si="379"/>
        <v>0</v>
      </c>
      <c r="CR1563" s="6">
        <f t="shared" si="369"/>
        <v>0</v>
      </c>
      <c r="CS1563" s="6">
        <f t="shared" si="382"/>
        <v>0</v>
      </c>
      <c r="CT1563" s="6">
        <f t="shared" si="383"/>
        <v>0</v>
      </c>
      <c r="CU1563" s="6">
        <f t="shared" si="380"/>
        <v>0</v>
      </c>
      <c r="CV1563" s="6"/>
      <c r="CW1563" s="6"/>
      <c r="CX1563" s="6">
        <f t="shared" si="381"/>
        <v>0</v>
      </c>
      <c r="CY1563" s="3" t="s">
        <v>257</v>
      </c>
    </row>
    <row r="1564" spans="1:103" x14ac:dyDescent="0.3">
      <c r="A1564" s="2">
        <v>45393</v>
      </c>
      <c r="B1564" s="2" t="str">
        <f t="shared" si="370"/>
        <v>Apr</v>
      </c>
      <c r="C1564" s="3">
        <f t="shared" si="371"/>
        <v>15</v>
      </c>
      <c r="D1564" s="2" t="str">
        <f t="shared" si="372"/>
        <v>Thu</v>
      </c>
      <c r="E1564" s="2" t="str">
        <f t="shared" si="373"/>
        <v>2024</v>
      </c>
      <c r="F1564" s="3">
        <f t="shared" si="374"/>
        <v>1</v>
      </c>
      <c r="G1564" s="3">
        <f t="shared" si="375"/>
        <v>0</v>
      </c>
      <c r="H1564" s="3">
        <v>1</v>
      </c>
      <c r="I1564" s="3">
        <f t="shared" ca="1" si="376"/>
        <v>1</v>
      </c>
      <c r="J1564" s="3" t="s">
        <v>71</v>
      </c>
      <c r="K1564" s="3"/>
      <c r="L1564" s="3"/>
      <c r="M1564" s="3">
        <f t="shared" si="377"/>
        <v>0</v>
      </c>
      <c r="N1564" s="3" t="str">
        <f t="shared" si="378"/>
        <v>No Lift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6">
        <f t="shared" si="379"/>
        <v>0</v>
      </c>
      <c r="CR1564" s="6">
        <f t="shared" si="369"/>
        <v>0</v>
      </c>
      <c r="CS1564" s="6">
        <f t="shared" si="382"/>
        <v>0</v>
      </c>
      <c r="CT1564" s="6">
        <f t="shared" si="383"/>
        <v>0</v>
      </c>
      <c r="CU1564" s="6">
        <f t="shared" si="380"/>
        <v>0</v>
      </c>
      <c r="CV1564" s="6"/>
      <c r="CW1564" s="6"/>
      <c r="CX1564" s="6">
        <f t="shared" si="381"/>
        <v>0</v>
      </c>
      <c r="CY1564" s="3" t="s">
        <v>257</v>
      </c>
    </row>
    <row r="1565" spans="1:103" x14ac:dyDescent="0.3">
      <c r="A1565" s="2">
        <v>45394</v>
      </c>
      <c r="B1565" s="2" t="str">
        <f t="shared" si="370"/>
        <v>Apr</v>
      </c>
      <c r="C1565" s="3">
        <f t="shared" si="371"/>
        <v>15</v>
      </c>
      <c r="D1565" s="2" t="str">
        <f t="shared" si="372"/>
        <v>Fri</v>
      </c>
      <c r="E1565" s="2" t="str">
        <f t="shared" si="373"/>
        <v>2024</v>
      </c>
      <c r="F1565" s="3">
        <f t="shared" si="374"/>
        <v>1</v>
      </c>
      <c r="G1565" s="3">
        <f t="shared" si="375"/>
        <v>0</v>
      </c>
      <c r="H1565" s="3">
        <v>1</v>
      </c>
      <c r="I1565" s="3">
        <f t="shared" ca="1" si="376"/>
        <v>1</v>
      </c>
      <c r="J1565" s="3">
        <v>237</v>
      </c>
      <c r="K1565" s="3" t="s">
        <v>92</v>
      </c>
      <c r="L1565" s="3"/>
      <c r="M1565" s="3">
        <f t="shared" si="377"/>
        <v>1</v>
      </c>
      <c r="N1565" s="3" t="str">
        <f t="shared" si="378"/>
        <v>Shoulders</v>
      </c>
      <c r="O1565" s="3" t="s">
        <v>47</v>
      </c>
      <c r="P1565" s="3" t="s">
        <v>143</v>
      </c>
      <c r="Q1565" s="3">
        <v>95</v>
      </c>
      <c r="R1565" s="3">
        <v>10</v>
      </c>
      <c r="S1565" s="3">
        <v>95</v>
      </c>
      <c r="T1565" s="3">
        <v>10</v>
      </c>
      <c r="U1565" s="3">
        <v>95</v>
      </c>
      <c r="V1565" s="3">
        <v>9</v>
      </c>
      <c r="W1565" s="3">
        <v>95</v>
      </c>
      <c r="X1565" s="3">
        <v>7</v>
      </c>
      <c r="Y1565" s="3"/>
      <c r="Z1565" s="3"/>
      <c r="AA1565" s="3"/>
      <c r="AB1565" s="3"/>
      <c r="AC1565" s="3" t="s">
        <v>144</v>
      </c>
      <c r="AD1565" s="3">
        <v>15</v>
      </c>
      <c r="AE1565" s="3">
        <v>10</v>
      </c>
      <c r="AF1565" s="3">
        <v>15</v>
      </c>
      <c r="AG1565" s="3">
        <v>10</v>
      </c>
      <c r="AH1565" s="3">
        <v>15</v>
      </c>
      <c r="AI1565" s="3">
        <v>10</v>
      </c>
      <c r="AJ1565" s="3"/>
      <c r="AK1565" s="3"/>
      <c r="AL1565" s="3"/>
      <c r="AM1565" s="3"/>
      <c r="AN1565" s="3" t="s">
        <v>145</v>
      </c>
      <c r="AO1565" s="3">
        <v>15</v>
      </c>
      <c r="AP1565" s="3">
        <v>10</v>
      </c>
      <c r="AQ1565" s="3">
        <v>15</v>
      </c>
      <c r="AR1565" s="3">
        <v>10</v>
      </c>
      <c r="AS1565" s="3">
        <v>15</v>
      </c>
      <c r="AT1565" s="3">
        <v>10</v>
      </c>
      <c r="AU1565" s="3"/>
      <c r="AV1565" s="3"/>
      <c r="AW1565" s="3"/>
      <c r="AX1565" s="3"/>
      <c r="AY1565" s="3" t="s">
        <v>146</v>
      </c>
      <c r="AZ1565" s="3">
        <v>15</v>
      </c>
      <c r="BA1565" s="3">
        <v>10</v>
      </c>
      <c r="BB1565" s="3">
        <v>15</v>
      </c>
      <c r="BC1565" s="3">
        <v>10</v>
      </c>
      <c r="BD1565" s="3">
        <v>15</v>
      </c>
      <c r="BE1565" s="3">
        <v>10</v>
      </c>
      <c r="BF1565" s="3"/>
      <c r="BG1565" s="3"/>
      <c r="BH1565" s="3"/>
      <c r="BI1565" s="3"/>
      <c r="BJ1565" s="3" t="s">
        <v>147</v>
      </c>
      <c r="BK1565" s="3">
        <v>185</v>
      </c>
      <c r="BL1565" s="3">
        <v>5</v>
      </c>
      <c r="BM1565" s="3">
        <v>185</v>
      </c>
      <c r="BN1565" s="3">
        <v>5</v>
      </c>
      <c r="BO1565" s="3">
        <v>185</v>
      </c>
      <c r="BP1565" s="3">
        <v>5</v>
      </c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6">
        <f t="shared" si="379"/>
        <v>3420</v>
      </c>
      <c r="CR1565" s="6">
        <f t="shared" si="369"/>
        <v>450</v>
      </c>
      <c r="CS1565" s="6">
        <f t="shared" si="382"/>
        <v>450</v>
      </c>
      <c r="CT1565" s="6">
        <f t="shared" si="383"/>
        <v>450</v>
      </c>
      <c r="CU1565" s="6">
        <f t="shared" si="380"/>
        <v>2775</v>
      </c>
      <c r="CV1565" s="6"/>
      <c r="CW1565" s="6"/>
      <c r="CX1565" s="6">
        <f t="shared" si="381"/>
        <v>7545</v>
      </c>
      <c r="CY1565" s="3" t="s">
        <v>256</v>
      </c>
    </row>
    <row r="1566" spans="1:103" x14ac:dyDescent="0.3">
      <c r="A1566" s="2">
        <v>45395</v>
      </c>
      <c r="B1566" s="2" t="str">
        <f t="shared" si="370"/>
        <v>Apr</v>
      </c>
      <c r="C1566" s="3">
        <f t="shared" si="371"/>
        <v>15</v>
      </c>
      <c r="D1566" s="2" t="str">
        <f t="shared" si="372"/>
        <v>Sat</v>
      </c>
      <c r="E1566" s="2" t="str">
        <f t="shared" si="373"/>
        <v>2024</v>
      </c>
      <c r="F1566" s="3">
        <f t="shared" si="374"/>
        <v>0</v>
      </c>
      <c r="G1566" s="3">
        <f t="shared" si="375"/>
        <v>1</v>
      </c>
      <c r="H1566" s="3">
        <v>1</v>
      </c>
      <c r="I1566" s="3">
        <f t="shared" ca="1" si="376"/>
        <v>1</v>
      </c>
      <c r="J1566" s="3" t="s">
        <v>71</v>
      </c>
      <c r="K1566" s="3"/>
      <c r="L1566" s="3"/>
      <c r="M1566" s="3">
        <f t="shared" si="377"/>
        <v>0</v>
      </c>
      <c r="N1566" s="3" t="str">
        <f t="shared" si="378"/>
        <v>No Lift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6">
        <f t="shared" si="379"/>
        <v>0</v>
      </c>
      <c r="CR1566" s="6">
        <f t="shared" si="369"/>
        <v>0</v>
      </c>
      <c r="CS1566" s="6">
        <f t="shared" si="382"/>
        <v>0</v>
      </c>
      <c r="CT1566" s="6">
        <f t="shared" si="383"/>
        <v>0</v>
      </c>
      <c r="CU1566" s="6">
        <f t="shared" si="380"/>
        <v>0</v>
      </c>
      <c r="CV1566" s="6"/>
      <c r="CW1566" s="6"/>
      <c r="CX1566" s="6">
        <f t="shared" si="381"/>
        <v>0</v>
      </c>
      <c r="CY1566" s="3" t="s">
        <v>257</v>
      </c>
    </row>
    <row r="1567" spans="1:103" x14ac:dyDescent="0.3">
      <c r="A1567" s="2">
        <v>45396</v>
      </c>
      <c r="B1567" s="2" t="str">
        <f t="shared" si="370"/>
        <v>Apr</v>
      </c>
      <c r="C1567" s="3">
        <f t="shared" si="371"/>
        <v>16</v>
      </c>
      <c r="D1567" s="2" t="str">
        <f t="shared" si="372"/>
        <v>Sun</v>
      </c>
      <c r="E1567" s="2" t="str">
        <f t="shared" si="373"/>
        <v>2024</v>
      </c>
      <c r="F1567" s="3">
        <f t="shared" si="374"/>
        <v>0</v>
      </c>
      <c r="G1567" s="3">
        <f t="shared" si="375"/>
        <v>1</v>
      </c>
      <c r="H1567" s="3">
        <v>1</v>
      </c>
      <c r="I1567" s="3">
        <f t="shared" ca="1" si="376"/>
        <v>1</v>
      </c>
      <c r="J1567" s="3" t="s">
        <v>71</v>
      </c>
      <c r="K1567" s="3"/>
      <c r="L1567" s="3"/>
      <c r="M1567" s="3">
        <f t="shared" si="377"/>
        <v>0</v>
      </c>
      <c r="N1567" s="3" t="str">
        <f t="shared" si="378"/>
        <v>No Lift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6">
        <f t="shared" si="379"/>
        <v>0</v>
      </c>
      <c r="CR1567" s="6">
        <f t="shared" si="369"/>
        <v>0</v>
      </c>
      <c r="CS1567" s="6">
        <f t="shared" si="382"/>
        <v>0</v>
      </c>
      <c r="CT1567" s="6">
        <f t="shared" si="383"/>
        <v>0</v>
      </c>
      <c r="CU1567" s="6">
        <f t="shared" si="380"/>
        <v>0</v>
      </c>
      <c r="CV1567" s="6"/>
      <c r="CW1567" s="6"/>
      <c r="CX1567" s="6">
        <f t="shared" si="381"/>
        <v>0</v>
      </c>
      <c r="CY1567" s="3" t="s">
        <v>257</v>
      </c>
    </row>
    <row r="1568" spans="1:103" x14ac:dyDescent="0.3">
      <c r="A1568" s="2">
        <v>45397</v>
      </c>
      <c r="B1568" s="2" t="str">
        <f t="shared" si="370"/>
        <v>Apr</v>
      </c>
      <c r="C1568" s="3">
        <f t="shared" si="371"/>
        <v>16</v>
      </c>
      <c r="D1568" s="2" t="str">
        <f t="shared" si="372"/>
        <v>Mon</v>
      </c>
      <c r="E1568" s="2" t="str">
        <f t="shared" si="373"/>
        <v>2024</v>
      </c>
      <c r="F1568" s="3">
        <f t="shared" si="374"/>
        <v>1</v>
      </c>
      <c r="G1568" s="3">
        <f t="shared" si="375"/>
        <v>0</v>
      </c>
      <c r="H1568" s="3">
        <v>1</v>
      </c>
      <c r="I1568" s="3">
        <f t="shared" ca="1" si="376"/>
        <v>1</v>
      </c>
      <c r="J1568" s="3" t="s">
        <v>71</v>
      </c>
      <c r="K1568" s="3"/>
      <c r="L1568" s="3"/>
      <c r="M1568" s="3">
        <f t="shared" si="377"/>
        <v>0</v>
      </c>
      <c r="N1568" s="3" t="str">
        <f t="shared" si="378"/>
        <v>No Lift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6">
        <f t="shared" si="379"/>
        <v>0</v>
      </c>
      <c r="CR1568" s="6">
        <f t="shared" ref="CR1568:CR1631" si="384">IFERROR(AD1568*AE1568, 0)+IFERROR(AF1568*AG1568, 0)+IFERROR(AH1568*AI1568, 0)+IFERROR(AJ1568*AK1568, 0)+IFERROR(AL1568*AM1568, 0)</f>
        <v>0</v>
      </c>
      <c r="CS1568" s="6">
        <f t="shared" si="382"/>
        <v>0</v>
      </c>
      <c r="CT1568" s="6">
        <f t="shared" si="383"/>
        <v>0</v>
      </c>
      <c r="CU1568" s="6">
        <f t="shared" si="380"/>
        <v>0</v>
      </c>
      <c r="CV1568" s="6"/>
      <c r="CW1568" s="6"/>
      <c r="CX1568" s="6">
        <f t="shared" si="381"/>
        <v>0</v>
      </c>
      <c r="CY1568" s="3" t="s">
        <v>257</v>
      </c>
    </row>
    <row r="1569" spans="1:103" x14ac:dyDescent="0.3">
      <c r="A1569" s="2">
        <v>45398</v>
      </c>
      <c r="B1569" s="2" t="str">
        <f t="shared" si="370"/>
        <v>Apr</v>
      </c>
      <c r="C1569" s="3">
        <f t="shared" si="371"/>
        <v>16</v>
      </c>
      <c r="D1569" s="2" t="str">
        <f t="shared" si="372"/>
        <v>Tue</v>
      </c>
      <c r="E1569" s="2" t="str">
        <f t="shared" si="373"/>
        <v>2024</v>
      </c>
      <c r="F1569" s="3">
        <f t="shared" si="374"/>
        <v>1</v>
      </c>
      <c r="G1569" s="3">
        <f t="shared" si="375"/>
        <v>0</v>
      </c>
      <c r="H1569" s="3">
        <v>1</v>
      </c>
      <c r="I1569" s="3">
        <f t="shared" ca="1" si="376"/>
        <v>1</v>
      </c>
      <c r="J1569" s="3" t="s">
        <v>71</v>
      </c>
      <c r="K1569" s="3"/>
      <c r="L1569" s="3"/>
      <c r="M1569" s="3">
        <f t="shared" si="377"/>
        <v>0</v>
      </c>
      <c r="N1569" s="3" t="str">
        <f t="shared" si="378"/>
        <v>No Lift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6">
        <f t="shared" si="379"/>
        <v>0</v>
      </c>
      <c r="CR1569" s="6">
        <f t="shared" si="384"/>
        <v>0</v>
      </c>
      <c r="CS1569" s="6">
        <f t="shared" si="382"/>
        <v>0</v>
      </c>
      <c r="CT1569" s="6">
        <f t="shared" si="383"/>
        <v>0</v>
      </c>
      <c r="CU1569" s="6">
        <f t="shared" si="380"/>
        <v>0</v>
      </c>
      <c r="CV1569" s="6"/>
      <c r="CW1569" s="6"/>
      <c r="CX1569" s="6">
        <f t="shared" si="381"/>
        <v>0</v>
      </c>
      <c r="CY1569" s="3" t="s">
        <v>257</v>
      </c>
    </row>
    <row r="1570" spans="1:103" x14ac:dyDescent="0.3">
      <c r="A1570" s="2">
        <v>45399</v>
      </c>
      <c r="B1570" s="2" t="str">
        <f t="shared" si="370"/>
        <v>Apr</v>
      </c>
      <c r="C1570" s="3">
        <f t="shared" si="371"/>
        <v>16</v>
      </c>
      <c r="D1570" s="2" t="str">
        <f t="shared" si="372"/>
        <v>Wed</v>
      </c>
      <c r="E1570" s="2" t="str">
        <f t="shared" si="373"/>
        <v>2024</v>
      </c>
      <c r="F1570" s="3">
        <f t="shared" si="374"/>
        <v>1</v>
      </c>
      <c r="G1570" s="3">
        <f t="shared" si="375"/>
        <v>0</v>
      </c>
      <c r="H1570" s="3">
        <v>1</v>
      </c>
      <c r="I1570" s="3">
        <f t="shared" ca="1" si="376"/>
        <v>1</v>
      </c>
      <c r="J1570" s="3" t="s">
        <v>71</v>
      </c>
      <c r="K1570" s="3"/>
      <c r="L1570" s="3"/>
      <c r="M1570" s="3">
        <f t="shared" si="377"/>
        <v>0</v>
      </c>
      <c r="N1570" s="3" t="str">
        <f t="shared" si="378"/>
        <v>No Lift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6">
        <f t="shared" si="379"/>
        <v>0</v>
      </c>
      <c r="CR1570" s="6">
        <f t="shared" si="384"/>
        <v>0</v>
      </c>
      <c r="CS1570" s="6">
        <f t="shared" si="382"/>
        <v>0</v>
      </c>
      <c r="CT1570" s="6">
        <f t="shared" si="383"/>
        <v>0</v>
      </c>
      <c r="CU1570" s="6">
        <f t="shared" si="380"/>
        <v>0</v>
      </c>
      <c r="CV1570" s="6"/>
      <c r="CW1570" s="6"/>
      <c r="CX1570" s="6">
        <f t="shared" si="381"/>
        <v>0</v>
      </c>
      <c r="CY1570" s="3" t="s">
        <v>257</v>
      </c>
    </row>
    <row r="1571" spans="1:103" x14ac:dyDescent="0.3">
      <c r="A1571" s="2">
        <v>45400</v>
      </c>
      <c r="B1571" s="2" t="str">
        <f t="shared" si="370"/>
        <v>Apr</v>
      </c>
      <c r="C1571" s="3">
        <f t="shared" si="371"/>
        <v>16</v>
      </c>
      <c r="D1571" s="2" t="str">
        <f t="shared" si="372"/>
        <v>Thu</v>
      </c>
      <c r="E1571" s="2" t="str">
        <f t="shared" si="373"/>
        <v>2024</v>
      </c>
      <c r="F1571" s="3">
        <f t="shared" si="374"/>
        <v>1</v>
      </c>
      <c r="G1571" s="3">
        <f t="shared" si="375"/>
        <v>0</v>
      </c>
      <c r="H1571" s="3">
        <v>1</v>
      </c>
      <c r="I1571" s="3">
        <f t="shared" ca="1" si="376"/>
        <v>1</v>
      </c>
      <c r="J1571" s="3" t="s">
        <v>71</v>
      </c>
      <c r="K1571" s="3"/>
      <c r="L1571" s="3"/>
      <c r="M1571" s="3">
        <f t="shared" si="377"/>
        <v>0</v>
      </c>
      <c r="N1571" s="3" t="str">
        <f t="shared" si="378"/>
        <v>No Lift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6">
        <f t="shared" si="379"/>
        <v>0</v>
      </c>
      <c r="CR1571" s="6">
        <f t="shared" si="384"/>
        <v>0</v>
      </c>
      <c r="CS1571" s="6">
        <f t="shared" si="382"/>
        <v>0</v>
      </c>
      <c r="CT1571" s="6">
        <f t="shared" si="383"/>
        <v>0</v>
      </c>
      <c r="CU1571" s="6">
        <f t="shared" si="380"/>
        <v>0</v>
      </c>
      <c r="CV1571" s="6"/>
      <c r="CW1571" s="6"/>
      <c r="CX1571" s="6">
        <f t="shared" si="381"/>
        <v>0</v>
      </c>
      <c r="CY1571" s="3" t="s">
        <v>257</v>
      </c>
    </row>
    <row r="1572" spans="1:103" x14ac:dyDescent="0.3">
      <c r="A1572" s="2">
        <v>45401</v>
      </c>
      <c r="B1572" s="2" t="str">
        <f t="shared" si="370"/>
        <v>Apr</v>
      </c>
      <c r="C1572" s="3">
        <f t="shared" si="371"/>
        <v>16</v>
      </c>
      <c r="D1572" s="2" t="str">
        <f t="shared" si="372"/>
        <v>Fri</v>
      </c>
      <c r="E1572" s="2" t="str">
        <f t="shared" si="373"/>
        <v>2024</v>
      </c>
      <c r="F1572" s="3">
        <f t="shared" si="374"/>
        <v>1</v>
      </c>
      <c r="G1572" s="3">
        <f t="shared" si="375"/>
        <v>0</v>
      </c>
      <c r="H1572" s="3">
        <v>1</v>
      </c>
      <c r="I1572" s="3">
        <f t="shared" ca="1" si="376"/>
        <v>1</v>
      </c>
      <c r="J1572" s="3">
        <v>237.8</v>
      </c>
      <c r="K1572" s="3"/>
      <c r="L1572" s="3"/>
      <c r="M1572" s="3">
        <f t="shared" si="377"/>
        <v>0</v>
      </c>
      <c r="N1572" s="3" t="str">
        <f t="shared" si="378"/>
        <v>No Lift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6">
        <f t="shared" si="379"/>
        <v>0</v>
      </c>
      <c r="CR1572" s="6">
        <f t="shared" si="384"/>
        <v>0</v>
      </c>
      <c r="CS1572" s="6">
        <f t="shared" si="382"/>
        <v>0</v>
      </c>
      <c r="CT1572" s="6">
        <f t="shared" si="383"/>
        <v>0</v>
      </c>
      <c r="CU1572" s="6">
        <f t="shared" si="380"/>
        <v>0</v>
      </c>
      <c r="CV1572" s="6"/>
      <c r="CW1572" s="6"/>
      <c r="CX1572" s="6">
        <f t="shared" si="381"/>
        <v>0</v>
      </c>
      <c r="CY1572" s="3" t="s">
        <v>257</v>
      </c>
    </row>
    <row r="1573" spans="1:103" x14ac:dyDescent="0.3">
      <c r="A1573" s="2">
        <v>45402</v>
      </c>
      <c r="B1573" s="2" t="str">
        <f t="shared" si="370"/>
        <v>Apr</v>
      </c>
      <c r="C1573" s="3">
        <f t="shared" si="371"/>
        <v>16</v>
      </c>
      <c r="D1573" s="2" t="str">
        <f t="shared" si="372"/>
        <v>Sat</v>
      </c>
      <c r="E1573" s="2" t="str">
        <f t="shared" si="373"/>
        <v>2024</v>
      </c>
      <c r="F1573" s="3">
        <f t="shared" si="374"/>
        <v>0</v>
      </c>
      <c r="G1573" s="3">
        <f t="shared" si="375"/>
        <v>1</v>
      </c>
      <c r="H1573" s="3">
        <v>1</v>
      </c>
      <c r="I1573" s="3">
        <f t="shared" ca="1" si="376"/>
        <v>1</v>
      </c>
      <c r="J1573" s="3" t="s">
        <v>71</v>
      </c>
      <c r="K1573" s="3" t="s">
        <v>124</v>
      </c>
      <c r="L1573" s="3"/>
      <c r="M1573" s="3">
        <f t="shared" si="377"/>
        <v>1</v>
      </c>
      <c r="N1573" s="3" t="str">
        <f t="shared" si="378"/>
        <v>Legs</v>
      </c>
      <c r="O1573" s="3" t="s">
        <v>48</v>
      </c>
      <c r="P1573" s="3" t="s">
        <v>126</v>
      </c>
      <c r="Q1573" s="3">
        <v>235</v>
      </c>
      <c r="R1573" s="3">
        <v>5</v>
      </c>
      <c r="S1573" s="3">
        <v>235</v>
      </c>
      <c r="T1573" s="3">
        <v>5</v>
      </c>
      <c r="U1573" s="3">
        <v>235</v>
      </c>
      <c r="V1573" s="3">
        <v>4</v>
      </c>
      <c r="W1573" s="3">
        <v>235</v>
      </c>
      <c r="X1573" s="3">
        <v>4</v>
      </c>
      <c r="Y1573" s="3"/>
      <c r="Z1573" s="3"/>
      <c r="AA1573" s="3"/>
      <c r="AB1573" s="3"/>
      <c r="AC1573" s="3" t="s">
        <v>72</v>
      </c>
      <c r="AD1573" s="3">
        <v>295</v>
      </c>
      <c r="AE1573" s="3">
        <v>10</v>
      </c>
      <c r="AF1573" s="3">
        <v>295</v>
      </c>
      <c r="AG1573" s="3">
        <v>10</v>
      </c>
      <c r="AH1573" s="3">
        <v>295</v>
      </c>
      <c r="AI1573" s="3">
        <v>10</v>
      </c>
      <c r="AJ1573" s="3"/>
      <c r="AK1573" s="3"/>
      <c r="AL1573" s="3"/>
      <c r="AM1573" s="3"/>
      <c r="AN1573" s="3" t="s">
        <v>138</v>
      </c>
      <c r="AO1573" s="3">
        <v>45</v>
      </c>
      <c r="AP1573" s="3">
        <v>8</v>
      </c>
      <c r="AQ1573" s="3">
        <v>45</v>
      </c>
      <c r="AR1573" s="3">
        <v>8</v>
      </c>
      <c r="AS1573" s="3">
        <v>45</v>
      </c>
      <c r="AT1573" s="3">
        <v>8</v>
      </c>
      <c r="AU1573" s="3"/>
      <c r="AV1573" s="3"/>
      <c r="AW1573" s="3"/>
      <c r="AX1573" s="3"/>
      <c r="AY1573" s="3" t="s">
        <v>136</v>
      </c>
      <c r="AZ1573" s="3">
        <v>25</v>
      </c>
      <c r="BA1573" s="3">
        <v>10</v>
      </c>
      <c r="BB1573" s="3">
        <v>25</v>
      </c>
      <c r="BC1573" s="3">
        <v>10</v>
      </c>
      <c r="BD1573" s="3">
        <v>25</v>
      </c>
      <c r="BE1573" s="3">
        <v>10</v>
      </c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6">
        <f t="shared" si="379"/>
        <v>4230</v>
      </c>
      <c r="CR1573" s="6">
        <f t="shared" si="384"/>
        <v>8850</v>
      </c>
      <c r="CS1573" s="6">
        <f t="shared" si="382"/>
        <v>1080</v>
      </c>
      <c r="CT1573" s="6">
        <f t="shared" si="383"/>
        <v>750</v>
      </c>
      <c r="CU1573" s="6">
        <f t="shared" si="380"/>
        <v>0</v>
      </c>
      <c r="CV1573" s="6"/>
      <c r="CW1573" s="6"/>
      <c r="CX1573" s="6">
        <f t="shared" si="381"/>
        <v>14910</v>
      </c>
      <c r="CY1573" s="3" t="s">
        <v>256</v>
      </c>
    </row>
    <row r="1574" spans="1:103" x14ac:dyDescent="0.3">
      <c r="A1574" s="2">
        <v>45403</v>
      </c>
      <c r="B1574" s="2" t="str">
        <f t="shared" si="370"/>
        <v>Apr</v>
      </c>
      <c r="C1574" s="3">
        <f t="shared" si="371"/>
        <v>17</v>
      </c>
      <c r="D1574" s="2" t="str">
        <f t="shared" si="372"/>
        <v>Sun</v>
      </c>
      <c r="E1574" s="2" t="str">
        <f t="shared" si="373"/>
        <v>2024</v>
      </c>
      <c r="F1574" s="3">
        <f t="shared" si="374"/>
        <v>0</v>
      </c>
      <c r="G1574" s="3">
        <f t="shared" si="375"/>
        <v>1</v>
      </c>
      <c r="H1574" s="3">
        <v>1</v>
      </c>
      <c r="I1574" s="3">
        <f t="shared" ca="1" si="376"/>
        <v>1</v>
      </c>
      <c r="J1574" s="3" t="s">
        <v>71</v>
      </c>
      <c r="K1574" s="3"/>
      <c r="L1574" s="3"/>
      <c r="M1574" s="3">
        <f t="shared" si="377"/>
        <v>0</v>
      </c>
      <c r="N1574" s="3" t="str">
        <f t="shared" si="378"/>
        <v>No Lift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6">
        <f t="shared" si="379"/>
        <v>0</v>
      </c>
      <c r="CR1574" s="6">
        <f t="shared" si="384"/>
        <v>0</v>
      </c>
      <c r="CS1574" s="6">
        <f t="shared" si="382"/>
        <v>0</v>
      </c>
      <c r="CT1574" s="6">
        <f t="shared" si="383"/>
        <v>0</v>
      </c>
      <c r="CU1574" s="6">
        <f t="shared" si="380"/>
        <v>0</v>
      </c>
      <c r="CV1574" s="6"/>
      <c r="CW1574" s="6"/>
      <c r="CX1574" s="6">
        <f t="shared" si="381"/>
        <v>0</v>
      </c>
      <c r="CY1574" s="3" t="s">
        <v>257</v>
      </c>
    </row>
    <row r="1575" spans="1:103" x14ac:dyDescent="0.3">
      <c r="A1575" s="2">
        <v>45404</v>
      </c>
      <c r="B1575" s="2" t="str">
        <f t="shared" si="370"/>
        <v>Apr</v>
      </c>
      <c r="C1575" s="3">
        <f t="shared" si="371"/>
        <v>17</v>
      </c>
      <c r="D1575" s="2" t="str">
        <f t="shared" si="372"/>
        <v>Mon</v>
      </c>
      <c r="E1575" s="2" t="str">
        <f t="shared" si="373"/>
        <v>2024</v>
      </c>
      <c r="F1575" s="3">
        <f t="shared" si="374"/>
        <v>1</v>
      </c>
      <c r="G1575" s="3">
        <f t="shared" si="375"/>
        <v>0</v>
      </c>
      <c r="H1575" s="3">
        <v>1</v>
      </c>
      <c r="I1575" s="3">
        <f t="shared" ca="1" si="376"/>
        <v>1</v>
      </c>
      <c r="J1575" s="3" t="s">
        <v>71</v>
      </c>
      <c r="K1575" s="3"/>
      <c r="L1575" s="3"/>
      <c r="M1575" s="3">
        <f t="shared" si="377"/>
        <v>0</v>
      </c>
      <c r="N1575" s="3" t="str">
        <f t="shared" si="378"/>
        <v>No Lift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6">
        <f t="shared" si="379"/>
        <v>0</v>
      </c>
      <c r="CR1575" s="6">
        <f t="shared" si="384"/>
        <v>0</v>
      </c>
      <c r="CS1575" s="6">
        <f t="shared" si="382"/>
        <v>0</v>
      </c>
      <c r="CT1575" s="6">
        <f t="shared" si="383"/>
        <v>0</v>
      </c>
      <c r="CU1575" s="6">
        <f t="shared" si="380"/>
        <v>0</v>
      </c>
      <c r="CV1575" s="6"/>
      <c r="CW1575" s="6"/>
      <c r="CX1575" s="6">
        <f t="shared" si="381"/>
        <v>0</v>
      </c>
      <c r="CY1575" s="3" t="s">
        <v>257</v>
      </c>
    </row>
    <row r="1576" spans="1:103" x14ac:dyDescent="0.3">
      <c r="A1576" s="2">
        <v>45405</v>
      </c>
      <c r="B1576" s="2" t="str">
        <f t="shared" si="370"/>
        <v>Apr</v>
      </c>
      <c r="C1576" s="3">
        <f t="shared" si="371"/>
        <v>17</v>
      </c>
      <c r="D1576" s="2" t="str">
        <f t="shared" si="372"/>
        <v>Tue</v>
      </c>
      <c r="E1576" s="2" t="str">
        <f t="shared" si="373"/>
        <v>2024</v>
      </c>
      <c r="F1576" s="3">
        <f t="shared" si="374"/>
        <v>1</v>
      </c>
      <c r="G1576" s="3">
        <f t="shared" si="375"/>
        <v>0</v>
      </c>
      <c r="H1576" s="3">
        <v>1</v>
      </c>
      <c r="I1576" s="3">
        <f t="shared" ca="1" si="376"/>
        <v>1</v>
      </c>
      <c r="J1576" s="3" t="s">
        <v>71</v>
      </c>
      <c r="K1576" s="3"/>
      <c r="L1576" s="3"/>
      <c r="M1576" s="3">
        <f t="shared" si="377"/>
        <v>0</v>
      </c>
      <c r="N1576" s="3" t="str">
        <f t="shared" si="378"/>
        <v>No Lift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6">
        <f t="shared" si="379"/>
        <v>0</v>
      </c>
      <c r="CR1576" s="6">
        <f t="shared" si="384"/>
        <v>0</v>
      </c>
      <c r="CS1576" s="6">
        <f t="shared" si="382"/>
        <v>0</v>
      </c>
      <c r="CT1576" s="6">
        <f t="shared" si="383"/>
        <v>0</v>
      </c>
      <c r="CU1576" s="6">
        <f t="shared" si="380"/>
        <v>0</v>
      </c>
      <c r="CV1576" s="6"/>
      <c r="CW1576" s="6"/>
      <c r="CX1576" s="6">
        <f t="shared" si="381"/>
        <v>0</v>
      </c>
      <c r="CY1576" s="3" t="s">
        <v>257</v>
      </c>
    </row>
    <row r="1577" spans="1:103" x14ac:dyDescent="0.3">
      <c r="A1577" s="2">
        <v>45406</v>
      </c>
      <c r="B1577" s="2" t="str">
        <f t="shared" si="370"/>
        <v>Apr</v>
      </c>
      <c r="C1577" s="3">
        <f t="shared" si="371"/>
        <v>17</v>
      </c>
      <c r="D1577" s="2" t="str">
        <f t="shared" si="372"/>
        <v>Wed</v>
      </c>
      <c r="E1577" s="2" t="str">
        <f t="shared" si="373"/>
        <v>2024</v>
      </c>
      <c r="F1577" s="3">
        <f t="shared" si="374"/>
        <v>1</v>
      </c>
      <c r="G1577" s="3">
        <f t="shared" si="375"/>
        <v>0</v>
      </c>
      <c r="H1577" s="3">
        <v>1</v>
      </c>
      <c r="I1577" s="3">
        <f t="shared" ca="1" si="376"/>
        <v>1</v>
      </c>
      <c r="J1577" s="3" t="s">
        <v>71</v>
      </c>
      <c r="K1577" s="3"/>
      <c r="L1577" s="3"/>
      <c r="M1577" s="3">
        <f t="shared" si="377"/>
        <v>1</v>
      </c>
      <c r="N1577" s="3" t="str">
        <f t="shared" si="378"/>
        <v>Upper</v>
      </c>
      <c r="O1577" s="3" t="s">
        <v>46</v>
      </c>
      <c r="P1577" s="3" t="s">
        <v>246</v>
      </c>
      <c r="Q1577" s="3">
        <v>140</v>
      </c>
      <c r="R1577" s="3">
        <v>10</v>
      </c>
      <c r="S1577" s="3">
        <v>140</v>
      </c>
      <c r="T1577" s="3">
        <v>10</v>
      </c>
      <c r="U1577" s="3">
        <v>140</v>
      </c>
      <c r="V1577" s="3">
        <v>8</v>
      </c>
      <c r="W1577" s="3">
        <v>140</v>
      </c>
      <c r="X1577" s="3">
        <v>6</v>
      </c>
      <c r="Y1577" s="3"/>
      <c r="Z1577" s="3"/>
      <c r="AA1577" s="3"/>
      <c r="AB1577" s="3"/>
      <c r="AC1577" s="3" t="s">
        <v>241</v>
      </c>
      <c r="AD1577" s="3">
        <v>45</v>
      </c>
      <c r="AE1577" s="3">
        <v>5</v>
      </c>
      <c r="AF1577" s="3">
        <v>45</v>
      </c>
      <c r="AG1577" s="3">
        <v>5</v>
      </c>
      <c r="AH1577" s="3">
        <v>45</v>
      </c>
      <c r="AI1577" s="3">
        <v>5</v>
      </c>
      <c r="AJ1577" s="3">
        <v>45</v>
      </c>
      <c r="AK1577" s="3">
        <v>5</v>
      </c>
      <c r="AL1577" s="3"/>
      <c r="AM1577" s="3"/>
      <c r="AN1577" s="3" t="s">
        <v>242</v>
      </c>
      <c r="AO1577" s="3">
        <v>130</v>
      </c>
      <c r="AP1577" s="3">
        <v>10</v>
      </c>
      <c r="AQ1577" s="3">
        <v>130</v>
      </c>
      <c r="AR1577" s="3">
        <v>10</v>
      </c>
      <c r="AS1577" s="3">
        <v>130</v>
      </c>
      <c r="AT1577" s="3">
        <v>10</v>
      </c>
      <c r="AU1577" s="3"/>
      <c r="AV1577" s="3"/>
      <c r="AW1577" s="3"/>
      <c r="AX1577" s="3"/>
      <c r="AY1577" s="3" t="s">
        <v>244</v>
      </c>
      <c r="AZ1577" s="3">
        <v>50</v>
      </c>
      <c r="BA1577" s="3">
        <v>10</v>
      </c>
      <c r="BB1577" s="3">
        <v>50</v>
      </c>
      <c r="BC1577" s="3">
        <v>10</v>
      </c>
      <c r="BD1577" s="3">
        <v>50</v>
      </c>
      <c r="BE1577" s="3">
        <v>10</v>
      </c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6">
        <f t="shared" si="379"/>
        <v>4760</v>
      </c>
      <c r="CR1577" s="6">
        <f t="shared" si="384"/>
        <v>900</v>
      </c>
      <c r="CS1577" s="6">
        <f t="shared" si="382"/>
        <v>3900</v>
      </c>
      <c r="CT1577" s="6">
        <f t="shared" si="383"/>
        <v>1500</v>
      </c>
      <c r="CU1577" s="6">
        <f t="shared" si="380"/>
        <v>0</v>
      </c>
      <c r="CV1577" s="6"/>
      <c r="CW1577" s="6"/>
      <c r="CX1577" s="6">
        <f t="shared" si="381"/>
        <v>11060</v>
      </c>
      <c r="CY1577" s="3" t="s">
        <v>256</v>
      </c>
    </row>
    <row r="1578" spans="1:103" x14ac:dyDescent="0.3">
      <c r="A1578" s="2">
        <v>45407</v>
      </c>
      <c r="B1578" s="2" t="str">
        <f t="shared" si="370"/>
        <v>Apr</v>
      </c>
      <c r="C1578" s="3">
        <f t="shared" si="371"/>
        <v>17</v>
      </c>
      <c r="D1578" s="2" t="str">
        <f t="shared" si="372"/>
        <v>Thu</v>
      </c>
      <c r="E1578" s="2" t="str">
        <f t="shared" si="373"/>
        <v>2024</v>
      </c>
      <c r="F1578" s="3">
        <f t="shared" si="374"/>
        <v>1</v>
      </c>
      <c r="G1578" s="3">
        <f t="shared" si="375"/>
        <v>0</v>
      </c>
      <c r="H1578" s="3">
        <v>1</v>
      </c>
      <c r="I1578" s="3">
        <f t="shared" ca="1" si="376"/>
        <v>1</v>
      </c>
      <c r="J1578" s="3" t="s">
        <v>71</v>
      </c>
      <c r="K1578" s="3"/>
      <c r="L1578" s="3"/>
      <c r="M1578" s="3">
        <f t="shared" si="377"/>
        <v>0</v>
      </c>
      <c r="N1578" s="3" t="str">
        <f t="shared" si="378"/>
        <v>No Lift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6">
        <f t="shared" si="379"/>
        <v>0</v>
      </c>
      <c r="CR1578" s="6">
        <f t="shared" si="384"/>
        <v>0</v>
      </c>
      <c r="CS1578" s="6">
        <f t="shared" si="382"/>
        <v>0</v>
      </c>
      <c r="CT1578" s="6">
        <f t="shared" si="383"/>
        <v>0</v>
      </c>
      <c r="CU1578" s="6">
        <f t="shared" si="380"/>
        <v>0</v>
      </c>
      <c r="CV1578" s="6"/>
      <c r="CW1578" s="6"/>
      <c r="CX1578" s="6">
        <f t="shared" si="381"/>
        <v>0</v>
      </c>
      <c r="CY1578" s="3" t="s">
        <v>257</v>
      </c>
    </row>
    <row r="1579" spans="1:103" x14ac:dyDescent="0.3">
      <c r="A1579" s="2">
        <v>45408</v>
      </c>
      <c r="B1579" s="2" t="str">
        <f t="shared" si="370"/>
        <v>Apr</v>
      </c>
      <c r="C1579" s="3">
        <f t="shared" si="371"/>
        <v>17</v>
      </c>
      <c r="D1579" s="2" t="str">
        <f t="shared" si="372"/>
        <v>Fri</v>
      </c>
      <c r="E1579" s="2" t="str">
        <f t="shared" si="373"/>
        <v>2024</v>
      </c>
      <c r="F1579" s="3">
        <f t="shared" si="374"/>
        <v>1</v>
      </c>
      <c r="G1579" s="3">
        <f t="shared" si="375"/>
        <v>0</v>
      </c>
      <c r="H1579" s="3">
        <v>1</v>
      </c>
      <c r="I1579" s="3">
        <f t="shared" ca="1" si="376"/>
        <v>1</v>
      </c>
      <c r="J1579" s="3" t="s">
        <v>71</v>
      </c>
      <c r="K1579" s="3"/>
      <c r="L1579" s="3"/>
      <c r="M1579" s="3">
        <f t="shared" si="377"/>
        <v>0</v>
      </c>
      <c r="N1579" s="3" t="str">
        <f t="shared" si="378"/>
        <v>No Lift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6">
        <f t="shared" si="379"/>
        <v>0</v>
      </c>
      <c r="CR1579" s="6">
        <f t="shared" si="384"/>
        <v>0</v>
      </c>
      <c r="CS1579" s="6">
        <f t="shared" si="382"/>
        <v>0</v>
      </c>
      <c r="CT1579" s="6">
        <f t="shared" si="383"/>
        <v>0</v>
      </c>
      <c r="CU1579" s="6">
        <f t="shared" si="380"/>
        <v>0</v>
      </c>
      <c r="CV1579" s="6"/>
      <c r="CW1579" s="6"/>
      <c r="CX1579" s="6">
        <f t="shared" si="381"/>
        <v>0</v>
      </c>
      <c r="CY1579" s="3" t="s">
        <v>257</v>
      </c>
    </row>
    <row r="1580" spans="1:103" x14ac:dyDescent="0.3">
      <c r="A1580" s="2">
        <v>45409</v>
      </c>
      <c r="B1580" s="2" t="str">
        <f t="shared" si="370"/>
        <v>Apr</v>
      </c>
      <c r="C1580" s="3">
        <f t="shared" si="371"/>
        <v>17</v>
      </c>
      <c r="D1580" s="2" t="str">
        <f t="shared" si="372"/>
        <v>Sat</v>
      </c>
      <c r="E1580" s="2" t="str">
        <f t="shared" si="373"/>
        <v>2024</v>
      </c>
      <c r="F1580" s="3">
        <f t="shared" si="374"/>
        <v>0</v>
      </c>
      <c r="G1580" s="3">
        <f t="shared" si="375"/>
        <v>1</v>
      </c>
      <c r="H1580" s="3">
        <v>1</v>
      </c>
      <c r="I1580" s="3">
        <f t="shared" ca="1" si="376"/>
        <v>1</v>
      </c>
      <c r="J1580" s="3">
        <v>235.8</v>
      </c>
      <c r="K1580" s="3"/>
      <c r="L1580" s="3"/>
      <c r="M1580" s="3">
        <f t="shared" si="377"/>
        <v>0</v>
      </c>
      <c r="N1580" s="3" t="str">
        <f t="shared" si="378"/>
        <v>No Lift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6">
        <f t="shared" si="379"/>
        <v>0</v>
      </c>
      <c r="CR1580" s="6">
        <f t="shared" si="384"/>
        <v>0</v>
      </c>
      <c r="CS1580" s="6">
        <f t="shared" si="382"/>
        <v>0</v>
      </c>
      <c r="CT1580" s="6">
        <f t="shared" si="383"/>
        <v>0</v>
      </c>
      <c r="CU1580" s="6">
        <f t="shared" si="380"/>
        <v>0</v>
      </c>
      <c r="CV1580" s="6"/>
      <c r="CW1580" s="6"/>
      <c r="CX1580" s="6">
        <f t="shared" si="381"/>
        <v>0</v>
      </c>
      <c r="CY1580" s="3" t="s">
        <v>257</v>
      </c>
    </row>
    <row r="1581" spans="1:103" x14ac:dyDescent="0.3">
      <c r="A1581" s="2">
        <v>45410</v>
      </c>
      <c r="B1581" s="2" t="str">
        <f t="shared" si="370"/>
        <v>Apr</v>
      </c>
      <c r="C1581" s="3">
        <f t="shared" si="371"/>
        <v>18</v>
      </c>
      <c r="D1581" s="2" t="str">
        <f t="shared" si="372"/>
        <v>Sun</v>
      </c>
      <c r="E1581" s="2" t="str">
        <f t="shared" si="373"/>
        <v>2024</v>
      </c>
      <c r="F1581" s="3">
        <f t="shared" si="374"/>
        <v>0</v>
      </c>
      <c r="G1581" s="3">
        <f t="shared" si="375"/>
        <v>1</v>
      </c>
      <c r="H1581" s="3">
        <v>1</v>
      </c>
      <c r="I1581" s="3">
        <f t="shared" ca="1" si="376"/>
        <v>1</v>
      </c>
      <c r="J1581" s="3" t="s">
        <v>71</v>
      </c>
      <c r="K1581" s="3" t="s">
        <v>105</v>
      </c>
      <c r="L1581" s="3"/>
      <c r="M1581" s="3">
        <f t="shared" si="377"/>
        <v>1</v>
      </c>
      <c r="N1581" s="3" t="str">
        <f t="shared" si="378"/>
        <v>Legs</v>
      </c>
      <c r="O1581" s="3" t="s">
        <v>45</v>
      </c>
      <c r="P1581" s="3" t="s">
        <v>221</v>
      </c>
      <c r="Q1581" s="3">
        <v>320</v>
      </c>
      <c r="R1581" s="3">
        <v>3</v>
      </c>
      <c r="S1581" s="3">
        <v>320</v>
      </c>
      <c r="T1581" s="3">
        <v>3</v>
      </c>
      <c r="U1581" s="3">
        <v>330</v>
      </c>
      <c r="V1581" s="3">
        <v>3</v>
      </c>
      <c r="W1581" s="3">
        <v>330</v>
      </c>
      <c r="X1581" s="3">
        <v>3</v>
      </c>
      <c r="Y1581" s="3"/>
      <c r="Z1581" s="3"/>
      <c r="AA1581" s="3"/>
      <c r="AB1581" s="3"/>
      <c r="AC1581" s="3" t="s">
        <v>72</v>
      </c>
      <c r="AD1581" s="3">
        <v>285</v>
      </c>
      <c r="AE1581" s="3">
        <v>10</v>
      </c>
      <c r="AF1581" s="3">
        <v>285</v>
      </c>
      <c r="AG1581" s="3">
        <v>10</v>
      </c>
      <c r="AH1581" s="3">
        <v>28</v>
      </c>
      <c r="AI1581" s="3">
        <v>510</v>
      </c>
      <c r="AJ1581" s="3"/>
      <c r="AK1581" s="3"/>
      <c r="AL1581" s="3"/>
      <c r="AM1581" s="3"/>
      <c r="AN1581" s="3" t="s">
        <v>228</v>
      </c>
      <c r="AO1581" s="3">
        <v>45</v>
      </c>
      <c r="AP1581" s="3">
        <v>8</v>
      </c>
      <c r="AQ1581" s="3">
        <v>45</v>
      </c>
      <c r="AR1581" s="3">
        <v>8</v>
      </c>
      <c r="AS1581" s="3">
        <v>45</v>
      </c>
      <c r="AT1581" s="3">
        <v>8</v>
      </c>
      <c r="AU1581" s="3"/>
      <c r="AV1581" s="3"/>
      <c r="AW1581" s="3"/>
      <c r="AX1581" s="3"/>
      <c r="AY1581" s="3" t="s">
        <v>230</v>
      </c>
      <c r="AZ1581" s="3">
        <v>185</v>
      </c>
      <c r="BA1581" s="3">
        <v>5</v>
      </c>
      <c r="BB1581" s="3">
        <v>185</v>
      </c>
      <c r="BC1581" s="3">
        <v>5</v>
      </c>
      <c r="BD1581" s="3">
        <v>185</v>
      </c>
      <c r="BE1581" s="3">
        <v>5</v>
      </c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6">
        <f t="shared" si="379"/>
        <v>3900</v>
      </c>
      <c r="CR1581" s="6">
        <f t="shared" si="384"/>
        <v>19980</v>
      </c>
      <c r="CS1581" s="6">
        <f t="shared" si="382"/>
        <v>1080</v>
      </c>
      <c r="CT1581" s="6">
        <f t="shared" si="383"/>
        <v>2775</v>
      </c>
      <c r="CU1581" s="6">
        <f t="shared" si="380"/>
        <v>0</v>
      </c>
      <c r="CV1581" s="6"/>
      <c r="CW1581" s="6"/>
      <c r="CX1581" s="6">
        <f t="shared" si="381"/>
        <v>27735</v>
      </c>
      <c r="CY1581" s="3" t="s">
        <v>256</v>
      </c>
    </row>
    <row r="1582" spans="1:103" x14ac:dyDescent="0.3">
      <c r="A1582" s="2">
        <v>45411</v>
      </c>
      <c r="B1582" s="2" t="str">
        <f t="shared" si="370"/>
        <v>Apr</v>
      </c>
      <c r="C1582" s="3">
        <f t="shared" si="371"/>
        <v>18</v>
      </c>
      <c r="D1582" s="2" t="str">
        <f t="shared" si="372"/>
        <v>Mon</v>
      </c>
      <c r="E1582" s="2" t="str">
        <f t="shared" si="373"/>
        <v>2024</v>
      </c>
      <c r="F1582" s="3">
        <f t="shared" si="374"/>
        <v>1</v>
      </c>
      <c r="G1582" s="3">
        <f t="shared" si="375"/>
        <v>0</v>
      </c>
      <c r="H1582" s="3">
        <v>1</v>
      </c>
      <c r="I1582" s="3">
        <f t="shared" ca="1" si="376"/>
        <v>1</v>
      </c>
      <c r="J1582" s="3" t="s">
        <v>71</v>
      </c>
      <c r="K1582" s="3"/>
      <c r="L1582" s="3"/>
      <c r="M1582" s="3">
        <f t="shared" si="377"/>
        <v>0</v>
      </c>
      <c r="N1582" s="3" t="str">
        <f t="shared" si="378"/>
        <v>No Lift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6">
        <f t="shared" si="379"/>
        <v>0</v>
      </c>
      <c r="CR1582" s="6">
        <f t="shared" si="384"/>
        <v>0</v>
      </c>
      <c r="CS1582" s="6">
        <f t="shared" si="382"/>
        <v>0</v>
      </c>
      <c r="CT1582" s="6">
        <f t="shared" si="383"/>
        <v>0</v>
      </c>
      <c r="CU1582" s="6">
        <f t="shared" si="380"/>
        <v>0</v>
      </c>
      <c r="CV1582" s="6"/>
      <c r="CW1582" s="6"/>
      <c r="CX1582" s="6">
        <f t="shared" si="381"/>
        <v>0</v>
      </c>
      <c r="CY1582" s="3" t="s">
        <v>257</v>
      </c>
    </row>
    <row r="1583" spans="1:103" x14ac:dyDescent="0.3">
      <c r="A1583" s="2">
        <v>45412</v>
      </c>
      <c r="B1583" s="2" t="str">
        <f t="shared" si="370"/>
        <v>Apr</v>
      </c>
      <c r="C1583" s="3">
        <f t="shared" si="371"/>
        <v>18</v>
      </c>
      <c r="D1583" s="2" t="str">
        <f t="shared" si="372"/>
        <v>Tue</v>
      </c>
      <c r="E1583" s="2" t="str">
        <f t="shared" si="373"/>
        <v>2024</v>
      </c>
      <c r="F1583" s="3">
        <f t="shared" si="374"/>
        <v>1</v>
      </c>
      <c r="G1583" s="3">
        <f t="shared" si="375"/>
        <v>0</v>
      </c>
      <c r="H1583" s="3">
        <v>1</v>
      </c>
      <c r="I1583" s="3">
        <f t="shared" ca="1" si="376"/>
        <v>1</v>
      </c>
      <c r="J1583" s="3" t="s">
        <v>71</v>
      </c>
      <c r="K1583" s="3"/>
      <c r="L1583" s="3"/>
      <c r="M1583" s="3">
        <f t="shared" si="377"/>
        <v>0</v>
      </c>
      <c r="N1583" s="3" t="str">
        <f t="shared" si="378"/>
        <v>No Lift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6">
        <f t="shared" si="379"/>
        <v>0</v>
      </c>
      <c r="CR1583" s="6">
        <f t="shared" si="384"/>
        <v>0</v>
      </c>
      <c r="CS1583" s="6">
        <f t="shared" si="382"/>
        <v>0</v>
      </c>
      <c r="CT1583" s="6">
        <f t="shared" si="383"/>
        <v>0</v>
      </c>
      <c r="CU1583" s="6">
        <f t="shared" si="380"/>
        <v>0</v>
      </c>
      <c r="CV1583" s="6"/>
      <c r="CW1583" s="6"/>
      <c r="CX1583" s="6">
        <f t="shared" si="381"/>
        <v>0</v>
      </c>
      <c r="CY1583" s="3" t="s">
        <v>257</v>
      </c>
    </row>
    <row r="1584" spans="1:103" x14ac:dyDescent="0.3">
      <c r="A1584" s="2">
        <v>45413</v>
      </c>
      <c r="B1584" s="2" t="str">
        <f t="shared" si="370"/>
        <v>May</v>
      </c>
      <c r="C1584" s="3">
        <f t="shared" si="371"/>
        <v>18</v>
      </c>
      <c r="D1584" s="2" t="str">
        <f t="shared" si="372"/>
        <v>Wed</v>
      </c>
      <c r="E1584" s="2" t="str">
        <f t="shared" si="373"/>
        <v>2024</v>
      </c>
      <c r="F1584" s="3">
        <f t="shared" si="374"/>
        <v>1</v>
      </c>
      <c r="G1584" s="3">
        <f t="shared" si="375"/>
        <v>0</v>
      </c>
      <c r="H1584" s="3">
        <v>1</v>
      </c>
      <c r="I1584" s="3">
        <f t="shared" ca="1" si="376"/>
        <v>1</v>
      </c>
      <c r="J1584" s="3" t="s">
        <v>71</v>
      </c>
      <c r="K1584" s="3" t="s">
        <v>92</v>
      </c>
      <c r="L1584" s="3"/>
      <c r="M1584" s="3">
        <f t="shared" si="377"/>
        <v>1</v>
      </c>
      <c r="N1584" s="3" t="str">
        <f t="shared" si="378"/>
        <v>Upper</v>
      </c>
      <c r="O1584" s="3" t="s">
        <v>49</v>
      </c>
      <c r="P1584" s="3" t="s">
        <v>197</v>
      </c>
      <c r="Q1584" s="3">
        <v>165</v>
      </c>
      <c r="R1584" s="3">
        <v>5</v>
      </c>
      <c r="S1584" s="3">
        <v>165</v>
      </c>
      <c r="T1584" s="3">
        <v>5</v>
      </c>
      <c r="U1584" s="3">
        <v>165</v>
      </c>
      <c r="V1584" s="3">
        <v>4</v>
      </c>
      <c r="W1584" s="3">
        <v>165</v>
      </c>
      <c r="X1584" s="3">
        <v>4</v>
      </c>
      <c r="Y1584" s="3"/>
      <c r="Z1584" s="3"/>
      <c r="AA1584" s="3"/>
      <c r="AB1584" s="3"/>
      <c r="AC1584" s="3" t="s">
        <v>210</v>
      </c>
      <c r="AD1584" s="3">
        <v>40</v>
      </c>
      <c r="AE1584" s="3">
        <v>10</v>
      </c>
      <c r="AF1584" s="3">
        <v>40</v>
      </c>
      <c r="AG1584" s="3">
        <v>10</v>
      </c>
      <c r="AH1584" s="3">
        <v>40</v>
      </c>
      <c r="AI1584" s="3">
        <v>10</v>
      </c>
      <c r="AJ1584" s="3"/>
      <c r="AK1584" s="3"/>
      <c r="AL1584" s="3"/>
      <c r="AM1584" s="3"/>
      <c r="AN1584" s="3" t="s">
        <v>203</v>
      </c>
      <c r="AO1584" s="3">
        <v>105</v>
      </c>
      <c r="AP1584" s="3">
        <v>10</v>
      </c>
      <c r="AQ1584" s="3">
        <v>105</v>
      </c>
      <c r="AR1584" s="3">
        <v>10</v>
      </c>
      <c r="AS1584" s="3">
        <v>105</v>
      </c>
      <c r="AT1584" s="3">
        <v>10</v>
      </c>
      <c r="AU1584" s="3"/>
      <c r="AV1584" s="3"/>
      <c r="AW1584" s="3"/>
      <c r="AX1584" s="3"/>
      <c r="AY1584" s="3" t="s">
        <v>214</v>
      </c>
      <c r="AZ1584" s="3">
        <v>95</v>
      </c>
      <c r="BA1584" s="3">
        <v>5</v>
      </c>
      <c r="BB1584" s="3">
        <v>95</v>
      </c>
      <c r="BC1584" s="3">
        <v>5</v>
      </c>
      <c r="BD1584" s="3">
        <v>95</v>
      </c>
      <c r="BE1584" s="3">
        <v>5</v>
      </c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6">
        <f t="shared" si="379"/>
        <v>2970</v>
      </c>
      <c r="CR1584" s="6">
        <f t="shared" si="384"/>
        <v>1200</v>
      </c>
      <c r="CS1584" s="6">
        <f t="shared" si="382"/>
        <v>3150</v>
      </c>
      <c r="CT1584" s="6">
        <f t="shared" si="383"/>
        <v>1425</v>
      </c>
      <c r="CU1584" s="6">
        <f t="shared" si="380"/>
        <v>0</v>
      </c>
      <c r="CV1584" s="6">
        <f>IFERROR(BV1584*BW1584, 0)+IFERROR(BX1584*BY1584, 0)+IFERROR(BZ1584*CA1584, 0)+IFERROR(CB1584*CC1584, 0)+IFERROR(CD1584*CE1584, 0)</f>
        <v>0</v>
      </c>
      <c r="CW1584" s="6">
        <f>IFERROR(CG1584*CH1584, 0)+IFERROR(CI1584*CJ1584, 0)+IFERROR(CK1584*CL1584, 0)+IFERROR(CM1584*CN1584, 0)+IFERROR(CO1584*CP1584, 0)</f>
        <v>0</v>
      </c>
      <c r="CX1584" s="6">
        <f t="shared" si="381"/>
        <v>8745</v>
      </c>
      <c r="CY1584" s="3" t="s">
        <v>256</v>
      </c>
    </row>
    <row r="1585" spans="1:103" x14ac:dyDescent="0.3">
      <c r="A1585" s="2">
        <v>45414</v>
      </c>
      <c r="B1585" s="2" t="str">
        <f t="shared" si="370"/>
        <v>May</v>
      </c>
      <c r="C1585" s="3">
        <f t="shared" si="371"/>
        <v>18</v>
      </c>
      <c r="D1585" s="2" t="str">
        <f t="shared" si="372"/>
        <v>Thu</v>
      </c>
      <c r="E1585" s="2" t="str">
        <f t="shared" si="373"/>
        <v>2024</v>
      </c>
      <c r="F1585" s="3">
        <f t="shared" si="374"/>
        <v>1</v>
      </c>
      <c r="G1585" s="3">
        <f t="shared" si="375"/>
        <v>0</v>
      </c>
      <c r="H1585" s="3">
        <v>1</v>
      </c>
      <c r="I1585" s="3">
        <f t="shared" ca="1" si="376"/>
        <v>1</v>
      </c>
      <c r="J1585" s="3" t="s">
        <v>71</v>
      </c>
      <c r="K1585" s="3"/>
      <c r="L1585" s="3"/>
      <c r="M1585" s="3">
        <f t="shared" si="377"/>
        <v>0</v>
      </c>
      <c r="N1585" s="3" t="str">
        <f t="shared" si="378"/>
        <v>No Lift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6">
        <f t="shared" si="379"/>
        <v>0</v>
      </c>
      <c r="CR1585" s="6">
        <f t="shared" si="384"/>
        <v>0</v>
      </c>
      <c r="CS1585" s="6">
        <f t="shared" si="382"/>
        <v>0</v>
      </c>
      <c r="CT1585" s="6">
        <f t="shared" si="383"/>
        <v>0</v>
      </c>
      <c r="CU1585" s="6">
        <f t="shared" si="380"/>
        <v>0</v>
      </c>
      <c r="CV1585" s="6"/>
      <c r="CW1585" s="6"/>
      <c r="CX1585" s="6">
        <f t="shared" si="381"/>
        <v>0</v>
      </c>
      <c r="CY1585" s="3" t="s">
        <v>257</v>
      </c>
    </row>
    <row r="1586" spans="1:103" x14ac:dyDescent="0.3">
      <c r="A1586" s="2">
        <v>45415</v>
      </c>
      <c r="B1586" s="2" t="str">
        <f t="shared" si="370"/>
        <v>May</v>
      </c>
      <c r="C1586" s="3">
        <f t="shared" si="371"/>
        <v>18</v>
      </c>
      <c r="D1586" s="2" t="str">
        <f t="shared" si="372"/>
        <v>Fri</v>
      </c>
      <c r="E1586" s="2" t="str">
        <f t="shared" si="373"/>
        <v>2024</v>
      </c>
      <c r="F1586" s="3">
        <f t="shared" si="374"/>
        <v>1</v>
      </c>
      <c r="G1586" s="3">
        <f t="shared" si="375"/>
        <v>0</v>
      </c>
      <c r="H1586" s="3">
        <v>1</v>
      </c>
      <c r="I1586" s="3">
        <f t="shared" ca="1" si="376"/>
        <v>1</v>
      </c>
      <c r="J1586" s="3">
        <v>235.2</v>
      </c>
      <c r="K1586" s="3"/>
      <c r="L1586" s="3"/>
      <c r="M1586" s="3">
        <f t="shared" si="377"/>
        <v>0</v>
      </c>
      <c r="N1586" s="3" t="str">
        <f t="shared" si="378"/>
        <v>No Lift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6">
        <f t="shared" si="379"/>
        <v>0</v>
      </c>
      <c r="CR1586" s="6">
        <f t="shared" si="384"/>
        <v>0</v>
      </c>
      <c r="CS1586" s="6">
        <f t="shared" si="382"/>
        <v>0</v>
      </c>
      <c r="CT1586" s="6">
        <f t="shared" si="383"/>
        <v>0</v>
      </c>
      <c r="CU1586" s="6">
        <f t="shared" si="380"/>
        <v>0</v>
      </c>
      <c r="CV1586" s="6"/>
      <c r="CW1586" s="6"/>
      <c r="CX1586" s="6">
        <f t="shared" si="381"/>
        <v>0</v>
      </c>
      <c r="CY1586" s="3" t="s">
        <v>257</v>
      </c>
    </row>
    <row r="1587" spans="1:103" x14ac:dyDescent="0.3">
      <c r="A1587" s="2">
        <v>45416</v>
      </c>
      <c r="B1587" s="2" t="str">
        <f t="shared" si="370"/>
        <v>May</v>
      </c>
      <c r="C1587" s="3">
        <f t="shared" si="371"/>
        <v>18</v>
      </c>
      <c r="D1587" s="2" t="str">
        <f t="shared" si="372"/>
        <v>Sat</v>
      </c>
      <c r="E1587" s="2" t="str">
        <f t="shared" si="373"/>
        <v>2024</v>
      </c>
      <c r="F1587" s="3">
        <f t="shared" si="374"/>
        <v>0</v>
      </c>
      <c r="G1587" s="3">
        <f t="shared" si="375"/>
        <v>1</v>
      </c>
      <c r="H1587" s="3">
        <v>1</v>
      </c>
      <c r="I1587" s="3">
        <f t="shared" ca="1" si="376"/>
        <v>1</v>
      </c>
      <c r="J1587" s="3" t="s">
        <v>71</v>
      </c>
      <c r="K1587" s="3" t="s">
        <v>105</v>
      </c>
      <c r="L1587" s="3"/>
      <c r="M1587" s="3">
        <f t="shared" si="377"/>
        <v>1</v>
      </c>
      <c r="N1587" s="3" t="str">
        <f t="shared" si="378"/>
        <v>Shoulders</v>
      </c>
      <c r="O1587" s="3" t="s">
        <v>47</v>
      </c>
      <c r="P1587" s="3" t="s">
        <v>142</v>
      </c>
      <c r="Q1587" s="3">
        <v>45</v>
      </c>
      <c r="R1587" s="3">
        <v>10</v>
      </c>
      <c r="S1587" s="3">
        <v>45</v>
      </c>
      <c r="T1587" s="3">
        <v>10</v>
      </c>
      <c r="U1587" s="3">
        <v>45</v>
      </c>
      <c r="V1587" s="3">
        <v>7</v>
      </c>
      <c r="W1587" s="3">
        <v>45</v>
      </c>
      <c r="X1587" s="3">
        <v>5</v>
      </c>
      <c r="Y1587" s="3">
        <v>45</v>
      </c>
      <c r="Z1587" s="3">
        <v>6</v>
      </c>
      <c r="AA1587" s="3"/>
      <c r="AB1587" s="3"/>
      <c r="AC1587" s="3" t="s">
        <v>144</v>
      </c>
      <c r="AD1587" s="3">
        <v>15</v>
      </c>
      <c r="AE1587" s="3">
        <v>10</v>
      </c>
      <c r="AF1587" s="3">
        <v>15</v>
      </c>
      <c r="AG1587" s="3">
        <v>10</v>
      </c>
      <c r="AH1587" s="3">
        <v>15</v>
      </c>
      <c r="AI1587" s="3">
        <v>10</v>
      </c>
      <c r="AJ1587" s="3"/>
      <c r="AK1587" s="3"/>
      <c r="AL1587" s="3"/>
      <c r="AM1587" s="3"/>
      <c r="AN1587" s="3" t="s">
        <v>145</v>
      </c>
      <c r="AO1587" s="3">
        <v>15</v>
      </c>
      <c r="AP1587" s="3">
        <v>10</v>
      </c>
      <c r="AQ1587" s="3">
        <v>15</v>
      </c>
      <c r="AR1587" s="3">
        <v>10</v>
      </c>
      <c r="AS1587" s="3">
        <v>15</v>
      </c>
      <c r="AT1587" s="3">
        <v>10</v>
      </c>
      <c r="AU1587" s="3"/>
      <c r="AV1587" s="3"/>
      <c r="AW1587" s="3"/>
      <c r="AX1587" s="3"/>
      <c r="AY1587" s="3" t="s">
        <v>146</v>
      </c>
      <c r="AZ1587" s="3">
        <v>15</v>
      </c>
      <c r="BA1587" s="3">
        <v>10</v>
      </c>
      <c r="BB1587" s="3">
        <v>15</v>
      </c>
      <c r="BC1587" s="3">
        <v>10</v>
      </c>
      <c r="BD1587" s="3">
        <v>15</v>
      </c>
      <c r="BE1587" s="3">
        <v>10</v>
      </c>
      <c r="BF1587" s="3"/>
      <c r="BG1587" s="3"/>
      <c r="BH1587" s="3"/>
      <c r="BI1587" s="3"/>
      <c r="BJ1587" s="3" t="s">
        <v>147</v>
      </c>
      <c r="BK1587" s="3">
        <v>185</v>
      </c>
      <c r="BL1587" s="3">
        <v>5</v>
      </c>
      <c r="BM1587" s="3">
        <v>185</v>
      </c>
      <c r="BN1587" s="3">
        <v>5</v>
      </c>
      <c r="BO1587" s="3">
        <v>185</v>
      </c>
      <c r="BP1587" s="3">
        <v>5</v>
      </c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6">
        <f t="shared" si="379"/>
        <v>1710</v>
      </c>
      <c r="CR1587" s="6">
        <f t="shared" si="384"/>
        <v>450</v>
      </c>
      <c r="CS1587" s="6">
        <f t="shared" si="382"/>
        <v>450</v>
      </c>
      <c r="CT1587" s="6">
        <f t="shared" si="383"/>
        <v>450</v>
      </c>
      <c r="CU1587" s="6">
        <f t="shared" si="380"/>
        <v>2775</v>
      </c>
      <c r="CV1587" s="6"/>
      <c r="CW1587" s="6"/>
      <c r="CX1587" s="6">
        <f t="shared" si="381"/>
        <v>5835</v>
      </c>
      <c r="CY1587" s="3" t="s">
        <v>256</v>
      </c>
    </row>
    <row r="1588" spans="1:103" x14ac:dyDescent="0.3">
      <c r="A1588" s="2">
        <v>45417</v>
      </c>
      <c r="B1588" s="2" t="str">
        <f t="shared" si="370"/>
        <v>May</v>
      </c>
      <c r="C1588" s="3">
        <f t="shared" si="371"/>
        <v>19</v>
      </c>
      <c r="D1588" s="2" t="str">
        <f t="shared" si="372"/>
        <v>Sun</v>
      </c>
      <c r="E1588" s="2" t="str">
        <f t="shared" si="373"/>
        <v>2024</v>
      </c>
      <c r="F1588" s="3">
        <f t="shared" si="374"/>
        <v>0</v>
      </c>
      <c r="G1588" s="3">
        <f t="shared" si="375"/>
        <v>1</v>
      </c>
      <c r="H1588" s="3">
        <v>1</v>
      </c>
      <c r="I1588" s="3">
        <f t="shared" ca="1" si="376"/>
        <v>1</v>
      </c>
      <c r="J1588" s="3" t="s">
        <v>71</v>
      </c>
      <c r="K1588" s="3" t="s">
        <v>105</v>
      </c>
      <c r="L1588" s="3"/>
      <c r="M1588" s="3">
        <f t="shared" si="377"/>
        <v>1</v>
      </c>
      <c r="N1588" s="3" t="str">
        <f t="shared" si="378"/>
        <v>Legs</v>
      </c>
      <c r="O1588" s="3" t="s">
        <v>48</v>
      </c>
      <c r="P1588" s="3" t="s">
        <v>126</v>
      </c>
      <c r="Q1588" s="3">
        <v>235</v>
      </c>
      <c r="R1588" s="3">
        <v>5</v>
      </c>
      <c r="S1588" s="3">
        <v>235</v>
      </c>
      <c r="T1588" s="3">
        <v>5</v>
      </c>
      <c r="U1588" s="3">
        <v>235</v>
      </c>
      <c r="V1588" s="3">
        <v>4</v>
      </c>
      <c r="W1588" s="3">
        <v>235</v>
      </c>
      <c r="X1588" s="3">
        <v>4</v>
      </c>
      <c r="Y1588" s="3"/>
      <c r="Z1588" s="3"/>
      <c r="AA1588" s="3"/>
      <c r="AB1588" s="3"/>
      <c r="AC1588" s="3" t="s">
        <v>72</v>
      </c>
      <c r="AD1588" s="3">
        <v>295</v>
      </c>
      <c r="AE1588" s="3">
        <v>10</v>
      </c>
      <c r="AF1588" s="3">
        <v>295</v>
      </c>
      <c r="AG1588" s="3">
        <v>10</v>
      </c>
      <c r="AH1588" s="3">
        <v>295</v>
      </c>
      <c r="AI1588" s="3">
        <v>10</v>
      </c>
      <c r="AJ1588" s="3"/>
      <c r="AK1588" s="3"/>
      <c r="AL1588" s="3"/>
      <c r="AM1588" s="3"/>
      <c r="AN1588" s="3" t="s">
        <v>138</v>
      </c>
      <c r="AO1588" s="3">
        <v>45</v>
      </c>
      <c r="AP1588" s="3">
        <v>8</v>
      </c>
      <c r="AQ1588" s="3">
        <v>45</v>
      </c>
      <c r="AR1588" s="3">
        <v>8</v>
      </c>
      <c r="AS1588" s="3">
        <v>45</v>
      </c>
      <c r="AT1588" s="3">
        <v>8</v>
      </c>
      <c r="AU1588" s="3"/>
      <c r="AV1588" s="3"/>
      <c r="AW1588" s="3"/>
      <c r="AX1588" s="3"/>
      <c r="AY1588" s="3" t="s">
        <v>136</v>
      </c>
      <c r="AZ1588" s="3">
        <v>25</v>
      </c>
      <c r="BA1588" s="3">
        <v>10</v>
      </c>
      <c r="BB1588" s="3">
        <v>25</v>
      </c>
      <c r="BC1588" s="3">
        <v>10</v>
      </c>
      <c r="BD1588" s="3">
        <v>25</v>
      </c>
      <c r="BE1588" s="3">
        <v>10</v>
      </c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6">
        <f t="shared" si="379"/>
        <v>4230</v>
      </c>
      <c r="CR1588" s="6">
        <f t="shared" si="384"/>
        <v>8850</v>
      </c>
      <c r="CS1588" s="6">
        <f t="shared" si="382"/>
        <v>1080</v>
      </c>
      <c r="CT1588" s="6">
        <f t="shared" si="383"/>
        <v>750</v>
      </c>
      <c r="CU1588" s="6">
        <f t="shared" si="380"/>
        <v>0</v>
      </c>
      <c r="CV1588" s="6"/>
      <c r="CW1588" s="6"/>
      <c r="CX1588" s="6">
        <f t="shared" si="381"/>
        <v>14910</v>
      </c>
      <c r="CY1588" s="3" t="s">
        <v>256</v>
      </c>
    </row>
    <row r="1589" spans="1:103" x14ac:dyDescent="0.3">
      <c r="A1589" s="2">
        <v>45418</v>
      </c>
      <c r="B1589" s="2" t="str">
        <f t="shared" si="370"/>
        <v>May</v>
      </c>
      <c r="C1589" s="3">
        <f t="shared" si="371"/>
        <v>19</v>
      </c>
      <c r="D1589" s="2" t="str">
        <f t="shared" si="372"/>
        <v>Mon</v>
      </c>
      <c r="E1589" s="2" t="str">
        <f t="shared" si="373"/>
        <v>2024</v>
      </c>
      <c r="F1589" s="3">
        <f t="shared" si="374"/>
        <v>1</v>
      </c>
      <c r="G1589" s="3">
        <f t="shared" si="375"/>
        <v>0</v>
      </c>
      <c r="H1589" s="3">
        <v>1</v>
      </c>
      <c r="I1589" s="3">
        <f t="shared" ca="1" si="376"/>
        <v>1</v>
      </c>
      <c r="J1589" s="3" t="s">
        <v>71</v>
      </c>
      <c r="K1589" s="3"/>
      <c r="L1589" s="3"/>
      <c r="M1589" s="3">
        <f t="shared" si="377"/>
        <v>0</v>
      </c>
      <c r="N1589" s="3" t="str">
        <f t="shared" si="378"/>
        <v>No Lift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6">
        <f t="shared" si="379"/>
        <v>0</v>
      </c>
      <c r="CR1589" s="6">
        <f t="shared" si="384"/>
        <v>0</v>
      </c>
      <c r="CS1589" s="6">
        <f t="shared" si="382"/>
        <v>0</v>
      </c>
      <c r="CT1589" s="6">
        <f t="shared" si="383"/>
        <v>0</v>
      </c>
      <c r="CU1589" s="6">
        <f t="shared" si="380"/>
        <v>0</v>
      </c>
      <c r="CV1589" s="6"/>
      <c r="CW1589" s="6"/>
      <c r="CX1589" s="6">
        <f t="shared" si="381"/>
        <v>0</v>
      </c>
      <c r="CY1589" s="3" t="s">
        <v>257</v>
      </c>
    </row>
    <row r="1590" spans="1:103" x14ac:dyDescent="0.3">
      <c r="A1590" s="2">
        <v>45419</v>
      </c>
      <c r="B1590" s="2" t="str">
        <f t="shared" si="370"/>
        <v>May</v>
      </c>
      <c r="C1590" s="3">
        <f t="shared" si="371"/>
        <v>19</v>
      </c>
      <c r="D1590" s="2" t="str">
        <f t="shared" si="372"/>
        <v>Tue</v>
      </c>
      <c r="E1590" s="2" t="str">
        <f t="shared" si="373"/>
        <v>2024</v>
      </c>
      <c r="F1590" s="3">
        <f t="shared" si="374"/>
        <v>1</v>
      </c>
      <c r="G1590" s="3">
        <f t="shared" si="375"/>
        <v>0</v>
      </c>
      <c r="H1590" s="3">
        <v>1</v>
      </c>
      <c r="I1590" s="3">
        <f t="shared" ca="1" si="376"/>
        <v>1</v>
      </c>
      <c r="J1590" s="3" t="s">
        <v>71</v>
      </c>
      <c r="K1590" s="3"/>
      <c r="L1590" s="3"/>
      <c r="M1590" s="3">
        <f t="shared" si="377"/>
        <v>0</v>
      </c>
      <c r="N1590" s="3" t="str">
        <f t="shared" si="378"/>
        <v>No Lift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6">
        <f t="shared" si="379"/>
        <v>0</v>
      </c>
      <c r="CR1590" s="6">
        <f t="shared" si="384"/>
        <v>0</v>
      </c>
      <c r="CS1590" s="6">
        <f t="shared" si="382"/>
        <v>0</v>
      </c>
      <c r="CT1590" s="6">
        <f t="shared" si="383"/>
        <v>0</v>
      </c>
      <c r="CU1590" s="6">
        <f t="shared" si="380"/>
        <v>0</v>
      </c>
      <c r="CV1590" s="6"/>
      <c r="CW1590" s="6"/>
      <c r="CX1590" s="6">
        <f t="shared" si="381"/>
        <v>0</v>
      </c>
      <c r="CY1590" s="3" t="s">
        <v>257</v>
      </c>
    </row>
    <row r="1591" spans="1:103" x14ac:dyDescent="0.3">
      <c r="A1591" s="2">
        <v>45420</v>
      </c>
      <c r="B1591" s="2" t="str">
        <f t="shared" si="370"/>
        <v>May</v>
      </c>
      <c r="C1591" s="3">
        <f t="shared" si="371"/>
        <v>19</v>
      </c>
      <c r="D1591" s="2" t="str">
        <f t="shared" si="372"/>
        <v>Wed</v>
      </c>
      <c r="E1591" s="2" t="str">
        <f t="shared" si="373"/>
        <v>2024</v>
      </c>
      <c r="F1591" s="3">
        <f t="shared" si="374"/>
        <v>1</v>
      </c>
      <c r="G1591" s="3">
        <f t="shared" si="375"/>
        <v>0</v>
      </c>
      <c r="H1591" s="3">
        <v>1</v>
      </c>
      <c r="I1591" s="3">
        <f t="shared" ca="1" si="376"/>
        <v>1</v>
      </c>
      <c r="J1591" s="3" t="s">
        <v>71</v>
      </c>
      <c r="K1591" s="3"/>
      <c r="L1591" s="3"/>
      <c r="M1591" s="3">
        <f t="shared" si="377"/>
        <v>0</v>
      </c>
      <c r="N1591" s="3" t="str">
        <f t="shared" si="378"/>
        <v>No Lift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6">
        <f t="shared" si="379"/>
        <v>0</v>
      </c>
      <c r="CR1591" s="6">
        <f t="shared" si="384"/>
        <v>0</v>
      </c>
      <c r="CS1591" s="6">
        <f t="shared" si="382"/>
        <v>0</v>
      </c>
      <c r="CT1591" s="6">
        <f t="shared" si="383"/>
        <v>0</v>
      </c>
      <c r="CU1591" s="6">
        <f t="shared" si="380"/>
        <v>0</v>
      </c>
      <c r="CV1591" s="6"/>
      <c r="CW1591" s="6"/>
      <c r="CX1591" s="6">
        <f t="shared" si="381"/>
        <v>0</v>
      </c>
      <c r="CY1591" s="3" t="s">
        <v>257</v>
      </c>
    </row>
    <row r="1592" spans="1:103" x14ac:dyDescent="0.3">
      <c r="A1592" s="2">
        <v>45421</v>
      </c>
      <c r="B1592" s="2" t="str">
        <f t="shared" si="370"/>
        <v>May</v>
      </c>
      <c r="C1592" s="3">
        <f t="shared" si="371"/>
        <v>19</v>
      </c>
      <c r="D1592" s="2" t="str">
        <f t="shared" si="372"/>
        <v>Thu</v>
      </c>
      <c r="E1592" s="2" t="str">
        <f t="shared" si="373"/>
        <v>2024</v>
      </c>
      <c r="F1592" s="3">
        <f t="shared" si="374"/>
        <v>1</v>
      </c>
      <c r="G1592" s="3">
        <f t="shared" si="375"/>
        <v>0</v>
      </c>
      <c r="H1592" s="3">
        <v>1</v>
      </c>
      <c r="I1592" s="3">
        <f t="shared" ca="1" si="376"/>
        <v>1</v>
      </c>
      <c r="J1592" s="3" t="s">
        <v>71</v>
      </c>
      <c r="K1592" s="3"/>
      <c r="L1592" s="3"/>
      <c r="M1592" s="3">
        <f t="shared" si="377"/>
        <v>0</v>
      </c>
      <c r="N1592" s="3" t="str">
        <f t="shared" si="378"/>
        <v>No Lift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6">
        <f t="shared" si="379"/>
        <v>0</v>
      </c>
      <c r="CR1592" s="6">
        <f t="shared" si="384"/>
        <v>0</v>
      </c>
      <c r="CS1592" s="6">
        <f t="shared" si="382"/>
        <v>0</v>
      </c>
      <c r="CT1592" s="6">
        <f t="shared" si="383"/>
        <v>0</v>
      </c>
      <c r="CU1592" s="6">
        <f t="shared" si="380"/>
        <v>0</v>
      </c>
      <c r="CV1592" s="6"/>
      <c r="CW1592" s="6"/>
      <c r="CX1592" s="6">
        <f t="shared" si="381"/>
        <v>0</v>
      </c>
      <c r="CY1592" s="3" t="s">
        <v>257</v>
      </c>
    </row>
    <row r="1593" spans="1:103" x14ac:dyDescent="0.3">
      <c r="A1593" s="2">
        <v>45422</v>
      </c>
      <c r="B1593" s="2" t="str">
        <f t="shared" si="370"/>
        <v>May</v>
      </c>
      <c r="C1593" s="3">
        <f t="shared" si="371"/>
        <v>19</v>
      </c>
      <c r="D1593" s="2" t="str">
        <f t="shared" si="372"/>
        <v>Fri</v>
      </c>
      <c r="E1593" s="2" t="str">
        <f t="shared" si="373"/>
        <v>2024</v>
      </c>
      <c r="F1593" s="3">
        <f t="shared" si="374"/>
        <v>1</v>
      </c>
      <c r="G1593" s="3">
        <f t="shared" si="375"/>
        <v>0</v>
      </c>
      <c r="H1593" s="3">
        <v>1</v>
      </c>
      <c r="I1593" s="3">
        <f t="shared" ca="1" si="376"/>
        <v>1</v>
      </c>
      <c r="J1593" s="3" t="s">
        <v>71</v>
      </c>
      <c r="K1593" s="3"/>
      <c r="L1593" s="3"/>
      <c r="M1593" s="3">
        <f t="shared" si="377"/>
        <v>0</v>
      </c>
      <c r="N1593" s="3" t="str">
        <f t="shared" si="378"/>
        <v>No Lift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6">
        <f t="shared" si="379"/>
        <v>0</v>
      </c>
      <c r="CR1593" s="6">
        <f t="shared" si="384"/>
        <v>0</v>
      </c>
      <c r="CS1593" s="6">
        <f t="shared" si="382"/>
        <v>0</v>
      </c>
      <c r="CT1593" s="6">
        <f t="shared" si="383"/>
        <v>0</v>
      </c>
      <c r="CU1593" s="6">
        <f t="shared" si="380"/>
        <v>0</v>
      </c>
      <c r="CV1593" s="6"/>
      <c r="CW1593" s="6"/>
      <c r="CX1593" s="6">
        <f t="shared" si="381"/>
        <v>0</v>
      </c>
      <c r="CY1593" s="3" t="s">
        <v>257</v>
      </c>
    </row>
    <row r="1594" spans="1:103" x14ac:dyDescent="0.3">
      <c r="A1594" s="2">
        <v>45423</v>
      </c>
      <c r="B1594" s="2" t="str">
        <f t="shared" si="370"/>
        <v>May</v>
      </c>
      <c r="C1594" s="3">
        <f t="shared" si="371"/>
        <v>19</v>
      </c>
      <c r="D1594" s="2" t="str">
        <f t="shared" si="372"/>
        <v>Sat</v>
      </c>
      <c r="E1594" s="2" t="str">
        <f t="shared" si="373"/>
        <v>2024</v>
      </c>
      <c r="F1594" s="3">
        <f t="shared" si="374"/>
        <v>0</v>
      </c>
      <c r="G1594" s="3">
        <f t="shared" si="375"/>
        <v>1</v>
      </c>
      <c r="H1594" s="3">
        <v>1</v>
      </c>
      <c r="I1594" s="3">
        <f t="shared" ca="1" si="376"/>
        <v>1</v>
      </c>
      <c r="J1594" s="3">
        <v>233.6</v>
      </c>
      <c r="K1594" s="3"/>
      <c r="L1594" s="3"/>
      <c r="M1594" s="3">
        <f t="shared" si="377"/>
        <v>1</v>
      </c>
      <c r="N1594" s="3" t="str">
        <f t="shared" si="378"/>
        <v>Upper</v>
      </c>
      <c r="O1594" s="3" t="s">
        <v>46</v>
      </c>
      <c r="P1594" s="3" t="s">
        <v>246</v>
      </c>
      <c r="Q1594" s="3">
        <v>145</v>
      </c>
      <c r="R1594" s="3">
        <v>10</v>
      </c>
      <c r="S1594" s="3">
        <v>145</v>
      </c>
      <c r="T1594" s="3">
        <v>10</v>
      </c>
      <c r="U1594" s="3">
        <v>145</v>
      </c>
      <c r="V1594" s="3">
        <v>7</v>
      </c>
      <c r="W1594" s="3">
        <v>145</v>
      </c>
      <c r="X1594" s="3">
        <v>7</v>
      </c>
      <c r="Y1594" s="3"/>
      <c r="Z1594" s="3"/>
      <c r="AA1594" s="3"/>
      <c r="AB1594" s="3"/>
      <c r="AC1594" s="3" t="s">
        <v>242</v>
      </c>
      <c r="AD1594" s="3">
        <v>130</v>
      </c>
      <c r="AE1594" s="3">
        <v>8</v>
      </c>
      <c r="AF1594" s="3">
        <v>130</v>
      </c>
      <c r="AG1594" s="3">
        <v>8</v>
      </c>
      <c r="AH1594" s="3">
        <v>130</v>
      </c>
      <c r="AI1594" s="3">
        <v>8</v>
      </c>
      <c r="AJ1594" s="3"/>
      <c r="AK1594" s="3"/>
      <c r="AL1594" s="3"/>
      <c r="AM1594" s="3"/>
      <c r="AN1594" s="3" t="s">
        <v>241</v>
      </c>
      <c r="AO1594" s="3">
        <v>45</v>
      </c>
      <c r="AP1594" s="3">
        <v>5</v>
      </c>
      <c r="AQ1594" s="3">
        <v>45</v>
      </c>
      <c r="AR1594" s="3">
        <v>5</v>
      </c>
      <c r="AS1594" s="3">
        <v>45</v>
      </c>
      <c r="AT1594" s="3">
        <v>5</v>
      </c>
      <c r="AU1594" s="3">
        <v>45</v>
      </c>
      <c r="AV1594" s="3">
        <v>5</v>
      </c>
      <c r="AW1594" s="3"/>
      <c r="AX1594" s="3"/>
      <c r="AY1594" s="3" t="s">
        <v>252</v>
      </c>
      <c r="AZ1594" s="3">
        <v>25</v>
      </c>
      <c r="BA1594" s="3">
        <v>21</v>
      </c>
      <c r="BB1594" s="3">
        <v>35</v>
      </c>
      <c r="BC1594" s="3">
        <v>21</v>
      </c>
      <c r="BD1594" s="3">
        <v>25</v>
      </c>
      <c r="BE1594" s="3">
        <v>21</v>
      </c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6">
        <f t="shared" si="379"/>
        <v>4930</v>
      </c>
      <c r="CR1594" s="6">
        <f t="shared" si="384"/>
        <v>3120</v>
      </c>
      <c r="CS1594" s="6">
        <f t="shared" si="382"/>
        <v>900</v>
      </c>
      <c r="CT1594" s="6">
        <f t="shared" si="383"/>
        <v>1785</v>
      </c>
      <c r="CU1594" s="6">
        <f t="shared" si="380"/>
        <v>0</v>
      </c>
      <c r="CV1594" s="6"/>
      <c r="CW1594" s="6"/>
      <c r="CX1594" s="6">
        <f t="shared" si="381"/>
        <v>10735</v>
      </c>
      <c r="CY1594" s="3" t="s">
        <v>256</v>
      </c>
    </row>
    <row r="1595" spans="1:103" x14ac:dyDescent="0.3">
      <c r="A1595" s="2">
        <v>45424</v>
      </c>
      <c r="B1595" s="2" t="str">
        <f t="shared" si="370"/>
        <v>May</v>
      </c>
      <c r="C1595" s="3">
        <f t="shared" si="371"/>
        <v>20</v>
      </c>
      <c r="D1595" s="2" t="str">
        <f t="shared" si="372"/>
        <v>Sun</v>
      </c>
      <c r="E1595" s="2" t="str">
        <f t="shared" si="373"/>
        <v>2024</v>
      </c>
      <c r="F1595" s="3">
        <f t="shared" si="374"/>
        <v>0</v>
      </c>
      <c r="G1595" s="3">
        <f t="shared" si="375"/>
        <v>1</v>
      </c>
      <c r="H1595" s="3">
        <v>1</v>
      </c>
      <c r="I1595" s="3">
        <f t="shared" ca="1" si="376"/>
        <v>1</v>
      </c>
      <c r="J1595" s="3" t="s">
        <v>71</v>
      </c>
      <c r="K1595" s="3" t="s">
        <v>105</v>
      </c>
      <c r="L1595" s="3"/>
      <c r="M1595" s="3">
        <f t="shared" si="377"/>
        <v>1</v>
      </c>
      <c r="N1595" s="3" t="str">
        <f t="shared" si="378"/>
        <v>Legs</v>
      </c>
      <c r="O1595" s="3" t="s">
        <v>45</v>
      </c>
      <c r="P1595" s="3" t="s">
        <v>221</v>
      </c>
      <c r="Q1595" s="3">
        <v>330</v>
      </c>
      <c r="R1595" s="3">
        <v>4</v>
      </c>
      <c r="S1595" s="3">
        <v>330</v>
      </c>
      <c r="T1595" s="3">
        <v>4</v>
      </c>
      <c r="U1595" s="3">
        <v>330</v>
      </c>
      <c r="V1595" s="3">
        <v>2</v>
      </c>
      <c r="W1595" s="3">
        <v>330</v>
      </c>
      <c r="X1595" s="3">
        <v>2</v>
      </c>
      <c r="Y1595" s="3"/>
      <c r="Z1595" s="3"/>
      <c r="AA1595" s="3"/>
      <c r="AB1595" s="3"/>
      <c r="AC1595" s="3" t="s">
        <v>72</v>
      </c>
      <c r="AD1595" s="3">
        <v>295</v>
      </c>
      <c r="AE1595" s="3">
        <v>10</v>
      </c>
      <c r="AF1595" s="3">
        <v>295</v>
      </c>
      <c r="AG1595" s="3">
        <v>10</v>
      </c>
      <c r="AH1595" s="3">
        <v>295</v>
      </c>
      <c r="AI1595" s="3">
        <v>10</v>
      </c>
      <c r="AJ1595" s="3"/>
      <c r="AK1595" s="3"/>
      <c r="AL1595" s="3"/>
      <c r="AM1595" s="3"/>
      <c r="AN1595" s="3" t="s">
        <v>222</v>
      </c>
      <c r="AO1595" s="3">
        <v>45</v>
      </c>
      <c r="AP1595" s="3">
        <v>10</v>
      </c>
      <c r="AQ1595" s="3">
        <v>45</v>
      </c>
      <c r="AR1595" s="3">
        <v>10</v>
      </c>
      <c r="AS1595" s="3">
        <v>45</v>
      </c>
      <c r="AT1595" s="3">
        <v>10</v>
      </c>
      <c r="AU1595" s="3"/>
      <c r="AV1595" s="3"/>
      <c r="AW1595" s="3"/>
      <c r="AX1595" s="3"/>
      <c r="AY1595" s="3" t="s">
        <v>226</v>
      </c>
      <c r="AZ1595" s="3">
        <v>35</v>
      </c>
      <c r="BA1595" s="3">
        <v>10</v>
      </c>
      <c r="BB1595" s="3">
        <v>25</v>
      </c>
      <c r="BC1595" s="3">
        <v>10</v>
      </c>
      <c r="BD1595" s="3">
        <v>25</v>
      </c>
      <c r="BE1595" s="3">
        <v>10</v>
      </c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6">
        <f t="shared" si="379"/>
        <v>3960</v>
      </c>
      <c r="CR1595" s="6">
        <f t="shared" si="384"/>
        <v>8850</v>
      </c>
      <c r="CS1595" s="6">
        <f t="shared" si="382"/>
        <v>1350</v>
      </c>
      <c r="CT1595" s="6">
        <f t="shared" si="383"/>
        <v>850</v>
      </c>
      <c r="CU1595" s="6">
        <f t="shared" si="380"/>
        <v>0</v>
      </c>
      <c r="CV1595" s="6"/>
      <c r="CW1595" s="6"/>
      <c r="CX1595" s="6">
        <f t="shared" si="381"/>
        <v>15010</v>
      </c>
      <c r="CY1595" s="3" t="s">
        <v>256</v>
      </c>
    </row>
    <row r="1596" spans="1:103" x14ac:dyDescent="0.3">
      <c r="A1596" s="2">
        <v>45425</v>
      </c>
      <c r="B1596" s="2" t="str">
        <f t="shared" si="370"/>
        <v>May</v>
      </c>
      <c r="C1596" s="3">
        <f t="shared" si="371"/>
        <v>20</v>
      </c>
      <c r="D1596" s="2" t="str">
        <f t="shared" si="372"/>
        <v>Mon</v>
      </c>
      <c r="E1596" s="2" t="str">
        <f t="shared" si="373"/>
        <v>2024</v>
      </c>
      <c r="F1596" s="3">
        <f t="shared" si="374"/>
        <v>1</v>
      </c>
      <c r="G1596" s="3">
        <f t="shared" si="375"/>
        <v>0</v>
      </c>
      <c r="H1596" s="3">
        <v>1</v>
      </c>
      <c r="I1596" s="3">
        <f t="shared" ca="1" si="376"/>
        <v>1</v>
      </c>
      <c r="J1596" s="3" t="s">
        <v>71</v>
      </c>
      <c r="K1596" s="3"/>
      <c r="L1596" s="3"/>
      <c r="M1596" s="3">
        <f t="shared" si="377"/>
        <v>0</v>
      </c>
      <c r="N1596" s="3" t="str">
        <f t="shared" si="378"/>
        <v>No Lift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6">
        <f t="shared" si="379"/>
        <v>0</v>
      </c>
      <c r="CR1596" s="6">
        <f t="shared" si="384"/>
        <v>0</v>
      </c>
      <c r="CS1596" s="6">
        <f t="shared" si="382"/>
        <v>0</v>
      </c>
      <c r="CT1596" s="6">
        <f t="shared" si="383"/>
        <v>0</v>
      </c>
      <c r="CU1596" s="6">
        <f t="shared" si="380"/>
        <v>0</v>
      </c>
      <c r="CV1596" s="6"/>
      <c r="CW1596" s="6"/>
      <c r="CX1596" s="6">
        <f t="shared" si="381"/>
        <v>0</v>
      </c>
      <c r="CY1596" s="3" t="s">
        <v>257</v>
      </c>
    </row>
    <row r="1597" spans="1:103" x14ac:dyDescent="0.3">
      <c r="A1597" s="2">
        <v>45426</v>
      </c>
      <c r="B1597" s="2" t="str">
        <f t="shared" si="370"/>
        <v>May</v>
      </c>
      <c r="C1597" s="3">
        <f t="shared" si="371"/>
        <v>20</v>
      </c>
      <c r="D1597" s="2" t="str">
        <f t="shared" si="372"/>
        <v>Tue</v>
      </c>
      <c r="E1597" s="2" t="str">
        <f t="shared" si="373"/>
        <v>2024</v>
      </c>
      <c r="F1597" s="3">
        <f t="shared" si="374"/>
        <v>1</v>
      </c>
      <c r="G1597" s="3">
        <f t="shared" si="375"/>
        <v>0</v>
      </c>
      <c r="H1597" s="3">
        <v>1</v>
      </c>
      <c r="I1597" s="3">
        <f t="shared" ca="1" si="376"/>
        <v>1</v>
      </c>
      <c r="J1597" s="3" t="s">
        <v>71</v>
      </c>
      <c r="K1597" s="3"/>
      <c r="L1597" s="3"/>
      <c r="M1597" s="3">
        <f t="shared" si="377"/>
        <v>0</v>
      </c>
      <c r="N1597" s="3" t="str">
        <f t="shared" si="378"/>
        <v>No Lift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6">
        <f t="shared" si="379"/>
        <v>0</v>
      </c>
      <c r="CR1597" s="6">
        <f t="shared" si="384"/>
        <v>0</v>
      </c>
      <c r="CS1597" s="6">
        <f t="shared" si="382"/>
        <v>0</v>
      </c>
      <c r="CT1597" s="6">
        <f t="shared" si="383"/>
        <v>0</v>
      </c>
      <c r="CU1597" s="6">
        <f t="shared" si="380"/>
        <v>0</v>
      </c>
      <c r="CV1597" s="6"/>
      <c r="CW1597" s="6"/>
      <c r="CX1597" s="6">
        <f t="shared" si="381"/>
        <v>0</v>
      </c>
      <c r="CY1597" s="3" t="s">
        <v>257</v>
      </c>
    </row>
    <row r="1598" spans="1:103" x14ac:dyDescent="0.3">
      <c r="A1598" s="2">
        <v>45427</v>
      </c>
      <c r="B1598" s="2" t="str">
        <f t="shared" si="370"/>
        <v>May</v>
      </c>
      <c r="C1598" s="3">
        <f t="shared" si="371"/>
        <v>20</v>
      </c>
      <c r="D1598" s="2" t="str">
        <f t="shared" si="372"/>
        <v>Wed</v>
      </c>
      <c r="E1598" s="2" t="str">
        <f t="shared" si="373"/>
        <v>2024</v>
      </c>
      <c r="F1598" s="3">
        <f t="shared" si="374"/>
        <v>1</v>
      </c>
      <c r="G1598" s="3">
        <f t="shared" si="375"/>
        <v>0</v>
      </c>
      <c r="H1598" s="3">
        <v>1</v>
      </c>
      <c r="I1598" s="3">
        <f t="shared" ca="1" si="376"/>
        <v>1</v>
      </c>
      <c r="J1598" s="3" t="s">
        <v>71</v>
      </c>
      <c r="K1598" s="3"/>
      <c r="L1598" s="3"/>
      <c r="M1598" s="3">
        <f t="shared" si="377"/>
        <v>0</v>
      </c>
      <c r="N1598" s="3" t="str">
        <f t="shared" si="378"/>
        <v>No Lift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6">
        <f t="shared" si="379"/>
        <v>0</v>
      </c>
      <c r="CR1598" s="6">
        <f t="shared" si="384"/>
        <v>0</v>
      </c>
      <c r="CS1598" s="6">
        <f t="shared" si="382"/>
        <v>0</v>
      </c>
      <c r="CT1598" s="6">
        <f t="shared" si="383"/>
        <v>0</v>
      </c>
      <c r="CU1598" s="6">
        <f t="shared" si="380"/>
        <v>0</v>
      </c>
      <c r="CV1598" s="6"/>
      <c r="CW1598" s="6"/>
      <c r="CX1598" s="6">
        <f t="shared" si="381"/>
        <v>0</v>
      </c>
      <c r="CY1598" s="3" t="s">
        <v>257</v>
      </c>
    </row>
    <row r="1599" spans="1:103" x14ac:dyDescent="0.3">
      <c r="A1599" s="2">
        <v>45428</v>
      </c>
      <c r="B1599" s="2" t="str">
        <f t="shared" si="370"/>
        <v>May</v>
      </c>
      <c r="C1599" s="3">
        <f t="shared" si="371"/>
        <v>20</v>
      </c>
      <c r="D1599" s="2" t="str">
        <f t="shared" si="372"/>
        <v>Thu</v>
      </c>
      <c r="E1599" s="2" t="str">
        <f t="shared" si="373"/>
        <v>2024</v>
      </c>
      <c r="F1599" s="3">
        <f t="shared" si="374"/>
        <v>1</v>
      </c>
      <c r="G1599" s="3">
        <f t="shared" si="375"/>
        <v>0</v>
      </c>
      <c r="H1599" s="3">
        <v>1</v>
      </c>
      <c r="I1599" s="3">
        <f t="shared" ca="1" si="376"/>
        <v>1</v>
      </c>
      <c r="J1599" s="3" t="s">
        <v>71</v>
      </c>
      <c r="K1599" s="3" t="s">
        <v>92</v>
      </c>
      <c r="L1599" s="3"/>
      <c r="M1599" s="3">
        <f t="shared" si="377"/>
        <v>1</v>
      </c>
      <c r="N1599" s="3" t="str">
        <f t="shared" si="378"/>
        <v>Upper</v>
      </c>
      <c r="O1599" s="3" t="s">
        <v>49</v>
      </c>
      <c r="P1599" s="3" t="s">
        <v>197</v>
      </c>
      <c r="Q1599" s="3">
        <v>165</v>
      </c>
      <c r="R1599" s="3">
        <v>5</v>
      </c>
      <c r="S1599" s="3">
        <v>165</v>
      </c>
      <c r="T1599" s="3">
        <v>5</v>
      </c>
      <c r="U1599" s="3">
        <v>165</v>
      </c>
      <c r="V1599" s="3">
        <v>4</v>
      </c>
      <c r="W1599" s="3">
        <v>165</v>
      </c>
      <c r="X1599" s="3">
        <v>4</v>
      </c>
      <c r="Y1599" s="3"/>
      <c r="Z1599" s="3"/>
      <c r="AA1599" s="3"/>
      <c r="AB1599" s="3"/>
      <c r="AC1599" s="3" t="s">
        <v>210</v>
      </c>
      <c r="AD1599" s="3">
        <v>50</v>
      </c>
      <c r="AE1599" s="3">
        <v>8</v>
      </c>
      <c r="AF1599" s="3">
        <v>50</v>
      </c>
      <c r="AG1599" s="3">
        <v>8</v>
      </c>
      <c r="AH1599" s="3">
        <v>50</v>
      </c>
      <c r="AI1599" s="3">
        <v>8</v>
      </c>
      <c r="AJ1599" s="3"/>
      <c r="AK1599" s="3"/>
      <c r="AL1599" s="3"/>
      <c r="AM1599" s="3"/>
      <c r="AN1599" s="3" t="s">
        <v>203</v>
      </c>
      <c r="AO1599" s="3">
        <v>105</v>
      </c>
      <c r="AP1599" s="3">
        <v>10</v>
      </c>
      <c r="AQ1599" s="3">
        <v>105</v>
      </c>
      <c r="AR1599" s="3">
        <v>10</v>
      </c>
      <c r="AS1599" s="3">
        <v>105</v>
      </c>
      <c r="AT1599" s="3">
        <v>10</v>
      </c>
      <c r="AU1599" s="3"/>
      <c r="AV1599" s="3"/>
      <c r="AW1599" s="3"/>
      <c r="AX1599" s="3"/>
      <c r="AY1599" s="3" t="s">
        <v>214</v>
      </c>
      <c r="AZ1599" s="3">
        <v>95</v>
      </c>
      <c r="BA1599" s="3">
        <v>5</v>
      </c>
      <c r="BB1599" s="3">
        <v>95</v>
      </c>
      <c r="BC1599" s="3">
        <v>5</v>
      </c>
      <c r="BD1599" s="3">
        <v>95</v>
      </c>
      <c r="BE1599" s="3">
        <v>5</v>
      </c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6">
        <f t="shared" si="379"/>
        <v>2970</v>
      </c>
      <c r="CR1599" s="6">
        <f t="shared" si="384"/>
        <v>1200</v>
      </c>
      <c r="CS1599" s="6">
        <f t="shared" si="382"/>
        <v>3150</v>
      </c>
      <c r="CT1599" s="6">
        <f t="shared" si="383"/>
        <v>1425</v>
      </c>
      <c r="CU1599" s="6">
        <f t="shared" si="380"/>
        <v>0</v>
      </c>
      <c r="CV1599" s="6">
        <f>IFERROR(BV1599*BW1599, 0)+IFERROR(BX1599*BY1599, 0)+IFERROR(BZ1599*CA1599, 0)+IFERROR(CB1599*CC1599, 0)+IFERROR(CD1599*CE1599, 0)</f>
        <v>0</v>
      </c>
      <c r="CW1599" s="6">
        <f>IFERROR(CG1599*CH1599, 0)+IFERROR(CI1599*CJ1599, 0)+IFERROR(CK1599*CL1599, 0)+IFERROR(CM1599*CN1599, 0)+IFERROR(CO1599*CP1599, 0)</f>
        <v>0</v>
      </c>
      <c r="CX1599" s="6">
        <f t="shared" si="381"/>
        <v>8745</v>
      </c>
      <c r="CY1599" s="3" t="s">
        <v>256</v>
      </c>
    </row>
    <row r="1600" spans="1:103" x14ac:dyDescent="0.3">
      <c r="A1600" s="2">
        <v>45429</v>
      </c>
      <c r="B1600" s="2" t="str">
        <f t="shared" si="370"/>
        <v>May</v>
      </c>
      <c r="C1600" s="3">
        <f t="shared" si="371"/>
        <v>20</v>
      </c>
      <c r="D1600" s="2" t="str">
        <f t="shared" si="372"/>
        <v>Fri</v>
      </c>
      <c r="E1600" s="2" t="str">
        <f t="shared" si="373"/>
        <v>2024</v>
      </c>
      <c r="F1600" s="3">
        <f t="shared" si="374"/>
        <v>1</v>
      </c>
      <c r="G1600" s="3">
        <f t="shared" si="375"/>
        <v>0</v>
      </c>
      <c r="H1600" s="3">
        <v>1</v>
      </c>
      <c r="I1600" s="3">
        <f t="shared" ca="1" si="376"/>
        <v>1</v>
      </c>
      <c r="J1600" s="3" t="s">
        <v>71</v>
      </c>
      <c r="K1600" s="3"/>
      <c r="L1600" s="3"/>
      <c r="M1600" s="3">
        <f t="shared" si="377"/>
        <v>0</v>
      </c>
      <c r="N1600" s="3" t="str">
        <f t="shared" si="378"/>
        <v>No Lift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6">
        <f t="shared" si="379"/>
        <v>0</v>
      </c>
      <c r="CR1600" s="6">
        <f t="shared" si="384"/>
        <v>0</v>
      </c>
      <c r="CS1600" s="6">
        <f t="shared" si="382"/>
        <v>0</v>
      </c>
      <c r="CT1600" s="6">
        <f t="shared" si="383"/>
        <v>0</v>
      </c>
      <c r="CU1600" s="6">
        <f t="shared" si="380"/>
        <v>0</v>
      </c>
      <c r="CV1600" s="6"/>
      <c r="CW1600" s="6"/>
      <c r="CX1600" s="6">
        <f t="shared" si="381"/>
        <v>0</v>
      </c>
      <c r="CY1600" s="3" t="s">
        <v>257</v>
      </c>
    </row>
    <row r="1601" spans="1:103" x14ac:dyDescent="0.3">
      <c r="A1601" s="2">
        <v>45430</v>
      </c>
      <c r="B1601" s="2" t="str">
        <f t="shared" si="370"/>
        <v>May</v>
      </c>
      <c r="C1601" s="3">
        <f t="shared" si="371"/>
        <v>20</v>
      </c>
      <c r="D1601" s="2" t="str">
        <f t="shared" si="372"/>
        <v>Sat</v>
      </c>
      <c r="E1601" s="2" t="str">
        <f t="shared" si="373"/>
        <v>2024</v>
      </c>
      <c r="F1601" s="3">
        <f t="shared" si="374"/>
        <v>0</v>
      </c>
      <c r="G1601" s="3">
        <f t="shared" si="375"/>
        <v>1</v>
      </c>
      <c r="H1601" s="3">
        <v>1</v>
      </c>
      <c r="I1601" s="3">
        <f t="shared" ca="1" si="376"/>
        <v>1</v>
      </c>
      <c r="J1601" s="3" t="s">
        <v>71</v>
      </c>
      <c r="K1601" s="3" t="s">
        <v>92</v>
      </c>
      <c r="L1601" s="3"/>
      <c r="M1601" s="3">
        <f t="shared" si="377"/>
        <v>1</v>
      </c>
      <c r="N1601" s="3" t="str">
        <f t="shared" si="378"/>
        <v>Shoulders</v>
      </c>
      <c r="O1601" s="3" t="s">
        <v>47</v>
      </c>
      <c r="P1601" s="3" t="s">
        <v>142</v>
      </c>
      <c r="Q1601" s="3">
        <v>45</v>
      </c>
      <c r="R1601" s="3">
        <v>10</v>
      </c>
      <c r="S1601" s="3">
        <v>45</v>
      </c>
      <c r="T1601" s="3">
        <v>10</v>
      </c>
      <c r="U1601" s="3">
        <v>45</v>
      </c>
      <c r="V1601" s="3">
        <v>10</v>
      </c>
      <c r="W1601" s="3">
        <v>45</v>
      </c>
      <c r="X1601" s="3">
        <v>19</v>
      </c>
      <c r="Y1601" s="3"/>
      <c r="Z1601" s="3"/>
      <c r="AA1601" s="3"/>
      <c r="AB1601" s="3"/>
      <c r="AC1601" s="3" t="s">
        <v>144</v>
      </c>
      <c r="AD1601" s="3">
        <v>15</v>
      </c>
      <c r="AE1601" s="3">
        <v>10</v>
      </c>
      <c r="AF1601" s="3">
        <v>15</v>
      </c>
      <c r="AG1601" s="3">
        <v>10</v>
      </c>
      <c r="AH1601" s="3">
        <v>15</v>
      </c>
      <c r="AI1601" s="3">
        <v>10</v>
      </c>
      <c r="AJ1601" s="3"/>
      <c r="AK1601" s="3"/>
      <c r="AL1601" s="3"/>
      <c r="AM1601" s="3"/>
      <c r="AN1601" s="3" t="s">
        <v>145</v>
      </c>
      <c r="AO1601" s="3">
        <v>15</v>
      </c>
      <c r="AP1601" s="3">
        <v>10</v>
      </c>
      <c r="AQ1601" s="3">
        <v>15</v>
      </c>
      <c r="AR1601" s="3">
        <v>10</v>
      </c>
      <c r="AS1601" s="3">
        <v>15</v>
      </c>
      <c r="AT1601" s="3">
        <v>10</v>
      </c>
      <c r="AU1601" s="3"/>
      <c r="AV1601" s="3"/>
      <c r="AW1601" s="3"/>
      <c r="AX1601" s="3"/>
      <c r="AY1601" s="3" t="s">
        <v>146</v>
      </c>
      <c r="AZ1601" s="3">
        <v>15</v>
      </c>
      <c r="BA1601" s="3">
        <v>10</v>
      </c>
      <c r="BB1601" s="3">
        <v>15</v>
      </c>
      <c r="BC1601" s="3">
        <v>10</v>
      </c>
      <c r="BD1601" s="3">
        <v>15</v>
      </c>
      <c r="BE1601" s="3">
        <v>10</v>
      </c>
      <c r="BF1601" s="3"/>
      <c r="BG1601" s="3"/>
      <c r="BH1601" s="3"/>
      <c r="BI1601" s="3"/>
      <c r="BJ1601" s="3" t="s">
        <v>147</v>
      </c>
      <c r="BK1601" s="3">
        <v>185</v>
      </c>
      <c r="BL1601" s="3">
        <v>5</v>
      </c>
      <c r="BM1601" s="3">
        <v>185</v>
      </c>
      <c r="BN1601" s="3">
        <v>5</v>
      </c>
      <c r="BO1601" s="3">
        <v>185</v>
      </c>
      <c r="BP1601" s="3">
        <v>5</v>
      </c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6">
        <f t="shared" si="379"/>
        <v>2205</v>
      </c>
      <c r="CR1601" s="6">
        <f t="shared" si="384"/>
        <v>450</v>
      </c>
      <c r="CS1601" s="6">
        <f t="shared" si="382"/>
        <v>450</v>
      </c>
      <c r="CT1601" s="6">
        <f t="shared" si="383"/>
        <v>450</v>
      </c>
      <c r="CU1601" s="6">
        <f t="shared" si="380"/>
        <v>2775</v>
      </c>
      <c r="CV1601" s="6"/>
      <c r="CW1601" s="6"/>
      <c r="CX1601" s="6">
        <f t="shared" si="381"/>
        <v>6330</v>
      </c>
      <c r="CY1601" s="3" t="s">
        <v>256</v>
      </c>
    </row>
    <row r="1602" spans="1:103" x14ac:dyDescent="0.3">
      <c r="A1602" s="2">
        <v>45431</v>
      </c>
      <c r="B1602" s="2" t="str">
        <f t="shared" ref="B1602:B1665" si="385">TEXT(A1602, "Mmm")</f>
        <v>May</v>
      </c>
      <c r="C1602" s="3">
        <f t="shared" ref="C1602:C1665" si="386">WEEKNUM(A1602)</f>
        <v>21</v>
      </c>
      <c r="D1602" s="2" t="str">
        <f t="shared" ref="D1602:D1665" si="387">TEXT(A1602,"Ddd")</f>
        <v>Sun</v>
      </c>
      <c r="E1602" s="2" t="str">
        <f t="shared" ref="E1602:E1665" si="388">TEXT(A1602,"Yyyy")</f>
        <v>2024</v>
      </c>
      <c r="F1602" s="3">
        <f t="shared" ref="F1602:F1665" si="389">IF(OR(WEEKDAY(A1602)=1, WEEKDAY(A1602)=7), 0, 1)</f>
        <v>0</v>
      </c>
      <c r="G1602" s="3">
        <f t="shared" ref="G1602:G1665" si="390">IF(OR(WEEKDAY(A1602)=1, WEEKDAY(A1602)=7), 1, 0)</f>
        <v>1</v>
      </c>
      <c r="H1602" s="3">
        <v>1</v>
      </c>
      <c r="I1602" s="3">
        <f t="shared" ref="I1602:I1665" ca="1" si="391">IF(A1602&lt;TODAY(), 1, 0)</f>
        <v>1</v>
      </c>
      <c r="J1602" s="3" t="s">
        <v>71</v>
      </c>
      <c r="K1602" s="3" t="s">
        <v>105</v>
      </c>
      <c r="L1602" s="3"/>
      <c r="M1602" s="3">
        <f t="shared" ref="M1602:M1665" si="392">IF(OR(COUNTIF(O1602, "Leg*"), COUNTIF(O1602, "Upper*"), COUNTIF(O1602, "Should*")), 1, 0)</f>
        <v>1</v>
      </c>
      <c r="N1602" s="3" t="str">
        <f t="shared" ref="N1602:N1665" si="393">IF(COUNTIF(O1602,"Leg*")=1, "Legs", IF(COUNTIF(O1602, "Upp*")=1, "Upper", IF(ISBLANK(O1602), "No Lift", "Shoulders")))</f>
        <v>Legs</v>
      </c>
      <c r="O1602" s="3" t="s">
        <v>48</v>
      </c>
      <c r="P1602" s="3" t="s">
        <v>100</v>
      </c>
      <c r="Q1602" s="3">
        <v>235</v>
      </c>
      <c r="R1602" s="3">
        <v>4</v>
      </c>
      <c r="S1602" s="3">
        <v>235</v>
      </c>
      <c r="T1602" s="3">
        <v>4</v>
      </c>
      <c r="U1602" s="3">
        <v>235</v>
      </c>
      <c r="V1602" s="3">
        <v>4</v>
      </c>
      <c r="W1602" s="3">
        <v>235</v>
      </c>
      <c r="X1602" s="3">
        <v>3</v>
      </c>
      <c r="Y1602" s="3">
        <v>235</v>
      </c>
      <c r="Z1602" s="3">
        <v>3</v>
      </c>
      <c r="AA1602" s="3"/>
      <c r="AB1602" s="3"/>
      <c r="AC1602" s="3" t="s">
        <v>72</v>
      </c>
      <c r="AD1602" s="3">
        <v>295</v>
      </c>
      <c r="AE1602" s="3">
        <v>10</v>
      </c>
      <c r="AF1602" s="3">
        <v>295</v>
      </c>
      <c r="AG1602" s="3">
        <v>10</v>
      </c>
      <c r="AH1602" s="3">
        <v>295</v>
      </c>
      <c r="AI1602" s="3">
        <v>10</v>
      </c>
      <c r="AJ1602" s="3"/>
      <c r="AK1602" s="3"/>
      <c r="AL1602" s="3"/>
      <c r="AM1602" s="3"/>
      <c r="AN1602" s="3" t="s">
        <v>138</v>
      </c>
      <c r="AO1602" s="3">
        <v>25</v>
      </c>
      <c r="AP1602" s="3">
        <v>10</v>
      </c>
      <c r="AQ1602" s="3">
        <v>25</v>
      </c>
      <c r="AR1602" s="3">
        <v>10</v>
      </c>
      <c r="AS1602" s="3">
        <v>25</v>
      </c>
      <c r="AT1602" s="3">
        <v>10</v>
      </c>
      <c r="AU1602" s="3"/>
      <c r="AV1602" s="3"/>
      <c r="AW1602" s="3"/>
      <c r="AX1602" s="3"/>
      <c r="AY1602" s="3" t="s">
        <v>136</v>
      </c>
      <c r="AZ1602" s="3">
        <v>25</v>
      </c>
      <c r="BA1602" s="3">
        <v>10</v>
      </c>
      <c r="BB1602" s="3">
        <v>25</v>
      </c>
      <c r="BC1602" s="3">
        <v>10</v>
      </c>
      <c r="BD1602" s="3">
        <v>25</v>
      </c>
      <c r="BE1602" s="3">
        <v>10</v>
      </c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6">
        <f t="shared" ref="CQ1602:CQ1665" si="394">IFERROR(Q1602*R1602, 0)+IFERROR(S1602*T1602, 0)+IFERROR(U1602*V1602, 0)+IFERROR(W1602*X1602, 0)+IFERROR(Y1602*Z1602, 0)</f>
        <v>4230</v>
      </c>
      <c r="CR1602" s="6">
        <f t="shared" si="384"/>
        <v>8850</v>
      </c>
      <c r="CS1602" s="6">
        <f t="shared" si="382"/>
        <v>750</v>
      </c>
      <c r="CT1602" s="6">
        <f t="shared" si="383"/>
        <v>750</v>
      </c>
      <c r="CU1602" s="6">
        <f t="shared" ref="CU1602:CU1665" si="395">IFERROR(BK1602*BL1602, 0)+IFERROR(BM1602*BN1602, 0)+IFERROR(BO1602*BP1602, 0)+IFERROR(BQ1602*BR1602, 0)+IFERROR(BS1602*BT1602, 0)</f>
        <v>0</v>
      </c>
      <c r="CV1602" s="6"/>
      <c r="CW1602" s="6"/>
      <c r="CX1602" s="6">
        <f t="shared" ref="CX1602:CX1665" si="396">SUM(CQ1602:CU1602)</f>
        <v>14580</v>
      </c>
      <c r="CY1602" s="3" t="s">
        <v>256</v>
      </c>
    </row>
    <row r="1603" spans="1:103" x14ac:dyDescent="0.3">
      <c r="A1603" s="2">
        <v>45432</v>
      </c>
      <c r="B1603" s="2" t="str">
        <f t="shared" si="385"/>
        <v>May</v>
      </c>
      <c r="C1603" s="3">
        <f t="shared" si="386"/>
        <v>21</v>
      </c>
      <c r="D1603" s="2" t="str">
        <f t="shared" si="387"/>
        <v>Mon</v>
      </c>
      <c r="E1603" s="2" t="str">
        <f t="shared" si="388"/>
        <v>2024</v>
      </c>
      <c r="F1603" s="3">
        <f t="shared" si="389"/>
        <v>1</v>
      </c>
      <c r="G1603" s="3">
        <f t="shared" si="390"/>
        <v>0</v>
      </c>
      <c r="H1603" s="3">
        <v>1</v>
      </c>
      <c r="I1603" s="3">
        <f t="shared" ca="1" si="391"/>
        <v>1</v>
      </c>
      <c r="J1603" s="3" t="s">
        <v>71</v>
      </c>
      <c r="K1603" s="3"/>
      <c r="L1603" s="3"/>
      <c r="M1603" s="3">
        <f t="shared" si="392"/>
        <v>0</v>
      </c>
      <c r="N1603" s="3" t="str">
        <f t="shared" si="393"/>
        <v>No Lift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6">
        <f t="shared" si="394"/>
        <v>0</v>
      </c>
      <c r="CR1603" s="6">
        <f t="shared" si="384"/>
        <v>0</v>
      </c>
      <c r="CS1603" s="6">
        <f t="shared" si="382"/>
        <v>0</v>
      </c>
      <c r="CT1603" s="6">
        <f t="shared" si="383"/>
        <v>0</v>
      </c>
      <c r="CU1603" s="6">
        <f t="shared" si="395"/>
        <v>0</v>
      </c>
      <c r="CV1603" s="6"/>
      <c r="CW1603" s="6"/>
      <c r="CX1603" s="6">
        <f t="shared" si="396"/>
        <v>0</v>
      </c>
      <c r="CY1603" s="3" t="s">
        <v>257</v>
      </c>
    </row>
    <row r="1604" spans="1:103" x14ac:dyDescent="0.3">
      <c r="A1604" s="2">
        <v>45433</v>
      </c>
      <c r="B1604" s="2" t="str">
        <f t="shared" si="385"/>
        <v>May</v>
      </c>
      <c r="C1604" s="3">
        <f t="shared" si="386"/>
        <v>21</v>
      </c>
      <c r="D1604" s="2" t="str">
        <f t="shared" si="387"/>
        <v>Tue</v>
      </c>
      <c r="E1604" s="2" t="str">
        <f t="shared" si="388"/>
        <v>2024</v>
      </c>
      <c r="F1604" s="3">
        <f t="shared" si="389"/>
        <v>1</v>
      </c>
      <c r="G1604" s="3">
        <f t="shared" si="390"/>
        <v>0</v>
      </c>
      <c r="H1604" s="3">
        <v>1</v>
      </c>
      <c r="I1604" s="3">
        <f t="shared" ca="1" si="391"/>
        <v>1</v>
      </c>
      <c r="J1604" s="3" t="s">
        <v>71</v>
      </c>
      <c r="K1604" s="3"/>
      <c r="L1604" s="3"/>
      <c r="M1604" s="3">
        <f t="shared" si="392"/>
        <v>0</v>
      </c>
      <c r="N1604" s="3" t="str">
        <f t="shared" si="393"/>
        <v>No Lift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6">
        <f t="shared" si="394"/>
        <v>0</v>
      </c>
      <c r="CR1604" s="6">
        <f t="shared" si="384"/>
        <v>0</v>
      </c>
      <c r="CS1604" s="6">
        <f t="shared" si="382"/>
        <v>0</v>
      </c>
      <c r="CT1604" s="6">
        <f t="shared" si="383"/>
        <v>0</v>
      </c>
      <c r="CU1604" s="6">
        <f t="shared" si="395"/>
        <v>0</v>
      </c>
      <c r="CV1604" s="6"/>
      <c r="CW1604" s="6"/>
      <c r="CX1604" s="6">
        <f t="shared" si="396"/>
        <v>0</v>
      </c>
      <c r="CY1604" s="3" t="s">
        <v>257</v>
      </c>
    </row>
    <row r="1605" spans="1:103" x14ac:dyDescent="0.3">
      <c r="A1605" s="2">
        <v>45434</v>
      </c>
      <c r="B1605" s="2" t="str">
        <f t="shared" si="385"/>
        <v>May</v>
      </c>
      <c r="C1605" s="3">
        <f t="shared" si="386"/>
        <v>21</v>
      </c>
      <c r="D1605" s="2" t="str">
        <f t="shared" si="387"/>
        <v>Wed</v>
      </c>
      <c r="E1605" s="2" t="str">
        <f t="shared" si="388"/>
        <v>2024</v>
      </c>
      <c r="F1605" s="3">
        <f t="shared" si="389"/>
        <v>1</v>
      </c>
      <c r="G1605" s="3">
        <f t="shared" si="390"/>
        <v>0</v>
      </c>
      <c r="H1605" s="3">
        <v>1</v>
      </c>
      <c r="I1605" s="3">
        <f t="shared" ca="1" si="391"/>
        <v>1</v>
      </c>
      <c r="J1605" s="3" t="s">
        <v>71</v>
      </c>
      <c r="K1605" s="3"/>
      <c r="L1605" s="3"/>
      <c r="M1605" s="3">
        <f t="shared" si="392"/>
        <v>0</v>
      </c>
      <c r="N1605" s="3" t="str">
        <f t="shared" si="393"/>
        <v>No Lift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6">
        <f t="shared" si="394"/>
        <v>0</v>
      </c>
      <c r="CR1605" s="6">
        <f t="shared" si="384"/>
        <v>0</v>
      </c>
      <c r="CS1605" s="6">
        <f t="shared" si="382"/>
        <v>0</v>
      </c>
      <c r="CT1605" s="6">
        <f t="shared" si="383"/>
        <v>0</v>
      </c>
      <c r="CU1605" s="6">
        <f t="shared" si="395"/>
        <v>0</v>
      </c>
      <c r="CV1605" s="6"/>
      <c r="CW1605" s="6"/>
      <c r="CX1605" s="6">
        <f t="shared" si="396"/>
        <v>0</v>
      </c>
      <c r="CY1605" s="3" t="s">
        <v>257</v>
      </c>
    </row>
    <row r="1606" spans="1:103" x14ac:dyDescent="0.3">
      <c r="A1606" s="2">
        <v>45435</v>
      </c>
      <c r="B1606" s="2" t="str">
        <f t="shared" si="385"/>
        <v>May</v>
      </c>
      <c r="C1606" s="3">
        <f t="shared" si="386"/>
        <v>21</v>
      </c>
      <c r="D1606" s="2" t="str">
        <f t="shared" si="387"/>
        <v>Thu</v>
      </c>
      <c r="E1606" s="2" t="str">
        <f t="shared" si="388"/>
        <v>2024</v>
      </c>
      <c r="F1606" s="3">
        <f t="shared" si="389"/>
        <v>1</v>
      </c>
      <c r="G1606" s="3">
        <f t="shared" si="390"/>
        <v>0</v>
      </c>
      <c r="H1606" s="3">
        <v>1</v>
      </c>
      <c r="I1606" s="3">
        <f t="shared" ca="1" si="391"/>
        <v>1</v>
      </c>
      <c r="J1606" s="3" t="s">
        <v>71</v>
      </c>
      <c r="K1606" s="3"/>
      <c r="L1606" s="3"/>
      <c r="M1606" s="3">
        <f t="shared" si="392"/>
        <v>0</v>
      </c>
      <c r="N1606" s="3" t="str">
        <f t="shared" si="393"/>
        <v>No Lift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6">
        <f t="shared" si="394"/>
        <v>0</v>
      </c>
      <c r="CR1606" s="6">
        <f t="shared" si="384"/>
        <v>0</v>
      </c>
      <c r="CS1606" s="6">
        <f t="shared" si="382"/>
        <v>0</v>
      </c>
      <c r="CT1606" s="6">
        <f t="shared" si="383"/>
        <v>0</v>
      </c>
      <c r="CU1606" s="6">
        <f t="shared" si="395"/>
        <v>0</v>
      </c>
      <c r="CV1606" s="6"/>
      <c r="CW1606" s="6"/>
      <c r="CX1606" s="6">
        <f t="shared" si="396"/>
        <v>0</v>
      </c>
      <c r="CY1606" s="3" t="s">
        <v>257</v>
      </c>
    </row>
    <row r="1607" spans="1:103" x14ac:dyDescent="0.3">
      <c r="A1607" s="2">
        <v>45436</v>
      </c>
      <c r="B1607" s="2" t="str">
        <f t="shared" si="385"/>
        <v>May</v>
      </c>
      <c r="C1607" s="3">
        <f t="shared" si="386"/>
        <v>21</v>
      </c>
      <c r="D1607" s="2" t="str">
        <f t="shared" si="387"/>
        <v>Fri</v>
      </c>
      <c r="E1607" s="2" t="str">
        <f t="shared" si="388"/>
        <v>2024</v>
      </c>
      <c r="F1607" s="3">
        <f t="shared" si="389"/>
        <v>1</v>
      </c>
      <c r="G1607" s="3">
        <f t="shared" si="390"/>
        <v>0</v>
      </c>
      <c r="H1607" s="3">
        <v>1</v>
      </c>
      <c r="I1607" s="3">
        <f t="shared" ca="1" si="391"/>
        <v>1</v>
      </c>
      <c r="J1607" s="3" t="s">
        <v>71</v>
      </c>
      <c r="K1607" s="3"/>
      <c r="L1607" s="3"/>
      <c r="M1607" s="3">
        <f t="shared" si="392"/>
        <v>0</v>
      </c>
      <c r="N1607" s="3" t="str">
        <f t="shared" si="393"/>
        <v>No Lift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6">
        <f t="shared" si="394"/>
        <v>0</v>
      </c>
      <c r="CR1607" s="6">
        <f t="shared" si="384"/>
        <v>0</v>
      </c>
      <c r="CS1607" s="6">
        <f t="shared" si="382"/>
        <v>0</v>
      </c>
      <c r="CT1607" s="6">
        <f t="shared" si="383"/>
        <v>0</v>
      </c>
      <c r="CU1607" s="6">
        <f t="shared" si="395"/>
        <v>0</v>
      </c>
      <c r="CV1607" s="6"/>
      <c r="CW1607" s="6"/>
      <c r="CX1607" s="6">
        <f t="shared" si="396"/>
        <v>0</v>
      </c>
      <c r="CY1607" s="3" t="s">
        <v>257</v>
      </c>
    </row>
    <row r="1608" spans="1:103" x14ac:dyDescent="0.3">
      <c r="A1608" s="2">
        <v>45437</v>
      </c>
      <c r="B1608" s="2" t="str">
        <f t="shared" si="385"/>
        <v>May</v>
      </c>
      <c r="C1608" s="3">
        <f t="shared" si="386"/>
        <v>21</v>
      </c>
      <c r="D1608" s="2" t="str">
        <f t="shared" si="387"/>
        <v>Sat</v>
      </c>
      <c r="E1608" s="2" t="str">
        <f t="shared" si="388"/>
        <v>2024</v>
      </c>
      <c r="F1608" s="3">
        <f t="shared" si="389"/>
        <v>0</v>
      </c>
      <c r="G1608" s="3">
        <f t="shared" si="390"/>
        <v>1</v>
      </c>
      <c r="H1608" s="3">
        <v>1</v>
      </c>
      <c r="I1608" s="3">
        <f t="shared" ca="1" si="391"/>
        <v>1</v>
      </c>
      <c r="J1608" s="3" t="s">
        <v>71</v>
      </c>
      <c r="K1608" s="3"/>
      <c r="L1608" s="3"/>
      <c r="M1608" s="3">
        <f t="shared" si="392"/>
        <v>1</v>
      </c>
      <c r="N1608" s="3" t="str">
        <f t="shared" si="393"/>
        <v>Upper</v>
      </c>
      <c r="O1608" s="3" t="s">
        <v>46</v>
      </c>
      <c r="P1608" s="3" t="s">
        <v>246</v>
      </c>
      <c r="Q1608" s="3">
        <v>85</v>
      </c>
      <c r="R1608" s="3">
        <v>10</v>
      </c>
      <c r="S1608" s="3">
        <v>85</v>
      </c>
      <c r="T1608" s="3">
        <v>10</v>
      </c>
      <c r="U1608" s="3">
        <v>85</v>
      </c>
      <c r="V1608" s="3">
        <v>10</v>
      </c>
      <c r="W1608" s="3">
        <v>85</v>
      </c>
      <c r="X1608" s="3">
        <v>10</v>
      </c>
      <c r="Y1608" s="3"/>
      <c r="Z1608" s="3"/>
      <c r="AA1608" s="3"/>
      <c r="AB1608" s="3"/>
      <c r="AC1608" s="3" t="s">
        <v>241</v>
      </c>
      <c r="AD1608" s="3">
        <v>20</v>
      </c>
      <c r="AE1608" s="3">
        <v>5</v>
      </c>
      <c r="AF1608" s="3">
        <v>20</v>
      </c>
      <c r="AG1608" s="3">
        <v>5</v>
      </c>
      <c r="AH1608" s="3">
        <v>25</v>
      </c>
      <c r="AI1608" s="3">
        <v>5</v>
      </c>
      <c r="AJ1608" s="3">
        <v>25</v>
      </c>
      <c r="AK1608" s="3">
        <v>5</v>
      </c>
      <c r="AL1608" s="3"/>
      <c r="AM1608" s="3"/>
      <c r="AN1608" s="3" t="s">
        <v>242</v>
      </c>
      <c r="AO1608" s="3">
        <v>60</v>
      </c>
      <c r="AP1608" s="3">
        <v>10</v>
      </c>
      <c r="AQ1608" s="3">
        <v>60</v>
      </c>
      <c r="AR1608" s="3">
        <v>10</v>
      </c>
      <c r="AS1608" s="3">
        <v>60</v>
      </c>
      <c r="AT1608" s="3">
        <v>10</v>
      </c>
      <c r="AU1608" s="3"/>
      <c r="AV1608" s="3"/>
      <c r="AW1608" s="3"/>
      <c r="AX1608" s="3"/>
      <c r="AY1608" s="3" t="s">
        <v>252</v>
      </c>
      <c r="AZ1608" s="3">
        <v>25</v>
      </c>
      <c r="BA1608" s="3">
        <v>15</v>
      </c>
      <c r="BB1608" s="3">
        <v>25</v>
      </c>
      <c r="BC1608" s="3">
        <v>12</v>
      </c>
      <c r="BD1608" s="3">
        <v>25</v>
      </c>
      <c r="BE1608" s="3">
        <v>12</v>
      </c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6">
        <f t="shared" si="394"/>
        <v>3400</v>
      </c>
      <c r="CR1608" s="6">
        <f t="shared" si="384"/>
        <v>450</v>
      </c>
      <c r="CS1608" s="6">
        <f t="shared" si="382"/>
        <v>1800</v>
      </c>
      <c r="CT1608" s="6">
        <f t="shared" si="383"/>
        <v>975</v>
      </c>
      <c r="CU1608" s="6">
        <f t="shared" si="395"/>
        <v>0</v>
      </c>
      <c r="CV1608" s="6"/>
      <c r="CW1608" s="6"/>
      <c r="CX1608" s="6">
        <f t="shared" si="396"/>
        <v>6625</v>
      </c>
      <c r="CY1608" s="3" t="s">
        <v>256</v>
      </c>
    </row>
    <row r="1609" spans="1:103" x14ac:dyDescent="0.3">
      <c r="A1609" s="2">
        <v>45438</v>
      </c>
      <c r="B1609" s="2" t="str">
        <f t="shared" si="385"/>
        <v>May</v>
      </c>
      <c r="C1609" s="3">
        <f t="shared" si="386"/>
        <v>22</v>
      </c>
      <c r="D1609" s="2" t="str">
        <f t="shared" si="387"/>
        <v>Sun</v>
      </c>
      <c r="E1609" s="2" t="str">
        <f t="shared" si="388"/>
        <v>2024</v>
      </c>
      <c r="F1609" s="3">
        <f t="shared" si="389"/>
        <v>0</v>
      </c>
      <c r="G1609" s="3">
        <f t="shared" si="390"/>
        <v>1</v>
      </c>
      <c r="H1609" s="3">
        <v>1</v>
      </c>
      <c r="I1609" s="3">
        <f t="shared" ca="1" si="391"/>
        <v>1</v>
      </c>
      <c r="J1609" s="3" t="s">
        <v>71</v>
      </c>
      <c r="K1609" s="3" t="s">
        <v>105</v>
      </c>
      <c r="L1609" s="3" t="s">
        <v>118</v>
      </c>
      <c r="M1609" s="3">
        <f t="shared" si="392"/>
        <v>1</v>
      </c>
      <c r="N1609" s="3" t="str">
        <f t="shared" si="393"/>
        <v>Legs</v>
      </c>
      <c r="O1609" s="3" t="s">
        <v>45</v>
      </c>
      <c r="P1609" s="3" t="s">
        <v>221</v>
      </c>
      <c r="Q1609" s="3">
        <v>165</v>
      </c>
      <c r="R1609" s="3">
        <v>4</v>
      </c>
      <c r="S1609" s="3">
        <v>165</v>
      </c>
      <c r="T1609" s="3">
        <v>5</v>
      </c>
      <c r="U1609" s="3">
        <v>165</v>
      </c>
      <c r="V1609" s="3">
        <v>5</v>
      </c>
      <c r="W1609" s="3">
        <v>165</v>
      </c>
      <c r="X1609" s="3">
        <v>5</v>
      </c>
      <c r="Y1609" s="3"/>
      <c r="Z1609" s="3"/>
      <c r="AA1609" s="3"/>
      <c r="AB1609" s="3"/>
      <c r="AC1609" s="3" t="s">
        <v>72</v>
      </c>
      <c r="AD1609" s="3">
        <v>145</v>
      </c>
      <c r="AE1609" s="3">
        <v>10</v>
      </c>
      <c r="AF1609" s="3">
        <v>145</v>
      </c>
      <c r="AG1609" s="3">
        <v>10</v>
      </c>
      <c r="AH1609" s="3">
        <v>145</v>
      </c>
      <c r="AI1609" s="3">
        <v>10</v>
      </c>
      <c r="AJ1609" s="3"/>
      <c r="AK1609" s="3"/>
      <c r="AL1609" s="3"/>
      <c r="AM1609" s="3"/>
      <c r="AN1609" s="3" t="s">
        <v>222</v>
      </c>
      <c r="AO1609" s="3">
        <v>25</v>
      </c>
      <c r="AP1609" s="3">
        <v>10</v>
      </c>
      <c r="AQ1609" s="3">
        <v>25</v>
      </c>
      <c r="AR1609" s="3">
        <v>10</v>
      </c>
      <c r="AS1609" s="3">
        <v>25</v>
      </c>
      <c r="AT1609" s="3">
        <v>10</v>
      </c>
      <c r="AU1609" s="3"/>
      <c r="AV1609" s="3"/>
      <c r="AW1609" s="3"/>
      <c r="AX1609" s="3"/>
      <c r="AY1609" s="3" t="s">
        <v>226</v>
      </c>
      <c r="AZ1609" s="3">
        <v>10</v>
      </c>
      <c r="BA1609" s="3">
        <v>10</v>
      </c>
      <c r="BB1609" s="3">
        <v>10</v>
      </c>
      <c r="BC1609" s="3">
        <v>10</v>
      </c>
      <c r="BD1609" s="3">
        <v>10</v>
      </c>
      <c r="BE1609" s="3">
        <v>10</v>
      </c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6">
        <f t="shared" si="394"/>
        <v>3135</v>
      </c>
      <c r="CR1609" s="6">
        <f t="shared" si="384"/>
        <v>4350</v>
      </c>
      <c r="CS1609" s="6">
        <f t="shared" si="382"/>
        <v>750</v>
      </c>
      <c r="CT1609" s="6">
        <f t="shared" si="383"/>
        <v>300</v>
      </c>
      <c r="CU1609" s="6">
        <f t="shared" si="395"/>
        <v>0</v>
      </c>
      <c r="CV1609" s="6"/>
      <c r="CW1609" s="6"/>
      <c r="CX1609" s="6">
        <f t="shared" si="396"/>
        <v>8535</v>
      </c>
      <c r="CY1609" s="3" t="s">
        <v>256</v>
      </c>
    </row>
    <row r="1610" spans="1:103" x14ac:dyDescent="0.3">
      <c r="A1610" s="2">
        <v>45439</v>
      </c>
      <c r="B1610" s="2" t="str">
        <f t="shared" si="385"/>
        <v>May</v>
      </c>
      <c r="C1610" s="3">
        <f t="shared" si="386"/>
        <v>22</v>
      </c>
      <c r="D1610" s="2" t="str">
        <f t="shared" si="387"/>
        <v>Mon</v>
      </c>
      <c r="E1610" s="2" t="str">
        <f t="shared" si="388"/>
        <v>2024</v>
      </c>
      <c r="F1610" s="3">
        <f t="shared" si="389"/>
        <v>1</v>
      </c>
      <c r="G1610" s="3">
        <f t="shared" si="390"/>
        <v>0</v>
      </c>
      <c r="H1610" s="3">
        <v>1</v>
      </c>
      <c r="I1610" s="3">
        <f t="shared" ca="1" si="391"/>
        <v>1</v>
      </c>
      <c r="J1610" s="3" t="s">
        <v>71</v>
      </c>
      <c r="K1610" s="3"/>
      <c r="L1610" s="3"/>
      <c r="M1610" s="3">
        <f t="shared" si="392"/>
        <v>0</v>
      </c>
      <c r="N1610" s="3" t="str">
        <f t="shared" si="393"/>
        <v>No Lift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6">
        <f t="shared" si="394"/>
        <v>0</v>
      </c>
      <c r="CR1610" s="6">
        <f t="shared" si="384"/>
        <v>0</v>
      </c>
      <c r="CS1610" s="6">
        <f t="shared" si="382"/>
        <v>0</v>
      </c>
      <c r="CT1610" s="6">
        <f t="shared" si="383"/>
        <v>0</v>
      </c>
      <c r="CU1610" s="6">
        <f t="shared" si="395"/>
        <v>0</v>
      </c>
      <c r="CV1610" s="6"/>
      <c r="CW1610" s="6"/>
      <c r="CX1610" s="6">
        <f t="shared" si="396"/>
        <v>0</v>
      </c>
      <c r="CY1610" s="3" t="s">
        <v>257</v>
      </c>
    </row>
    <row r="1611" spans="1:103" x14ac:dyDescent="0.3">
      <c r="A1611" s="2">
        <v>45440</v>
      </c>
      <c r="B1611" s="2" t="str">
        <f t="shared" si="385"/>
        <v>May</v>
      </c>
      <c r="C1611" s="3">
        <f t="shared" si="386"/>
        <v>22</v>
      </c>
      <c r="D1611" s="2" t="str">
        <f t="shared" si="387"/>
        <v>Tue</v>
      </c>
      <c r="E1611" s="2" t="str">
        <f t="shared" si="388"/>
        <v>2024</v>
      </c>
      <c r="F1611" s="3">
        <f t="shared" si="389"/>
        <v>1</v>
      </c>
      <c r="G1611" s="3">
        <f t="shared" si="390"/>
        <v>0</v>
      </c>
      <c r="H1611" s="3">
        <v>1</v>
      </c>
      <c r="I1611" s="3">
        <f t="shared" ca="1" si="391"/>
        <v>1</v>
      </c>
      <c r="J1611" s="3" t="s">
        <v>71</v>
      </c>
      <c r="K1611" s="3"/>
      <c r="L1611" s="3"/>
      <c r="M1611" s="3">
        <f t="shared" si="392"/>
        <v>0</v>
      </c>
      <c r="N1611" s="3" t="str">
        <f t="shared" si="393"/>
        <v>No Lift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6">
        <f t="shared" si="394"/>
        <v>0</v>
      </c>
      <c r="CR1611" s="6">
        <f t="shared" si="384"/>
        <v>0</v>
      </c>
      <c r="CS1611" s="6">
        <f t="shared" si="382"/>
        <v>0</v>
      </c>
      <c r="CT1611" s="6">
        <f t="shared" si="383"/>
        <v>0</v>
      </c>
      <c r="CU1611" s="6">
        <f t="shared" si="395"/>
        <v>0</v>
      </c>
      <c r="CV1611" s="6"/>
      <c r="CW1611" s="6"/>
      <c r="CX1611" s="6">
        <f t="shared" si="396"/>
        <v>0</v>
      </c>
      <c r="CY1611" s="3" t="s">
        <v>257</v>
      </c>
    </row>
    <row r="1612" spans="1:103" x14ac:dyDescent="0.3">
      <c r="A1612" s="2">
        <v>45441</v>
      </c>
      <c r="B1612" s="2" t="str">
        <f t="shared" si="385"/>
        <v>May</v>
      </c>
      <c r="C1612" s="3">
        <f t="shared" si="386"/>
        <v>22</v>
      </c>
      <c r="D1612" s="2" t="str">
        <f t="shared" si="387"/>
        <v>Wed</v>
      </c>
      <c r="E1612" s="2" t="str">
        <f t="shared" si="388"/>
        <v>2024</v>
      </c>
      <c r="F1612" s="3">
        <f t="shared" si="389"/>
        <v>1</v>
      </c>
      <c r="G1612" s="3">
        <f t="shared" si="390"/>
        <v>0</v>
      </c>
      <c r="H1612" s="3">
        <v>1</v>
      </c>
      <c r="I1612" s="3">
        <f t="shared" ca="1" si="391"/>
        <v>1</v>
      </c>
      <c r="J1612" s="3" t="s">
        <v>71</v>
      </c>
      <c r="K1612" s="3"/>
      <c r="L1612" s="3"/>
      <c r="M1612" s="3">
        <f t="shared" si="392"/>
        <v>0</v>
      </c>
      <c r="N1612" s="3" t="str">
        <f t="shared" si="393"/>
        <v>No Lift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6">
        <f t="shared" si="394"/>
        <v>0</v>
      </c>
      <c r="CR1612" s="6">
        <f t="shared" si="384"/>
        <v>0</v>
      </c>
      <c r="CS1612" s="6">
        <f t="shared" si="382"/>
        <v>0</v>
      </c>
      <c r="CT1612" s="6">
        <f t="shared" si="383"/>
        <v>0</v>
      </c>
      <c r="CU1612" s="6">
        <f t="shared" si="395"/>
        <v>0</v>
      </c>
      <c r="CV1612" s="6"/>
      <c r="CW1612" s="6"/>
      <c r="CX1612" s="6">
        <f t="shared" si="396"/>
        <v>0</v>
      </c>
      <c r="CY1612" s="3" t="s">
        <v>257</v>
      </c>
    </row>
    <row r="1613" spans="1:103" x14ac:dyDescent="0.3">
      <c r="A1613" s="2">
        <v>45442</v>
      </c>
      <c r="B1613" s="2" t="str">
        <f t="shared" si="385"/>
        <v>May</v>
      </c>
      <c r="C1613" s="3">
        <f t="shared" si="386"/>
        <v>22</v>
      </c>
      <c r="D1613" s="2" t="str">
        <f t="shared" si="387"/>
        <v>Thu</v>
      </c>
      <c r="E1613" s="2" t="str">
        <f t="shared" si="388"/>
        <v>2024</v>
      </c>
      <c r="F1613" s="3">
        <f t="shared" si="389"/>
        <v>1</v>
      </c>
      <c r="G1613" s="3">
        <f t="shared" si="390"/>
        <v>0</v>
      </c>
      <c r="H1613" s="3">
        <v>1</v>
      </c>
      <c r="I1613" s="3">
        <f t="shared" ca="1" si="391"/>
        <v>1</v>
      </c>
      <c r="J1613" s="3" t="s">
        <v>71</v>
      </c>
      <c r="K1613" s="3"/>
      <c r="L1613" s="3"/>
      <c r="M1613" s="3">
        <f t="shared" si="392"/>
        <v>0</v>
      </c>
      <c r="N1613" s="3" t="str">
        <f t="shared" si="393"/>
        <v>No Lift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6">
        <f t="shared" si="394"/>
        <v>0</v>
      </c>
      <c r="CR1613" s="6">
        <f t="shared" si="384"/>
        <v>0</v>
      </c>
      <c r="CS1613" s="6">
        <f t="shared" si="382"/>
        <v>0</v>
      </c>
      <c r="CT1613" s="6">
        <f t="shared" si="383"/>
        <v>0</v>
      </c>
      <c r="CU1613" s="6">
        <f t="shared" si="395"/>
        <v>0</v>
      </c>
      <c r="CV1613" s="6"/>
      <c r="CW1613" s="6"/>
      <c r="CX1613" s="6">
        <f t="shared" si="396"/>
        <v>0</v>
      </c>
      <c r="CY1613" s="3" t="s">
        <v>257</v>
      </c>
    </row>
    <row r="1614" spans="1:103" x14ac:dyDescent="0.3">
      <c r="A1614" s="2">
        <v>45443</v>
      </c>
      <c r="B1614" s="2" t="str">
        <f t="shared" si="385"/>
        <v>May</v>
      </c>
      <c r="C1614" s="3">
        <f t="shared" si="386"/>
        <v>22</v>
      </c>
      <c r="D1614" s="2" t="str">
        <f t="shared" si="387"/>
        <v>Fri</v>
      </c>
      <c r="E1614" s="2" t="str">
        <f t="shared" si="388"/>
        <v>2024</v>
      </c>
      <c r="F1614" s="3">
        <f t="shared" si="389"/>
        <v>1</v>
      </c>
      <c r="G1614" s="3">
        <f t="shared" si="390"/>
        <v>0</v>
      </c>
      <c r="H1614" s="3">
        <v>1</v>
      </c>
      <c r="I1614" s="3">
        <f t="shared" ca="1" si="391"/>
        <v>1</v>
      </c>
      <c r="J1614" s="3" t="s">
        <v>71</v>
      </c>
      <c r="K1614" s="3"/>
      <c r="L1614" s="3"/>
      <c r="M1614" s="3">
        <f t="shared" si="392"/>
        <v>0</v>
      </c>
      <c r="N1614" s="3" t="str">
        <f t="shared" si="393"/>
        <v>No Lift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6">
        <f t="shared" si="394"/>
        <v>0</v>
      </c>
      <c r="CR1614" s="6">
        <f t="shared" si="384"/>
        <v>0</v>
      </c>
      <c r="CS1614" s="6">
        <f t="shared" ref="CS1614:CS1677" si="397">IFERROR(AO1614*AP1614, 0)+IFERROR(AQ1614*AR1614, 0)+IFERROR(AS1614*AT1614, 0)+IFERROR(AU1614*AV1614, 0)+IFERROR(AW1614*AX1614, 0)</f>
        <v>0</v>
      </c>
      <c r="CT1614" s="6">
        <f t="shared" ref="CT1614:CT1677" si="398">IFERROR(AZ1614*BA1614, 0)+IFERROR(BB1614*BC1614, 0)+IFERROR(BD1614*BE1614, 0)+IFERROR(BF1614*BG1614, 0)+IFERROR(BH1614*BI1614, 0)</f>
        <v>0</v>
      </c>
      <c r="CU1614" s="6">
        <f t="shared" si="395"/>
        <v>0</v>
      </c>
      <c r="CV1614" s="6"/>
      <c r="CW1614" s="6"/>
      <c r="CX1614" s="6">
        <f t="shared" si="396"/>
        <v>0</v>
      </c>
      <c r="CY1614" s="3" t="s">
        <v>257</v>
      </c>
    </row>
    <row r="1615" spans="1:103" x14ac:dyDescent="0.3">
      <c r="A1615" s="2">
        <v>45444</v>
      </c>
      <c r="B1615" s="2" t="str">
        <f t="shared" si="385"/>
        <v>Jun</v>
      </c>
      <c r="C1615" s="3">
        <f t="shared" si="386"/>
        <v>22</v>
      </c>
      <c r="D1615" s="2" t="str">
        <f t="shared" si="387"/>
        <v>Sat</v>
      </c>
      <c r="E1615" s="2" t="str">
        <f t="shared" si="388"/>
        <v>2024</v>
      </c>
      <c r="F1615" s="3">
        <f t="shared" si="389"/>
        <v>0</v>
      </c>
      <c r="G1615" s="3">
        <f t="shared" si="390"/>
        <v>1</v>
      </c>
      <c r="H1615" s="3">
        <v>1</v>
      </c>
      <c r="I1615" s="3">
        <f t="shared" ca="1" si="391"/>
        <v>1</v>
      </c>
      <c r="J1615" s="3" t="s">
        <v>71</v>
      </c>
      <c r="K1615" s="3" t="s">
        <v>105</v>
      </c>
      <c r="L1615" s="3" t="s">
        <v>133</v>
      </c>
      <c r="M1615" s="3">
        <f t="shared" si="392"/>
        <v>1</v>
      </c>
      <c r="N1615" s="3" t="str">
        <f t="shared" si="393"/>
        <v>Legs</v>
      </c>
      <c r="O1615" s="3" t="s">
        <v>48</v>
      </c>
      <c r="P1615" s="3" t="s">
        <v>100</v>
      </c>
      <c r="Q1615" s="3">
        <v>165</v>
      </c>
      <c r="R1615" s="3">
        <v>5</v>
      </c>
      <c r="S1615" s="3">
        <v>165</v>
      </c>
      <c r="T1615" s="3">
        <v>5</v>
      </c>
      <c r="U1615" s="3">
        <v>165</v>
      </c>
      <c r="V1615" s="3">
        <v>4</v>
      </c>
      <c r="W1615" s="3">
        <v>165</v>
      </c>
      <c r="X1615" s="3">
        <v>4</v>
      </c>
      <c r="Y1615" s="3"/>
      <c r="Z1615" s="3"/>
      <c r="AA1615" s="3"/>
      <c r="AB1615" s="3"/>
      <c r="AC1615" s="3" t="s">
        <v>72</v>
      </c>
      <c r="AD1615" s="3">
        <v>145</v>
      </c>
      <c r="AE1615" s="3">
        <v>10</v>
      </c>
      <c r="AF1615" s="3">
        <v>145</v>
      </c>
      <c r="AG1615" s="3">
        <v>10</v>
      </c>
      <c r="AH1615" s="3">
        <v>145</v>
      </c>
      <c r="AI1615" s="3">
        <v>10</v>
      </c>
      <c r="AJ1615" s="3"/>
      <c r="AK1615" s="3"/>
      <c r="AL1615" s="3"/>
      <c r="AM1615" s="3"/>
      <c r="AN1615" s="3" t="s">
        <v>136</v>
      </c>
      <c r="AO1615" s="3">
        <v>25</v>
      </c>
      <c r="AP1615" s="3">
        <v>10</v>
      </c>
      <c r="AQ1615" s="3">
        <v>25</v>
      </c>
      <c r="AR1615" s="3">
        <v>10</v>
      </c>
      <c r="AS1615" s="3">
        <v>25</v>
      </c>
      <c r="AT1615" s="3">
        <v>10</v>
      </c>
      <c r="AU1615" s="3"/>
      <c r="AV1615" s="3"/>
      <c r="AW1615" s="3"/>
      <c r="AX1615" s="3"/>
      <c r="AY1615" s="3" t="s">
        <v>132</v>
      </c>
      <c r="AZ1615" s="3">
        <v>110</v>
      </c>
      <c r="BA1615" s="3">
        <v>8</v>
      </c>
      <c r="BB1615" s="3">
        <v>110</v>
      </c>
      <c r="BC1615" s="3">
        <v>10</v>
      </c>
      <c r="BD1615" s="3">
        <v>110</v>
      </c>
      <c r="BE1615" s="3">
        <v>10</v>
      </c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6">
        <f t="shared" si="394"/>
        <v>2970</v>
      </c>
      <c r="CR1615" s="6">
        <f t="shared" si="384"/>
        <v>4350</v>
      </c>
      <c r="CS1615" s="6">
        <f t="shared" si="397"/>
        <v>750</v>
      </c>
      <c r="CT1615" s="6">
        <f t="shared" si="398"/>
        <v>3080</v>
      </c>
      <c r="CU1615" s="6">
        <f t="shared" si="395"/>
        <v>0</v>
      </c>
      <c r="CV1615" s="6"/>
      <c r="CW1615" s="6"/>
      <c r="CX1615" s="6">
        <f t="shared" si="396"/>
        <v>11150</v>
      </c>
      <c r="CY1615" s="3" t="s">
        <v>256</v>
      </c>
    </row>
    <row r="1616" spans="1:103" x14ac:dyDescent="0.3">
      <c r="A1616" s="2">
        <v>45445</v>
      </c>
      <c r="B1616" s="2" t="str">
        <f t="shared" si="385"/>
        <v>Jun</v>
      </c>
      <c r="C1616" s="3">
        <f t="shared" si="386"/>
        <v>23</v>
      </c>
      <c r="D1616" s="2" t="str">
        <f t="shared" si="387"/>
        <v>Sun</v>
      </c>
      <c r="E1616" s="2" t="str">
        <f t="shared" si="388"/>
        <v>2024</v>
      </c>
      <c r="F1616" s="3">
        <f t="shared" si="389"/>
        <v>0</v>
      </c>
      <c r="G1616" s="3">
        <f t="shared" si="390"/>
        <v>1</v>
      </c>
      <c r="H1616" s="3">
        <v>1</v>
      </c>
      <c r="I1616" s="3">
        <f t="shared" ca="1" si="391"/>
        <v>1</v>
      </c>
      <c r="J1616" s="3" t="s">
        <v>71</v>
      </c>
      <c r="K1616" s="3" t="s">
        <v>105</v>
      </c>
      <c r="L1616" s="3" t="s">
        <v>118</v>
      </c>
      <c r="M1616" s="3">
        <f t="shared" si="392"/>
        <v>1</v>
      </c>
      <c r="N1616" s="3" t="str">
        <f t="shared" si="393"/>
        <v>Upper</v>
      </c>
      <c r="O1616" s="3" t="s">
        <v>49</v>
      </c>
      <c r="P1616" s="3" t="s">
        <v>197</v>
      </c>
      <c r="Q1616" s="3">
        <v>85</v>
      </c>
      <c r="R1616" s="3">
        <v>5</v>
      </c>
      <c r="S1616" s="3">
        <v>85</v>
      </c>
      <c r="T1616" s="3">
        <v>5</v>
      </c>
      <c r="U1616" s="3">
        <v>85</v>
      </c>
      <c r="V1616" s="3">
        <v>5</v>
      </c>
      <c r="W1616" s="3">
        <v>85</v>
      </c>
      <c r="X1616" s="3">
        <v>5</v>
      </c>
      <c r="Y1616" s="3">
        <v>85</v>
      </c>
      <c r="Z1616" s="3">
        <v>5</v>
      </c>
      <c r="AA1616" s="3"/>
      <c r="AB1616" s="3"/>
      <c r="AC1616" s="3" t="s">
        <v>210</v>
      </c>
      <c r="AD1616" s="3">
        <v>20</v>
      </c>
      <c r="AE1616" s="3">
        <v>10</v>
      </c>
      <c r="AF1616" s="3">
        <v>20</v>
      </c>
      <c r="AG1616" s="3">
        <v>10</v>
      </c>
      <c r="AH1616" s="3">
        <v>20</v>
      </c>
      <c r="AI1616" s="3">
        <v>10</v>
      </c>
      <c r="AJ1616" s="3"/>
      <c r="AK1616" s="3"/>
      <c r="AL1616" s="3"/>
      <c r="AM1616" s="3"/>
      <c r="AN1616" s="3" t="s">
        <v>203</v>
      </c>
      <c r="AO1616" s="3">
        <v>60</v>
      </c>
      <c r="AP1616" s="3">
        <v>10</v>
      </c>
      <c r="AQ1616" s="3">
        <v>60</v>
      </c>
      <c r="AR1616" s="3">
        <v>10</v>
      </c>
      <c r="AS1616" s="3">
        <v>60</v>
      </c>
      <c r="AT1616" s="3">
        <v>10</v>
      </c>
      <c r="AU1616" s="3"/>
      <c r="AV1616" s="3"/>
      <c r="AW1616" s="3"/>
      <c r="AX1616" s="3"/>
      <c r="AY1616" s="3" t="s">
        <v>201</v>
      </c>
      <c r="AZ1616" s="3">
        <v>45</v>
      </c>
      <c r="BA1616" s="3">
        <v>5</v>
      </c>
      <c r="BB1616" s="3">
        <v>45</v>
      </c>
      <c r="BC1616" s="3">
        <v>5</v>
      </c>
      <c r="BD1616" s="3">
        <v>45</v>
      </c>
      <c r="BE1616" s="3">
        <v>5</v>
      </c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6">
        <f t="shared" si="394"/>
        <v>2125</v>
      </c>
      <c r="CR1616" s="6">
        <f t="shared" si="384"/>
        <v>600</v>
      </c>
      <c r="CS1616" s="6">
        <f t="shared" si="397"/>
        <v>1800</v>
      </c>
      <c r="CT1616" s="6">
        <f t="shared" si="398"/>
        <v>675</v>
      </c>
      <c r="CU1616" s="6">
        <f t="shared" si="395"/>
        <v>0</v>
      </c>
      <c r="CV1616" s="6">
        <f>IFERROR(BV1616*BW1616, 0)+IFERROR(BX1616*BY1616, 0)+IFERROR(BZ1616*CA1616, 0)+IFERROR(CB1616*CC1616, 0)+IFERROR(CD1616*CE1616, 0)</f>
        <v>0</v>
      </c>
      <c r="CW1616" s="6">
        <f>IFERROR(CG1616*CH1616, 0)+IFERROR(CI1616*CJ1616, 0)+IFERROR(CK1616*CL1616, 0)+IFERROR(CM1616*CN1616, 0)+IFERROR(CO1616*CP1616, 0)</f>
        <v>0</v>
      </c>
      <c r="CX1616" s="6">
        <f t="shared" si="396"/>
        <v>5200</v>
      </c>
      <c r="CY1616" s="3" t="s">
        <v>256</v>
      </c>
    </row>
    <row r="1617" spans="1:103" x14ac:dyDescent="0.3">
      <c r="A1617" s="2">
        <v>45446</v>
      </c>
      <c r="B1617" s="2" t="str">
        <f t="shared" si="385"/>
        <v>Jun</v>
      </c>
      <c r="C1617" s="3">
        <f t="shared" si="386"/>
        <v>23</v>
      </c>
      <c r="D1617" s="2" t="str">
        <f t="shared" si="387"/>
        <v>Mon</v>
      </c>
      <c r="E1617" s="2" t="str">
        <f t="shared" si="388"/>
        <v>2024</v>
      </c>
      <c r="F1617" s="3">
        <f t="shared" si="389"/>
        <v>1</v>
      </c>
      <c r="G1617" s="3">
        <f t="shared" si="390"/>
        <v>0</v>
      </c>
      <c r="H1617" s="3">
        <v>1</v>
      </c>
      <c r="I1617" s="3">
        <f t="shared" ca="1" si="391"/>
        <v>1</v>
      </c>
      <c r="J1617" s="3" t="s">
        <v>71</v>
      </c>
      <c r="K1617" s="3" t="s">
        <v>92</v>
      </c>
      <c r="L1617" s="3" t="s">
        <v>149</v>
      </c>
      <c r="M1617" s="3">
        <f t="shared" si="392"/>
        <v>1</v>
      </c>
      <c r="N1617" s="3" t="str">
        <f t="shared" si="393"/>
        <v>Shoulders</v>
      </c>
      <c r="O1617" s="3" t="s">
        <v>47</v>
      </c>
      <c r="P1617" s="3" t="s">
        <v>142</v>
      </c>
      <c r="Q1617" s="3">
        <v>20</v>
      </c>
      <c r="R1617" s="3">
        <v>10</v>
      </c>
      <c r="S1617" s="3">
        <v>20</v>
      </c>
      <c r="T1617" s="3">
        <v>10</v>
      </c>
      <c r="U1617" s="3">
        <v>20</v>
      </c>
      <c r="V1617" s="3">
        <v>10</v>
      </c>
      <c r="W1617" s="3">
        <v>20</v>
      </c>
      <c r="X1617" s="3">
        <v>10</v>
      </c>
      <c r="Y1617" s="3"/>
      <c r="Z1617" s="3"/>
      <c r="AA1617" s="3"/>
      <c r="AB1617" s="3"/>
      <c r="AC1617" s="3" t="s">
        <v>144</v>
      </c>
      <c r="AD1617" s="3">
        <v>7.5</v>
      </c>
      <c r="AE1617" s="3">
        <v>10</v>
      </c>
      <c r="AF1617" s="3">
        <v>7.5</v>
      </c>
      <c r="AG1617" s="3">
        <v>10</v>
      </c>
      <c r="AH1617" s="3">
        <v>7.5</v>
      </c>
      <c r="AI1617" s="3">
        <v>10</v>
      </c>
      <c r="AJ1617" s="3"/>
      <c r="AK1617" s="3"/>
      <c r="AL1617" s="3"/>
      <c r="AM1617" s="3"/>
      <c r="AN1617" s="3" t="s">
        <v>145</v>
      </c>
      <c r="AO1617" s="3">
        <v>7.5</v>
      </c>
      <c r="AP1617" s="3">
        <v>10</v>
      </c>
      <c r="AQ1617" s="3">
        <v>7.5</v>
      </c>
      <c r="AR1617" s="3">
        <v>10</v>
      </c>
      <c r="AS1617" s="3">
        <v>7.5</v>
      </c>
      <c r="AT1617" s="3">
        <v>10</v>
      </c>
      <c r="AU1617" s="3"/>
      <c r="AV1617" s="3"/>
      <c r="AW1617" s="3"/>
      <c r="AX1617" s="3"/>
      <c r="AY1617" s="3" t="s">
        <v>146</v>
      </c>
      <c r="AZ1617" s="3">
        <v>7.5</v>
      </c>
      <c r="BA1617" s="3">
        <v>10</v>
      </c>
      <c r="BB1617" s="3">
        <v>7.5</v>
      </c>
      <c r="BC1617" s="3">
        <v>10</v>
      </c>
      <c r="BD1617" s="3">
        <v>7.5</v>
      </c>
      <c r="BE1617" s="3">
        <v>10</v>
      </c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6">
        <f t="shared" si="394"/>
        <v>800</v>
      </c>
      <c r="CR1617" s="6">
        <f t="shared" si="384"/>
        <v>225</v>
      </c>
      <c r="CS1617" s="6">
        <f t="shared" si="397"/>
        <v>225</v>
      </c>
      <c r="CT1617" s="6">
        <f t="shared" si="398"/>
        <v>225</v>
      </c>
      <c r="CU1617" s="6">
        <f t="shared" si="395"/>
        <v>0</v>
      </c>
      <c r="CV1617" s="6"/>
      <c r="CW1617" s="6"/>
      <c r="CX1617" s="6">
        <f t="shared" si="396"/>
        <v>1475</v>
      </c>
      <c r="CY1617" s="3" t="s">
        <v>256</v>
      </c>
    </row>
    <row r="1618" spans="1:103" x14ac:dyDescent="0.3">
      <c r="A1618" s="2">
        <v>45447</v>
      </c>
      <c r="B1618" s="2" t="str">
        <f t="shared" si="385"/>
        <v>Jun</v>
      </c>
      <c r="C1618" s="3">
        <f t="shared" si="386"/>
        <v>23</v>
      </c>
      <c r="D1618" s="2" t="str">
        <f t="shared" si="387"/>
        <v>Tue</v>
      </c>
      <c r="E1618" s="2" t="str">
        <f t="shared" si="388"/>
        <v>2024</v>
      </c>
      <c r="F1618" s="3">
        <f t="shared" si="389"/>
        <v>1</v>
      </c>
      <c r="G1618" s="3">
        <f t="shared" si="390"/>
        <v>0</v>
      </c>
      <c r="H1618" s="3">
        <v>1</v>
      </c>
      <c r="I1618" s="3">
        <f t="shared" ca="1" si="391"/>
        <v>1</v>
      </c>
      <c r="J1618" s="3" t="s">
        <v>71</v>
      </c>
      <c r="K1618" s="3"/>
      <c r="L1618" s="3"/>
      <c r="M1618" s="3">
        <f t="shared" si="392"/>
        <v>0</v>
      </c>
      <c r="N1618" s="3" t="str">
        <f t="shared" si="393"/>
        <v>No Lift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6">
        <f t="shared" si="394"/>
        <v>0</v>
      </c>
      <c r="CR1618" s="6">
        <f t="shared" si="384"/>
        <v>0</v>
      </c>
      <c r="CS1618" s="6">
        <f t="shared" si="397"/>
        <v>0</v>
      </c>
      <c r="CT1618" s="6">
        <f t="shared" si="398"/>
        <v>0</v>
      </c>
      <c r="CU1618" s="6">
        <f t="shared" si="395"/>
        <v>0</v>
      </c>
      <c r="CV1618" s="6"/>
      <c r="CW1618" s="6"/>
      <c r="CX1618" s="6">
        <f t="shared" si="396"/>
        <v>0</v>
      </c>
      <c r="CY1618" s="3" t="s">
        <v>257</v>
      </c>
    </row>
    <row r="1619" spans="1:103" x14ac:dyDescent="0.3">
      <c r="A1619" s="2">
        <v>45448</v>
      </c>
      <c r="B1619" s="2" t="str">
        <f t="shared" si="385"/>
        <v>Jun</v>
      </c>
      <c r="C1619" s="3">
        <f t="shared" si="386"/>
        <v>23</v>
      </c>
      <c r="D1619" s="2" t="str">
        <f t="shared" si="387"/>
        <v>Wed</v>
      </c>
      <c r="E1619" s="2" t="str">
        <f t="shared" si="388"/>
        <v>2024</v>
      </c>
      <c r="F1619" s="3">
        <f t="shared" si="389"/>
        <v>1</v>
      </c>
      <c r="G1619" s="3">
        <f t="shared" si="390"/>
        <v>0</v>
      </c>
      <c r="H1619" s="3">
        <v>1</v>
      </c>
      <c r="I1619" s="3">
        <f t="shared" ca="1" si="391"/>
        <v>1</v>
      </c>
      <c r="J1619" s="3" t="s">
        <v>71</v>
      </c>
      <c r="K1619" s="3"/>
      <c r="L1619" s="3"/>
      <c r="M1619" s="3">
        <f t="shared" si="392"/>
        <v>0</v>
      </c>
      <c r="N1619" s="3" t="str">
        <f t="shared" si="393"/>
        <v>No Lift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6">
        <f t="shared" si="394"/>
        <v>0</v>
      </c>
      <c r="CR1619" s="6">
        <f t="shared" si="384"/>
        <v>0</v>
      </c>
      <c r="CS1619" s="6">
        <f t="shared" si="397"/>
        <v>0</v>
      </c>
      <c r="CT1619" s="6">
        <f t="shared" si="398"/>
        <v>0</v>
      </c>
      <c r="CU1619" s="6">
        <f t="shared" si="395"/>
        <v>0</v>
      </c>
      <c r="CV1619" s="6"/>
      <c r="CW1619" s="6"/>
      <c r="CX1619" s="6">
        <f t="shared" si="396"/>
        <v>0</v>
      </c>
      <c r="CY1619" s="3" t="s">
        <v>257</v>
      </c>
    </row>
    <row r="1620" spans="1:103" x14ac:dyDescent="0.3">
      <c r="A1620" s="2">
        <v>45449</v>
      </c>
      <c r="B1620" s="2" t="str">
        <f t="shared" si="385"/>
        <v>Jun</v>
      </c>
      <c r="C1620" s="3">
        <f t="shared" si="386"/>
        <v>23</v>
      </c>
      <c r="D1620" s="2" t="str">
        <f t="shared" si="387"/>
        <v>Thu</v>
      </c>
      <c r="E1620" s="2" t="str">
        <f t="shared" si="388"/>
        <v>2024</v>
      </c>
      <c r="F1620" s="3">
        <f t="shared" si="389"/>
        <v>1</v>
      </c>
      <c r="G1620" s="3">
        <f t="shared" si="390"/>
        <v>0</v>
      </c>
      <c r="H1620" s="3">
        <v>1</v>
      </c>
      <c r="I1620" s="3">
        <f t="shared" ca="1" si="391"/>
        <v>1</v>
      </c>
      <c r="J1620" s="3" t="s">
        <v>71</v>
      </c>
      <c r="K1620" s="3" t="s">
        <v>105</v>
      </c>
      <c r="L1620" s="3" t="s">
        <v>118</v>
      </c>
      <c r="M1620" s="3">
        <f t="shared" si="392"/>
        <v>1</v>
      </c>
      <c r="N1620" s="3" t="str">
        <f t="shared" si="393"/>
        <v>Legs</v>
      </c>
      <c r="O1620" s="3" t="s">
        <v>45</v>
      </c>
      <c r="P1620" s="3" t="s">
        <v>221</v>
      </c>
      <c r="Q1620" s="3">
        <v>250</v>
      </c>
      <c r="R1620" s="3">
        <v>4</v>
      </c>
      <c r="S1620" s="3">
        <v>250</v>
      </c>
      <c r="T1620" s="3">
        <v>4</v>
      </c>
      <c r="U1620" s="3">
        <v>250</v>
      </c>
      <c r="V1620" s="3">
        <v>4</v>
      </c>
      <c r="W1620" s="3">
        <v>250</v>
      </c>
      <c r="X1620" s="3">
        <v>4</v>
      </c>
      <c r="Y1620" s="3"/>
      <c r="Z1620" s="3"/>
      <c r="AA1620" s="3"/>
      <c r="AB1620" s="3"/>
      <c r="AC1620" s="3" t="s">
        <v>72</v>
      </c>
      <c r="AD1620" s="3">
        <v>225</v>
      </c>
      <c r="AE1620" s="3">
        <v>10</v>
      </c>
      <c r="AF1620" s="3">
        <v>225</v>
      </c>
      <c r="AG1620" s="3">
        <v>10</v>
      </c>
      <c r="AH1620" s="3">
        <v>225</v>
      </c>
      <c r="AI1620" s="3">
        <v>10</v>
      </c>
      <c r="AJ1620" s="3"/>
      <c r="AK1620" s="3"/>
      <c r="AL1620" s="3"/>
      <c r="AM1620" s="3"/>
      <c r="AN1620" s="3" t="s">
        <v>226</v>
      </c>
      <c r="AO1620" s="3">
        <v>25</v>
      </c>
      <c r="AP1620" s="3">
        <v>10</v>
      </c>
      <c r="AQ1620" s="3">
        <v>25</v>
      </c>
      <c r="AR1620" s="3">
        <v>10</v>
      </c>
      <c r="AS1620" s="3">
        <v>25</v>
      </c>
      <c r="AT1620" s="3">
        <v>10</v>
      </c>
      <c r="AU1620" s="3"/>
      <c r="AV1620" s="3"/>
      <c r="AW1620" s="3"/>
      <c r="AX1620" s="3"/>
      <c r="AY1620" s="3" t="s">
        <v>222</v>
      </c>
      <c r="AZ1620" s="3">
        <v>35</v>
      </c>
      <c r="BA1620" s="3">
        <v>10</v>
      </c>
      <c r="BB1620" s="3">
        <v>35</v>
      </c>
      <c r="BC1620" s="3">
        <v>10</v>
      </c>
      <c r="BD1620" s="3">
        <v>35</v>
      </c>
      <c r="BE1620" s="3">
        <v>10</v>
      </c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6">
        <f t="shared" si="394"/>
        <v>4000</v>
      </c>
      <c r="CR1620" s="6">
        <f t="shared" si="384"/>
        <v>6750</v>
      </c>
      <c r="CS1620" s="6">
        <f t="shared" si="397"/>
        <v>750</v>
      </c>
      <c r="CT1620" s="6">
        <f t="shared" si="398"/>
        <v>1050</v>
      </c>
      <c r="CU1620" s="6">
        <f t="shared" si="395"/>
        <v>0</v>
      </c>
      <c r="CV1620" s="6"/>
      <c r="CW1620" s="6"/>
      <c r="CX1620" s="6">
        <f t="shared" si="396"/>
        <v>12550</v>
      </c>
      <c r="CY1620" s="3" t="s">
        <v>256</v>
      </c>
    </row>
    <row r="1621" spans="1:103" x14ac:dyDescent="0.3">
      <c r="A1621" s="2">
        <v>45450</v>
      </c>
      <c r="B1621" s="2" t="str">
        <f t="shared" si="385"/>
        <v>Jun</v>
      </c>
      <c r="C1621" s="3">
        <f t="shared" si="386"/>
        <v>23</v>
      </c>
      <c r="D1621" s="2" t="str">
        <f t="shared" si="387"/>
        <v>Fri</v>
      </c>
      <c r="E1621" s="2" t="str">
        <f t="shared" si="388"/>
        <v>2024</v>
      </c>
      <c r="F1621" s="3">
        <f t="shared" si="389"/>
        <v>1</v>
      </c>
      <c r="G1621" s="3">
        <f t="shared" si="390"/>
        <v>0</v>
      </c>
      <c r="H1621" s="3">
        <v>1</v>
      </c>
      <c r="I1621" s="3">
        <f t="shared" ca="1" si="391"/>
        <v>1</v>
      </c>
      <c r="J1621" s="3" t="s">
        <v>71</v>
      </c>
      <c r="K1621" s="3"/>
      <c r="L1621" s="3"/>
      <c r="M1621" s="3">
        <f t="shared" si="392"/>
        <v>1</v>
      </c>
      <c r="N1621" s="3" t="str">
        <f t="shared" si="393"/>
        <v>Upper</v>
      </c>
      <c r="O1621" s="3" t="s">
        <v>46</v>
      </c>
      <c r="P1621" s="3" t="s">
        <v>246</v>
      </c>
      <c r="Q1621" s="3">
        <v>110</v>
      </c>
      <c r="R1621" s="3">
        <v>10</v>
      </c>
      <c r="S1621" s="3">
        <v>110</v>
      </c>
      <c r="T1621" s="3">
        <v>10</v>
      </c>
      <c r="U1621" s="3">
        <v>110</v>
      </c>
      <c r="V1621" s="3">
        <v>10</v>
      </c>
      <c r="W1621" s="3">
        <v>110</v>
      </c>
      <c r="X1621" s="3">
        <v>10</v>
      </c>
      <c r="Y1621" s="3"/>
      <c r="Z1621" s="3"/>
      <c r="AA1621" s="3"/>
      <c r="AB1621" s="3"/>
      <c r="AC1621" s="3" t="s">
        <v>241</v>
      </c>
      <c r="AD1621" s="3">
        <v>35</v>
      </c>
      <c r="AE1621" s="3">
        <v>5</v>
      </c>
      <c r="AF1621" s="3">
        <v>35</v>
      </c>
      <c r="AG1621" s="3">
        <v>5</v>
      </c>
      <c r="AH1621" s="3">
        <v>35</v>
      </c>
      <c r="AI1621" s="3">
        <v>5</v>
      </c>
      <c r="AJ1621" s="3">
        <v>35</v>
      </c>
      <c r="AK1621" s="3">
        <v>5</v>
      </c>
      <c r="AL1621" s="3"/>
      <c r="AM1621" s="3"/>
      <c r="AN1621" s="3" t="s">
        <v>242</v>
      </c>
      <c r="AO1621" s="3">
        <v>100</v>
      </c>
      <c r="AP1621" s="3">
        <v>10</v>
      </c>
      <c r="AQ1621" s="3">
        <v>100</v>
      </c>
      <c r="AR1621" s="3">
        <v>10</v>
      </c>
      <c r="AS1621" s="3">
        <v>100</v>
      </c>
      <c r="AT1621" s="3">
        <v>10</v>
      </c>
      <c r="AU1621" s="3"/>
      <c r="AV1621" s="3"/>
      <c r="AW1621" s="3"/>
      <c r="AX1621" s="3"/>
      <c r="AY1621" s="3" t="s">
        <v>252</v>
      </c>
      <c r="AZ1621" s="3">
        <v>30</v>
      </c>
      <c r="BA1621" s="3">
        <v>21</v>
      </c>
      <c r="BB1621" s="3">
        <v>30</v>
      </c>
      <c r="BC1621" s="3">
        <v>21</v>
      </c>
      <c r="BD1621" s="3">
        <v>30</v>
      </c>
      <c r="BE1621" s="3">
        <v>21</v>
      </c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6">
        <f t="shared" si="394"/>
        <v>4400</v>
      </c>
      <c r="CR1621" s="6">
        <f t="shared" si="384"/>
        <v>700</v>
      </c>
      <c r="CS1621" s="6">
        <f t="shared" si="397"/>
        <v>3000</v>
      </c>
      <c r="CT1621" s="6">
        <f t="shared" si="398"/>
        <v>1890</v>
      </c>
      <c r="CU1621" s="6">
        <f t="shared" si="395"/>
        <v>0</v>
      </c>
      <c r="CV1621" s="6"/>
      <c r="CW1621" s="6"/>
      <c r="CX1621" s="6">
        <f t="shared" si="396"/>
        <v>9990</v>
      </c>
      <c r="CY1621" s="3" t="s">
        <v>256</v>
      </c>
    </row>
    <row r="1622" spans="1:103" x14ac:dyDescent="0.3">
      <c r="A1622" s="2">
        <v>45451</v>
      </c>
      <c r="B1622" s="2" t="str">
        <f t="shared" si="385"/>
        <v>Jun</v>
      </c>
      <c r="C1622" s="3">
        <f t="shared" si="386"/>
        <v>23</v>
      </c>
      <c r="D1622" s="2" t="str">
        <f t="shared" si="387"/>
        <v>Sat</v>
      </c>
      <c r="E1622" s="2" t="str">
        <f t="shared" si="388"/>
        <v>2024</v>
      </c>
      <c r="F1622" s="3">
        <f t="shared" si="389"/>
        <v>0</v>
      </c>
      <c r="G1622" s="3">
        <f t="shared" si="390"/>
        <v>1</v>
      </c>
      <c r="H1622" s="3">
        <v>1</v>
      </c>
      <c r="I1622" s="3">
        <f t="shared" ca="1" si="391"/>
        <v>1</v>
      </c>
      <c r="J1622" s="3" t="s">
        <v>71</v>
      </c>
      <c r="K1622" s="3"/>
      <c r="L1622" s="3"/>
      <c r="M1622" s="3">
        <f t="shared" si="392"/>
        <v>0</v>
      </c>
      <c r="N1622" s="3" t="str">
        <f t="shared" si="393"/>
        <v>No Lift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6">
        <f t="shared" si="394"/>
        <v>0</v>
      </c>
      <c r="CR1622" s="6">
        <f t="shared" si="384"/>
        <v>0</v>
      </c>
      <c r="CS1622" s="6">
        <f t="shared" si="397"/>
        <v>0</v>
      </c>
      <c r="CT1622" s="6">
        <f t="shared" si="398"/>
        <v>0</v>
      </c>
      <c r="CU1622" s="6">
        <f t="shared" si="395"/>
        <v>0</v>
      </c>
      <c r="CV1622" s="6"/>
      <c r="CW1622" s="6"/>
      <c r="CX1622" s="6">
        <f t="shared" si="396"/>
        <v>0</v>
      </c>
      <c r="CY1622" s="3" t="s">
        <v>257</v>
      </c>
    </row>
    <row r="1623" spans="1:103" x14ac:dyDescent="0.3">
      <c r="A1623" s="2">
        <v>45452</v>
      </c>
      <c r="B1623" s="2" t="str">
        <f t="shared" si="385"/>
        <v>Jun</v>
      </c>
      <c r="C1623" s="3">
        <f t="shared" si="386"/>
        <v>24</v>
      </c>
      <c r="D1623" s="2" t="str">
        <f t="shared" si="387"/>
        <v>Sun</v>
      </c>
      <c r="E1623" s="2" t="str">
        <f t="shared" si="388"/>
        <v>2024</v>
      </c>
      <c r="F1623" s="3">
        <f t="shared" si="389"/>
        <v>0</v>
      </c>
      <c r="G1623" s="3">
        <f t="shared" si="390"/>
        <v>1</v>
      </c>
      <c r="H1623" s="3">
        <v>1</v>
      </c>
      <c r="I1623" s="3">
        <f t="shared" ca="1" si="391"/>
        <v>1</v>
      </c>
      <c r="J1623" s="3" t="s">
        <v>71</v>
      </c>
      <c r="K1623" s="3" t="s">
        <v>105</v>
      </c>
      <c r="L1623" s="3" t="s">
        <v>134</v>
      </c>
      <c r="M1623" s="3">
        <f t="shared" si="392"/>
        <v>1</v>
      </c>
      <c r="N1623" s="3" t="str">
        <f t="shared" si="393"/>
        <v>Legs</v>
      </c>
      <c r="O1623" s="3" t="s">
        <v>48</v>
      </c>
      <c r="P1623" s="3" t="s">
        <v>135</v>
      </c>
      <c r="Q1623" s="3">
        <v>185</v>
      </c>
      <c r="R1623" s="3">
        <v>5</v>
      </c>
      <c r="S1623" s="3">
        <v>185</v>
      </c>
      <c r="T1623" s="3">
        <v>5</v>
      </c>
      <c r="U1623" s="3">
        <v>185</v>
      </c>
      <c r="V1623" s="3">
        <v>4</v>
      </c>
      <c r="W1623" s="3">
        <v>185</v>
      </c>
      <c r="X1623" s="3">
        <v>4</v>
      </c>
      <c r="Y1623" s="3"/>
      <c r="Z1623" s="3"/>
      <c r="AA1623" s="3"/>
      <c r="AB1623" s="3"/>
      <c r="AC1623" s="3" t="s">
        <v>72</v>
      </c>
      <c r="AD1623" s="3">
        <v>225</v>
      </c>
      <c r="AE1623" s="3">
        <v>10</v>
      </c>
      <c r="AF1623" s="3">
        <v>225</v>
      </c>
      <c r="AG1623" s="3">
        <v>10</v>
      </c>
      <c r="AH1623" s="3">
        <v>225</v>
      </c>
      <c r="AI1623" s="3">
        <v>10</v>
      </c>
      <c r="AJ1623" s="3"/>
      <c r="AK1623" s="3"/>
      <c r="AL1623" s="3"/>
      <c r="AM1623" s="3"/>
      <c r="AN1623" s="3" t="s">
        <v>136</v>
      </c>
      <c r="AO1623" s="3">
        <v>30</v>
      </c>
      <c r="AP1623" s="3">
        <v>10</v>
      </c>
      <c r="AQ1623" s="3">
        <v>30</v>
      </c>
      <c r="AR1623" s="3">
        <v>10</v>
      </c>
      <c r="AS1623" s="3">
        <v>30</v>
      </c>
      <c r="AT1623" s="3">
        <v>10</v>
      </c>
      <c r="AU1623" s="3"/>
      <c r="AV1623" s="3"/>
      <c r="AW1623" s="3"/>
      <c r="AX1623" s="3"/>
      <c r="AY1623" s="3" t="s">
        <v>132</v>
      </c>
      <c r="AZ1623" s="3">
        <v>145</v>
      </c>
      <c r="BA1623" s="3">
        <v>8</v>
      </c>
      <c r="BB1623" s="3">
        <v>145</v>
      </c>
      <c r="BC1623" s="3">
        <v>8</v>
      </c>
      <c r="BD1623" s="3">
        <v>145</v>
      </c>
      <c r="BE1623" s="3">
        <v>8</v>
      </c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6">
        <f t="shared" si="394"/>
        <v>3330</v>
      </c>
      <c r="CR1623" s="6">
        <f t="shared" si="384"/>
        <v>6750</v>
      </c>
      <c r="CS1623" s="6">
        <f t="shared" si="397"/>
        <v>900</v>
      </c>
      <c r="CT1623" s="6">
        <f t="shared" si="398"/>
        <v>3480</v>
      </c>
      <c r="CU1623" s="6">
        <f t="shared" si="395"/>
        <v>0</v>
      </c>
      <c r="CV1623" s="6"/>
      <c r="CW1623" s="6"/>
      <c r="CX1623" s="6">
        <f t="shared" si="396"/>
        <v>14460</v>
      </c>
      <c r="CY1623" s="3" t="s">
        <v>256</v>
      </c>
    </row>
    <row r="1624" spans="1:103" x14ac:dyDescent="0.3">
      <c r="A1624" s="2">
        <v>45453</v>
      </c>
      <c r="B1624" s="2" t="str">
        <f t="shared" si="385"/>
        <v>Jun</v>
      </c>
      <c r="C1624" s="3">
        <f t="shared" si="386"/>
        <v>24</v>
      </c>
      <c r="D1624" s="2" t="str">
        <f t="shared" si="387"/>
        <v>Mon</v>
      </c>
      <c r="E1624" s="2" t="str">
        <f t="shared" si="388"/>
        <v>2024</v>
      </c>
      <c r="F1624" s="3">
        <f t="shared" si="389"/>
        <v>1</v>
      </c>
      <c r="G1624" s="3">
        <f t="shared" si="390"/>
        <v>0</v>
      </c>
      <c r="H1624" s="3">
        <v>1</v>
      </c>
      <c r="I1624" s="3">
        <f t="shared" ca="1" si="391"/>
        <v>1</v>
      </c>
      <c r="J1624" s="3" t="s">
        <v>71</v>
      </c>
      <c r="K1624" s="3"/>
      <c r="L1624" s="3"/>
      <c r="M1624" s="3">
        <f t="shared" si="392"/>
        <v>0</v>
      </c>
      <c r="N1624" s="3" t="str">
        <f t="shared" si="393"/>
        <v>No Lift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6">
        <f t="shared" si="394"/>
        <v>0</v>
      </c>
      <c r="CR1624" s="6">
        <f t="shared" si="384"/>
        <v>0</v>
      </c>
      <c r="CS1624" s="6">
        <f t="shared" si="397"/>
        <v>0</v>
      </c>
      <c r="CT1624" s="6">
        <f t="shared" si="398"/>
        <v>0</v>
      </c>
      <c r="CU1624" s="6">
        <f t="shared" si="395"/>
        <v>0</v>
      </c>
      <c r="CV1624" s="6"/>
      <c r="CW1624" s="6"/>
      <c r="CX1624" s="6">
        <f t="shared" si="396"/>
        <v>0</v>
      </c>
      <c r="CY1624" s="3" t="s">
        <v>257</v>
      </c>
    </row>
    <row r="1625" spans="1:103" x14ac:dyDescent="0.3">
      <c r="A1625" s="2">
        <v>45454</v>
      </c>
      <c r="B1625" s="2" t="str">
        <f t="shared" si="385"/>
        <v>Jun</v>
      </c>
      <c r="C1625" s="3">
        <f t="shared" si="386"/>
        <v>24</v>
      </c>
      <c r="D1625" s="2" t="str">
        <f t="shared" si="387"/>
        <v>Tue</v>
      </c>
      <c r="E1625" s="2" t="str">
        <f t="shared" si="388"/>
        <v>2024</v>
      </c>
      <c r="F1625" s="3">
        <f t="shared" si="389"/>
        <v>1</v>
      </c>
      <c r="G1625" s="3">
        <f t="shared" si="390"/>
        <v>0</v>
      </c>
      <c r="H1625" s="3">
        <v>1</v>
      </c>
      <c r="I1625" s="3">
        <f t="shared" ca="1" si="391"/>
        <v>1</v>
      </c>
      <c r="J1625" s="3" t="s">
        <v>71</v>
      </c>
      <c r="K1625" s="3"/>
      <c r="L1625" s="3"/>
      <c r="M1625" s="3">
        <f t="shared" si="392"/>
        <v>0</v>
      </c>
      <c r="N1625" s="3" t="str">
        <f t="shared" si="393"/>
        <v>No Lift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6">
        <f t="shared" si="394"/>
        <v>0</v>
      </c>
      <c r="CR1625" s="6">
        <f t="shared" si="384"/>
        <v>0</v>
      </c>
      <c r="CS1625" s="6">
        <f t="shared" si="397"/>
        <v>0</v>
      </c>
      <c r="CT1625" s="6">
        <f t="shared" si="398"/>
        <v>0</v>
      </c>
      <c r="CU1625" s="6">
        <f t="shared" si="395"/>
        <v>0</v>
      </c>
      <c r="CV1625" s="6"/>
      <c r="CW1625" s="6"/>
      <c r="CX1625" s="6">
        <f t="shared" si="396"/>
        <v>0</v>
      </c>
      <c r="CY1625" s="3" t="s">
        <v>257</v>
      </c>
    </row>
    <row r="1626" spans="1:103" x14ac:dyDescent="0.3">
      <c r="A1626" s="2">
        <v>45455</v>
      </c>
      <c r="B1626" s="2" t="str">
        <f t="shared" si="385"/>
        <v>Jun</v>
      </c>
      <c r="C1626" s="3">
        <f t="shared" si="386"/>
        <v>24</v>
      </c>
      <c r="D1626" s="2" t="str">
        <f t="shared" si="387"/>
        <v>Wed</v>
      </c>
      <c r="E1626" s="2" t="str">
        <f t="shared" si="388"/>
        <v>2024</v>
      </c>
      <c r="F1626" s="3">
        <f t="shared" si="389"/>
        <v>1</v>
      </c>
      <c r="G1626" s="3">
        <f t="shared" si="390"/>
        <v>0</v>
      </c>
      <c r="H1626" s="3">
        <v>1</v>
      </c>
      <c r="I1626" s="3">
        <f t="shared" ca="1" si="391"/>
        <v>1</v>
      </c>
      <c r="J1626" s="3" t="s">
        <v>71</v>
      </c>
      <c r="K1626" s="3"/>
      <c r="L1626" s="3"/>
      <c r="M1626" s="3">
        <f t="shared" si="392"/>
        <v>0</v>
      </c>
      <c r="N1626" s="3" t="str">
        <f t="shared" si="393"/>
        <v>No Lift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6">
        <f t="shared" si="394"/>
        <v>0</v>
      </c>
      <c r="CR1626" s="6">
        <f t="shared" si="384"/>
        <v>0</v>
      </c>
      <c r="CS1626" s="6">
        <f t="shared" si="397"/>
        <v>0</v>
      </c>
      <c r="CT1626" s="6">
        <f t="shared" si="398"/>
        <v>0</v>
      </c>
      <c r="CU1626" s="6">
        <f t="shared" si="395"/>
        <v>0</v>
      </c>
      <c r="CV1626" s="6"/>
      <c r="CW1626" s="6"/>
      <c r="CX1626" s="6">
        <f t="shared" si="396"/>
        <v>0</v>
      </c>
      <c r="CY1626" s="3" t="s">
        <v>257</v>
      </c>
    </row>
    <row r="1627" spans="1:103" x14ac:dyDescent="0.3">
      <c r="A1627" s="2">
        <v>45456</v>
      </c>
      <c r="B1627" s="2" t="str">
        <f t="shared" si="385"/>
        <v>Jun</v>
      </c>
      <c r="C1627" s="3">
        <f t="shared" si="386"/>
        <v>24</v>
      </c>
      <c r="D1627" s="2" t="str">
        <f t="shared" si="387"/>
        <v>Thu</v>
      </c>
      <c r="E1627" s="2" t="str">
        <f t="shared" si="388"/>
        <v>2024</v>
      </c>
      <c r="F1627" s="3">
        <f t="shared" si="389"/>
        <v>1</v>
      </c>
      <c r="G1627" s="3">
        <f t="shared" si="390"/>
        <v>0</v>
      </c>
      <c r="H1627" s="3">
        <v>1</v>
      </c>
      <c r="I1627" s="3">
        <f t="shared" ca="1" si="391"/>
        <v>1</v>
      </c>
      <c r="J1627" s="3" t="s">
        <v>71</v>
      </c>
      <c r="K1627" s="3" t="s">
        <v>92</v>
      </c>
      <c r="L1627" s="3" t="s">
        <v>118</v>
      </c>
      <c r="M1627" s="3">
        <f t="shared" si="392"/>
        <v>1</v>
      </c>
      <c r="N1627" s="3" t="str">
        <f t="shared" si="393"/>
        <v>Upper</v>
      </c>
      <c r="O1627" s="3" t="s">
        <v>49</v>
      </c>
      <c r="P1627" s="3" t="s">
        <v>197</v>
      </c>
      <c r="Q1627" s="3">
        <v>125</v>
      </c>
      <c r="R1627" s="3">
        <v>5</v>
      </c>
      <c r="S1627" s="3">
        <v>125</v>
      </c>
      <c r="T1627" s="3">
        <v>6</v>
      </c>
      <c r="U1627" s="3">
        <v>125</v>
      </c>
      <c r="V1627" s="3">
        <v>4</v>
      </c>
      <c r="W1627" s="3">
        <v>125</v>
      </c>
      <c r="X1627" s="3">
        <v>5</v>
      </c>
      <c r="Y1627" s="3"/>
      <c r="Z1627" s="3"/>
      <c r="AA1627" s="3"/>
      <c r="AB1627" s="3"/>
      <c r="AC1627" s="3" t="s">
        <v>210</v>
      </c>
      <c r="AD1627" s="3">
        <v>30</v>
      </c>
      <c r="AE1627" s="3">
        <v>10</v>
      </c>
      <c r="AF1627" s="3">
        <v>30</v>
      </c>
      <c r="AG1627" s="3">
        <v>10</v>
      </c>
      <c r="AH1627" s="3">
        <v>30</v>
      </c>
      <c r="AI1627" s="3">
        <v>10</v>
      </c>
      <c r="AJ1627" s="3"/>
      <c r="AK1627" s="3"/>
      <c r="AL1627" s="3"/>
      <c r="AM1627" s="3"/>
      <c r="AN1627" s="3" t="s">
        <v>203</v>
      </c>
      <c r="AO1627" s="3">
        <v>80</v>
      </c>
      <c r="AP1627" s="3">
        <v>10</v>
      </c>
      <c r="AQ1627" s="3">
        <v>80</v>
      </c>
      <c r="AR1627" s="3">
        <v>10</v>
      </c>
      <c r="AS1627" s="3">
        <v>80</v>
      </c>
      <c r="AT1627" s="3">
        <v>10</v>
      </c>
      <c r="AU1627" s="3"/>
      <c r="AV1627" s="3"/>
      <c r="AW1627" s="3"/>
      <c r="AX1627" s="3"/>
      <c r="AY1627" s="3" t="s">
        <v>214</v>
      </c>
      <c r="AZ1627" s="3">
        <v>70</v>
      </c>
      <c r="BA1627" s="3">
        <v>5</v>
      </c>
      <c r="BB1627" s="3">
        <v>70</v>
      </c>
      <c r="BC1627" s="3">
        <v>5</v>
      </c>
      <c r="BD1627" s="3">
        <v>70</v>
      </c>
      <c r="BE1627" s="3">
        <v>5</v>
      </c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6">
        <f t="shared" si="394"/>
        <v>2500</v>
      </c>
      <c r="CR1627" s="6">
        <f t="shared" si="384"/>
        <v>900</v>
      </c>
      <c r="CS1627" s="6">
        <f t="shared" si="397"/>
        <v>2400</v>
      </c>
      <c r="CT1627" s="6">
        <f t="shared" si="398"/>
        <v>1050</v>
      </c>
      <c r="CU1627" s="6">
        <f t="shared" si="395"/>
        <v>0</v>
      </c>
      <c r="CV1627" s="6">
        <f>IFERROR(BV1627*BW1627, 0)+IFERROR(BX1627*BY1627, 0)+IFERROR(BZ1627*CA1627, 0)+IFERROR(CB1627*CC1627, 0)+IFERROR(CD1627*CE1627, 0)</f>
        <v>0</v>
      </c>
      <c r="CW1627" s="6">
        <f>IFERROR(CG1627*CH1627, 0)+IFERROR(CI1627*CJ1627, 0)+IFERROR(CK1627*CL1627, 0)+IFERROR(CM1627*CN1627, 0)+IFERROR(CO1627*CP1627, 0)</f>
        <v>0</v>
      </c>
      <c r="CX1627" s="6">
        <f t="shared" si="396"/>
        <v>6850</v>
      </c>
      <c r="CY1627" s="3" t="s">
        <v>256</v>
      </c>
    </row>
    <row r="1628" spans="1:103" x14ac:dyDescent="0.3">
      <c r="A1628" s="2">
        <v>45457</v>
      </c>
      <c r="B1628" s="2" t="str">
        <f t="shared" si="385"/>
        <v>Jun</v>
      </c>
      <c r="C1628" s="3">
        <f t="shared" si="386"/>
        <v>24</v>
      </c>
      <c r="D1628" s="2" t="str">
        <f t="shared" si="387"/>
        <v>Fri</v>
      </c>
      <c r="E1628" s="2" t="str">
        <f t="shared" si="388"/>
        <v>2024</v>
      </c>
      <c r="F1628" s="3">
        <f t="shared" si="389"/>
        <v>1</v>
      </c>
      <c r="G1628" s="3">
        <f t="shared" si="390"/>
        <v>0</v>
      </c>
      <c r="H1628" s="3">
        <v>1</v>
      </c>
      <c r="I1628" s="3">
        <f t="shared" ca="1" si="391"/>
        <v>1</v>
      </c>
      <c r="J1628" s="3" t="s">
        <v>71</v>
      </c>
      <c r="K1628" s="3"/>
      <c r="L1628" s="3"/>
      <c r="M1628" s="3">
        <f t="shared" si="392"/>
        <v>0</v>
      </c>
      <c r="N1628" s="3" t="str">
        <f t="shared" si="393"/>
        <v>No Lift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6">
        <f t="shared" si="394"/>
        <v>0</v>
      </c>
      <c r="CR1628" s="6">
        <f t="shared" si="384"/>
        <v>0</v>
      </c>
      <c r="CS1628" s="6">
        <f t="shared" si="397"/>
        <v>0</v>
      </c>
      <c r="CT1628" s="6">
        <f t="shared" si="398"/>
        <v>0</v>
      </c>
      <c r="CU1628" s="6">
        <f t="shared" si="395"/>
        <v>0</v>
      </c>
      <c r="CV1628" s="6"/>
      <c r="CW1628" s="6"/>
      <c r="CX1628" s="6">
        <f t="shared" si="396"/>
        <v>0</v>
      </c>
      <c r="CY1628" s="3" t="s">
        <v>257</v>
      </c>
    </row>
    <row r="1629" spans="1:103" x14ac:dyDescent="0.3">
      <c r="A1629" s="2">
        <v>45458</v>
      </c>
      <c r="B1629" s="2" t="str">
        <f t="shared" si="385"/>
        <v>Jun</v>
      </c>
      <c r="C1629" s="3">
        <f t="shared" si="386"/>
        <v>24</v>
      </c>
      <c r="D1629" s="2" t="str">
        <f t="shared" si="387"/>
        <v>Sat</v>
      </c>
      <c r="E1629" s="2" t="str">
        <f t="shared" si="388"/>
        <v>2024</v>
      </c>
      <c r="F1629" s="3">
        <f t="shared" si="389"/>
        <v>0</v>
      </c>
      <c r="G1629" s="3">
        <f t="shared" si="390"/>
        <v>1</v>
      </c>
      <c r="H1629" s="3">
        <v>1</v>
      </c>
      <c r="I1629" s="3">
        <f t="shared" ca="1" si="391"/>
        <v>1</v>
      </c>
      <c r="J1629" s="3" t="s">
        <v>71</v>
      </c>
      <c r="K1629" s="3"/>
      <c r="L1629" s="3"/>
      <c r="M1629" s="3">
        <f t="shared" si="392"/>
        <v>0</v>
      </c>
      <c r="N1629" s="3" t="str">
        <f t="shared" si="393"/>
        <v>No Lift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6">
        <f t="shared" si="394"/>
        <v>0</v>
      </c>
      <c r="CR1629" s="6">
        <f t="shared" si="384"/>
        <v>0</v>
      </c>
      <c r="CS1629" s="6">
        <f t="shared" si="397"/>
        <v>0</v>
      </c>
      <c r="CT1629" s="6">
        <f t="shared" si="398"/>
        <v>0</v>
      </c>
      <c r="CU1629" s="6">
        <f t="shared" si="395"/>
        <v>0</v>
      </c>
      <c r="CV1629" s="6"/>
      <c r="CW1629" s="6"/>
      <c r="CX1629" s="6">
        <f t="shared" si="396"/>
        <v>0</v>
      </c>
      <c r="CY1629" s="3" t="s">
        <v>257</v>
      </c>
    </row>
    <row r="1630" spans="1:103" x14ac:dyDescent="0.3">
      <c r="A1630" s="2">
        <v>45459</v>
      </c>
      <c r="B1630" s="2" t="str">
        <f t="shared" si="385"/>
        <v>Jun</v>
      </c>
      <c r="C1630" s="3">
        <f t="shared" si="386"/>
        <v>25</v>
      </c>
      <c r="D1630" s="2" t="str">
        <f t="shared" si="387"/>
        <v>Sun</v>
      </c>
      <c r="E1630" s="2" t="str">
        <f t="shared" si="388"/>
        <v>2024</v>
      </c>
      <c r="F1630" s="3">
        <f t="shared" si="389"/>
        <v>0</v>
      </c>
      <c r="G1630" s="3">
        <f t="shared" si="390"/>
        <v>1</v>
      </c>
      <c r="H1630" s="3">
        <v>1</v>
      </c>
      <c r="I1630" s="3">
        <f t="shared" ca="1" si="391"/>
        <v>1</v>
      </c>
      <c r="J1630" s="3" t="s">
        <v>71</v>
      </c>
      <c r="K1630" s="3"/>
      <c r="L1630" s="3"/>
      <c r="M1630" s="3">
        <f t="shared" si="392"/>
        <v>0</v>
      </c>
      <c r="N1630" s="3" t="str">
        <f t="shared" si="393"/>
        <v>No Lift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6">
        <f t="shared" si="394"/>
        <v>0</v>
      </c>
      <c r="CR1630" s="6">
        <f t="shared" si="384"/>
        <v>0</v>
      </c>
      <c r="CS1630" s="6">
        <f t="shared" si="397"/>
        <v>0</v>
      </c>
      <c r="CT1630" s="6">
        <f t="shared" si="398"/>
        <v>0</v>
      </c>
      <c r="CU1630" s="6">
        <f t="shared" si="395"/>
        <v>0</v>
      </c>
      <c r="CV1630" s="6"/>
      <c r="CW1630" s="6"/>
      <c r="CX1630" s="6">
        <f t="shared" si="396"/>
        <v>0</v>
      </c>
      <c r="CY1630" s="3" t="s">
        <v>257</v>
      </c>
    </row>
    <row r="1631" spans="1:103" x14ac:dyDescent="0.3">
      <c r="A1631" s="2">
        <v>45460</v>
      </c>
      <c r="B1631" s="2" t="str">
        <f t="shared" si="385"/>
        <v>Jun</v>
      </c>
      <c r="C1631" s="3">
        <f t="shared" si="386"/>
        <v>25</v>
      </c>
      <c r="D1631" s="2" t="str">
        <f t="shared" si="387"/>
        <v>Mon</v>
      </c>
      <c r="E1631" s="2" t="str">
        <f t="shared" si="388"/>
        <v>2024</v>
      </c>
      <c r="F1631" s="3">
        <f t="shared" si="389"/>
        <v>1</v>
      </c>
      <c r="G1631" s="3">
        <f t="shared" si="390"/>
        <v>0</v>
      </c>
      <c r="H1631" s="3">
        <v>1</v>
      </c>
      <c r="I1631" s="3">
        <f t="shared" ca="1" si="391"/>
        <v>1</v>
      </c>
      <c r="J1631" s="3" t="s">
        <v>71</v>
      </c>
      <c r="K1631" s="3"/>
      <c r="L1631" s="3"/>
      <c r="M1631" s="3">
        <f t="shared" si="392"/>
        <v>0</v>
      </c>
      <c r="N1631" s="3" t="str">
        <f t="shared" si="393"/>
        <v>No Lift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6">
        <f t="shared" si="394"/>
        <v>0</v>
      </c>
      <c r="CR1631" s="6">
        <f t="shared" si="384"/>
        <v>0</v>
      </c>
      <c r="CS1631" s="6">
        <f t="shared" si="397"/>
        <v>0</v>
      </c>
      <c r="CT1631" s="6">
        <f t="shared" si="398"/>
        <v>0</v>
      </c>
      <c r="CU1631" s="6">
        <f t="shared" si="395"/>
        <v>0</v>
      </c>
      <c r="CV1631" s="6"/>
      <c r="CW1631" s="6"/>
      <c r="CX1631" s="6">
        <f t="shared" si="396"/>
        <v>0</v>
      </c>
      <c r="CY1631" s="3" t="s">
        <v>257</v>
      </c>
    </row>
    <row r="1632" spans="1:103" x14ac:dyDescent="0.3">
      <c r="A1632" s="2">
        <v>45461</v>
      </c>
      <c r="B1632" s="2" t="str">
        <f t="shared" si="385"/>
        <v>Jun</v>
      </c>
      <c r="C1632" s="3">
        <f t="shared" si="386"/>
        <v>25</v>
      </c>
      <c r="D1632" s="2" t="str">
        <f t="shared" si="387"/>
        <v>Tue</v>
      </c>
      <c r="E1632" s="2" t="str">
        <f t="shared" si="388"/>
        <v>2024</v>
      </c>
      <c r="F1632" s="3">
        <f t="shared" si="389"/>
        <v>1</v>
      </c>
      <c r="G1632" s="3">
        <f t="shared" si="390"/>
        <v>0</v>
      </c>
      <c r="H1632" s="3">
        <v>1</v>
      </c>
      <c r="I1632" s="3">
        <f t="shared" ca="1" si="391"/>
        <v>1</v>
      </c>
      <c r="J1632" s="3" t="s">
        <v>71</v>
      </c>
      <c r="K1632" s="3" t="s">
        <v>124</v>
      </c>
      <c r="L1632" s="3" t="s">
        <v>150</v>
      </c>
      <c r="M1632" s="3">
        <f t="shared" si="392"/>
        <v>1</v>
      </c>
      <c r="N1632" s="3" t="str">
        <f t="shared" si="393"/>
        <v>Shoulders</v>
      </c>
      <c r="O1632" s="3" t="s">
        <v>47</v>
      </c>
      <c r="P1632" s="3" t="s">
        <v>142</v>
      </c>
      <c r="Q1632" s="3">
        <v>30</v>
      </c>
      <c r="R1632" s="3">
        <v>10</v>
      </c>
      <c r="S1632" s="3">
        <v>30</v>
      </c>
      <c r="T1632" s="3">
        <v>10</v>
      </c>
      <c r="U1632" s="3">
        <v>30</v>
      </c>
      <c r="V1632" s="3">
        <v>10</v>
      </c>
      <c r="W1632" s="3">
        <v>30</v>
      </c>
      <c r="X1632" s="3">
        <v>10</v>
      </c>
      <c r="Y1632" s="3"/>
      <c r="Z1632" s="3"/>
      <c r="AA1632" s="3"/>
      <c r="AB1632" s="3"/>
      <c r="AC1632" s="3" t="s">
        <v>144</v>
      </c>
      <c r="AD1632" s="3">
        <v>10</v>
      </c>
      <c r="AE1632" s="3">
        <v>10</v>
      </c>
      <c r="AF1632" s="3">
        <v>10</v>
      </c>
      <c r="AG1632" s="3">
        <v>10</v>
      </c>
      <c r="AH1632" s="3">
        <v>10</v>
      </c>
      <c r="AI1632" s="3">
        <v>10</v>
      </c>
      <c r="AJ1632" s="3"/>
      <c r="AK1632" s="3"/>
      <c r="AL1632" s="3"/>
      <c r="AM1632" s="3"/>
      <c r="AN1632" s="3" t="s">
        <v>145</v>
      </c>
      <c r="AO1632" s="3">
        <v>10</v>
      </c>
      <c r="AP1632" s="3">
        <v>10</v>
      </c>
      <c r="AQ1632" s="3">
        <v>10</v>
      </c>
      <c r="AR1632" s="3">
        <v>10</v>
      </c>
      <c r="AS1632" s="3">
        <v>10</v>
      </c>
      <c r="AT1632" s="3">
        <v>10</v>
      </c>
      <c r="AU1632" s="3"/>
      <c r="AV1632" s="3"/>
      <c r="AW1632" s="3"/>
      <c r="AX1632" s="3"/>
      <c r="AY1632" s="3" t="s">
        <v>146</v>
      </c>
      <c r="AZ1632" s="3">
        <v>10</v>
      </c>
      <c r="BA1632" s="3">
        <v>10</v>
      </c>
      <c r="BB1632" s="3">
        <v>10</v>
      </c>
      <c r="BC1632" s="3">
        <v>10</v>
      </c>
      <c r="BD1632" s="3">
        <v>10</v>
      </c>
      <c r="BE1632" s="3">
        <v>10</v>
      </c>
      <c r="BF1632" s="3"/>
      <c r="BG1632" s="3"/>
      <c r="BH1632" s="3"/>
      <c r="BI1632" s="3"/>
      <c r="BJ1632" s="3" t="s">
        <v>147</v>
      </c>
      <c r="BK1632" s="3">
        <v>135</v>
      </c>
      <c r="BL1632" s="3">
        <v>5</v>
      </c>
      <c r="BM1632" s="3">
        <v>135</v>
      </c>
      <c r="BN1632" s="3">
        <v>5</v>
      </c>
      <c r="BO1632" s="3">
        <v>135</v>
      </c>
      <c r="BP1632" s="3">
        <v>5</v>
      </c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6">
        <f t="shared" si="394"/>
        <v>1200</v>
      </c>
      <c r="CR1632" s="6">
        <f t="shared" ref="CR1632:CR1695" si="399">IFERROR(AD1632*AE1632, 0)+IFERROR(AF1632*AG1632, 0)+IFERROR(AH1632*AI1632, 0)+IFERROR(AJ1632*AK1632, 0)+IFERROR(AL1632*AM1632, 0)</f>
        <v>300</v>
      </c>
      <c r="CS1632" s="6">
        <f t="shared" si="397"/>
        <v>300</v>
      </c>
      <c r="CT1632" s="6">
        <f t="shared" si="398"/>
        <v>300</v>
      </c>
      <c r="CU1632" s="6">
        <f t="shared" si="395"/>
        <v>2025</v>
      </c>
      <c r="CV1632" s="6"/>
      <c r="CW1632" s="6"/>
      <c r="CX1632" s="6">
        <f t="shared" si="396"/>
        <v>4125</v>
      </c>
      <c r="CY1632" s="3" t="s">
        <v>256</v>
      </c>
    </row>
    <row r="1633" spans="1:103" x14ac:dyDescent="0.3">
      <c r="A1633" s="2">
        <v>45462</v>
      </c>
      <c r="B1633" s="2" t="str">
        <f t="shared" si="385"/>
        <v>Jun</v>
      </c>
      <c r="C1633" s="3">
        <f t="shared" si="386"/>
        <v>25</v>
      </c>
      <c r="D1633" s="2" t="str">
        <f t="shared" si="387"/>
        <v>Wed</v>
      </c>
      <c r="E1633" s="2" t="str">
        <f t="shared" si="388"/>
        <v>2024</v>
      </c>
      <c r="F1633" s="3">
        <f t="shared" si="389"/>
        <v>1</v>
      </c>
      <c r="G1633" s="3">
        <f t="shared" si="390"/>
        <v>0</v>
      </c>
      <c r="H1633" s="3">
        <v>1</v>
      </c>
      <c r="I1633" s="3">
        <f t="shared" ca="1" si="391"/>
        <v>1</v>
      </c>
      <c r="J1633" s="3" t="s">
        <v>71</v>
      </c>
      <c r="K1633" s="3"/>
      <c r="L1633" s="3"/>
      <c r="M1633" s="3">
        <f t="shared" si="392"/>
        <v>0</v>
      </c>
      <c r="N1633" s="3" t="str">
        <f t="shared" si="393"/>
        <v>No Lift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6">
        <f t="shared" si="394"/>
        <v>0</v>
      </c>
      <c r="CR1633" s="6">
        <f t="shared" si="399"/>
        <v>0</v>
      </c>
      <c r="CS1633" s="6">
        <f t="shared" si="397"/>
        <v>0</v>
      </c>
      <c r="CT1633" s="6">
        <f t="shared" si="398"/>
        <v>0</v>
      </c>
      <c r="CU1633" s="6">
        <f t="shared" si="395"/>
        <v>0</v>
      </c>
      <c r="CV1633" s="6"/>
      <c r="CW1633" s="6"/>
      <c r="CX1633" s="6">
        <f t="shared" si="396"/>
        <v>0</v>
      </c>
      <c r="CY1633" s="3" t="s">
        <v>257</v>
      </c>
    </row>
    <row r="1634" spans="1:103" x14ac:dyDescent="0.3">
      <c r="A1634" s="2">
        <v>45463</v>
      </c>
      <c r="B1634" s="2" t="str">
        <f t="shared" si="385"/>
        <v>Jun</v>
      </c>
      <c r="C1634" s="3">
        <f t="shared" si="386"/>
        <v>25</v>
      </c>
      <c r="D1634" s="2" t="str">
        <f t="shared" si="387"/>
        <v>Thu</v>
      </c>
      <c r="E1634" s="2" t="str">
        <f t="shared" si="388"/>
        <v>2024</v>
      </c>
      <c r="F1634" s="3">
        <f t="shared" si="389"/>
        <v>1</v>
      </c>
      <c r="G1634" s="3">
        <f t="shared" si="390"/>
        <v>0</v>
      </c>
      <c r="H1634" s="3">
        <v>1</v>
      </c>
      <c r="I1634" s="3">
        <f t="shared" ca="1" si="391"/>
        <v>1</v>
      </c>
      <c r="J1634" s="3" t="s">
        <v>71</v>
      </c>
      <c r="K1634" s="3" t="s">
        <v>105</v>
      </c>
      <c r="L1634" s="3"/>
      <c r="M1634" s="3">
        <f t="shared" si="392"/>
        <v>1</v>
      </c>
      <c r="N1634" s="3" t="str">
        <f t="shared" si="393"/>
        <v>Legs</v>
      </c>
      <c r="O1634" s="3" t="s">
        <v>45</v>
      </c>
      <c r="P1634" s="3" t="s">
        <v>221</v>
      </c>
      <c r="Q1634" s="3">
        <v>330</v>
      </c>
      <c r="R1634" s="3">
        <v>4</v>
      </c>
      <c r="S1634" s="3">
        <v>330</v>
      </c>
      <c r="T1634" s="3">
        <v>4</v>
      </c>
      <c r="U1634" s="3">
        <v>330</v>
      </c>
      <c r="V1634" s="3">
        <v>2</v>
      </c>
      <c r="W1634" s="3">
        <v>330</v>
      </c>
      <c r="X1634" s="3">
        <v>2</v>
      </c>
      <c r="Y1634" s="3"/>
      <c r="Z1634" s="3"/>
      <c r="AA1634" s="3"/>
      <c r="AB1634" s="3"/>
      <c r="AC1634" s="3" t="s">
        <v>72</v>
      </c>
      <c r="AD1634" s="3">
        <v>295</v>
      </c>
      <c r="AE1634" s="3">
        <v>10</v>
      </c>
      <c r="AF1634" s="3">
        <v>295</v>
      </c>
      <c r="AG1634" s="3">
        <v>10</v>
      </c>
      <c r="AH1634" s="3">
        <v>295</v>
      </c>
      <c r="AI1634" s="3">
        <v>10</v>
      </c>
      <c r="AJ1634" s="3"/>
      <c r="AK1634" s="3"/>
      <c r="AL1634" s="3"/>
      <c r="AM1634" s="3"/>
      <c r="AN1634" s="3" t="s">
        <v>222</v>
      </c>
      <c r="AO1634" s="3">
        <v>45</v>
      </c>
      <c r="AP1634" s="3">
        <v>10</v>
      </c>
      <c r="AQ1634" s="3">
        <v>45</v>
      </c>
      <c r="AR1634" s="3">
        <v>10</v>
      </c>
      <c r="AS1634" s="3">
        <v>45</v>
      </c>
      <c r="AT1634" s="3">
        <v>10</v>
      </c>
      <c r="AU1634" s="3"/>
      <c r="AV1634" s="3"/>
      <c r="AW1634" s="3"/>
      <c r="AX1634" s="3"/>
      <c r="AY1634" s="3" t="s">
        <v>226</v>
      </c>
      <c r="AZ1634" s="3">
        <v>25</v>
      </c>
      <c r="BA1634" s="3">
        <v>10</v>
      </c>
      <c r="BB1634" s="3">
        <v>25</v>
      </c>
      <c r="BC1634" s="3">
        <v>10</v>
      </c>
      <c r="BD1634" s="3">
        <v>25</v>
      </c>
      <c r="BE1634" s="3">
        <v>10</v>
      </c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6">
        <f t="shared" si="394"/>
        <v>3960</v>
      </c>
      <c r="CR1634" s="6">
        <f t="shared" si="399"/>
        <v>8850</v>
      </c>
      <c r="CS1634" s="6">
        <f t="shared" si="397"/>
        <v>1350</v>
      </c>
      <c r="CT1634" s="6">
        <f t="shared" si="398"/>
        <v>750</v>
      </c>
      <c r="CU1634" s="6">
        <f t="shared" si="395"/>
        <v>0</v>
      </c>
      <c r="CV1634" s="6"/>
      <c r="CW1634" s="6"/>
      <c r="CX1634" s="6">
        <f t="shared" si="396"/>
        <v>14910</v>
      </c>
      <c r="CY1634" s="3" t="s">
        <v>256</v>
      </c>
    </row>
    <row r="1635" spans="1:103" x14ac:dyDescent="0.3">
      <c r="A1635" s="2">
        <v>45464</v>
      </c>
      <c r="B1635" s="2" t="str">
        <f t="shared" si="385"/>
        <v>Jun</v>
      </c>
      <c r="C1635" s="3">
        <f t="shared" si="386"/>
        <v>25</v>
      </c>
      <c r="D1635" s="2" t="str">
        <f t="shared" si="387"/>
        <v>Fri</v>
      </c>
      <c r="E1635" s="2" t="str">
        <f t="shared" si="388"/>
        <v>2024</v>
      </c>
      <c r="F1635" s="3">
        <f t="shared" si="389"/>
        <v>1</v>
      </c>
      <c r="G1635" s="3">
        <f t="shared" si="390"/>
        <v>0</v>
      </c>
      <c r="H1635" s="3">
        <v>1</v>
      </c>
      <c r="I1635" s="3">
        <f t="shared" ca="1" si="391"/>
        <v>1</v>
      </c>
      <c r="J1635" s="3" t="s">
        <v>71</v>
      </c>
      <c r="K1635" s="3"/>
      <c r="L1635" s="3"/>
      <c r="M1635" s="3">
        <f t="shared" si="392"/>
        <v>1</v>
      </c>
      <c r="N1635" s="3" t="str">
        <f t="shared" si="393"/>
        <v>Upper</v>
      </c>
      <c r="O1635" s="3" t="s">
        <v>46</v>
      </c>
      <c r="P1635" s="3" t="s">
        <v>246</v>
      </c>
      <c r="Q1635" s="3">
        <v>140</v>
      </c>
      <c r="R1635" s="3">
        <v>10</v>
      </c>
      <c r="S1635" s="3">
        <v>14</v>
      </c>
      <c r="T1635" s="3">
        <v>8</v>
      </c>
      <c r="U1635" s="3">
        <v>140</v>
      </c>
      <c r="V1635" s="3">
        <v>7</v>
      </c>
      <c r="W1635" s="3">
        <v>140</v>
      </c>
      <c r="X1635" s="3">
        <v>5</v>
      </c>
      <c r="Y1635" s="3">
        <v>140</v>
      </c>
      <c r="Z1635" s="3">
        <v>7</v>
      </c>
      <c r="AA1635" s="3"/>
      <c r="AB1635" s="3"/>
      <c r="AC1635" s="3" t="s">
        <v>241</v>
      </c>
      <c r="AD1635" s="3">
        <v>45</v>
      </c>
      <c r="AE1635" s="3">
        <v>5</v>
      </c>
      <c r="AF1635" s="3">
        <v>45</v>
      </c>
      <c r="AG1635" s="3">
        <v>5</v>
      </c>
      <c r="AH1635" s="3">
        <v>45</v>
      </c>
      <c r="AI1635" s="3">
        <v>5</v>
      </c>
      <c r="AJ1635" s="3">
        <v>45</v>
      </c>
      <c r="AK1635" s="3">
        <v>5</v>
      </c>
      <c r="AL1635" s="3"/>
      <c r="AM1635" s="3"/>
      <c r="AN1635" s="3" t="s">
        <v>252</v>
      </c>
      <c r="AO1635" s="3">
        <v>35</v>
      </c>
      <c r="AP1635" s="3">
        <v>21</v>
      </c>
      <c r="AQ1635" s="3">
        <v>35</v>
      </c>
      <c r="AR1635" s="3">
        <v>21</v>
      </c>
      <c r="AS1635" s="3">
        <v>35</v>
      </c>
      <c r="AT1635" s="3">
        <v>21</v>
      </c>
      <c r="AU1635" s="3"/>
      <c r="AV1635" s="3"/>
      <c r="AW1635" s="3"/>
      <c r="AX1635" s="3"/>
      <c r="AY1635" s="3" t="s">
        <v>242</v>
      </c>
      <c r="AZ1635" s="3">
        <v>130</v>
      </c>
      <c r="BA1635" s="3">
        <v>10</v>
      </c>
      <c r="BB1635" s="3">
        <v>130</v>
      </c>
      <c r="BC1635" s="3">
        <v>10</v>
      </c>
      <c r="BD1635" s="3">
        <v>130</v>
      </c>
      <c r="BE1635" s="3">
        <v>8</v>
      </c>
      <c r="BF1635" s="3">
        <v>130</v>
      </c>
      <c r="BG1635" s="3">
        <v>2</v>
      </c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6">
        <f t="shared" si="394"/>
        <v>4172</v>
      </c>
      <c r="CR1635" s="6">
        <f t="shared" si="399"/>
        <v>900</v>
      </c>
      <c r="CS1635" s="6">
        <f t="shared" si="397"/>
        <v>2205</v>
      </c>
      <c r="CT1635" s="6">
        <f t="shared" si="398"/>
        <v>3900</v>
      </c>
      <c r="CU1635" s="6">
        <f t="shared" si="395"/>
        <v>0</v>
      </c>
      <c r="CV1635" s="6"/>
      <c r="CW1635" s="6"/>
      <c r="CX1635" s="6">
        <f t="shared" si="396"/>
        <v>11177</v>
      </c>
      <c r="CY1635" s="3" t="s">
        <v>256</v>
      </c>
    </row>
    <row r="1636" spans="1:103" x14ac:dyDescent="0.3">
      <c r="A1636" s="2">
        <v>45465</v>
      </c>
      <c r="B1636" s="2" t="str">
        <f t="shared" si="385"/>
        <v>Jun</v>
      </c>
      <c r="C1636" s="3">
        <f t="shared" si="386"/>
        <v>25</v>
      </c>
      <c r="D1636" s="2" t="str">
        <f t="shared" si="387"/>
        <v>Sat</v>
      </c>
      <c r="E1636" s="2" t="str">
        <f t="shared" si="388"/>
        <v>2024</v>
      </c>
      <c r="F1636" s="3">
        <f t="shared" si="389"/>
        <v>0</v>
      </c>
      <c r="G1636" s="3">
        <f t="shared" si="390"/>
        <v>1</v>
      </c>
      <c r="H1636" s="3">
        <v>1</v>
      </c>
      <c r="I1636" s="3">
        <f t="shared" ca="1" si="391"/>
        <v>1</v>
      </c>
      <c r="J1636" s="3">
        <v>234.6</v>
      </c>
      <c r="K1636" s="3"/>
      <c r="L1636" s="3"/>
      <c r="M1636" s="3">
        <f t="shared" si="392"/>
        <v>0</v>
      </c>
      <c r="N1636" s="3" t="str">
        <f t="shared" si="393"/>
        <v>No Lift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6">
        <f t="shared" si="394"/>
        <v>0</v>
      </c>
      <c r="CR1636" s="6">
        <f t="shared" si="399"/>
        <v>0</v>
      </c>
      <c r="CS1636" s="6">
        <f t="shared" si="397"/>
        <v>0</v>
      </c>
      <c r="CT1636" s="6">
        <f t="shared" si="398"/>
        <v>0</v>
      </c>
      <c r="CU1636" s="6">
        <f t="shared" si="395"/>
        <v>0</v>
      </c>
      <c r="CV1636" s="6"/>
      <c r="CW1636" s="6"/>
      <c r="CX1636" s="6">
        <f t="shared" si="396"/>
        <v>0</v>
      </c>
      <c r="CY1636" s="3" t="s">
        <v>257</v>
      </c>
    </row>
    <row r="1637" spans="1:103" x14ac:dyDescent="0.3">
      <c r="A1637" s="2">
        <v>45466</v>
      </c>
      <c r="B1637" s="2" t="str">
        <f t="shared" si="385"/>
        <v>Jun</v>
      </c>
      <c r="C1637" s="3">
        <f t="shared" si="386"/>
        <v>26</v>
      </c>
      <c r="D1637" s="2" t="str">
        <f t="shared" si="387"/>
        <v>Sun</v>
      </c>
      <c r="E1637" s="2" t="str">
        <f t="shared" si="388"/>
        <v>2024</v>
      </c>
      <c r="F1637" s="3">
        <f t="shared" si="389"/>
        <v>0</v>
      </c>
      <c r="G1637" s="3">
        <f t="shared" si="390"/>
        <v>1</v>
      </c>
      <c r="H1637" s="3">
        <v>1</v>
      </c>
      <c r="I1637" s="3">
        <f t="shared" ca="1" si="391"/>
        <v>1</v>
      </c>
      <c r="J1637" s="3" t="s">
        <v>71</v>
      </c>
      <c r="K1637" s="3"/>
      <c r="L1637" s="3"/>
      <c r="M1637" s="3">
        <f t="shared" si="392"/>
        <v>0</v>
      </c>
      <c r="N1637" s="3" t="str">
        <f t="shared" si="393"/>
        <v>No Lift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6">
        <f t="shared" si="394"/>
        <v>0</v>
      </c>
      <c r="CR1637" s="6">
        <f t="shared" si="399"/>
        <v>0</v>
      </c>
      <c r="CS1637" s="6">
        <f t="shared" si="397"/>
        <v>0</v>
      </c>
      <c r="CT1637" s="6">
        <f t="shared" si="398"/>
        <v>0</v>
      </c>
      <c r="CU1637" s="6">
        <f t="shared" si="395"/>
        <v>0</v>
      </c>
      <c r="CV1637" s="6"/>
      <c r="CW1637" s="6"/>
      <c r="CX1637" s="6">
        <f t="shared" si="396"/>
        <v>0</v>
      </c>
      <c r="CY1637" s="3" t="s">
        <v>257</v>
      </c>
    </row>
    <row r="1638" spans="1:103" x14ac:dyDescent="0.3">
      <c r="A1638" s="2">
        <v>45467</v>
      </c>
      <c r="B1638" s="2" t="str">
        <f t="shared" si="385"/>
        <v>Jun</v>
      </c>
      <c r="C1638" s="3">
        <f t="shared" si="386"/>
        <v>26</v>
      </c>
      <c r="D1638" s="2" t="str">
        <f t="shared" si="387"/>
        <v>Mon</v>
      </c>
      <c r="E1638" s="2" t="str">
        <f t="shared" si="388"/>
        <v>2024</v>
      </c>
      <c r="F1638" s="3">
        <f t="shared" si="389"/>
        <v>1</v>
      </c>
      <c r="G1638" s="3">
        <f t="shared" si="390"/>
        <v>0</v>
      </c>
      <c r="H1638" s="3">
        <v>1</v>
      </c>
      <c r="I1638" s="3">
        <f t="shared" ca="1" si="391"/>
        <v>1</v>
      </c>
      <c r="J1638" s="3" t="s">
        <v>71</v>
      </c>
      <c r="K1638" s="3"/>
      <c r="L1638" s="3"/>
      <c r="M1638" s="3">
        <f t="shared" si="392"/>
        <v>0</v>
      </c>
      <c r="N1638" s="3" t="str">
        <f t="shared" si="393"/>
        <v>No Lift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6">
        <f t="shared" si="394"/>
        <v>0</v>
      </c>
      <c r="CR1638" s="6">
        <f t="shared" si="399"/>
        <v>0</v>
      </c>
      <c r="CS1638" s="6">
        <f t="shared" si="397"/>
        <v>0</v>
      </c>
      <c r="CT1638" s="6">
        <f t="shared" si="398"/>
        <v>0</v>
      </c>
      <c r="CU1638" s="6">
        <f t="shared" si="395"/>
        <v>0</v>
      </c>
      <c r="CV1638" s="6"/>
      <c r="CW1638" s="6"/>
      <c r="CX1638" s="6">
        <f t="shared" si="396"/>
        <v>0</v>
      </c>
      <c r="CY1638" s="3" t="s">
        <v>257</v>
      </c>
    </row>
    <row r="1639" spans="1:103" x14ac:dyDescent="0.3">
      <c r="A1639" s="2">
        <v>45468</v>
      </c>
      <c r="B1639" s="2" t="str">
        <f t="shared" si="385"/>
        <v>Jun</v>
      </c>
      <c r="C1639" s="3">
        <f t="shared" si="386"/>
        <v>26</v>
      </c>
      <c r="D1639" s="2" t="str">
        <f t="shared" si="387"/>
        <v>Tue</v>
      </c>
      <c r="E1639" s="2" t="str">
        <f t="shared" si="388"/>
        <v>2024</v>
      </c>
      <c r="F1639" s="3">
        <f t="shared" si="389"/>
        <v>1</v>
      </c>
      <c r="G1639" s="3">
        <f t="shared" si="390"/>
        <v>0</v>
      </c>
      <c r="H1639" s="3">
        <v>1</v>
      </c>
      <c r="I1639" s="3">
        <f t="shared" ca="1" si="391"/>
        <v>1</v>
      </c>
      <c r="J1639" s="3" t="s">
        <v>71</v>
      </c>
      <c r="K1639" s="3" t="s">
        <v>92</v>
      </c>
      <c r="L1639" s="3"/>
      <c r="M1639" s="3">
        <f t="shared" si="392"/>
        <v>1</v>
      </c>
      <c r="N1639" s="3" t="str">
        <f t="shared" si="393"/>
        <v>Legs</v>
      </c>
      <c r="O1639" s="3" t="s">
        <v>48</v>
      </c>
      <c r="P1639" s="3" t="s">
        <v>100</v>
      </c>
      <c r="Q1639" s="3">
        <v>235</v>
      </c>
      <c r="R1639" s="3">
        <v>4</v>
      </c>
      <c r="S1639" s="3">
        <v>235</v>
      </c>
      <c r="T1639" s="3">
        <v>4</v>
      </c>
      <c r="U1639" s="3">
        <v>235</v>
      </c>
      <c r="V1639" s="3">
        <v>4</v>
      </c>
      <c r="W1639" s="3">
        <v>235</v>
      </c>
      <c r="X1639" s="3">
        <v>3</v>
      </c>
      <c r="Y1639" s="3">
        <v>235</v>
      </c>
      <c r="Z1639" s="3">
        <v>3</v>
      </c>
      <c r="AA1639" s="3"/>
      <c r="AB1639" s="3"/>
      <c r="AC1639" s="3" t="s">
        <v>72</v>
      </c>
      <c r="AD1639" s="3">
        <v>285</v>
      </c>
      <c r="AE1639" s="3">
        <v>10</v>
      </c>
      <c r="AF1639" s="3">
        <v>285</v>
      </c>
      <c r="AG1639" s="3">
        <v>10</v>
      </c>
      <c r="AH1639" s="3">
        <v>285</v>
      </c>
      <c r="AI1639" s="3">
        <v>10</v>
      </c>
      <c r="AJ1639" s="3"/>
      <c r="AK1639" s="3"/>
      <c r="AL1639" s="3"/>
      <c r="AM1639" s="3"/>
      <c r="AN1639" s="3" t="s">
        <v>136</v>
      </c>
      <c r="AO1639" s="3">
        <v>25</v>
      </c>
      <c r="AP1639" s="3">
        <v>10</v>
      </c>
      <c r="AQ1639" s="3">
        <v>25</v>
      </c>
      <c r="AR1639" s="3">
        <v>10</v>
      </c>
      <c r="AS1639" s="3">
        <v>25</v>
      </c>
      <c r="AT1639" s="3">
        <v>10</v>
      </c>
      <c r="AU1639" s="3"/>
      <c r="AV1639" s="3"/>
      <c r="AW1639" s="3"/>
      <c r="AX1639" s="3"/>
      <c r="AY1639" s="3" t="s">
        <v>138</v>
      </c>
      <c r="AZ1639" s="3">
        <v>45</v>
      </c>
      <c r="BA1639" s="3">
        <v>10</v>
      </c>
      <c r="BB1639" s="3">
        <v>45</v>
      </c>
      <c r="BC1639" s="3">
        <v>10</v>
      </c>
      <c r="BD1639" s="3">
        <v>45</v>
      </c>
      <c r="BE1639" s="3">
        <v>10</v>
      </c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6">
        <f t="shared" si="394"/>
        <v>4230</v>
      </c>
      <c r="CR1639" s="6">
        <f t="shared" si="399"/>
        <v>8550</v>
      </c>
      <c r="CS1639" s="6">
        <f t="shared" si="397"/>
        <v>750</v>
      </c>
      <c r="CT1639" s="6">
        <f t="shared" si="398"/>
        <v>1350</v>
      </c>
      <c r="CU1639" s="6">
        <f t="shared" si="395"/>
        <v>0</v>
      </c>
      <c r="CV1639" s="6"/>
      <c r="CW1639" s="6"/>
      <c r="CX1639" s="6">
        <f t="shared" si="396"/>
        <v>14880</v>
      </c>
      <c r="CY1639" s="3" t="s">
        <v>256</v>
      </c>
    </row>
    <row r="1640" spans="1:103" x14ac:dyDescent="0.3">
      <c r="A1640" s="2">
        <v>45469</v>
      </c>
      <c r="B1640" s="2" t="str">
        <f t="shared" si="385"/>
        <v>Jun</v>
      </c>
      <c r="C1640" s="3">
        <f t="shared" si="386"/>
        <v>26</v>
      </c>
      <c r="D1640" s="2" t="str">
        <f t="shared" si="387"/>
        <v>Wed</v>
      </c>
      <c r="E1640" s="2" t="str">
        <f t="shared" si="388"/>
        <v>2024</v>
      </c>
      <c r="F1640" s="3">
        <f t="shared" si="389"/>
        <v>1</v>
      </c>
      <c r="G1640" s="3">
        <f t="shared" si="390"/>
        <v>0</v>
      </c>
      <c r="H1640" s="3">
        <v>1</v>
      </c>
      <c r="I1640" s="3">
        <f t="shared" ca="1" si="391"/>
        <v>1</v>
      </c>
      <c r="J1640" s="3" t="s">
        <v>71</v>
      </c>
      <c r="K1640" s="3"/>
      <c r="L1640" s="3"/>
      <c r="M1640" s="3">
        <f t="shared" si="392"/>
        <v>0</v>
      </c>
      <c r="N1640" s="3" t="str">
        <f t="shared" si="393"/>
        <v>No Lift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6">
        <f t="shared" si="394"/>
        <v>0</v>
      </c>
      <c r="CR1640" s="6">
        <f t="shared" si="399"/>
        <v>0</v>
      </c>
      <c r="CS1640" s="6">
        <f t="shared" si="397"/>
        <v>0</v>
      </c>
      <c r="CT1640" s="6">
        <f t="shared" si="398"/>
        <v>0</v>
      </c>
      <c r="CU1640" s="6">
        <f t="shared" si="395"/>
        <v>0</v>
      </c>
      <c r="CV1640" s="6"/>
      <c r="CW1640" s="6"/>
      <c r="CX1640" s="6">
        <f t="shared" si="396"/>
        <v>0</v>
      </c>
      <c r="CY1640" s="3" t="s">
        <v>257</v>
      </c>
    </row>
    <row r="1641" spans="1:103" x14ac:dyDescent="0.3">
      <c r="A1641" s="2">
        <v>45470</v>
      </c>
      <c r="B1641" s="2" t="str">
        <f t="shared" si="385"/>
        <v>Jun</v>
      </c>
      <c r="C1641" s="3">
        <f t="shared" si="386"/>
        <v>26</v>
      </c>
      <c r="D1641" s="2" t="str">
        <f t="shared" si="387"/>
        <v>Thu</v>
      </c>
      <c r="E1641" s="2" t="str">
        <f t="shared" si="388"/>
        <v>2024</v>
      </c>
      <c r="F1641" s="3">
        <f t="shared" si="389"/>
        <v>1</v>
      </c>
      <c r="G1641" s="3">
        <f t="shared" si="390"/>
        <v>0</v>
      </c>
      <c r="H1641" s="3">
        <v>1</v>
      </c>
      <c r="I1641" s="3">
        <f t="shared" ca="1" si="391"/>
        <v>1</v>
      </c>
      <c r="J1641" s="3" t="s">
        <v>71</v>
      </c>
      <c r="K1641" s="3" t="s">
        <v>92</v>
      </c>
      <c r="L1641" s="3"/>
      <c r="M1641" s="3">
        <f t="shared" si="392"/>
        <v>1</v>
      </c>
      <c r="N1641" s="3" t="str">
        <f t="shared" si="393"/>
        <v>Upper</v>
      </c>
      <c r="O1641" s="3" t="s">
        <v>49</v>
      </c>
      <c r="P1641" s="3" t="s">
        <v>197</v>
      </c>
      <c r="Q1641" s="3">
        <v>165</v>
      </c>
      <c r="R1641" s="3">
        <v>5</v>
      </c>
      <c r="S1641" s="3">
        <v>165</v>
      </c>
      <c r="T1641" s="3">
        <v>165</v>
      </c>
      <c r="U1641" s="3">
        <v>4</v>
      </c>
      <c r="V1641" s="3">
        <v>165</v>
      </c>
      <c r="W1641" s="3">
        <v>4</v>
      </c>
      <c r="X1641" s="3"/>
      <c r="Y1641" s="3"/>
      <c r="Z1641" s="3"/>
      <c r="AA1641" s="3"/>
      <c r="AB1641" s="3"/>
      <c r="AC1641" s="3" t="s">
        <v>210</v>
      </c>
      <c r="AD1641" s="3">
        <v>40</v>
      </c>
      <c r="AE1641" s="3">
        <v>10</v>
      </c>
      <c r="AF1641" s="3">
        <v>40</v>
      </c>
      <c r="AG1641" s="3">
        <v>10</v>
      </c>
      <c r="AH1641" s="3">
        <v>40</v>
      </c>
      <c r="AI1641" s="3">
        <v>10</v>
      </c>
      <c r="AJ1641" s="3"/>
      <c r="AK1641" s="3"/>
      <c r="AL1641" s="3"/>
      <c r="AM1641" s="3"/>
      <c r="AN1641" s="3" t="s">
        <v>203</v>
      </c>
      <c r="AO1641" s="3">
        <v>116</v>
      </c>
      <c r="AP1641" s="3">
        <v>10</v>
      </c>
      <c r="AQ1641" s="3">
        <v>115</v>
      </c>
      <c r="AR1641" s="3">
        <v>10</v>
      </c>
      <c r="AS1641" s="3">
        <v>115</v>
      </c>
      <c r="AT1641" s="3">
        <v>8</v>
      </c>
      <c r="AU1641" s="3"/>
      <c r="AV1641" s="3"/>
      <c r="AW1641" s="3"/>
      <c r="AX1641" s="3"/>
      <c r="AY1641" s="3" t="s">
        <v>214</v>
      </c>
      <c r="AZ1641" s="3">
        <v>95</v>
      </c>
      <c r="BA1641" s="3">
        <v>5</v>
      </c>
      <c r="BB1641" s="3">
        <v>95</v>
      </c>
      <c r="BC1641" s="3">
        <v>5</v>
      </c>
      <c r="BD1641" s="3">
        <v>95</v>
      </c>
      <c r="BE1641" s="3">
        <v>5</v>
      </c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6">
        <f t="shared" si="394"/>
        <v>28710</v>
      </c>
      <c r="CR1641" s="6">
        <f t="shared" si="399"/>
        <v>1200</v>
      </c>
      <c r="CS1641" s="6">
        <f t="shared" si="397"/>
        <v>3230</v>
      </c>
      <c r="CT1641" s="6">
        <f t="shared" si="398"/>
        <v>1425</v>
      </c>
      <c r="CU1641" s="6">
        <f t="shared" si="395"/>
        <v>0</v>
      </c>
      <c r="CV1641" s="6">
        <f>IFERROR(BV1641*BW1641, 0)+IFERROR(BX1641*BY1641, 0)+IFERROR(BZ1641*CA1641, 0)+IFERROR(CB1641*CC1641, 0)+IFERROR(CD1641*CE1641, 0)</f>
        <v>0</v>
      </c>
      <c r="CW1641" s="6">
        <f>IFERROR(CG1641*CH1641, 0)+IFERROR(CI1641*CJ1641, 0)+IFERROR(CK1641*CL1641, 0)+IFERROR(CM1641*CN1641, 0)+IFERROR(CO1641*CP1641, 0)</f>
        <v>0</v>
      </c>
      <c r="CX1641" s="6">
        <f t="shared" si="396"/>
        <v>34565</v>
      </c>
      <c r="CY1641" s="3" t="s">
        <v>256</v>
      </c>
    </row>
    <row r="1642" spans="1:103" x14ac:dyDescent="0.3">
      <c r="A1642" s="2">
        <v>45471</v>
      </c>
      <c r="B1642" s="2" t="str">
        <f t="shared" si="385"/>
        <v>Jun</v>
      </c>
      <c r="C1642" s="3">
        <f t="shared" si="386"/>
        <v>26</v>
      </c>
      <c r="D1642" s="2" t="str">
        <f t="shared" si="387"/>
        <v>Fri</v>
      </c>
      <c r="E1642" s="2" t="str">
        <f t="shared" si="388"/>
        <v>2024</v>
      </c>
      <c r="F1642" s="3">
        <f t="shared" si="389"/>
        <v>1</v>
      </c>
      <c r="G1642" s="3">
        <f t="shared" si="390"/>
        <v>0</v>
      </c>
      <c r="H1642" s="3">
        <v>1</v>
      </c>
      <c r="I1642" s="3">
        <f t="shared" ca="1" si="391"/>
        <v>1</v>
      </c>
      <c r="J1642" s="3" t="s">
        <v>71</v>
      </c>
      <c r="K1642" s="3"/>
      <c r="L1642" s="3"/>
      <c r="M1642" s="3">
        <f t="shared" si="392"/>
        <v>0</v>
      </c>
      <c r="N1642" s="3" t="str">
        <f t="shared" si="393"/>
        <v>No Lift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6">
        <f t="shared" si="394"/>
        <v>0</v>
      </c>
      <c r="CR1642" s="6">
        <f t="shared" si="399"/>
        <v>0</v>
      </c>
      <c r="CS1642" s="6">
        <f t="shared" si="397"/>
        <v>0</v>
      </c>
      <c r="CT1642" s="6">
        <f t="shared" si="398"/>
        <v>0</v>
      </c>
      <c r="CU1642" s="6">
        <f t="shared" si="395"/>
        <v>0</v>
      </c>
      <c r="CV1642" s="6"/>
      <c r="CW1642" s="6"/>
      <c r="CX1642" s="6">
        <f t="shared" si="396"/>
        <v>0</v>
      </c>
      <c r="CY1642" s="3" t="s">
        <v>257</v>
      </c>
    </row>
    <row r="1643" spans="1:103" x14ac:dyDescent="0.3">
      <c r="A1643" s="2">
        <v>45472</v>
      </c>
      <c r="B1643" s="2" t="str">
        <f t="shared" si="385"/>
        <v>Jun</v>
      </c>
      <c r="C1643" s="3">
        <f t="shared" si="386"/>
        <v>26</v>
      </c>
      <c r="D1643" s="2" t="str">
        <f t="shared" si="387"/>
        <v>Sat</v>
      </c>
      <c r="E1643" s="2" t="str">
        <f t="shared" si="388"/>
        <v>2024</v>
      </c>
      <c r="F1643" s="3">
        <f t="shared" si="389"/>
        <v>0</v>
      </c>
      <c r="G1643" s="3">
        <f t="shared" si="390"/>
        <v>1</v>
      </c>
      <c r="H1643" s="3">
        <v>1</v>
      </c>
      <c r="I1643" s="3">
        <f t="shared" ca="1" si="391"/>
        <v>1</v>
      </c>
      <c r="J1643" s="3" t="s">
        <v>71</v>
      </c>
      <c r="K1643" s="3" t="s">
        <v>105</v>
      </c>
      <c r="L1643" s="3"/>
      <c r="M1643" s="3">
        <f t="shared" si="392"/>
        <v>1</v>
      </c>
      <c r="N1643" s="3" t="str">
        <f t="shared" si="393"/>
        <v>Shoulders</v>
      </c>
      <c r="O1643" s="3" t="s">
        <v>47</v>
      </c>
      <c r="P1643" s="3" t="s">
        <v>142</v>
      </c>
      <c r="Q1643" s="3">
        <v>45</v>
      </c>
      <c r="R1643" s="3">
        <v>10</v>
      </c>
      <c r="S1643" s="3">
        <v>45</v>
      </c>
      <c r="T1643" s="3">
        <v>10</v>
      </c>
      <c r="U1643" s="3">
        <v>45</v>
      </c>
      <c r="V1643" s="3">
        <v>8</v>
      </c>
      <c r="W1643" s="3">
        <v>45</v>
      </c>
      <c r="X1643" s="3">
        <v>7</v>
      </c>
      <c r="Y1643" s="3"/>
      <c r="Z1643" s="3"/>
      <c r="AA1643" s="3"/>
      <c r="AB1643" s="3"/>
      <c r="AC1643" s="3" t="s">
        <v>144</v>
      </c>
      <c r="AD1643" s="3">
        <v>15</v>
      </c>
      <c r="AE1643" s="3">
        <v>10</v>
      </c>
      <c r="AF1643" s="3">
        <v>15</v>
      </c>
      <c r="AG1643" s="3">
        <v>10</v>
      </c>
      <c r="AH1643" s="3">
        <v>15</v>
      </c>
      <c r="AI1643" s="3">
        <v>10</v>
      </c>
      <c r="AJ1643" s="3"/>
      <c r="AK1643" s="3"/>
      <c r="AL1643" s="3"/>
      <c r="AM1643" s="3"/>
      <c r="AN1643" s="3" t="s">
        <v>145</v>
      </c>
      <c r="AO1643" s="3">
        <v>15</v>
      </c>
      <c r="AP1643" s="3">
        <v>10</v>
      </c>
      <c r="AQ1643" s="3">
        <v>15</v>
      </c>
      <c r="AR1643" s="3">
        <v>10</v>
      </c>
      <c r="AS1643" s="3">
        <v>15</v>
      </c>
      <c r="AT1643" s="3">
        <v>10</v>
      </c>
      <c r="AU1643" s="3"/>
      <c r="AV1643" s="3"/>
      <c r="AW1643" s="3"/>
      <c r="AX1643" s="3"/>
      <c r="AY1643" s="3" t="s">
        <v>146</v>
      </c>
      <c r="AZ1643" s="3">
        <v>15</v>
      </c>
      <c r="BA1643" s="3">
        <v>10</v>
      </c>
      <c r="BB1643" s="3">
        <v>15</v>
      </c>
      <c r="BC1643" s="3">
        <v>10</v>
      </c>
      <c r="BD1643" s="3">
        <v>15</v>
      </c>
      <c r="BE1643" s="3">
        <v>10</v>
      </c>
      <c r="BF1643" s="3"/>
      <c r="BG1643" s="3"/>
      <c r="BH1643" s="3"/>
      <c r="BI1643" s="3"/>
      <c r="BJ1643" s="3" t="s">
        <v>147</v>
      </c>
      <c r="BK1643" s="3">
        <v>185</v>
      </c>
      <c r="BL1643" s="3">
        <v>5</v>
      </c>
      <c r="BM1643" s="3">
        <v>185</v>
      </c>
      <c r="BN1643" s="3">
        <v>5</v>
      </c>
      <c r="BO1643" s="3">
        <v>185</v>
      </c>
      <c r="BP1643" s="3">
        <v>5</v>
      </c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6">
        <f t="shared" si="394"/>
        <v>1575</v>
      </c>
      <c r="CR1643" s="6">
        <f t="shared" si="399"/>
        <v>450</v>
      </c>
      <c r="CS1643" s="6">
        <f t="shared" si="397"/>
        <v>450</v>
      </c>
      <c r="CT1643" s="6">
        <f t="shared" si="398"/>
        <v>450</v>
      </c>
      <c r="CU1643" s="6">
        <f t="shared" si="395"/>
        <v>2775</v>
      </c>
      <c r="CV1643" s="6"/>
      <c r="CW1643" s="6"/>
      <c r="CX1643" s="6">
        <f t="shared" si="396"/>
        <v>5700</v>
      </c>
      <c r="CY1643" s="3" t="s">
        <v>256</v>
      </c>
    </row>
    <row r="1644" spans="1:103" x14ac:dyDescent="0.3">
      <c r="A1644" s="2">
        <v>45473</v>
      </c>
      <c r="B1644" s="2" t="str">
        <f t="shared" si="385"/>
        <v>Jun</v>
      </c>
      <c r="C1644" s="3">
        <f t="shared" si="386"/>
        <v>27</v>
      </c>
      <c r="D1644" s="2" t="str">
        <f t="shared" si="387"/>
        <v>Sun</v>
      </c>
      <c r="E1644" s="2" t="str">
        <f t="shared" si="388"/>
        <v>2024</v>
      </c>
      <c r="F1644" s="3">
        <f t="shared" si="389"/>
        <v>0</v>
      </c>
      <c r="G1644" s="3">
        <f t="shared" si="390"/>
        <v>1</v>
      </c>
      <c r="H1644" s="3">
        <v>1</v>
      </c>
      <c r="I1644" s="3">
        <f t="shared" ca="1" si="391"/>
        <v>1</v>
      </c>
      <c r="J1644" s="3" t="s">
        <v>71</v>
      </c>
      <c r="K1644" s="3" t="s">
        <v>105</v>
      </c>
      <c r="L1644" s="3"/>
      <c r="M1644" s="3">
        <f t="shared" si="392"/>
        <v>1</v>
      </c>
      <c r="N1644" s="3" t="str">
        <f t="shared" si="393"/>
        <v>Legs</v>
      </c>
      <c r="O1644" s="3" t="s">
        <v>45</v>
      </c>
      <c r="P1644" s="3" t="s">
        <v>221</v>
      </c>
      <c r="Q1644" s="3">
        <v>330</v>
      </c>
      <c r="R1644" s="3">
        <v>4</v>
      </c>
      <c r="S1644" s="3">
        <v>330</v>
      </c>
      <c r="T1644" s="3">
        <v>4</v>
      </c>
      <c r="U1644" s="3">
        <v>330</v>
      </c>
      <c r="V1644" s="3">
        <v>2</v>
      </c>
      <c r="W1644" s="3">
        <v>330</v>
      </c>
      <c r="X1644" s="3">
        <v>2</v>
      </c>
      <c r="Y1644" s="3"/>
      <c r="Z1644" s="3"/>
      <c r="AA1644" s="3"/>
      <c r="AB1644" s="3"/>
      <c r="AC1644" s="3" t="s">
        <v>72</v>
      </c>
      <c r="AD1644" s="3">
        <v>295</v>
      </c>
      <c r="AE1644" s="3">
        <v>10</v>
      </c>
      <c r="AF1644" s="3">
        <v>295</v>
      </c>
      <c r="AG1644" s="3">
        <v>10</v>
      </c>
      <c r="AH1644" s="3">
        <v>295</v>
      </c>
      <c r="AI1644" s="3">
        <v>10</v>
      </c>
      <c r="AJ1644" s="3"/>
      <c r="AK1644" s="3"/>
      <c r="AL1644" s="3"/>
      <c r="AM1644" s="3"/>
      <c r="AN1644" s="3" t="s">
        <v>226</v>
      </c>
      <c r="AO1644" s="3">
        <v>25</v>
      </c>
      <c r="AP1644" s="3">
        <v>10</v>
      </c>
      <c r="AQ1644" s="3">
        <v>25</v>
      </c>
      <c r="AR1644" s="3">
        <v>10</v>
      </c>
      <c r="AS1644" s="3">
        <v>25</v>
      </c>
      <c r="AT1644" s="3">
        <v>10</v>
      </c>
      <c r="AU1644" s="3"/>
      <c r="AV1644" s="3"/>
      <c r="AW1644" s="3"/>
      <c r="AX1644" s="3"/>
      <c r="AY1644" s="3" t="s">
        <v>222</v>
      </c>
      <c r="AZ1644" s="3">
        <v>45</v>
      </c>
      <c r="BA1644" s="3">
        <v>10</v>
      </c>
      <c r="BB1644" s="3">
        <v>45</v>
      </c>
      <c r="BC1644" s="3">
        <v>10</v>
      </c>
      <c r="BD1644" s="3">
        <v>45</v>
      </c>
      <c r="BE1644" s="3">
        <v>10</v>
      </c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6">
        <f t="shared" si="394"/>
        <v>3960</v>
      </c>
      <c r="CR1644" s="6">
        <f t="shared" si="399"/>
        <v>8850</v>
      </c>
      <c r="CS1644" s="6">
        <f t="shared" si="397"/>
        <v>750</v>
      </c>
      <c r="CT1644" s="6">
        <f t="shared" si="398"/>
        <v>1350</v>
      </c>
      <c r="CU1644" s="6">
        <f t="shared" si="395"/>
        <v>0</v>
      </c>
      <c r="CV1644" s="6"/>
      <c r="CW1644" s="6"/>
      <c r="CX1644" s="6">
        <f t="shared" si="396"/>
        <v>14910</v>
      </c>
      <c r="CY1644" s="3" t="s">
        <v>256</v>
      </c>
    </row>
    <row r="1645" spans="1:103" x14ac:dyDescent="0.3">
      <c r="A1645" s="2">
        <v>45474</v>
      </c>
      <c r="B1645" s="2" t="str">
        <f t="shared" si="385"/>
        <v>Jul</v>
      </c>
      <c r="C1645" s="3">
        <f t="shared" si="386"/>
        <v>27</v>
      </c>
      <c r="D1645" s="2" t="str">
        <f t="shared" si="387"/>
        <v>Mon</v>
      </c>
      <c r="E1645" s="2" t="str">
        <f t="shared" si="388"/>
        <v>2024</v>
      </c>
      <c r="F1645" s="3">
        <f t="shared" si="389"/>
        <v>1</v>
      </c>
      <c r="G1645" s="3">
        <f t="shared" si="390"/>
        <v>0</v>
      </c>
      <c r="H1645" s="3">
        <v>1</v>
      </c>
      <c r="I1645" s="3">
        <f t="shared" ca="1" si="391"/>
        <v>1</v>
      </c>
      <c r="J1645" s="3" t="s">
        <v>71</v>
      </c>
      <c r="K1645" s="3"/>
      <c r="L1645" s="3"/>
      <c r="M1645" s="3">
        <f t="shared" si="392"/>
        <v>0</v>
      </c>
      <c r="N1645" s="3" t="str">
        <f t="shared" si="393"/>
        <v>No Lift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6">
        <f t="shared" si="394"/>
        <v>0</v>
      </c>
      <c r="CR1645" s="6">
        <f t="shared" si="399"/>
        <v>0</v>
      </c>
      <c r="CS1645" s="6">
        <f t="shared" si="397"/>
        <v>0</v>
      </c>
      <c r="CT1645" s="6">
        <f t="shared" si="398"/>
        <v>0</v>
      </c>
      <c r="CU1645" s="6">
        <f t="shared" si="395"/>
        <v>0</v>
      </c>
      <c r="CV1645" s="6"/>
      <c r="CW1645" s="6"/>
      <c r="CX1645" s="6">
        <f t="shared" si="396"/>
        <v>0</v>
      </c>
      <c r="CY1645" s="3" t="s">
        <v>257</v>
      </c>
    </row>
    <row r="1646" spans="1:103" x14ac:dyDescent="0.3">
      <c r="A1646" s="2">
        <v>45475</v>
      </c>
      <c r="B1646" s="2" t="str">
        <f t="shared" si="385"/>
        <v>Jul</v>
      </c>
      <c r="C1646" s="3">
        <f t="shared" si="386"/>
        <v>27</v>
      </c>
      <c r="D1646" s="2" t="str">
        <f t="shared" si="387"/>
        <v>Tue</v>
      </c>
      <c r="E1646" s="2" t="str">
        <f t="shared" si="388"/>
        <v>2024</v>
      </c>
      <c r="F1646" s="3">
        <f t="shared" si="389"/>
        <v>1</v>
      </c>
      <c r="G1646" s="3">
        <f t="shared" si="390"/>
        <v>0</v>
      </c>
      <c r="H1646" s="3">
        <v>1</v>
      </c>
      <c r="I1646" s="3">
        <f t="shared" ca="1" si="391"/>
        <v>1</v>
      </c>
      <c r="J1646" s="3" t="s">
        <v>71</v>
      </c>
      <c r="K1646" s="3"/>
      <c r="L1646" s="3"/>
      <c r="M1646" s="3">
        <f t="shared" si="392"/>
        <v>0</v>
      </c>
      <c r="N1646" s="3" t="str">
        <f t="shared" si="393"/>
        <v>No Lift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6">
        <f t="shared" si="394"/>
        <v>0</v>
      </c>
      <c r="CR1646" s="6">
        <f t="shared" si="399"/>
        <v>0</v>
      </c>
      <c r="CS1646" s="6">
        <f t="shared" si="397"/>
        <v>0</v>
      </c>
      <c r="CT1646" s="6">
        <f t="shared" si="398"/>
        <v>0</v>
      </c>
      <c r="CU1646" s="6">
        <f t="shared" si="395"/>
        <v>0</v>
      </c>
      <c r="CV1646" s="6"/>
      <c r="CW1646" s="6"/>
      <c r="CX1646" s="6">
        <f t="shared" si="396"/>
        <v>0</v>
      </c>
      <c r="CY1646" s="3" t="s">
        <v>257</v>
      </c>
    </row>
    <row r="1647" spans="1:103" x14ac:dyDescent="0.3">
      <c r="A1647" s="2">
        <v>45476</v>
      </c>
      <c r="B1647" s="2" t="str">
        <f t="shared" si="385"/>
        <v>Jul</v>
      </c>
      <c r="C1647" s="3">
        <f t="shared" si="386"/>
        <v>27</v>
      </c>
      <c r="D1647" s="2" t="str">
        <f t="shared" si="387"/>
        <v>Wed</v>
      </c>
      <c r="E1647" s="2" t="str">
        <f t="shared" si="388"/>
        <v>2024</v>
      </c>
      <c r="F1647" s="3">
        <f t="shared" si="389"/>
        <v>1</v>
      </c>
      <c r="G1647" s="3">
        <f t="shared" si="390"/>
        <v>0</v>
      </c>
      <c r="H1647" s="3">
        <v>1</v>
      </c>
      <c r="I1647" s="3">
        <f t="shared" ca="1" si="391"/>
        <v>1</v>
      </c>
      <c r="J1647" s="3" t="s">
        <v>71</v>
      </c>
      <c r="K1647" s="3"/>
      <c r="L1647" s="3"/>
      <c r="M1647" s="3">
        <f t="shared" si="392"/>
        <v>1</v>
      </c>
      <c r="N1647" s="3" t="str">
        <f t="shared" si="393"/>
        <v>Upper</v>
      </c>
      <c r="O1647" s="3" t="s">
        <v>46</v>
      </c>
      <c r="P1647" s="3" t="s">
        <v>246</v>
      </c>
      <c r="Q1647" s="3">
        <v>145</v>
      </c>
      <c r="R1647" s="3">
        <v>10</v>
      </c>
      <c r="S1647" s="3">
        <v>145</v>
      </c>
      <c r="T1647" s="3">
        <v>10</v>
      </c>
      <c r="U1647" s="3">
        <v>145</v>
      </c>
      <c r="V1647" s="3">
        <v>8</v>
      </c>
      <c r="W1647" s="3">
        <v>145</v>
      </c>
      <c r="X1647" s="3">
        <v>2</v>
      </c>
      <c r="Y1647" s="3">
        <v>145</v>
      </c>
      <c r="Z1647" s="3">
        <v>7</v>
      </c>
      <c r="AA1647" s="3">
        <v>145</v>
      </c>
      <c r="AB1647" s="3">
        <v>2</v>
      </c>
      <c r="AC1647" s="3" t="s">
        <v>241</v>
      </c>
      <c r="AD1647" s="3">
        <v>45</v>
      </c>
      <c r="AE1647" s="3">
        <v>5</v>
      </c>
      <c r="AF1647" s="3">
        <v>45</v>
      </c>
      <c r="AG1647" s="3">
        <v>5</v>
      </c>
      <c r="AH1647" s="3">
        <v>45</v>
      </c>
      <c r="AI1647" s="3">
        <v>5</v>
      </c>
      <c r="AJ1647" s="3">
        <v>45</v>
      </c>
      <c r="AK1647" s="3">
        <v>5</v>
      </c>
      <c r="AL1647" s="3"/>
      <c r="AM1647" s="3"/>
      <c r="AN1647" s="3" t="s">
        <v>243</v>
      </c>
      <c r="AO1647" s="3">
        <v>65</v>
      </c>
      <c r="AP1647" s="3">
        <v>10</v>
      </c>
      <c r="AQ1647" s="3">
        <v>65</v>
      </c>
      <c r="AR1647" s="3">
        <v>10</v>
      </c>
      <c r="AS1647" s="3">
        <v>65</v>
      </c>
      <c r="AT1647" s="3">
        <v>10</v>
      </c>
      <c r="AU1647" s="3"/>
      <c r="AV1647" s="3"/>
      <c r="AW1647" s="3"/>
      <c r="AX1647" s="3"/>
      <c r="AY1647" s="3" t="s">
        <v>252</v>
      </c>
      <c r="AZ1647" s="3">
        <v>35</v>
      </c>
      <c r="BA1647" s="3">
        <v>21</v>
      </c>
      <c r="BB1647" s="3">
        <v>35</v>
      </c>
      <c r="BC1647" s="3">
        <v>21</v>
      </c>
      <c r="BD1647" s="3">
        <v>35</v>
      </c>
      <c r="BE1647" s="3">
        <v>21</v>
      </c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6">
        <f t="shared" si="394"/>
        <v>5365</v>
      </c>
      <c r="CR1647" s="6">
        <f t="shared" si="399"/>
        <v>900</v>
      </c>
      <c r="CS1647" s="6">
        <f t="shared" si="397"/>
        <v>1950</v>
      </c>
      <c r="CT1647" s="6">
        <f t="shared" si="398"/>
        <v>2205</v>
      </c>
      <c r="CU1647" s="6">
        <f t="shared" si="395"/>
        <v>0</v>
      </c>
      <c r="CV1647" s="6"/>
      <c r="CW1647" s="6"/>
      <c r="CX1647" s="6">
        <f t="shared" si="396"/>
        <v>10420</v>
      </c>
      <c r="CY1647" s="3" t="s">
        <v>256</v>
      </c>
    </row>
    <row r="1648" spans="1:103" x14ac:dyDescent="0.3">
      <c r="A1648" s="2">
        <v>45477</v>
      </c>
      <c r="B1648" s="2" t="str">
        <f t="shared" si="385"/>
        <v>Jul</v>
      </c>
      <c r="C1648" s="3">
        <f t="shared" si="386"/>
        <v>27</v>
      </c>
      <c r="D1648" s="2" t="str">
        <f t="shared" si="387"/>
        <v>Thu</v>
      </c>
      <c r="E1648" s="2" t="str">
        <f t="shared" si="388"/>
        <v>2024</v>
      </c>
      <c r="F1648" s="3">
        <f t="shared" si="389"/>
        <v>1</v>
      </c>
      <c r="G1648" s="3">
        <f t="shared" si="390"/>
        <v>0</v>
      </c>
      <c r="H1648" s="3">
        <v>1</v>
      </c>
      <c r="I1648" s="3">
        <f t="shared" ca="1" si="391"/>
        <v>1</v>
      </c>
      <c r="J1648" s="3" t="s">
        <v>71</v>
      </c>
      <c r="K1648" s="3"/>
      <c r="L1648" s="3"/>
      <c r="M1648" s="3">
        <f t="shared" si="392"/>
        <v>0</v>
      </c>
      <c r="N1648" s="3" t="str">
        <f t="shared" si="393"/>
        <v>No Lift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6">
        <f t="shared" si="394"/>
        <v>0</v>
      </c>
      <c r="CR1648" s="6">
        <f t="shared" si="399"/>
        <v>0</v>
      </c>
      <c r="CS1648" s="6">
        <f t="shared" si="397"/>
        <v>0</v>
      </c>
      <c r="CT1648" s="6">
        <f t="shared" si="398"/>
        <v>0</v>
      </c>
      <c r="CU1648" s="6">
        <f t="shared" si="395"/>
        <v>0</v>
      </c>
      <c r="CV1648" s="6"/>
      <c r="CW1648" s="6"/>
      <c r="CX1648" s="6">
        <f t="shared" si="396"/>
        <v>0</v>
      </c>
      <c r="CY1648" s="3" t="s">
        <v>257</v>
      </c>
    </row>
    <row r="1649" spans="1:103" x14ac:dyDescent="0.3">
      <c r="A1649" s="2">
        <v>45478</v>
      </c>
      <c r="B1649" s="2" t="str">
        <f t="shared" si="385"/>
        <v>Jul</v>
      </c>
      <c r="C1649" s="3">
        <f t="shared" si="386"/>
        <v>27</v>
      </c>
      <c r="D1649" s="2" t="str">
        <f t="shared" si="387"/>
        <v>Fri</v>
      </c>
      <c r="E1649" s="2" t="str">
        <f t="shared" si="388"/>
        <v>2024</v>
      </c>
      <c r="F1649" s="3">
        <f t="shared" si="389"/>
        <v>1</v>
      </c>
      <c r="G1649" s="3">
        <f t="shared" si="390"/>
        <v>0</v>
      </c>
      <c r="H1649" s="3">
        <v>1</v>
      </c>
      <c r="I1649" s="3">
        <f t="shared" ca="1" si="391"/>
        <v>1</v>
      </c>
      <c r="J1649" s="3" t="s">
        <v>71</v>
      </c>
      <c r="K1649" s="3"/>
      <c r="L1649" s="3"/>
      <c r="M1649" s="3">
        <f t="shared" si="392"/>
        <v>0</v>
      </c>
      <c r="N1649" s="3" t="str">
        <f t="shared" si="393"/>
        <v>No Lift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6">
        <f t="shared" si="394"/>
        <v>0</v>
      </c>
      <c r="CR1649" s="6">
        <f t="shared" si="399"/>
        <v>0</v>
      </c>
      <c r="CS1649" s="6">
        <f t="shared" si="397"/>
        <v>0</v>
      </c>
      <c r="CT1649" s="6">
        <f t="shared" si="398"/>
        <v>0</v>
      </c>
      <c r="CU1649" s="6">
        <f t="shared" si="395"/>
        <v>0</v>
      </c>
      <c r="CV1649" s="6"/>
      <c r="CW1649" s="6"/>
      <c r="CX1649" s="6">
        <f t="shared" si="396"/>
        <v>0</v>
      </c>
      <c r="CY1649" s="3" t="s">
        <v>257</v>
      </c>
    </row>
    <row r="1650" spans="1:103" x14ac:dyDescent="0.3">
      <c r="A1650" s="2">
        <v>45479</v>
      </c>
      <c r="B1650" s="2" t="str">
        <f t="shared" si="385"/>
        <v>Jul</v>
      </c>
      <c r="C1650" s="3">
        <f t="shared" si="386"/>
        <v>27</v>
      </c>
      <c r="D1650" s="2" t="str">
        <f t="shared" si="387"/>
        <v>Sat</v>
      </c>
      <c r="E1650" s="2" t="str">
        <f t="shared" si="388"/>
        <v>2024</v>
      </c>
      <c r="F1650" s="3">
        <f t="shared" si="389"/>
        <v>0</v>
      </c>
      <c r="G1650" s="3">
        <f t="shared" si="390"/>
        <v>1</v>
      </c>
      <c r="H1650" s="3">
        <v>1</v>
      </c>
      <c r="I1650" s="3">
        <f t="shared" ca="1" si="391"/>
        <v>1</v>
      </c>
      <c r="J1650" s="3" t="s">
        <v>71</v>
      </c>
      <c r="K1650" s="3"/>
      <c r="L1650" s="3"/>
      <c r="M1650" s="3">
        <f t="shared" si="392"/>
        <v>0</v>
      </c>
      <c r="N1650" s="3" t="str">
        <f t="shared" si="393"/>
        <v>No Lift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6">
        <f t="shared" si="394"/>
        <v>0</v>
      </c>
      <c r="CR1650" s="6">
        <f t="shared" si="399"/>
        <v>0</v>
      </c>
      <c r="CS1650" s="6">
        <f t="shared" si="397"/>
        <v>0</v>
      </c>
      <c r="CT1650" s="6">
        <f t="shared" si="398"/>
        <v>0</v>
      </c>
      <c r="CU1650" s="6">
        <f t="shared" si="395"/>
        <v>0</v>
      </c>
      <c r="CV1650" s="6"/>
      <c r="CW1650" s="6"/>
      <c r="CX1650" s="6">
        <f t="shared" si="396"/>
        <v>0</v>
      </c>
      <c r="CY1650" s="3" t="s">
        <v>257</v>
      </c>
    </row>
    <row r="1651" spans="1:103" x14ac:dyDescent="0.3">
      <c r="A1651" s="2">
        <v>45480</v>
      </c>
      <c r="B1651" s="2" t="str">
        <f t="shared" si="385"/>
        <v>Jul</v>
      </c>
      <c r="C1651" s="3">
        <f t="shared" si="386"/>
        <v>28</v>
      </c>
      <c r="D1651" s="2" t="str">
        <f t="shared" si="387"/>
        <v>Sun</v>
      </c>
      <c r="E1651" s="2" t="str">
        <f t="shared" si="388"/>
        <v>2024</v>
      </c>
      <c r="F1651" s="3">
        <f t="shared" si="389"/>
        <v>0</v>
      </c>
      <c r="G1651" s="3">
        <f t="shared" si="390"/>
        <v>1</v>
      </c>
      <c r="H1651" s="3">
        <v>1</v>
      </c>
      <c r="I1651" s="3">
        <f t="shared" ca="1" si="391"/>
        <v>1</v>
      </c>
      <c r="J1651" s="3" t="s">
        <v>71</v>
      </c>
      <c r="K1651" s="3" t="s">
        <v>105</v>
      </c>
      <c r="L1651" s="3"/>
      <c r="M1651" s="3">
        <f t="shared" si="392"/>
        <v>1</v>
      </c>
      <c r="N1651" s="3" t="str">
        <f t="shared" si="393"/>
        <v>Legs</v>
      </c>
      <c r="O1651" s="3" t="s">
        <v>48</v>
      </c>
      <c r="P1651" s="3" t="s">
        <v>100</v>
      </c>
      <c r="Q1651" s="3">
        <v>235</v>
      </c>
      <c r="R1651" s="3">
        <v>5</v>
      </c>
      <c r="S1651" s="3">
        <v>235</v>
      </c>
      <c r="T1651" s="3">
        <v>5</v>
      </c>
      <c r="U1651" s="3">
        <v>235</v>
      </c>
      <c r="V1651" s="3">
        <v>4</v>
      </c>
      <c r="W1651" s="3">
        <v>235</v>
      </c>
      <c r="X1651" s="3">
        <v>4</v>
      </c>
      <c r="Y1651" s="3"/>
      <c r="Z1651" s="3"/>
      <c r="AA1651" s="3"/>
      <c r="AB1651" s="3"/>
      <c r="AC1651" s="3" t="s">
        <v>72</v>
      </c>
      <c r="AD1651" s="3">
        <v>295</v>
      </c>
      <c r="AE1651" s="3">
        <v>10</v>
      </c>
      <c r="AF1651" s="3">
        <v>295</v>
      </c>
      <c r="AG1651" s="3">
        <v>10</v>
      </c>
      <c r="AH1651" s="3">
        <v>295</v>
      </c>
      <c r="AI1651" s="3">
        <v>10</v>
      </c>
      <c r="AJ1651" s="3"/>
      <c r="AK1651" s="3"/>
      <c r="AL1651" s="3"/>
      <c r="AM1651" s="3"/>
      <c r="AN1651" s="3" t="s">
        <v>136</v>
      </c>
      <c r="AO1651" s="3">
        <v>25</v>
      </c>
      <c r="AP1651" s="3">
        <v>10</v>
      </c>
      <c r="AQ1651" s="3">
        <v>25</v>
      </c>
      <c r="AR1651" s="3">
        <v>10</v>
      </c>
      <c r="AS1651" s="3">
        <v>25</v>
      </c>
      <c r="AT1651" s="3">
        <v>10</v>
      </c>
      <c r="AU1651" s="3"/>
      <c r="AV1651" s="3"/>
      <c r="AW1651" s="3"/>
      <c r="AX1651" s="3"/>
      <c r="AY1651" s="3" t="s">
        <v>139</v>
      </c>
      <c r="AZ1651" s="3">
        <v>45</v>
      </c>
      <c r="BA1651" s="3">
        <v>10</v>
      </c>
      <c r="BB1651" s="3">
        <v>45</v>
      </c>
      <c r="BC1651" s="3">
        <v>10</v>
      </c>
      <c r="BD1651" s="3">
        <v>45</v>
      </c>
      <c r="BE1651" s="3">
        <v>10</v>
      </c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6">
        <f t="shared" si="394"/>
        <v>4230</v>
      </c>
      <c r="CR1651" s="6">
        <f t="shared" si="399"/>
        <v>8850</v>
      </c>
      <c r="CS1651" s="6">
        <f t="shared" si="397"/>
        <v>750</v>
      </c>
      <c r="CT1651" s="6">
        <f t="shared" si="398"/>
        <v>1350</v>
      </c>
      <c r="CU1651" s="6">
        <f t="shared" si="395"/>
        <v>0</v>
      </c>
      <c r="CV1651" s="6"/>
      <c r="CW1651" s="6"/>
      <c r="CX1651" s="6">
        <f t="shared" si="396"/>
        <v>15180</v>
      </c>
      <c r="CY1651" s="3" t="s">
        <v>256</v>
      </c>
    </row>
    <row r="1652" spans="1:103" x14ac:dyDescent="0.3">
      <c r="A1652" s="2">
        <v>45481</v>
      </c>
      <c r="B1652" s="2" t="str">
        <f t="shared" si="385"/>
        <v>Jul</v>
      </c>
      <c r="C1652" s="3">
        <f t="shared" si="386"/>
        <v>28</v>
      </c>
      <c r="D1652" s="2" t="str">
        <f t="shared" si="387"/>
        <v>Mon</v>
      </c>
      <c r="E1652" s="2" t="str">
        <f t="shared" si="388"/>
        <v>2024</v>
      </c>
      <c r="F1652" s="3">
        <f t="shared" si="389"/>
        <v>1</v>
      </c>
      <c r="G1652" s="3">
        <f t="shared" si="390"/>
        <v>0</v>
      </c>
      <c r="H1652" s="3">
        <v>1</v>
      </c>
      <c r="I1652" s="3">
        <f t="shared" ca="1" si="391"/>
        <v>1</v>
      </c>
      <c r="J1652" s="3" t="s">
        <v>71</v>
      </c>
      <c r="K1652" s="3"/>
      <c r="L1652" s="3"/>
      <c r="M1652" s="3">
        <f t="shared" si="392"/>
        <v>0</v>
      </c>
      <c r="N1652" s="3" t="str">
        <f t="shared" si="393"/>
        <v>No Lift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6">
        <f t="shared" si="394"/>
        <v>0</v>
      </c>
      <c r="CR1652" s="6">
        <f t="shared" si="399"/>
        <v>0</v>
      </c>
      <c r="CS1652" s="6">
        <f t="shared" si="397"/>
        <v>0</v>
      </c>
      <c r="CT1652" s="6">
        <f t="shared" si="398"/>
        <v>0</v>
      </c>
      <c r="CU1652" s="6">
        <f t="shared" si="395"/>
        <v>0</v>
      </c>
      <c r="CV1652" s="6"/>
      <c r="CW1652" s="6"/>
      <c r="CX1652" s="6">
        <f t="shared" si="396"/>
        <v>0</v>
      </c>
      <c r="CY1652" s="3" t="s">
        <v>257</v>
      </c>
    </row>
    <row r="1653" spans="1:103" x14ac:dyDescent="0.3">
      <c r="A1653" s="2">
        <v>45482</v>
      </c>
      <c r="B1653" s="2" t="str">
        <f t="shared" si="385"/>
        <v>Jul</v>
      </c>
      <c r="C1653" s="3">
        <f t="shared" si="386"/>
        <v>28</v>
      </c>
      <c r="D1653" s="2" t="str">
        <f t="shared" si="387"/>
        <v>Tue</v>
      </c>
      <c r="E1653" s="2" t="str">
        <f t="shared" si="388"/>
        <v>2024</v>
      </c>
      <c r="F1653" s="3">
        <f t="shared" si="389"/>
        <v>1</v>
      </c>
      <c r="G1653" s="3">
        <f t="shared" si="390"/>
        <v>0</v>
      </c>
      <c r="H1653" s="3">
        <v>1</v>
      </c>
      <c r="I1653" s="3">
        <f t="shared" ca="1" si="391"/>
        <v>1</v>
      </c>
      <c r="J1653" s="3" t="s">
        <v>71</v>
      </c>
      <c r="K1653" s="3"/>
      <c r="L1653" s="3"/>
      <c r="M1653" s="3">
        <f t="shared" si="392"/>
        <v>0</v>
      </c>
      <c r="N1653" s="3" t="str">
        <f t="shared" si="393"/>
        <v>No Lift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6">
        <f t="shared" si="394"/>
        <v>0</v>
      </c>
      <c r="CR1653" s="6">
        <f t="shared" si="399"/>
        <v>0</v>
      </c>
      <c r="CS1653" s="6">
        <f t="shared" si="397"/>
        <v>0</v>
      </c>
      <c r="CT1653" s="6">
        <f t="shared" si="398"/>
        <v>0</v>
      </c>
      <c r="CU1653" s="6">
        <f t="shared" si="395"/>
        <v>0</v>
      </c>
      <c r="CV1653" s="6"/>
      <c r="CW1653" s="6"/>
      <c r="CX1653" s="6">
        <f t="shared" si="396"/>
        <v>0</v>
      </c>
      <c r="CY1653" s="3" t="s">
        <v>257</v>
      </c>
    </row>
    <row r="1654" spans="1:103" x14ac:dyDescent="0.3">
      <c r="A1654" s="2">
        <v>45483</v>
      </c>
      <c r="B1654" s="2" t="str">
        <f t="shared" si="385"/>
        <v>Jul</v>
      </c>
      <c r="C1654" s="3">
        <f t="shared" si="386"/>
        <v>28</v>
      </c>
      <c r="D1654" s="2" t="str">
        <f t="shared" si="387"/>
        <v>Wed</v>
      </c>
      <c r="E1654" s="2" t="str">
        <f t="shared" si="388"/>
        <v>2024</v>
      </c>
      <c r="F1654" s="3">
        <f t="shared" si="389"/>
        <v>1</v>
      </c>
      <c r="G1654" s="3">
        <f t="shared" si="390"/>
        <v>0</v>
      </c>
      <c r="H1654" s="3">
        <v>1</v>
      </c>
      <c r="I1654" s="3">
        <f t="shared" ca="1" si="391"/>
        <v>1</v>
      </c>
      <c r="J1654" s="3" t="s">
        <v>71</v>
      </c>
      <c r="K1654" s="3" t="s">
        <v>105</v>
      </c>
      <c r="L1654" s="3"/>
      <c r="M1654" s="3">
        <f t="shared" si="392"/>
        <v>1</v>
      </c>
      <c r="N1654" s="3" t="str">
        <f t="shared" si="393"/>
        <v>Upper</v>
      </c>
      <c r="O1654" s="3" t="s">
        <v>49</v>
      </c>
      <c r="P1654" s="3" t="s">
        <v>197</v>
      </c>
      <c r="Q1654" s="3">
        <v>165</v>
      </c>
      <c r="R1654" s="3">
        <v>5</v>
      </c>
      <c r="S1654" s="3">
        <v>165</v>
      </c>
      <c r="T1654" s="3">
        <v>165</v>
      </c>
      <c r="U1654" s="3">
        <v>4</v>
      </c>
      <c r="V1654" s="3">
        <v>165</v>
      </c>
      <c r="W1654" s="3">
        <v>4</v>
      </c>
      <c r="X1654" s="3"/>
      <c r="Y1654" s="3"/>
      <c r="Z1654" s="3"/>
      <c r="AA1654" s="3"/>
      <c r="AB1654" s="3"/>
      <c r="AC1654" s="3" t="s">
        <v>210</v>
      </c>
      <c r="AD1654" s="3">
        <v>30</v>
      </c>
      <c r="AE1654" s="3">
        <v>10</v>
      </c>
      <c r="AF1654" s="3">
        <v>30</v>
      </c>
      <c r="AG1654" s="3">
        <v>10</v>
      </c>
      <c r="AH1654" s="3">
        <v>30</v>
      </c>
      <c r="AI1654" s="3">
        <v>10</v>
      </c>
      <c r="AJ1654" s="3"/>
      <c r="AK1654" s="3"/>
      <c r="AL1654" s="3"/>
      <c r="AM1654" s="3"/>
      <c r="AN1654" s="3" t="s">
        <v>203</v>
      </c>
      <c r="AO1654" s="3">
        <v>115</v>
      </c>
      <c r="AP1654" s="3">
        <v>10</v>
      </c>
      <c r="AQ1654" s="3">
        <v>115</v>
      </c>
      <c r="AR1654" s="3">
        <v>9</v>
      </c>
      <c r="AS1654" s="3">
        <v>115</v>
      </c>
      <c r="AT1654" s="3">
        <v>6</v>
      </c>
      <c r="AU1654" s="3">
        <v>115</v>
      </c>
      <c r="AV1654" s="3">
        <v>4</v>
      </c>
      <c r="AW1654" s="3"/>
      <c r="AX1654" s="3"/>
      <c r="AY1654" s="3" t="s">
        <v>215</v>
      </c>
      <c r="AZ1654" s="3">
        <v>110</v>
      </c>
      <c r="BA1654" s="3">
        <v>10</v>
      </c>
      <c r="BB1654" s="3">
        <v>150</v>
      </c>
      <c r="BC1654" s="3">
        <v>7</v>
      </c>
      <c r="BD1654" s="3">
        <v>180</v>
      </c>
      <c r="BE1654" s="3">
        <v>5</v>
      </c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6">
        <f t="shared" si="394"/>
        <v>28710</v>
      </c>
      <c r="CR1654" s="6">
        <f t="shared" si="399"/>
        <v>900</v>
      </c>
      <c r="CS1654" s="6">
        <f t="shared" si="397"/>
        <v>3335</v>
      </c>
      <c r="CT1654" s="6">
        <f t="shared" si="398"/>
        <v>3050</v>
      </c>
      <c r="CU1654" s="6">
        <f t="shared" si="395"/>
        <v>0</v>
      </c>
      <c r="CV1654" s="6">
        <f>IFERROR(BV1654*BW1654, 0)+IFERROR(BX1654*BY1654, 0)+IFERROR(BZ1654*CA1654, 0)+IFERROR(CB1654*CC1654, 0)+IFERROR(CD1654*CE1654, 0)</f>
        <v>0</v>
      </c>
      <c r="CW1654" s="6">
        <f>IFERROR(CG1654*CH1654, 0)+IFERROR(CI1654*CJ1654, 0)+IFERROR(CK1654*CL1654, 0)+IFERROR(CM1654*CN1654, 0)+IFERROR(CO1654*CP1654, 0)</f>
        <v>0</v>
      </c>
      <c r="CX1654" s="6">
        <f t="shared" si="396"/>
        <v>35995</v>
      </c>
      <c r="CY1654" s="3" t="s">
        <v>256</v>
      </c>
    </row>
    <row r="1655" spans="1:103" x14ac:dyDescent="0.3">
      <c r="A1655" s="2">
        <v>45484</v>
      </c>
      <c r="B1655" s="2" t="str">
        <f t="shared" si="385"/>
        <v>Jul</v>
      </c>
      <c r="C1655" s="3">
        <f t="shared" si="386"/>
        <v>28</v>
      </c>
      <c r="D1655" s="2" t="str">
        <f t="shared" si="387"/>
        <v>Thu</v>
      </c>
      <c r="E1655" s="2" t="str">
        <f t="shared" si="388"/>
        <v>2024</v>
      </c>
      <c r="F1655" s="3">
        <f t="shared" si="389"/>
        <v>1</v>
      </c>
      <c r="G1655" s="3">
        <f t="shared" si="390"/>
        <v>0</v>
      </c>
      <c r="H1655" s="3">
        <v>1</v>
      </c>
      <c r="I1655" s="3">
        <f t="shared" ca="1" si="391"/>
        <v>1</v>
      </c>
      <c r="J1655" s="3" t="s">
        <v>71</v>
      </c>
      <c r="K1655" s="3"/>
      <c r="L1655" s="3"/>
      <c r="M1655" s="3">
        <f t="shared" si="392"/>
        <v>0</v>
      </c>
      <c r="N1655" s="3" t="str">
        <f t="shared" si="393"/>
        <v>No Lift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6">
        <f t="shared" si="394"/>
        <v>0</v>
      </c>
      <c r="CR1655" s="6">
        <f t="shared" si="399"/>
        <v>0</v>
      </c>
      <c r="CS1655" s="6">
        <f t="shared" si="397"/>
        <v>0</v>
      </c>
      <c r="CT1655" s="6">
        <f t="shared" si="398"/>
        <v>0</v>
      </c>
      <c r="CU1655" s="6">
        <f t="shared" si="395"/>
        <v>0</v>
      </c>
      <c r="CV1655" s="6"/>
      <c r="CW1655" s="6"/>
      <c r="CX1655" s="6">
        <f t="shared" si="396"/>
        <v>0</v>
      </c>
      <c r="CY1655" s="3" t="s">
        <v>257</v>
      </c>
    </row>
    <row r="1656" spans="1:103" x14ac:dyDescent="0.3">
      <c r="A1656" s="2">
        <v>45485</v>
      </c>
      <c r="B1656" s="2" t="str">
        <f t="shared" si="385"/>
        <v>Jul</v>
      </c>
      <c r="C1656" s="3">
        <f t="shared" si="386"/>
        <v>28</v>
      </c>
      <c r="D1656" s="2" t="str">
        <f t="shared" si="387"/>
        <v>Fri</v>
      </c>
      <c r="E1656" s="2" t="str">
        <f t="shared" si="388"/>
        <v>2024</v>
      </c>
      <c r="F1656" s="3">
        <f t="shared" si="389"/>
        <v>1</v>
      </c>
      <c r="G1656" s="3">
        <f t="shared" si="390"/>
        <v>0</v>
      </c>
      <c r="H1656" s="3">
        <v>1</v>
      </c>
      <c r="I1656" s="3">
        <f t="shared" ca="1" si="391"/>
        <v>1</v>
      </c>
      <c r="J1656" s="3" t="s">
        <v>71</v>
      </c>
      <c r="K1656" s="3"/>
      <c r="L1656" s="3"/>
      <c r="M1656" s="3">
        <f t="shared" si="392"/>
        <v>0</v>
      </c>
      <c r="N1656" s="3" t="str">
        <f t="shared" si="393"/>
        <v>No Lift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6">
        <f t="shared" si="394"/>
        <v>0</v>
      </c>
      <c r="CR1656" s="6">
        <f t="shared" si="399"/>
        <v>0</v>
      </c>
      <c r="CS1656" s="6">
        <f t="shared" si="397"/>
        <v>0</v>
      </c>
      <c r="CT1656" s="6">
        <f t="shared" si="398"/>
        <v>0</v>
      </c>
      <c r="CU1656" s="6">
        <f t="shared" si="395"/>
        <v>0</v>
      </c>
      <c r="CV1656" s="6"/>
      <c r="CW1656" s="6"/>
      <c r="CX1656" s="6">
        <f t="shared" si="396"/>
        <v>0</v>
      </c>
      <c r="CY1656" s="3" t="s">
        <v>257</v>
      </c>
    </row>
    <row r="1657" spans="1:103" x14ac:dyDescent="0.3">
      <c r="A1657" s="2">
        <v>45486</v>
      </c>
      <c r="B1657" s="2" t="str">
        <f t="shared" si="385"/>
        <v>Jul</v>
      </c>
      <c r="C1657" s="3">
        <f t="shared" si="386"/>
        <v>28</v>
      </c>
      <c r="D1657" s="2" t="str">
        <f t="shared" si="387"/>
        <v>Sat</v>
      </c>
      <c r="E1657" s="2" t="str">
        <f t="shared" si="388"/>
        <v>2024</v>
      </c>
      <c r="F1657" s="3">
        <f t="shared" si="389"/>
        <v>0</v>
      </c>
      <c r="G1657" s="3">
        <f t="shared" si="390"/>
        <v>1</v>
      </c>
      <c r="H1657" s="3">
        <v>1</v>
      </c>
      <c r="I1657" s="3">
        <f t="shared" ca="1" si="391"/>
        <v>1</v>
      </c>
      <c r="J1657" s="3" t="s">
        <v>71</v>
      </c>
      <c r="K1657" s="3" t="s">
        <v>105</v>
      </c>
      <c r="L1657" s="3"/>
      <c r="M1657" s="3">
        <f t="shared" si="392"/>
        <v>1</v>
      </c>
      <c r="N1657" s="3" t="str">
        <f t="shared" si="393"/>
        <v>Shoulders</v>
      </c>
      <c r="O1657" s="3" t="s">
        <v>47</v>
      </c>
      <c r="P1657" s="3" t="s">
        <v>142</v>
      </c>
      <c r="Q1657" s="3">
        <v>45</v>
      </c>
      <c r="R1657" s="3">
        <v>10</v>
      </c>
      <c r="S1657" s="3">
        <v>45</v>
      </c>
      <c r="T1657" s="3">
        <v>10</v>
      </c>
      <c r="U1657" s="3">
        <v>45</v>
      </c>
      <c r="V1657" s="3">
        <v>8</v>
      </c>
      <c r="W1657" s="3">
        <v>45</v>
      </c>
      <c r="X1657" s="3">
        <v>7</v>
      </c>
      <c r="Y1657" s="3"/>
      <c r="Z1657" s="3"/>
      <c r="AA1657" s="3"/>
      <c r="AB1657" s="3"/>
      <c r="AC1657" s="3" t="s">
        <v>144</v>
      </c>
      <c r="AD1657" s="3">
        <v>15</v>
      </c>
      <c r="AE1657" s="3">
        <v>10</v>
      </c>
      <c r="AF1657" s="3">
        <v>15</v>
      </c>
      <c r="AG1657" s="3">
        <v>10</v>
      </c>
      <c r="AH1657" s="3">
        <v>15</v>
      </c>
      <c r="AI1657" s="3">
        <v>10</v>
      </c>
      <c r="AJ1657" s="3"/>
      <c r="AK1657" s="3"/>
      <c r="AL1657" s="3"/>
      <c r="AM1657" s="3"/>
      <c r="AN1657" s="3" t="s">
        <v>146</v>
      </c>
      <c r="AO1657" s="3">
        <v>15</v>
      </c>
      <c r="AP1657" s="3">
        <v>10</v>
      </c>
      <c r="AQ1657" s="3">
        <v>15</v>
      </c>
      <c r="AR1657" s="3">
        <v>10</v>
      </c>
      <c r="AS1657" s="3">
        <v>15</v>
      </c>
      <c r="AT1657" s="3">
        <v>10</v>
      </c>
      <c r="AU1657" s="3"/>
      <c r="AV1657" s="3"/>
      <c r="AW1657" s="3"/>
      <c r="AX1657" s="3"/>
      <c r="AY1657" s="3" t="s">
        <v>145</v>
      </c>
      <c r="AZ1657" s="3">
        <v>15</v>
      </c>
      <c r="BA1657" s="3">
        <v>10</v>
      </c>
      <c r="BB1657" s="3">
        <v>15</v>
      </c>
      <c r="BC1657" s="3">
        <v>10</v>
      </c>
      <c r="BD1657" s="3">
        <v>15</v>
      </c>
      <c r="BE1657" s="3">
        <v>10</v>
      </c>
      <c r="BF1657" s="3"/>
      <c r="BG1657" s="3"/>
      <c r="BH1657" s="3"/>
      <c r="BI1657" s="3"/>
      <c r="BJ1657" s="3" t="s">
        <v>147</v>
      </c>
      <c r="BK1657" s="3">
        <v>185</v>
      </c>
      <c r="BL1657" s="3">
        <v>5</v>
      </c>
      <c r="BM1657" s="3">
        <v>185</v>
      </c>
      <c r="BN1657" s="3">
        <v>5</v>
      </c>
      <c r="BO1657" s="3">
        <v>185</v>
      </c>
      <c r="BP1657" s="3">
        <v>5</v>
      </c>
      <c r="BQ1657" s="3">
        <v>185</v>
      </c>
      <c r="BR1657" s="3">
        <v>5</v>
      </c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6">
        <f t="shared" si="394"/>
        <v>1575</v>
      </c>
      <c r="CR1657" s="6">
        <f t="shared" si="399"/>
        <v>450</v>
      </c>
      <c r="CS1657" s="6">
        <f t="shared" si="397"/>
        <v>450</v>
      </c>
      <c r="CT1657" s="6">
        <f t="shared" si="398"/>
        <v>450</v>
      </c>
      <c r="CU1657" s="6">
        <f t="shared" si="395"/>
        <v>3700</v>
      </c>
      <c r="CV1657" s="6"/>
      <c r="CW1657" s="6"/>
      <c r="CX1657" s="6">
        <f t="shared" si="396"/>
        <v>6625</v>
      </c>
      <c r="CY1657" s="3" t="s">
        <v>256</v>
      </c>
    </row>
    <row r="1658" spans="1:103" x14ac:dyDescent="0.3">
      <c r="A1658" s="2">
        <v>45487</v>
      </c>
      <c r="B1658" s="2" t="str">
        <f t="shared" si="385"/>
        <v>Jul</v>
      </c>
      <c r="C1658" s="3">
        <f t="shared" si="386"/>
        <v>29</v>
      </c>
      <c r="D1658" s="2" t="str">
        <f t="shared" si="387"/>
        <v>Sun</v>
      </c>
      <c r="E1658" s="2" t="str">
        <f t="shared" si="388"/>
        <v>2024</v>
      </c>
      <c r="F1658" s="3">
        <f t="shared" si="389"/>
        <v>0</v>
      </c>
      <c r="G1658" s="3">
        <f t="shared" si="390"/>
        <v>1</v>
      </c>
      <c r="H1658" s="3">
        <v>1</v>
      </c>
      <c r="I1658" s="3">
        <f t="shared" ca="1" si="391"/>
        <v>1</v>
      </c>
      <c r="J1658" s="3" t="s">
        <v>71</v>
      </c>
      <c r="K1658" s="3" t="s">
        <v>105</v>
      </c>
      <c r="L1658" s="3"/>
      <c r="M1658" s="3">
        <f t="shared" si="392"/>
        <v>1</v>
      </c>
      <c r="N1658" s="3" t="str">
        <f t="shared" si="393"/>
        <v>Legs</v>
      </c>
      <c r="O1658" s="3" t="s">
        <v>45</v>
      </c>
      <c r="P1658" s="3" t="s">
        <v>221</v>
      </c>
      <c r="Q1658" s="3">
        <v>330</v>
      </c>
      <c r="R1658" s="3">
        <v>4</v>
      </c>
      <c r="S1658" s="3">
        <v>330</v>
      </c>
      <c r="T1658" s="3">
        <v>4</v>
      </c>
      <c r="U1658" s="3">
        <v>330</v>
      </c>
      <c r="V1658" s="3">
        <v>2</v>
      </c>
      <c r="W1658" s="3">
        <v>330</v>
      </c>
      <c r="X1658" s="3">
        <v>2</v>
      </c>
      <c r="Y1658" s="3"/>
      <c r="Z1658" s="3"/>
      <c r="AA1658" s="3"/>
      <c r="AB1658" s="3"/>
      <c r="AC1658" s="3" t="s">
        <v>72</v>
      </c>
      <c r="AD1658" s="3">
        <v>295</v>
      </c>
      <c r="AE1658" s="3">
        <v>10</v>
      </c>
      <c r="AF1658" s="3">
        <v>295</v>
      </c>
      <c r="AG1658" s="3">
        <v>10</v>
      </c>
      <c r="AH1658" s="3">
        <v>295</v>
      </c>
      <c r="AI1658" s="3">
        <v>10</v>
      </c>
      <c r="AJ1658" s="3"/>
      <c r="AK1658" s="3"/>
      <c r="AL1658" s="3"/>
      <c r="AM1658" s="3"/>
      <c r="AN1658" s="3" t="s">
        <v>226</v>
      </c>
      <c r="AO1658" s="3">
        <v>25</v>
      </c>
      <c r="AP1658" s="3">
        <v>10</v>
      </c>
      <c r="AQ1658" s="3">
        <v>25</v>
      </c>
      <c r="AR1658" s="3">
        <v>10</v>
      </c>
      <c r="AS1658" s="3">
        <v>25</v>
      </c>
      <c r="AT1658" s="3">
        <v>10</v>
      </c>
      <c r="AU1658" s="3"/>
      <c r="AV1658" s="3"/>
      <c r="AW1658" s="3"/>
      <c r="AX1658" s="3"/>
      <c r="AY1658" s="3" t="s">
        <v>222</v>
      </c>
      <c r="AZ1658" s="3">
        <v>45</v>
      </c>
      <c r="BA1658" s="3">
        <v>10</v>
      </c>
      <c r="BB1658" s="3">
        <v>45</v>
      </c>
      <c r="BC1658" s="3">
        <v>10</v>
      </c>
      <c r="BD1658" s="3">
        <v>45</v>
      </c>
      <c r="BE1658" s="3">
        <v>10</v>
      </c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6">
        <f t="shared" si="394"/>
        <v>3960</v>
      </c>
      <c r="CR1658" s="6">
        <f t="shared" si="399"/>
        <v>8850</v>
      </c>
      <c r="CS1658" s="6">
        <f t="shared" si="397"/>
        <v>750</v>
      </c>
      <c r="CT1658" s="6">
        <f t="shared" si="398"/>
        <v>1350</v>
      </c>
      <c r="CU1658" s="6">
        <f t="shared" si="395"/>
        <v>0</v>
      </c>
      <c r="CV1658" s="6"/>
      <c r="CW1658" s="6"/>
      <c r="CX1658" s="6">
        <f t="shared" si="396"/>
        <v>14910</v>
      </c>
      <c r="CY1658" s="3" t="s">
        <v>256</v>
      </c>
    </row>
    <row r="1659" spans="1:103" x14ac:dyDescent="0.3">
      <c r="A1659" s="2">
        <v>45488</v>
      </c>
      <c r="B1659" s="2" t="str">
        <f t="shared" si="385"/>
        <v>Jul</v>
      </c>
      <c r="C1659" s="3">
        <f t="shared" si="386"/>
        <v>29</v>
      </c>
      <c r="D1659" s="2" t="str">
        <f t="shared" si="387"/>
        <v>Mon</v>
      </c>
      <c r="E1659" s="2" t="str">
        <f t="shared" si="388"/>
        <v>2024</v>
      </c>
      <c r="F1659" s="3">
        <f t="shared" si="389"/>
        <v>1</v>
      </c>
      <c r="G1659" s="3">
        <f t="shared" si="390"/>
        <v>0</v>
      </c>
      <c r="H1659" s="3">
        <v>1</v>
      </c>
      <c r="I1659" s="3">
        <f t="shared" ca="1" si="391"/>
        <v>1</v>
      </c>
      <c r="J1659" s="3" t="s">
        <v>71</v>
      </c>
      <c r="K1659" s="3"/>
      <c r="L1659" s="3"/>
      <c r="M1659" s="3">
        <f t="shared" si="392"/>
        <v>1</v>
      </c>
      <c r="N1659" s="3" t="str">
        <f t="shared" si="393"/>
        <v>Upper</v>
      </c>
      <c r="O1659" s="3" t="s">
        <v>46</v>
      </c>
      <c r="P1659" s="3" t="s">
        <v>246</v>
      </c>
      <c r="Q1659" s="3">
        <v>145</v>
      </c>
      <c r="R1659" s="3">
        <v>10</v>
      </c>
      <c r="S1659" s="3">
        <v>145</v>
      </c>
      <c r="T1659" s="3">
        <v>10</v>
      </c>
      <c r="U1659" s="3">
        <v>145</v>
      </c>
      <c r="V1659" s="3">
        <v>8</v>
      </c>
      <c r="W1659" s="3">
        <v>145</v>
      </c>
      <c r="X1659" s="3">
        <v>2</v>
      </c>
      <c r="Y1659" s="3">
        <v>145</v>
      </c>
      <c r="Z1659" s="3">
        <v>8</v>
      </c>
      <c r="AA1659" s="3">
        <v>145</v>
      </c>
      <c r="AB1659" s="3">
        <v>2</v>
      </c>
      <c r="AC1659" s="3" t="s">
        <v>241</v>
      </c>
      <c r="AD1659" s="3">
        <v>45</v>
      </c>
      <c r="AE1659" s="3">
        <v>5</v>
      </c>
      <c r="AF1659" s="3">
        <v>45</v>
      </c>
      <c r="AG1659" s="3">
        <v>5</v>
      </c>
      <c r="AH1659" s="3">
        <v>45</v>
      </c>
      <c r="AI1659" s="3">
        <v>5</v>
      </c>
      <c r="AJ1659" s="3">
        <v>45</v>
      </c>
      <c r="AK1659" s="3">
        <v>5</v>
      </c>
      <c r="AL1659" s="3"/>
      <c r="AM1659" s="3"/>
      <c r="AN1659" s="3" t="s">
        <v>242</v>
      </c>
      <c r="AO1659" s="3">
        <v>130</v>
      </c>
      <c r="AP1659" s="3">
        <v>10</v>
      </c>
      <c r="AQ1659" s="3">
        <v>130</v>
      </c>
      <c r="AR1659" s="3">
        <v>10</v>
      </c>
      <c r="AS1659" s="3">
        <v>130</v>
      </c>
      <c r="AT1659" s="3">
        <v>10</v>
      </c>
      <c r="AU1659" s="3"/>
      <c r="AV1659" s="3"/>
      <c r="AW1659" s="3"/>
      <c r="AX1659" s="3"/>
      <c r="AY1659" s="3" t="s">
        <v>252</v>
      </c>
      <c r="AZ1659" s="3">
        <v>35</v>
      </c>
      <c r="BA1659" s="3">
        <v>21</v>
      </c>
      <c r="BB1659" s="3">
        <v>35</v>
      </c>
      <c r="BC1659" s="3">
        <v>21</v>
      </c>
      <c r="BD1659" s="3">
        <v>35</v>
      </c>
      <c r="BE1659" s="3">
        <v>21</v>
      </c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6">
        <f t="shared" si="394"/>
        <v>5510</v>
      </c>
      <c r="CR1659" s="6">
        <f t="shared" si="399"/>
        <v>900</v>
      </c>
      <c r="CS1659" s="6">
        <f t="shared" si="397"/>
        <v>3900</v>
      </c>
      <c r="CT1659" s="6">
        <f t="shared" si="398"/>
        <v>2205</v>
      </c>
      <c r="CU1659" s="6">
        <f t="shared" si="395"/>
        <v>0</v>
      </c>
      <c r="CV1659" s="6"/>
      <c r="CW1659" s="6"/>
      <c r="CX1659" s="6">
        <f t="shared" si="396"/>
        <v>12515</v>
      </c>
      <c r="CY1659" s="3" t="s">
        <v>256</v>
      </c>
    </row>
    <row r="1660" spans="1:103" x14ac:dyDescent="0.3">
      <c r="A1660" s="2">
        <v>45489</v>
      </c>
      <c r="B1660" s="2" t="str">
        <f t="shared" si="385"/>
        <v>Jul</v>
      </c>
      <c r="C1660" s="3">
        <f t="shared" si="386"/>
        <v>29</v>
      </c>
      <c r="D1660" s="2" t="str">
        <f t="shared" si="387"/>
        <v>Tue</v>
      </c>
      <c r="E1660" s="2" t="str">
        <f t="shared" si="388"/>
        <v>2024</v>
      </c>
      <c r="F1660" s="3">
        <f t="shared" si="389"/>
        <v>1</v>
      </c>
      <c r="G1660" s="3">
        <f t="shared" si="390"/>
        <v>0</v>
      </c>
      <c r="H1660" s="3">
        <v>1</v>
      </c>
      <c r="I1660" s="3">
        <f t="shared" ca="1" si="391"/>
        <v>1</v>
      </c>
      <c r="J1660" s="3" t="s">
        <v>71</v>
      </c>
      <c r="K1660" s="3"/>
      <c r="L1660" s="3"/>
      <c r="M1660" s="3">
        <f t="shared" si="392"/>
        <v>0</v>
      </c>
      <c r="N1660" s="3" t="str">
        <f t="shared" si="393"/>
        <v>No Lift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6">
        <f t="shared" si="394"/>
        <v>0</v>
      </c>
      <c r="CR1660" s="6">
        <f t="shared" si="399"/>
        <v>0</v>
      </c>
      <c r="CS1660" s="6">
        <f t="shared" si="397"/>
        <v>0</v>
      </c>
      <c r="CT1660" s="6">
        <f t="shared" si="398"/>
        <v>0</v>
      </c>
      <c r="CU1660" s="6">
        <f t="shared" si="395"/>
        <v>0</v>
      </c>
      <c r="CV1660" s="6"/>
      <c r="CW1660" s="6"/>
      <c r="CX1660" s="6">
        <f t="shared" si="396"/>
        <v>0</v>
      </c>
      <c r="CY1660" s="3" t="s">
        <v>257</v>
      </c>
    </row>
    <row r="1661" spans="1:103" x14ac:dyDescent="0.3">
      <c r="A1661" s="2">
        <v>45490</v>
      </c>
      <c r="B1661" s="2" t="str">
        <f t="shared" si="385"/>
        <v>Jul</v>
      </c>
      <c r="C1661" s="3">
        <f t="shared" si="386"/>
        <v>29</v>
      </c>
      <c r="D1661" s="2" t="str">
        <f t="shared" si="387"/>
        <v>Wed</v>
      </c>
      <c r="E1661" s="2" t="str">
        <f t="shared" si="388"/>
        <v>2024</v>
      </c>
      <c r="F1661" s="3">
        <f t="shared" si="389"/>
        <v>1</v>
      </c>
      <c r="G1661" s="3">
        <f t="shared" si="390"/>
        <v>0</v>
      </c>
      <c r="H1661" s="3">
        <v>1</v>
      </c>
      <c r="I1661" s="3">
        <f t="shared" ca="1" si="391"/>
        <v>1</v>
      </c>
      <c r="J1661" s="3" t="s">
        <v>71</v>
      </c>
      <c r="K1661" s="3"/>
      <c r="L1661" s="3"/>
      <c r="M1661" s="3">
        <f t="shared" si="392"/>
        <v>0</v>
      </c>
      <c r="N1661" s="3" t="str">
        <f t="shared" si="393"/>
        <v>No Lift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6">
        <f t="shared" si="394"/>
        <v>0</v>
      </c>
      <c r="CR1661" s="6">
        <f t="shared" si="399"/>
        <v>0</v>
      </c>
      <c r="CS1661" s="6">
        <f t="shared" si="397"/>
        <v>0</v>
      </c>
      <c r="CT1661" s="6">
        <f t="shared" si="398"/>
        <v>0</v>
      </c>
      <c r="CU1661" s="6">
        <f t="shared" si="395"/>
        <v>0</v>
      </c>
      <c r="CV1661" s="6"/>
      <c r="CW1661" s="6"/>
      <c r="CX1661" s="6">
        <f t="shared" si="396"/>
        <v>0</v>
      </c>
      <c r="CY1661" s="3" t="s">
        <v>257</v>
      </c>
    </row>
    <row r="1662" spans="1:103" x14ac:dyDescent="0.3">
      <c r="A1662" s="2">
        <v>45491</v>
      </c>
      <c r="B1662" s="2" t="str">
        <f t="shared" si="385"/>
        <v>Jul</v>
      </c>
      <c r="C1662" s="3">
        <f t="shared" si="386"/>
        <v>29</v>
      </c>
      <c r="D1662" s="2" t="str">
        <f t="shared" si="387"/>
        <v>Thu</v>
      </c>
      <c r="E1662" s="2" t="str">
        <f t="shared" si="388"/>
        <v>2024</v>
      </c>
      <c r="F1662" s="3">
        <f t="shared" si="389"/>
        <v>1</v>
      </c>
      <c r="G1662" s="3">
        <f t="shared" si="390"/>
        <v>0</v>
      </c>
      <c r="H1662" s="3">
        <v>1</v>
      </c>
      <c r="I1662" s="3">
        <f t="shared" ca="1" si="391"/>
        <v>1</v>
      </c>
      <c r="J1662" s="3" t="s">
        <v>71</v>
      </c>
      <c r="K1662" s="3"/>
      <c r="L1662" s="3"/>
      <c r="M1662" s="3">
        <f t="shared" si="392"/>
        <v>0</v>
      </c>
      <c r="N1662" s="3" t="str">
        <f t="shared" si="393"/>
        <v>No Lift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6">
        <f t="shared" si="394"/>
        <v>0</v>
      </c>
      <c r="CR1662" s="6">
        <f t="shared" si="399"/>
        <v>0</v>
      </c>
      <c r="CS1662" s="6">
        <f t="shared" si="397"/>
        <v>0</v>
      </c>
      <c r="CT1662" s="6">
        <f t="shared" si="398"/>
        <v>0</v>
      </c>
      <c r="CU1662" s="6">
        <f t="shared" si="395"/>
        <v>0</v>
      </c>
      <c r="CV1662" s="6"/>
      <c r="CW1662" s="6"/>
      <c r="CX1662" s="6">
        <f t="shared" si="396"/>
        <v>0</v>
      </c>
      <c r="CY1662" s="3" t="s">
        <v>257</v>
      </c>
    </row>
    <row r="1663" spans="1:103" x14ac:dyDescent="0.3">
      <c r="A1663" s="2">
        <v>45492</v>
      </c>
      <c r="B1663" s="2" t="str">
        <f t="shared" si="385"/>
        <v>Jul</v>
      </c>
      <c r="C1663" s="3">
        <f t="shared" si="386"/>
        <v>29</v>
      </c>
      <c r="D1663" s="2" t="str">
        <f t="shared" si="387"/>
        <v>Fri</v>
      </c>
      <c r="E1663" s="2" t="str">
        <f t="shared" si="388"/>
        <v>2024</v>
      </c>
      <c r="F1663" s="3">
        <f t="shared" si="389"/>
        <v>1</v>
      </c>
      <c r="G1663" s="3">
        <f t="shared" si="390"/>
        <v>0</v>
      </c>
      <c r="H1663" s="3">
        <v>1</v>
      </c>
      <c r="I1663" s="3">
        <f t="shared" ca="1" si="391"/>
        <v>1</v>
      </c>
      <c r="J1663" s="3" t="s">
        <v>71</v>
      </c>
      <c r="K1663" s="3"/>
      <c r="L1663" s="3"/>
      <c r="M1663" s="3">
        <f t="shared" si="392"/>
        <v>0</v>
      </c>
      <c r="N1663" s="3" t="str">
        <f t="shared" si="393"/>
        <v>No Lift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6">
        <f t="shared" si="394"/>
        <v>0</v>
      </c>
      <c r="CR1663" s="6">
        <f t="shared" si="399"/>
        <v>0</v>
      </c>
      <c r="CS1663" s="6">
        <f t="shared" si="397"/>
        <v>0</v>
      </c>
      <c r="CT1663" s="6">
        <f t="shared" si="398"/>
        <v>0</v>
      </c>
      <c r="CU1663" s="6">
        <f t="shared" si="395"/>
        <v>0</v>
      </c>
      <c r="CV1663" s="6"/>
      <c r="CW1663" s="6"/>
      <c r="CX1663" s="6">
        <f t="shared" si="396"/>
        <v>0</v>
      </c>
      <c r="CY1663" s="3" t="s">
        <v>257</v>
      </c>
    </row>
    <row r="1664" spans="1:103" x14ac:dyDescent="0.3">
      <c r="A1664" s="2">
        <v>45493</v>
      </c>
      <c r="B1664" s="2" t="str">
        <f t="shared" si="385"/>
        <v>Jul</v>
      </c>
      <c r="C1664" s="3">
        <f t="shared" si="386"/>
        <v>29</v>
      </c>
      <c r="D1664" s="2" t="str">
        <f t="shared" si="387"/>
        <v>Sat</v>
      </c>
      <c r="E1664" s="2" t="str">
        <f t="shared" si="388"/>
        <v>2024</v>
      </c>
      <c r="F1664" s="3">
        <f t="shared" si="389"/>
        <v>0</v>
      </c>
      <c r="G1664" s="3">
        <f t="shared" si="390"/>
        <v>1</v>
      </c>
      <c r="H1664" s="3">
        <v>1</v>
      </c>
      <c r="I1664" s="3">
        <f t="shared" ca="1" si="391"/>
        <v>1</v>
      </c>
      <c r="J1664" s="3">
        <v>240.6</v>
      </c>
      <c r="K1664" s="3" t="s">
        <v>105</v>
      </c>
      <c r="L1664" s="3"/>
      <c r="M1664" s="3">
        <f t="shared" si="392"/>
        <v>1</v>
      </c>
      <c r="N1664" s="3" t="str">
        <f t="shared" si="393"/>
        <v>Legs</v>
      </c>
      <c r="O1664" s="3" t="s">
        <v>48</v>
      </c>
      <c r="P1664" s="3" t="s">
        <v>100</v>
      </c>
      <c r="Q1664" s="3">
        <v>235</v>
      </c>
      <c r="R1664" s="3">
        <v>5</v>
      </c>
      <c r="S1664" s="3">
        <v>235</v>
      </c>
      <c r="T1664" s="3">
        <v>5</v>
      </c>
      <c r="U1664" s="3">
        <v>235</v>
      </c>
      <c r="V1664" s="3">
        <v>4</v>
      </c>
      <c r="W1664" s="3">
        <v>235</v>
      </c>
      <c r="X1664" s="3">
        <v>4</v>
      </c>
      <c r="Y1664" s="3"/>
      <c r="Z1664" s="3"/>
      <c r="AA1664" s="3"/>
      <c r="AB1664" s="3"/>
      <c r="AC1664" s="3" t="s">
        <v>72</v>
      </c>
      <c r="AD1664" s="3">
        <v>285</v>
      </c>
      <c r="AE1664" s="3">
        <v>10</v>
      </c>
      <c r="AF1664" s="3">
        <v>295</v>
      </c>
      <c r="AG1664" s="3">
        <v>10</v>
      </c>
      <c r="AH1664" s="3">
        <v>295</v>
      </c>
      <c r="AI1664" s="3">
        <v>10</v>
      </c>
      <c r="AJ1664" s="3"/>
      <c r="AK1664" s="3"/>
      <c r="AL1664" s="3"/>
      <c r="AM1664" s="3"/>
      <c r="AN1664" s="3" t="s">
        <v>139</v>
      </c>
      <c r="AO1664" s="3">
        <v>45</v>
      </c>
      <c r="AP1664" s="3">
        <v>10</v>
      </c>
      <c r="AQ1664" s="3">
        <v>70</v>
      </c>
      <c r="AR1664" s="3">
        <v>10</v>
      </c>
      <c r="AS1664" s="3">
        <v>70</v>
      </c>
      <c r="AT1664" s="3">
        <v>10</v>
      </c>
      <c r="AU1664" s="3"/>
      <c r="AV1664" s="3"/>
      <c r="AW1664" s="3"/>
      <c r="AX1664" s="3"/>
      <c r="AY1664" s="3" t="s">
        <v>136</v>
      </c>
      <c r="AZ1664" s="3">
        <v>25</v>
      </c>
      <c r="BA1664" s="3">
        <v>10</v>
      </c>
      <c r="BB1664" s="3">
        <v>30</v>
      </c>
      <c r="BC1664" s="3">
        <v>10</v>
      </c>
      <c r="BD1664" s="3">
        <v>30</v>
      </c>
      <c r="BE1664" s="3">
        <v>10</v>
      </c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6">
        <f t="shared" si="394"/>
        <v>4230</v>
      </c>
      <c r="CR1664" s="6">
        <f t="shared" si="399"/>
        <v>8750</v>
      </c>
      <c r="CS1664" s="6">
        <f t="shared" si="397"/>
        <v>1850</v>
      </c>
      <c r="CT1664" s="6">
        <f t="shared" si="398"/>
        <v>850</v>
      </c>
      <c r="CU1664" s="6">
        <f t="shared" si="395"/>
        <v>0</v>
      </c>
      <c r="CV1664" s="6"/>
      <c r="CW1664" s="6"/>
      <c r="CX1664" s="6">
        <f t="shared" si="396"/>
        <v>15680</v>
      </c>
      <c r="CY1664" s="3" t="s">
        <v>256</v>
      </c>
    </row>
    <row r="1665" spans="1:103" x14ac:dyDescent="0.3">
      <c r="A1665" s="2">
        <v>45494</v>
      </c>
      <c r="B1665" s="2" t="str">
        <f t="shared" si="385"/>
        <v>Jul</v>
      </c>
      <c r="C1665" s="3">
        <f t="shared" si="386"/>
        <v>30</v>
      </c>
      <c r="D1665" s="2" t="str">
        <f t="shared" si="387"/>
        <v>Sun</v>
      </c>
      <c r="E1665" s="2" t="str">
        <f t="shared" si="388"/>
        <v>2024</v>
      </c>
      <c r="F1665" s="3">
        <f t="shared" si="389"/>
        <v>0</v>
      </c>
      <c r="G1665" s="3">
        <f t="shared" si="390"/>
        <v>1</v>
      </c>
      <c r="H1665" s="3">
        <v>1</v>
      </c>
      <c r="I1665" s="3">
        <f t="shared" ca="1" si="391"/>
        <v>1</v>
      </c>
      <c r="J1665" s="3" t="s">
        <v>71</v>
      </c>
      <c r="K1665" s="3" t="s">
        <v>105</v>
      </c>
      <c r="L1665" s="3"/>
      <c r="M1665" s="3">
        <f t="shared" si="392"/>
        <v>1</v>
      </c>
      <c r="N1665" s="3" t="str">
        <f t="shared" si="393"/>
        <v>Upper</v>
      </c>
      <c r="O1665" s="3" t="s">
        <v>49</v>
      </c>
      <c r="P1665" s="3" t="s">
        <v>197</v>
      </c>
      <c r="Q1665" s="3">
        <v>165</v>
      </c>
      <c r="R1665" s="3">
        <v>5</v>
      </c>
      <c r="S1665" s="3">
        <v>165</v>
      </c>
      <c r="T1665" s="3">
        <v>165</v>
      </c>
      <c r="U1665" s="3">
        <v>4</v>
      </c>
      <c r="V1665" s="3">
        <v>165</v>
      </c>
      <c r="W1665" s="3">
        <v>4</v>
      </c>
      <c r="X1665" s="3"/>
      <c r="Y1665" s="3"/>
      <c r="Z1665" s="3"/>
      <c r="AA1665" s="3"/>
      <c r="AB1665" s="3"/>
      <c r="AC1665" s="3" t="s">
        <v>210</v>
      </c>
      <c r="AD1665" s="3">
        <v>30</v>
      </c>
      <c r="AE1665" s="3">
        <v>10</v>
      </c>
      <c r="AF1665" s="3">
        <v>30</v>
      </c>
      <c r="AG1665" s="3">
        <v>10</v>
      </c>
      <c r="AH1665" s="3">
        <v>30</v>
      </c>
      <c r="AI1665" s="3">
        <v>10</v>
      </c>
      <c r="AJ1665" s="3"/>
      <c r="AK1665" s="3"/>
      <c r="AL1665" s="3"/>
      <c r="AM1665" s="3"/>
      <c r="AN1665" s="3" t="s">
        <v>203</v>
      </c>
      <c r="AO1665" s="3">
        <v>115</v>
      </c>
      <c r="AP1665" s="3">
        <v>10</v>
      </c>
      <c r="AQ1665" s="3">
        <v>115</v>
      </c>
      <c r="AR1665" s="3">
        <v>10</v>
      </c>
      <c r="AS1665" s="3">
        <v>115</v>
      </c>
      <c r="AT1665" s="3">
        <v>10</v>
      </c>
      <c r="AU1665" s="3"/>
      <c r="AV1665" s="3"/>
      <c r="AW1665" s="3"/>
      <c r="AX1665" s="3"/>
      <c r="AY1665" s="3" t="s">
        <v>201</v>
      </c>
      <c r="AZ1665" s="3">
        <v>95</v>
      </c>
      <c r="BA1665" s="3">
        <v>5</v>
      </c>
      <c r="BB1665" s="3">
        <v>95</v>
      </c>
      <c r="BC1665" s="3">
        <v>5</v>
      </c>
      <c r="BD1665" s="3">
        <v>95</v>
      </c>
      <c r="BE1665" s="3">
        <v>5</v>
      </c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6">
        <f t="shared" si="394"/>
        <v>28710</v>
      </c>
      <c r="CR1665" s="6">
        <f t="shared" si="399"/>
        <v>900</v>
      </c>
      <c r="CS1665" s="6">
        <f t="shared" si="397"/>
        <v>3450</v>
      </c>
      <c r="CT1665" s="6">
        <f t="shared" si="398"/>
        <v>1425</v>
      </c>
      <c r="CU1665" s="6">
        <f t="shared" si="395"/>
        <v>0</v>
      </c>
      <c r="CV1665" s="6">
        <f>IFERROR(BV1665*BW1665, 0)+IFERROR(BX1665*BY1665, 0)+IFERROR(BZ1665*CA1665, 0)+IFERROR(CB1665*CC1665, 0)+IFERROR(CD1665*CE1665, 0)</f>
        <v>0</v>
      </c>
      <c r="CW1665" s="6">
        <f>IFERROR(CG1665*CH1665, 0)+IFERROR(CI1665*CJ1665, 0)+IFERROR(CK1665*CL1665, 0)+IFERROR(CM1665*CN1665, 0)+IFERROR(CO1665*CP1665, 0)</f>
        <v>0</v>
      </c>
      <c r="CX1665" s="6">
        <f t="shared" si="396"/>
        <v>34485</v>
      </c>
      <c r="CY1665" s="3" t="s">
        <v>256</v>
      </c>
    </row>
    <row r="1666" spans="1:103" x14ac:dyDescent="0.3">
      <c r="A1666" s="2">
        <v>45495</v>
      </c>
      <c r="B1666" s="2" t="str">
        <f t="shared" ref="B1666:B1729" si="400">TEXT(A1666, "Mmm")</f>
        <v>Jul</v>
      </c>
      <c r="C1666" s="3">
        <f t="shared" ref="C1666:C1729" si="401">WEEKNUM(A1666)</f>
        <v>30</v>
      </c>
      <c r="D1666" s="2" t="str">
        <f t="shared" ref="D1666:D1729" si="402">TEXT(A1666,"Ddd")</f>
        <v>Mon</v>
      </c>
      <c r="E1666" s="2" t="str">
        <f t="shared" ref="E1666:E1729" si="403">TEXT(A1666,"Yyyy")</f>
        <v>2024</v>
      </c>
      <c r="F1666" s="3">
        <f t="shared" ref="F1666:F1729" si="404">IF(OR(WEEKDAY(A1666)=1, WEEKDAY(A1666)=7), 0, 1)</f>
        <v>1</v>
      </c>
      <c r="G1666" s="3">
        <f t="shared" ref="G1666:G1729" si="405">IF(OR(WEEKDAY(A1666)=1, WEEKDAY(A1666)=7), 1, 0)</f>
        <v>0</v>
      </c>
      <c r="H1666" s="3">
        <v>1</v>
      </c>
      <c r="I1666" s="3">
        <f t="shared" ref="I1666:I1729" ca="1" si="406">IF(A1666&lt;TODAY(), 1, 0)</f>
        <v>1</v>
      </c>
      <c r="J1666" s="3" t="s">
        <v>71</v>
      </c>
      <c r="K1666" s="3"/>
      <c r="L1666" s="3"/>
      <c r="M1666" s="3">
        <f t="shared" ref="M1666:M1729" si="407">IF(OR(COUNTIF(O1666, "Leg*"), COUNTIF(O1666, "Upper*"), COUNTIF(O1666, "Should*")), 1, 0)</f>
        <v>0</v>
      </c>
      <c r="N1666" s="3" t="str">
        <f t="shared" ref="N1666:N1729" si="408">IF(COUNTIF(O1666,"Leg*")=1, "Legs", IF(COUNTIF(O1666, "Upp*")=1, "Upper", IF(ISBLANK(O1666), "No Lift", "Shoulders")))</f>
        <v>No Lift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6">
        <f t="shared" ref="CQ1666:CQ1729" si="409">IFERROR(Q1666*R1666, 0)+IFERROR(S1666*T1666, 0)+IFERROR(U1666*V1666, 0)+IFERROR(W1666*X1666, 0)+IFERROR(Y1666*Z1666, 0)</f>
        <v>0</v>
      </c>
      <c r="CR1666" s="6">
        <f t="shared" si="399"/>
        <v>0</v>
      </c>
      <c r="CS1666" s="6">
        <f t="shared" si="397"/>
        <v>0</v>
      </c>
      <c r="CT1666" s="6">
        <f t="shared" si="398"/>
        <v>0</v>
      </c>
      <c r="CU1666" s="6">
        <f t="shared" ref="CU1666:CU1729" si="410">IFERROR(BK1666*BL1666, 0)+IFERROR(BM1666*BN1666, 0)+IFERROR(BO1666*BP1666, 0)+IFERROR(BQ1666*BR1666, 0)+IFERROR(BS1666*BT1666, 0)</f>
        <v>0</v>
      </c>
      <c r="CV1666" s="6"/>
      <c r="CW1666" s="6"/>
      <c r="CX1666" s="6">
        <f t="shared" ref="CX1666:CX1729" si="411">SUM(CQ1666:CU1666)</f>
        <v>0</v>
      </c>
      <c r="CY1666" s="3" t="s">
        <v>257</v>
      </c>
    </row>
    <row r="1667" spans="1:103" x14ac:dyDescent="0.3">
      <c r="A1667" s="2">
        <v>45496</v>
      </c>
      <c r="B1667" s="2" t="str">
        <f t="shared" si="400"/>
        <v>Jul</v>
      </c>
      <c r="C1667" s="3">
        <f t="shared" si="401"/>
        <v>30</v>
      </c>
      <c r="D1667" s="2" t="str">
        <f t="shared" si="402"/>
        <v>Tue</v>
      </c>
      <c r="E1667" s="2" t="str">
        <f t="shared" si="403"/>
        <v>2024</v>
      </c>
      <c r="F1667" s="3">
        <f t="shared" si="404"/>
        <v>1</v>
      </c>
      <c r="G1667" s="3">
        <f t="shared" si="405"/>
        <v>0</v>
      </c>
      <c r="H1667" s="3">
        <v>1</v>
      </c>
      <c r="I1667" s="3">
        <f t="shared" ca="1" si="406"/>
        <v>1</v>
      </c>
      <c r="J1667" s="3" t="s">
        <v>71</v>
      </c>
      <c r="K1667" s="3"/>
      <c r="L1667" s="3"/>
      <c r="M1667" s="3">
        <f t="shared" si="407"/>
        <v>0</v>
      </c>
      <c r="N1667" s="3" t="str">
        <f t="shared" si="408"/>
        <v>No Lift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6">
        <f t="shared" si="409"/>
        <v>0</v>
      </c>
      <c r="CR1667" s="6">
        <f t="shared" si="399"/>
        <v>0</v>
      </c>
      <c r="CS1667" s="6">
        <f t="shared" si="397"/>
        <v>0</v>
      </c>
      <c r="CT1667" s="6">
        <f t="shared" si="398"/>
        <v>0</v>
      </c>
      <c r="CU1667" s="6">
        <f t="shared" si="410"/>
        <v>0</v>
      </c>
      <c r="CV1667" s="6"/>
      <c r="CW1667" s="6"/>
      <c r="CX1667" s="6">
        <f t="shared" si="411"/>
        <v>0</v>
      </c>
      <c r="CY1667" s="3" t="s">
        <v>257</v>
      </c>
    </row>
    <row r="1668" spans="1:103" x14ac:dyDescent="0.3">
      <c r="A1668" s="2">
        <v>45497</v>
      </c>
      <c r="B1668" s="2" t="str">
        <f t="shared" si="400"/>
        <v>Jul</v>
      </c>
      <c r="C1668" s="3">
        <f t="shared" si="401"/>
        <v>30</v>
      </c>
      <c r="D1668" s="2" t="str">
        <f t="shared" si="402"/>
        <v>Wed</v>
      </c>
      <c r="E1668" s="2" t="str">
        <f t="shared" si="403"/>
        <v>2024</v>
      </c>
      <c r="F1668" s="3">
        <f t="shared" si="404"/>
        <v>1</v>
      </c>
      <c r="G1668" s="3">
        <f t="shared" si="405"/>
        <v>0</v>
      </c>
      <c r="H1668" s="3">
        <v>1</v>
      </c>
      <c r="I1668" s="3">
        <f t="shared" ca="1" si="406"/>
        <v>1</v>
      </c>
      <c r="J1668" s="3" t="s">
        <v>71</v>
      </c>
      <c r="K1668" s="3" t="s">
        <v>105</v>
      </c>
      <c r="L1668" s="3"/>
      <c r="M1668" s="3">
        <f t="shared" si="407"/>
        <v>1</v>
      </c>
      <c r="N1668" s="3" t="str">
        <f t="shared" si="408"/>
        <v>Shoulders</v>
      </c>
      <c r="O1668" s="3" t="s">
        <v>47</v>
      </c>
      <c r="P1668" s="3" t="s">
        <v>142</v>
      </c>
      <c r="Q1668" s="3">
        <v>45</v>
      </c>
      <c r="R1668" s="3">
        <v>10</v>
      </c>
      <c r="S1668" s="3">
        <v>45</v>
      </c>
      <c r="T1668" s="3">
        <v>10</v>
      </c>
      <c r="U1668" s="3">
        <v>45</v>
      </c>
      <c r="V1668" s="3">
        <v>9</v>
      </c>
      <c r="W1668" s="3">
        <v>45</v>
      </c>
      <c r="X1668" s="3">
        <v>7</v>
      </c>
      <c r="Y1668" s="3"/>
      <c r="Z1668" s="3"/>
      <c r="AA1668" s="3"/>
      <c r="AB1668" s="3"/>
      <c r="AC1668" s="3" t="s">
        <v>144</v>
      </c>
      <c r="AD1668" s="3">
        <v>15</v>
      </c>
      <c r="AE1668" s="3">
        <v>10</v>
      </c>
      <c r="AF1668" s="3">
        <v>15</v>
      </c>
      <c r="AG1668" s="3">
        <v>10</v>
      </c>
      <c r="AH1668" s="3">
        <v>15</v>
      </c>
      <c r="AI1668" s="3">
        <v>10</v>
      </c>
      <c r="AJ1668" s="3"/>
      <c r="AK1668" s="3"/>
      <c r="AL1668" s="3"/>
      <c r="AM1668" s="3"/>
      <c r="AN1668" s="3" t="s">
        <v>145</v>
      </c>
      <c r="AO1668" s="3">
        <v>15</v>
      </c>
      <c r="AP1668" s="3">
        <v>10</v>
      </c>
      <c r="AQ1668" s="3">
        <v>15</v>
      </c>
      <c r="AR1668" s="3">
        <v>10</v>
      </c>
      <c r="AS1668" s="3">
        <v>15</v>
      </c>
      <c r="AT1668" s="3">
        <v>10</v>
      </c>
      <c r="AU1668" s="3"/>
      <c r="AV1668" s="3"/>
      <c r="AW1668" s="3"/>
      <c r="AX1668" s="3"/>
      <c r="AY1668" s="3" t="s">
        <v>146</v>
      </c>
      <c r="AZ1668" s="3">
        <v>15</v>
      </c>
      <c r="BA1668" s="3">
        <v>10</v>
      </c>
      <c r="BB1668" s="3">
        <v>15</v>
      </c>
      <c r="BC1668" s="3">
        <v>10</v>
      </c>
      <c r="BD1668" s="3">
        <v>15</v>
      </c>
      <c r="BE1668" s="3">
        <v>10</v>
      </c>
      <c r="BF1668" s="3"/>
      <c r="BG1668" s="3"/>
      <c r="BH1668" s="3"/>
      <c r="BI1668" s="3"/>
      <c r="BJ1668" s="3" t="s">
        <v>153</v>
      </c>
      <c r="BK1668" s="3">
        <v>195</v>
      </c>
      <c r="BL1668" s="3">
        <v>5</v>
      </c>
      <c r="BM1668" s="3">
        <v>195</v>
      </c>
      <c r="BN1668" s="3">
        <v>5</v>
      </c>
      <c r="BO1668" s="3">
        <v>195</v>
      </c>
      <c r="BP1668" s="3">
        <v>5</v>
      </c>
      <c r="BQ1668" s="3">
        <v>195</v>
      </c>
      <c r="BR1668" s="3">
        <v>5</v>
      </c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6">
        <f t="shared" si="409"/>
        <v>1620</v>
      </c>
      <c r="CR1668" s="6">
        <f t="shared" si="399"/>
        <v>450</v>
      </c>
      <c r="CS1668" s="6">
        <f t="shared" si="397"/>
        <v>450</v>
      </c>
      <c r="CT1668" s="6">
        <f t="shared" si="398"/>
        <v>450</v>
      </c>
      <c r="CU1668" s="6">
        <f t="shared" si="410"/>
        <v>3900</v>
      </c>
      <c r="CV1668" s="6"/>
      <c r="CW1668" s="6"/>
      <c r="CX1668" s="6">
        <f t="shared" si="411"/>
        <v>6870</v>
      </c>
      <c r="CY1668" s="3" t="s">
        <v>256</v>
      </c>
    </row>
    <row r="1669" spans="1:103" x14ac:dyDescent="0.3">
      <c r="A1669" s="2">
        <v>45498</v>
      </c>
      <c r="B1669" s="2" t="str">
        <f t="shared" si="400"/>
        <v>Jul</v>
      </c>
      <c r="C1669" s="3">
        <f t="shared" si="401"/>
        <v>30</v>
      </c>
      <c r="D1669" s="2" t="str">
        <f t="shared" si="402"/>
        <v>Thu</v>
      </c>
      <c r="E1669" s="2" t="str">
        <f t="shared" si="403"/>
        <v>2024</v>
      </c>
      <c r="F1669" s="3">
        <f t="shared" si="404"/>
        <v>1</v>
      </c>
      <c r="G1669" s="3">
        <f t="shared" si="405"/>
        <v>0</v>
      </c>
      <c r="H1669" s="3">
        <v>1</v>
      </c>
      <c r="I1669" s="3">
        <f t="shared" ca="1" si="406"/>
        <v>1</v>
      </c>
      <c r="J1669" s="3" t="s">
        <v>71</v>
      </c>
      <c r="K1669" s="3"/>
      <c r="L1669" s="3"/>
      <c r="M1669" s="3">
        <f t="shared" si="407"/>
        <v>0</v>
      </c>
      <c r="N1669" s="3" t="str">
        <f t="shared" si="408"/>
        <v>No Lift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6">
        <f t="shared" si="409"/>
        <v>0</v>
      </c>
      <c r="CR1669" s="6">
        <f t="shared" si="399"/>
        <v>0</v>
      </c>
      <c r="CS1669" s="6">
        <f t="shared" si="397"/>
        <v>0</v>
      </c>
      <c r="CT1669" s="6">
        <f t="shared" si="398"/>
        <v>0</v>
      </c>
      <c r="CU1669" s="6">
        <f t="shared" si="410"/>
        <v>0</v>
      </c>
      <c r="CV1669" s="6"/>
      <c r="CW1669" s="6"/>
      <c r="CX1669" s="6">
        <f t="shared" si="411"/>
        <v>0</v>
      </c>
      <c r="CY1669" s="3" t="s">
        <v>257</v>
      </c>
    </row>
    <row r="1670" spans="1:103" x14ac:dyDescent="0.3">
      <c r="A1670" s="2">
        <v>45499</v>
      </c>
      <c r="B1670" s="2" t="str">
        <f t="shared" si="400"/>
        <v>Jul</v>
      </c>
      <c r="C1670" s="3">
        <f t="shared" si="401"/>
        <v>30</v>
      </c>
      <c r="D1670" s="2" t="str">
        <f t="shared" si="402"/>
        <v>Fri</v>
      </c>
      <c r="E1670" s="2" t="str">
        <f t="shared" si="403"/>
        <v>2024</v>
      </c>
      <c r="F1670" s="3">
        <f t="shared" si="404"/>
        <v>1</v>
      </c>
      <c r="G1670" s="3">
        <f t="shared" si="405"/>
        <v>0</v>
      </c>
      <c r="H1670" s="3">
        <v>1</v>
      </c>
      <c r="I1670" s="3">
        <f t="shared" ca="1" si="406"/>
        <v>1</v>
      </c>
      <c r="J1670" s="3" t="s">
        <v>71</v>
      </c>
      <c r="K1670" s="3"/>
      <c r="L1670" s="3"/>
      <c r="M1670" s="3">
        <f t="shared" si="407"/>
        <v>0</v>
      </c>
      <c r="N1670" s="3" t="str">
        <f t="shared" si="408"/>
        <v>No Lift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6">
        <f t="shared" si="409"/>
        <v>0</v>
      </c>
      <c r="CR1670" s="6">
        <f t="shared" si="399"/>
        <v>0</v>
      </c>
      <c r="CS1670" s="6">
        <f t="shared" si="397"/>
        <v>0</v>
      </c>
      <c r="CT1670" s="6">
        <f t="shared" si="398"/>
        <v>0</v>
      </c>
      <c r="CU1670" s="6">
        <f t="shared" si="410"/>
        <v>0</v>
      </c>
      <c r="CV1670" s="6"/>
      <c r="CW1670" s="6"/>
      <c r="CX1670" s="6">
        <f t="shared" si="411"/>
        <v>0</v>
      </c>
      <c r="CY1670" s="3" t="s">
        <v>257</v>
      </c>
    </row>
    <row r="1671" spans="1:103" x14ac:dyDescent="0.3">
      <c r="A1671" s="2">
        <v>45500</v>
      </c>
      <c r="B1671" s="2" t="str">
        <f t="shared" si="400"/>
        <v>Jul</v>
      </c>
      <c r="C1671" s="3">
        <f t="shared" si="401"/>
        <v>30</v>
      </c>
      <c r="D1671" s="2" t="str">
        <f t="shared" si="402"/>
        <v>Sat</v>
      </c>
      <c r="E1671" s="2" t="str">
        <f t="shared" si="403"/>
        <v>2024</v>
      </c>
      <c r="F1671" s="3">
        <f t="shared" si="404"/>
        <v>0</v>
      </c>
      <c r="G1671" s="3">
        <f t="shared" si="405"/>
        <v>1</v>
      </c>
      <c r="H1671" s="3">
        <v>1</v>
      </c>
      <c r="I1671" s="3">
        <f t="shared" ca="1" si="406"/>
        <v>1</v>
      </c>
      <c r="J1671" s="3" t="s">
        <v>71</v>
      </c>
      <c r="K1671" s="3" t="s">
        <v>105</v>
      </c>
      <c r="L1671" s="3"/>
      <c r="M1671" s="3">
        <f t="shared" si="407"/>
        <v>1</v>
      </c>
      <c r="N1671" s="3" t="str">
        <f t="shared" si="408"/>
        <v>Legs</v>
      </c>
      <c r="O1671" s="3" t="s">
        <v>45</v>
      </c>
      <c r="P1671" s="3" t="s">
        <v>221</v>
      </c>
      <c r="Q1671" s="3">
        <v>330</v>
      </c>
      <c r="R1671" s="3">
        <v>4</v>
      </c>
      <c r="S1671" s="3">
        <v>330</v>
      </c>
      <c r="T1671" s="3">
        <v>4</v>
      </c>
      <c r="U1671" s="3">
        <v>330</v>
      </c>
      <c r="V1671" s="3">
        <v>2</v>
      </c>
      <c r="W1671" s="3">
        <v>330</v>
      </c>
      <c r="X1671" s="3">
        <v>2</v>
      </c>
      <c r="Y1671" s="3"/>
      <c r="Z1671" s="3"/>
      <c r="AA1671" s="3"/>
      <c r="AB1671" s="3"/>
      <c r="AC1671" s="3" t="s">
        <v>72</v>
      </c>
      <c r="AD1671" s="3">
        <v>295</v>
      </c>
      <c r="AE1671" s="3">
        <v>10</v>
      </c>
      <c r="AF1671" s="3">
        <v>295</v>
      </c>
      <c r="AG1671" s="3">
        <v>10</v>
      </c>
      <c r="AH1671" s="3">
        <v>295</v>
      </c>
      <c r="AI1671" s="3">
        <v>10</v>
      </c>
      <c r="AJ1671" s="3"/>
      <c r="AK1671" s="3"/>
      <c r="AL1671" s="3"/>
      <c r="AM1671" s="3"/>
      <c r="AN1671" s="3" t="s">
        <v>222</v>
      </c>
      <c r="AO1671" s="3">
        <v>45</v>
      </c>
      <c r="AP1671" s="3">
        <v>10</v>
      </c>
      <c r="AQ1671" s="3">
        <v>45</v>
      </c>
      <c r="AR1671" s="3">
        <v>10</v>
      </c>
      <c r="AS1671" s="3">
        <v>45</v>
      </c>
      <c r="AT1671" s="3">
        <v>10</v>
      </c>
      <c r="AU1671" s="3"/>
      <c r="AV1671" s="3"/>
      <c r="AW1671" s="3"/>
      <c r="AX1671" s="3"/>
      <c r="AY1671" s="3" t="s">
        <v>226</v>
      </c>
      <c r="AZ1671" s="3">
        <v>25</v>
      </c>
      <c r="BA1671" s="3">
        <v>10</v>
      </c>
      <c r="BB1671" s="3">
        <v>25</v>
      </c>
      <c r="BC1671" s="3">
        <v>10</v>
      </c>
      <c r="BD1671" s="3">
        <v>25</v>
      </c>
      <c r="BE1671" s="3">
        <v>10</v>
      </c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6">
        <f t="shared" si="409"/>
        <v>3960</v>
      </c>
      <c r="CR1671" s="6">
        <f t="shared" si="399"/>
        <v>8850</v>
      </c>
      <c r="CS1671" s="6">
        <f t="shared" si="397"/>
        <v>1350</v>
      </c>
      <c r="CT1671" s="6">
        <f t="shared" si="398"/>
        <v>750</v>
      </c>
      <c r="CU1671" s="6">
        <f t="shared" si="410"/>
        <v>0</v>
      </c>
      <c r="CV1671" s="6"/>
      <c r="CW1671" s="6"/>
      <c r="CX1671" s="6">
        <f t="shared" si="411"/>
        <v>14910</v>
      </c>
      <c r="CY1671" s="3" t="s">
        <v>256</v>
      </c>
    </row>
    <row r="1672" spans="1:103" x14ac:dyDescent="0.3">
      <c r="A1672" s="2">
        <v>45501</v>
      </c>
      <c r="B1672" s="2" t="str">
        <f t="shared" si="400"/>
        <v>Jul</v>
      </c>
      <c r="C1672" s="3">
        <f t="shared" si="401"/>
        <v>31</v>
      </c>
      <c r="D1672" s="2" t="str">
        <f t="shared" si="402"/>
        <v>Sun</v>
      </c>
      <c r="E1672" s="2" t="str">
        <f t="shared" si="403"/>
        <v>2024</v>
      </c>
      <c r="F1672" s="3">
        <f t="shared" si="404"/>
        <v>0</v>
      </c>
      <c r="G1672" s="3">
        <f t="shared" si="405"/>
        <v>1</v>
      </c>
      <c r="H1672" s="3">
        <v>1</v>
      </c>
      <c r="I1672" s="3">
        <f t="shared" ca="1" si="406"/>
        <v>1</v>
      </c>
      <c r="J1672" s="3" t="s">
        <v>71</v>
      </c>
      <c r="K1672" s="3"/>
      <c r="L1672" s="3"/>
      <c r="M1672" s="3">
        <f t="shared" si="407"/>
        <v>0</v>
      </c>
      <c r="N1672" s="3" t="str">
        <f t="shared" si="408"/>
        <v>No Lift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6">
        <f t="shared" si="409"/>
        <v>0</v>
      </c>
      <c r="CR1672" s="6">
        <f t="shared" si="399"/>
        <v>0</v>
      </c>
      <c r="CS1672" s="6">
        <f t="shared" si="397"/>
        <v>0</v>
      </c>
      <c r="CT1672" s="6">
        <f t="shared" si="398"/>
        <v>0</v>
      </c>
      <c r="CU1672" s="6">
        <f t="shared" si="410"/>
        <v>0</v>
      </c>
      <c r="CV1672" s="6"/>
      <c r="CW1672" s="6"/>
      <c r="CX1672" s="6">
        <f t="shared" si="411"/>
        <v>0</v>
      </c>
      <c r="CY1672" s="3" t="s">
        <v>257</v>
      </c>
    </row>
    <row r="1673" spans="1:103" x14ac:dyDescent="0.3">
      <c r="A1673" s="2">
        <v>45502</v>
      </c>
      <c r="B1673" s="2" t="str">
        <f t="shared" si="400"/>
        <v>Jul</v>
      </c>
      <c r="C1673" s="3">
        <f t="shared" si="401"/>
        <v>31</v>
      </c>
      <c r="D1673" s="2" t="str">
        <f t="shared" si="402"/>
        <v>Mon</v>
      </c>
      <c r="E1673" s="2" t="str">
        <f t="shared" si="403"/>
        <v>2024</v>
      </c>
      <c r="F1673" s="3">
        <f t="shared" si="404"/>
        <v>1</v>
      </c>
      <c r="G1673" s="3">
        <f t="shared" si="405"/>
        <v>0</v>
      </c>
      <c r="H1673" s="3">
        <v>1</v>
      </c>
      <c r="I1673" s="3">
        <f t="shared" ca="1" si="406"/>
        <v>1</v>
      </c>
      <c r="J1673" s="3" t="s">
        <v>71</v>
      </c>
      <c r="K1673" s="3"/>
      <c r="L1673" s="3"/>
      <c r="M1673" s="3">
        <f t="shared" si="407"/>
        <v>0</v>
      </c>
      <c r="N1673" s="3" t="str">
        <f t="shared" si="408"/>
        <v>No Lift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6">
        <f t="shared" si="409"/>
        <v>0</v>
      </c>
      <c r="CR1673" s="6">
        <f t="shared" si="399"/>
        <v>0</v>
      </c>
      <c r="CS1673" s="6">
        <f t="shared" si="397"/>
        <v>0</v>
      </c>
      <c r="CT1673" s="6">
        <f t="shared" si="398"/>
        <v>0</v>
      </c>
      <c r="CU1673" s="6">
        <f t="shared" si="410"/>
        <v>0</v>
      </c>
      <c r="CV1673" s="6"/>
      <c r="CW1673" s="6"/>
      <c r="CX1673" s="6">
        <f t="shared" si="411"/>
        <v>0</v>
      </c>
      <c r="CY1673" s="3" t="s">
        <v>257</v>
      </c>
    </row>
    <row r="1674" spans="1:103" x14ac:dyDescent="0.3">
      <c r="A1674" s="2">
        <v>45503</v>
      </c>
      <c r="B1674" s="2" t="str">
        <f t="shared" si="400"/>
        <v>Jul</v>
      </c>
      <c r="C1674" s="3">
        <f t="shared" si="401"/>
        <v>31</v>
      </c>
      <c r="D1674" s="2" t="str">
        <f t="shared" si="402"/>
        <v>Tue</v>
      </c>
      <c r="E1674" s="2" t="str">
        <f t="shared" si="403"/>
        <v>2024</v>
      </c>
      <c r="F1674" s="3">
        <f t="shared" si="404"/>
        <v>1</v>
      </c>
      <c r="G1674" s="3">
        <f t="shared" si="405"/>
        <v>0</v>
      </c>
      <c r="H1674" s="3">
        <v>1</v>
      </c>
      <c r="I1674" s="3">
        <f t="shared" ca="1" si="406"/>
        <v>1</v>
      </c>
      <c r="J1674" s="3" t="s">
        <v>71</v>
      </c>
      <c r="K1674" s="3"/>
      <c r="L1674" s="3"/>
      <c r="M1674" s="3">
        <f t="shared" si="407"/>
        <v>1</v>
      </c>
      <c r="N1674" s="3" t="str">
        <f t="shared" si="408"/>
        <v>Upper</v>
      </c>
      <c r="O1674" s="3" t="s">
        <v>46</v>
      </c>
      <c r="P1674" s="3" t="s">
        <v>246</v>
      </c>
      <c r="Q1674" s="3">
        <v>145</v>
      </c>
      <c r="R1674" s="3">
        <v>10</v>
      </c>
      <c r="S1674" s="3">
        <v>145</v>
      </c>
      <c r="T1674" s="3">
        <v>10</v>
      </c>
      <c r="U1674" s="3">
        <v>145</v>
      </c>
      <c r="V1674" s="3">
        <v>8</v>
      </c>
      <c r="W1674" s="3">
        <v>145</v>
      </c>
      <c r="X1674" s="3">
        <v>6</v>
      </c>
      <c r="Y1674" s="3">
        <v>145</v>
      </c>
      <c r="Z1674" s="3">
        <v>2</v>
      </c>
      <c r="AA1674" s="3">
        <v>145</v>
      </c>
      <c r="AB1674" s="3">
        <v>2</v>
      </c>
      <c r="AC1674" s="3" t="s">
        <v>241</v>
      </c>
      <c r="AD1674" s="3">
        <v>45</v>
      </c>
      <c r="AE1674" s="3">
        <v>5</v>
      </c>
      <c r="AF1674" s="3">
        <v>45</v>
      </c>
      <c r="AG1674" s="3">
        <v>5</v>
      </c>
      <c r="AH1674" s="3">
        <v>45</v>
      </c>
      <c r="AI1674" s="3">
        <v>5</v>
      </c>
      <c r="AJ1674" s="3">
        <v>45</v>
      </c>
      <c r="AK1674" s="3">
        <v>5</v>
      </c>
      <c r="AL1674" s="3"/>
      <c r="AM1674" s="3"/>
      <c r="AN1674" s="3" t="s">
        <v>242</v>
      </c>
      <c r="AO1674" s="3">
        <v>130</v>
      </c>
      <c r="AP1674" s="3">
        <v>10</v>
      </c>
      <c r="AQ1674" s="3">
        <v>130</v>
      </c>
      <c r="AR1674" s="3">
        <v>10</v>
      </c>
      <c r="AS1674" s="3">
        <v>130</v>
      </c>
      <c r="AT1674" s="3">
        <v>10</v>
      </c>
      <c r="AU1674" s="3"/>
      <c r="AV1674" s="3"/>
      <c r="AW1674" s="3"/>
      <c r="AX1674" s="3"/>
      <c r="AY1674" s="3" t="s">
        <v>252</v>
      </c>
      <c r="AZ1674" s="3">
        <v>35</v>
      </c>
      <c r="BA1674" s="3">
        <v>21</v>
      </c>
      <c r="BB1674" s="3">
        <v>35</v>
      </c>
      <c r="BC1674" s="3">
        <v>21</v>
      </c>
      <c r="BD1674" s="3">
        <v>35</v>
      </c>
      <c r="BE1674" s="3">
        <v>21</v>
      </c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6">
        <f t="shared" si="409"/>
        <v>5220</v>
      </c>
      <c r="CR1674" s="6">
        <f t="shared" si="399"/>
        <v>900</v>
      </c>
      <c r="CS1674" s="6">
        <f t="shared" si="397"/>
        <v>3900</v>
      </c>
      <c r="CT1674" s="6">
        <f t="shared" si="398"/>
        <v>2205</v>
      </c>
      <c r="CU1674" s="6">
        <f t="shared" si="410"/>
        <v>0</v>
      </c>
      <c r="CV1674" s="6"/>
      <c r="CW1674" s="6"/>
      <c r="CX1674" s="6">
        <f t="shared" si="411"/>
        <v>12225</v>
      </c>
      <c r="CY1674" s="3" t="s">
        <v>256</v>
      </c>
    </row>
    <row r="1675" spans="1:103" x14ac:dyDescent="0.3">
      <c r="A1675" s="2">
        <v>45504</v>
      </c>
      <c r="B1675" s="2" t="str">
        <f t="shared" si="400"/>
        <v>Jul</v>
      </c>
      <c r="C1675" s="3">
        <f t="shared" si="401"/>
        <v>31</v>
      </c>
      <c r="D1675" s="2" t="str">
        <f t="shared" si="402"/>
        <v>Wed</v>
      </c>
      <c r="E1675" s="2" t="str">
        <f t="shared" si="403"/>
        <v>2024</v>
      </c>
      <c r="F1675" s="3">
        <f t="shared" si="404"/>
        <v>1</v>
      </c>
      <c r="G1675" s="3">
        <f t="shared" si="405"/>
        <v>0</v>
      </c>
      <c r="H1675" s="3">
        <v>1</v>
      </c>
      <c r="I1675" s="3">
        <f t="shared" ca="1" si="406"/>
        <v>1</v>
      </c>
      <c r="J1675" s="3" t="s">
        <v>71</v>
      </c>
      <c r="K1675" s="3" t="s">
        <v>105</v>
      </c>
      <c r="L1675" s="3"/>
      <c r="M1675" s="3">
        <f t="shared" si="407"/>
        <v>1</v>
      </c>
      <c r="N1675" s="3" t="str">
        <f t="shared" si="408"/>
        <v>Shoulders</v>
      </c>
      <c r="O1675" s="3" t="s">
        <v>47</v>
      </c>
      <c r="P1675" s="3" t="s">
        <v>142</v>
      </c>
      <c r="Q1675" s="3">
        <v>45</v>
      </c>
      <c r="R1675" s="3">
        <v>10</v>
      </c>
      <c r="S1675" s="3">
        <v>45</v>
      </c>
      <c r="T1675" s="3">
        <v>10</v>
      </c>
      <c r="U1675" s="3">
        <v>45</v>
      </c>
      <c r="V1675" s="3">
        <v>10</v>
      </c>
      <c r="W1675" s="3">
        <v>45</v>
      </c>
      <c r="X1675" s="3">
        <v>10</v>
      </c>
      <c r="Y1675" s="3"/>
      <c r="Z1675" s="3"/>
      <c r="AA1675" s="3"/>
      <c r="AB1675" s="3"/>
      <c r="AC1675" s="3" t="s">
        <v>144</v>
      </c>
      <c r="AD1675" s="3">
        <v>15</v>
      </c>
      <c r="AE1675" s="3">
        <v>10</v>
      </c>
      <c r="AF1675" s="3">
        <v>15</v>
      </c>
      <c r="AG1675" s="3">
        <v>10</v>
      </c>
      <c r="AH1675" s="3">
        <v>15</v>
      </c>
      <c r="AI1675" s="3">
        <v>10</v>
      </c>
      <c r="AJ1675" s="3"/>
      <c r="AK1675" s="3"/>
      <c r="AL1675" s="3"/>
      <c r="AM1675" s="3"/>
      <c r="AN1675" s="3" t="s">
        <v>145</v>
      </c>
      <c r="AO1675" s="3">
        <v>15</v>
      </c>
      <c r="AP1675" s="3">
        <v>10</v>
      </c>
      <c r="AQ1675" s="3">
        <v>15</v>
      </c>
      <c r="AR1675" s="3">
        <v>10</v>
      </c>
      <c r="AS1675" s="3">
        <v>15</v>
      </c>
      <c r="AT1675" s="3">
        <v>10</v>
      </c>
      <c r="AU1675" s="3"/>
      <c r="AV1675" s="3"/>
      <c r="AW1675" s="3"/>
      <c r="AX1675" s="3"/>
      <c r="AY1675" s="3" t="s">
        <v>146</v>
      </c>
      <c r="AZ1675" s="3">
        <v>15</v>
      </c>
      <c r="BA1675" s="3">
        <v>10</v>
      </c>
      <c r="BB1675" s="3">
        <v>15</v>
      </c>
      <c r="BC1675" s="3">
        <v>10</v>
      </c>
      <c r="BD1675" s="3">
        <v>15</v>
      </c>
      <c r="BE1675" s="3">
        <v>10</v>
      </c>
      <c r="BF1675" s="3"/>
      <c r="BG1675" s="3"/>
      <c r="BH1675" s="3"/>
      <c r="BI1675" s="3"/>
      <c r="BJ1675" s="3" t="s">
        <v>153</v>
      </c>
      <c r="BK1675" s="3">
        <v>195</v>
      </c>
      <c r="BL1675" s="3">
        <v>5</v>
      </c>
      <c r="BM1675" s="3">
        <v>195</v>
      </c>
      <c r="BN1675" s="3">
        <v>5</v>
      </c>
      <c r="BO1675" s="3">
        <v>195</v>
      </c>
      <c r="BP1675" s="3">
        <v>5</v>
      </c>
      <c r="BQ1675" s="3">
        <v>195</v>
      </c>
      <c r="BR1675" s="3">
        <v>5</v>
      </c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6">
        <f t="shared" si="409"/>
        <v>1800</v>
      </c>
      <c r="CR1675" s="6">
        <f t="shared" si="399"/>
        <v>450</v>
      </c>
      <c r="CS1675" s="6">
        <f t="shared" si="397"/>
        <v>450</v>
      </c>
      <c r="CT1675" s="6">
        <f t="shared" si="398"/>
        <v>450</v>
      </c>
      <c r="CU1675" s="6">
        <f t="shared" si="410"/>
        <v>3900</v>
      </c>
      <c r="CV1675" s="6"/>
      <c r="CW1675" s="6"/>
      <c r="CX1675" s="6">
        <f t="shared" si="411"/>
        <v>7050</v>
      </c>
      <c r="CY1675" s="3" t="s">
        <v>256</v>
      </c>
    </row>
    <row r="1676" spans="1:103" x14ac:dyDescent="0.3">
      <c r="A1676" s="2">
        <v>45505</v>
      </c>
      <c r="B1676" s="2" t="str">
        <f t="shared" si="400"/>
        <v>Aug</v>
      </c>
      <c r="C1676" s="3">
        <f t="shared" si="401"/>
        <v>31</v>
      </c>
      <c r="D1676" s="2" t="str">
        <f t="shared" si="402"/>
        <v>Thu</v>
      </c>
      <c r="E1676" s="2" t="str">
        <f t="shared" si="403"/>
        <v>2024</v>
      </c>
      <c r="F1676" s="3">
        <f t="shared" si="404"/>
        <v>1</v>
      </c>
      <c r="G1676" s="3">
        <f t="shared" si="405"/>
        <v>0</v>
      </c>
      <c r="H1676" s="3">
        <v>1</v>
      </c>
      <c r="I1676" s="3">
        <f t="shared" ca="1" si="406"/>
        <v>1</v>
      </c>
      <c r="J1676" s="3" t="s">
        <v>71</v>
      </c>
      <c r="K1676" s="3"/>
      <c r="L1676" s="3"/>
      <c r="M1676" s="3">
        <f t="shared" si="407"/>
        <v>0</v>
      </c>
      <c r="N1676" s="3" t="str">
        <f t="shared" si="408"/>
        <v>No Lift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6">
        <f t="shared" si="409"/>
        <v>0</v>
      </c>
      <c r="CR1676" s="6">
        <f t="shared" si="399"/>
        <v>0</v>
      </c>
      <c r="CS1676" s="6">
        <f t="shared" si="397"/>
        <v>0</v>
      </c>
      <c r="CT1676" s="6">
        <f t="shared" si="398"/>
        <v>0</v>
      </c>
      <c r="CU1676" s="6">
        <f t="shared" si="410"/>
        <v>0</v>
      </c>
      <c r="CV1676" s="6"/>
      <c r="CW1676" s="6"/>
      <c r="CX1676" s="6">
        <f t="shared" si="411"/>
        <v>0</v>
      </c>
      <c r="CY1676" s="3" t="s">
        <v>257</v>
      </c>
    </row>
    <row r="1677" spans="1:103" x14ac:dyDescent="0.3">
      <c r="A1677" s="2">
        <v>45506</v>
      </c>
      <c r="B1677" s="2" t="str">
        <f t="shared" si="400"/>
        <v>Aug</v>
      </c>
      <c r="C1677" s="3">
        <f t="shared" si="401"/>
        <v>31</v>
      </c>
      <c r="D1677" s="2" t="str">
        <f t="shared" si="402"/>
        <v>Fri</v>
      </c>
      <c r="E1677" s="2" t="str">
        <f t="shared" si="403"/>
        <v>2024</v>
      </c>
      <c r="F1677" s="3">
        <f t="shared" si="404"/>
        <v>1</v>
      </c>
      <c r="G1677" s="3">
        <f t="shared" si="405"/>
        <v>0</v>
      </c>
      <c r="H1677" s="3">
        <v>1</v>
      </c>
      <c r="I1677" s="3">
        <f t="shared" ca="1" si="406"/>
        <v>1</v>
      </c>
      <c r="J1677" s="3" t="s">
        <v>71</v>
      </c>
      <c r="K1677" s="3"/>
      <c r="L1677" s="3"/>
      <c r="M1677" s="3">
        <f t="shared" si="407"/>
        <v>0</v>
      </c>
      <c r="N1677" s="3" t="str">
        <f t="shared" si="408"/>
        <v>No Lift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6">
        <f t="shared" si="409"/>
        <v>0</v>
      </c>
      <c r="CR1677" s="6">
        <f t="shared" si="399"/>
        <v>0</v>
      </c>
      <c r="CS1677" s="6">
        <f t="shared" si="397"/>
        <v>0</v>
      </c>
      <c r="CT1677" s="6">
        <f t="shared" si="398"/>
        <v>0</v>
      </c>
      <c r="CU1677" s="6">
        <f t="shared" si="410"/>
        <v>0</v>
      </c>
      <c r="CV1677" s="6"/>
      <c r="CW1677" s="6"/>
      <c r="CX1677" s="6">
        <f t="shared" si="411"/>
        <v>0</v>
      </c>
      <c r="CY1677" s="3" t="s">
        <v>257</v>
      </c>
    </row>
    <row r="1678" spans="1:103" x14ac:dyDescent="0.3">
      <c r="A1678" s="2">
        <v>45507</v>
      </c>
      <c r="B1678" s="2" t="str">
        <f t="shared" si="400"/>
        <v>Aug</v>
      </c>
      <c r="C1678" s="3">
        <f t="shared" si="401"/>
        <v>31</v>
      </c>
      <c r="D1678" s="2" t="str">
        <f t="shared" si="402"/>
        <v>Sat</v>
      </c>
      <c r="E1678" s="2" t="str">
        <f t="shared" si="403"/>
        <v>2024</v>
      </c>
      <c r="F1678" s="3">
        <f t="shared" si="404"/>
        <v>0</v>
      </c>
      <c r="G1678" s="3">
        <f t="shared" si="405"/>
        <v>1</v>
      </c>
      <c r="H1678" s="3">
        <v>1</v>
      </c>
      <c r="I1678" s="3">
        <f t="shared" ca="1" si="406"/>
        <v>1</v>
      </c>
      <c r="J1678" s="3" t="s">
        <v>71</v>
      </c>
      <c r="K1678" s="3" t="s">
        <v>105</v>
      </c>
      <c r="L1678" s="3"/>
      <c r="M1678" s="3">
        <f t="shared" si="407"/>
        <v>1</v>
      </c>
      <c r="N1678" s="3" t="str">
        <f t="shared" si="408"/>
        <v>Legs</v>
      </c>
      <c r="O1678" s="3" t="s">
        <v>48</v>
      </c>
      <c r="P1678" s="3" t="s">
        <v>100</v>
      </c>
      <c r="Q1678" s="3">
        <v>235</v>
      </c>
      <c r="R1678" s="3">
        <v>5</v>
      </c>
      <c r="S1678" s="3">
        <v>235</v>
      </c>
      <c r="T1678" s="3">
        <v>5</v>
      </c>
      <c r="U1678" s="3">
        <v>235</v>
      </c>
      <c r="V1678" s="3">
        <v>4</v>
      </c>
      <c r="W1678" s="3">
        <v>235</v>
      </c>
      <c r="X1678" s="3">
        <v>4</v>
      </c>
      <c r="Y1678" s="3"/>
      <c r="Z1678" s="3"/>
      <c r="AA1678" s="3"/>
      <c r="AB1678" s="3"/>
      <c r="AC1678" s="3" t="s">
        <v>72</v>
      </c>
      <c r="AD1678" s="3">
        <v>295</v>
      </c>
      <c r="AE1678" s="3">
        <v>10</v>
      </c>
      <c r="AF1678" s="3">
        <v>295</v>
      </c>
      <c r="AG1678" s="3">
        <v>10</v>
      </c>
      <c r="AH1678" s="3">
        <v>295</v>
      </c>
      <c r="AI1678" s="3">
        <v>10</v>
      </c>
      <c r="AJ1678" s="3"/>
      <c r="AK1678" s="3"/>
      <c r="AL1678" s="3"/>
      <c r="AM1678" s="3"/>
      <c r="AN1678" s="3" t="s">
        <v>139</v>
      </c>
      <c r="AO1678" s="3">
        <v>70</v>
      </c>
      <c r="AP1678" s="3">
        <v>10</v>
      </c>
      <c r="AQ1678" s="3">
        <v>70</v>
      </c>
      <c r="AR1678" s="3">
        <v>10</v>
      </c>
      <c r="AS1678" s="3">
        <v>70</v>
      </c>
      <c r="AT1678" s="3">
        <v>10</v>
      </c>
      <c r="AU1678" s="3"/>
      <c r="AV1678" s="3"/>
      <c r="AW1678" s="3"/>
      <c r="AX1678" s="3"/>
      <c r="AY1678" s="3" t="s">
        <v>136</v>
      </c>
      <c r="AZ1678" s="3">
        <v>25</v>
      </c>
      <c r="BA1678" s="3">
        <v>10</v>
      </c>
      <c r="BB1678" s="3">
        <v>25</v>
      </c>
      <c r="BC1678" s="3">
        <v>10</v>
      </c>
      <c r="BD1678" s="3">
        <v>25</v>
      </c>
      <c r="BE1678" s="3">
        <v>10</v>
      </c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6">
        <f t="shared" si="409"/>
        <v>4230</v>
      </c>
      <c r="CR1678" s="6">
        <f t="shared" si="399"/>
        <v>8850</v>
      </c>
      <c r="CS1678" s="6">
        <f t="shared" ref="CS1678:CS1741" si="412">IFERROR(AO1678*AP1678, 0)+IFERROR(AQ1678*AR1678, 0)+IFERROR(AS1678*AT1678, 0)+IFERROR(AU1678*AV1678, 0)+IFERROR(AW1678*AX1678, 0)</f>
        <v>2100</v>
      </c>
      <c r="CT1678" s="6">
        <f t="shared" ref="CT1678:CT1741" si="413">IFERROR(AZ1678*BA1678, 0)+IFERROR(BB1678*BC1678, 0)+IFERROR(BD1678*BE1678, 0)+IFERROR(BF1678*BG1678, 0)+IFERROR(BH1678*BI1678, 0)</f>
        <v>750</v>
      </c>
      <c r="CU1678" s="6">
        <f t="shared" si="410"/>
        <v>0</v>
      </c>
      <c r="CV1678" s="6"/>
      <c r="CW1678" s="6"/>
      <c r="CX1678" s="6">
        <f t="shared" si="411"/>
        <v>15930</v>
      </c>
      <c r="CY1678" s="3" t="s">
        <v>256</v>
      </c>
    </row>
    <row r="1679" spans="1:103" x14ac:dyDescent="0.3">
      <c r="A1679" s="2">
        <v>45508</v>
      </c>
      <c r="B1679" s="2" t="str">
        <f t="shared" si="400"/>
        <v>Aug</v>
      </c>
      <c r="C1679" s="3">
        <f t="shared" si="401"/>
        <v>32</v>
      </c>
      <c r="D1679" s="2" t="str">
        <f t="shared" si="402"/>
        <v>Sun</v>
      </c>
      <c r="E1679" s="2" t="str">
        <f t="shared" si="403"/>
        <v>2024</v>
      </c>
      <c r="F1679" s="3">
        <f t="shared" si="404"/>
        <v>0</v>
      </c>
      <c r="G1679" s="3">
        <f t="shared" si="405"/>
        <v>1</v>
      </c>
      <c r="H1679" s="3">
        <v>1</v>
      </c>
      <c r="I1679" s="3">
        <f t="shared" ca="1" si="406"/>
        <v>1</v>
      </c>
      <c r="J1679" s="3" t="s">
        <v>71</v>
      </c>
      <c r="K1679" s="3" t="s">
        <v>105</v>
      </c>
      <c r="L1679" s="3"/>
      <c r="M1679" s="3">
        <f t="shared" si="407"/>
        <v>1</v>
      </c>
      <c r="N1679" s="3" t="str">
        <f t="shared" si="408"/>
        <v>Upper</v>
      </c>
      <c r="O1679" s="3" t="s">
        <v>49</v>
      </c>
      <c r="P1679" s="3" t="s">
        <v>197</v>
      </c>
      <c r="Q1679" s="3">
        <v>165</v>
      </c>
      <c r="R1679" s="3">
        <v>5</v>
      </c>
      <c r="S1679" s="3">
        <v>165</v>
      </c>
      <c r="T1679" s="3">
        <v>165</v>
      </c>
      <c r="U1679" s="3">
        <v>4</v>
      </c>
      <c r="V1679" s="3">
        <v>165</v>
      </c>
      <c r="W1679" s="3">
        <v>4</v>
      </c>
      <c r="X1679" s="3"/>
      <c r="Y1679" s="3"/>
      <c r="Z1679" s="3"/>
      <c r="AA1679" s="3"/>
      <c r="AB1679" s="3"/>
      <c r="AC1679" s="3" t="s">
        <v>210</v>
      </c>
      <c r="AD1679" s="3">
        <v>30</v>
      </c>
      <c r="AE1679" s="3">
        <v>10</v>
      </c>
      <c r="AF1679" s="3">
        <v>30</v>
      </c>
      <c r="AG1679" s="3">
        <v>10</v>
      </c>
      <c r="AH1679" s="3">
        <v>30</v>
      </c>
      <c r="AI1679" s="3">
        <v>10</v>
      </c>
      <c r="AJ1679" s="3"/>
      <c r="AK1679" s="3"/>
      <c r="AL1679" s="3"/>
      <c r="AM1679" s="3"/>
      <c r="AN1679" s="3" t="s">
        <v>203</v>
      </c>
      <c r="AO1679" s="3">
        <v>115</v>
      </c>
      <c r="AP1679" s="3">
        <v>10</v>
      </c>
      <c r="AQ1679" s="3">
        <v>115</v>
      </c>
      <c r="AR1679" s="3">
        <v>10</v>
      </c>
      <c r="AS1679" s="3">
        <v>115</v>
      </c>
      <c r="AT1679" s="3">
        <v>10</v>
      </c>
      <c r="AU1679" s="3"/>
      <c r="AV1679" s="3"/>
      <c r="AW1679" s="3"/>
      <c r="AX1679" s="3"/>
      <c r="AY1679" s="3" t="s">
        <v>201</v>
      </c>
      <c r="AZ1679" s="3">
        <v>95</v>
      </c>
      <c r="BA1679" s="3">
        <v>8</v>
      </c>
      <c r="BB1679" s="3">
        <v>95</v>
      </c>
      <c r="BC1679" s="3">
        <v>8</v>
      </c>
      <c r="BD1679" s="3">
        <v>95</v>
      </c>
      <c r="BE1679" s="3">
        <v>9</v>
      </c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6">
        <f t="shared" si="409"/>
        <v>28710</v>
      </c>
      <c r="CR1679" s="6">
        <f t="shared" si="399"/>
        <v>900</v>
      </c>
      <c r="CS1679" s="6">
        <f t="shared" si="412"/>
        <v>3450</v>
      </c>
      <c r="CT1679" s="6">
        <f t="shared" si="413"/>
        <v>2375</v>
      </c>
      <c r="CU1679" s="6">
        <f t="shared" si="410"/>
        <v>0</v>
      </c>
      <c r="CV1679" s="6">
        <f>IFERROR(BV1679*BW1679, 0)+IFERROR(BX1679*BY1679, 0)+IFERROR(BZ1679*CA1679, 0)+IFERROR(CB1679*CC1679, 0)+IFERROR(CD1679*CE1679, 0)</f>
        <v>0</v>
      </c>
      <c r="CW1679" s="6">
        <f>IFERROR(CG1679*CH1679, 0)+IFERROR(CI1679*CJ1679, 0)+IFERROR(CK1679*CL1679, 0)+IFERROR(CM1679*CN1679, 0)+IFERROR(CO1679*CP1679, 0)</f>
        <v>0</v>
      </c>
      <c r="CX1679" s="6">
        <f t="shared" si="411"/>
        <v>35435</v>
      </c>
      <c r="CY1679" s="3" t="s">
        <v>256</v>
      </c>
    </row>
    <row r="1680" spans="1:103" x14ac:dyDescent="0.3">
      <c r="A1680" s="2">
        <v>45509</v>
      </c>
      <c r="B1680" s="2" t="str">
        <f t="shared" si="400"/>
        <v>Aug</v>
      </c>
      <c r="C1680" s="3">
        <f t="shared" si="401"/>
        <v>32</v>
      </c>
      <c r="D1680" s="2" t="str">
        <f t="shared" si="402"/>
        <v>Mon</v>
      </c>
      <c r="E1680" s="2" t="str">
        <f t="shared" si="403"/>
        <v>2024</v>
      </c>
      <c r="F1680" s="3">
        <f t="shared" si="404"/>
        <v>1</v>
      </c>
      <c r="G1680" s="3">
        <f t="shared" si="405"/>
        <v>0</v>
      </c>
      <c r="H1680" s="3">
        <v>1</v>
      </c>
      <c r="I1680" s="3">
        <f t="shared" ca="1" si="406"/>
        <v>1</v>
      </c>
      <c r="J1680" s="3" t="s">
        <v>71</v>
      </c>
      <c r="K1680" s="3" t="s">
        <v>105</v>
      </c>
      <c r="L1680" s="3"/>
      <c r="M1680" s="3">
        <f t="shared" si="407"/>
        <v>1</v>
      </c>
      <c r="N1680" s="3" t="str">
        <f t="shared" si="408"/>
        <v>Legs</v>
      </c>
      <c r="O1680" s="3" t="s">
        <v>45</v>
      </c>
      <c r="P1680" s="3" t="s">
        <v>221</v>
      </c>
      <c r="Q1680" s="3">
        <v>330</v>
      </c>
      <c r="R1680" s="3">
        <v>4</v>
      </c>
      <c r="S1680" s="3">
        <v>330</v>
      </c>
      <c r="T1680" s="3">
        <v>4</v>
      </c>
      <c r="U1680" s="3">
        <v>330</v>
      </c>
      <c r="V1680" s="3">
        <v>2</v>
      </c>
      <c r="W1680" s="3">
        <v>330</v>
      </c>
      <c r="X1680" s="3">
        <v>2</v>
      </c>
      <c r="Y1680" s="3"/>
      <c r="Z1680" s="3"/>
      <c r="AA1680" s="3"/>
      <c r="AB1680" s="3"/>
      <c r="AC1680" s="3" t="s">
        <v>72</v>
      </c>
      <c r="AD1680" s="3">
        <v>295</v>
      </c>
      <c r="AE1680" s="3">
        <v>10</v>
      </c>
      <c r="AF1680" s="3">
        <v>295</v>
      </c>
      <c r="AG1680" s="3">
        <v>10</v>
      </c>
      <c r="AH1680" s="3">
        <v>295</v>
      </c>
      <c r="AI1680" s="3">
        <v>10</v>
      </c>
      <c r="AJ1680" s="3"/>
      <c r="AK1680" s="3"/>
      <c r="AL1680" s="3"/>
      <c r="AM1680" s="3"/>
      <c r="AN1680" s="3" t="s">
        <v>222</v>
      </c>
      <c r="AO1680" s="3">
        <v>45</v>
      </c>
      <c r="AP1680" s="3">
        <v>10</v>
      </c>
      <c r="AQ1680" s="3">
        <v>45</v>
      </c>
      <c r="AR1680" s="3">
        <v>10</v>
      </c>
      <c r="AS1680" s="3">
        <v>45</v>
      </c>
      <c r="AT1680" s="3">
        <v>10</v>
      </c>
      <c r="AU1680" s="3"/>
      <c r="AV1680" s="3"/>
      <c r="AW1680" s="3"/>
      <c r="AX1680" s="3"/>
      <c r="AY1680" s="3" t="s">
        <v>226</v>
      </c>
      <c r="AZ1680" s="3">
        <v>25</v>
      </c>
      <c r="BA1680" s="3">
        <v>10</v>
      </c>
      <c r="BB1680" s="3">
        <v>25</v>
      </c>
      <c r="BC1680" s="3">
        <v>10</v>
      </c>
      <c r="BD1680" s="3">
        <v>25</v>
      </c>
      <c r="BE1680" s="3">
        <v>10</v>
      </c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6">
        <f t="shared" si="409"/>
        <v>3960</v>
      </c>
      <c r="CR1680" s="6">
        <f t="shared" si="399"/>
        <v>8850</v>
      </c>
      <c r="CS1680" s="6">
        <f t="shared" si="412"/>
        <v>1350</v>
      </c>
      <c r="CT1680" s="6">
        <f t="shared" si="413"/>
        <v>750</v>
      </c>
      <c r="CU1680" s="6">
        <f t="shared" si="410"/>
        <v>0</v>
      </c>
      <c r="CV1680" s="6"/>
      <c r="CW1680" s="6"/>
      <c r="CX1680" s="6">
        <f t="shared" si="411"/>
        <v>14910</v>
      </c>
      <c r="CY1680" s="3" t="s">
        <v>256</v>
      </c>
    </row>
    <row r="1681" spans="1:103" x14ac:dyDescent="0.3">
      <c r="A1681" s="2">
        <v>45510</v>
      </c>
      <c r="B1681" s="2" t="str">
        <f t="shared" si="400"/>
        <v>Aug</v>
      </c>
      <c r="C1681" s="3">
        <f t="shared" si="401"/>
        <v>32</v>
      </c>
      <c r="D1681" s="2" t="str">
        <f t="shared" si="402"/>
        <v>Tue</v>
      </c>
      <c r="E1681" s="2" t="str">
        <f t="shared" si="403"/>
        <v>2024</v>
      </c>
      <c r="F1681" s="3">
        <f t="shared" si="404"/>
        <v>1</v>
      </c>
      <c r="G1681" s="3">
        <f t="shared" si="405"/>
        <v>0</v>
      </c>
      <c r="H1681" s="3">
        <v>1</v>
      </c>
      <c r="I1681" s="3">
        <f t="shared" ca="1" si="406"/>
        <v>1</v>
      </c>
      <c r="J1681" s="3" t="s">
        <v>71</v>
      </c>
      <c r="K1681" s="3"/>
      <c r="L1681" s="3"/>
      <c r="M1681" s="3">
        <f t="shared" si="407"/>
        <v>0</v>
      </c>
      <c r="N1681" s="3" t="str">
        <f t="shared" si="408"/>
        <v>No Lift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6">
        <f t="shared" si="409"/>
        <v>0</v>
      </c>
      <c r="CR1681" s="6">
        <f t="shared" si="399"/>
        <v>0</v>
      </c>
      <c r="CS1681" s="6">
        <f t="shared" si="412"/>
        <v>0</v>
      </c>
      <c r="CT1681" s="6">
        <f t="shared" si="413"/>
        <v>0</v>
      </c>
      <c r="CU1681" s="6">
        <f t="shared" si="410"/>
        <v>0</v>
      </c>
      <c r="CV1681" s="6"/>
      <c r="CW1681" s="6"/>
      <c r="CX1681" s="6">
        <f t="shared" si="411"/>
        <v>0</v>
      </c>
      <c r="CY1681" s="3" t="s">
        <v>257</v>
      </c>
    </row>
    <row r="1682" spans="1:103" x14ac:dyDescent="0.3">
      <c r="A1682" s="2">
        <v>45511</v>
      </c>
      <c r="B1682" s="2" t="str">
        <f t="shared" si="400"/>
        <v>Aug</v>
      </c>
      <c r="C1682" s="3">
        <f t="shared" si="401"/>
        <v>32</v>
      </c>
      <c r="D1682" s="2" t="str">
        <f t="shared" si="402"/>
        <v>Wed</v>
      </c>
      <c r="E1682" s="2" t="str">
        <f t="shared" si="403"/>
        <v>2024</v>
      </c>
      <c r="F1682" s="3">
        <f t="shared" si="404"/>
        <v>1</v>
      </c>
      <c r="G1682" s="3">
        <f t="shared" si="405"/>
        <v>0</v>
      </c>
      <c r="H1682" s="3">
        <v>1</v>
      </c>
      <c r="I1682" s="3">
        <f t="shared" ca="1" si="406"/>
        <v>1</v>
      </c>
      <c r="J1682" s="3" t="s">
        <v>71</v>
      </c>
      <c r="K1682" s="3"/>
      <c r="L1682" s="3"/>
      <c r="M1682" s="3">
        <f t="shared" si="407"/>
        <v>0</v>
      </c>
      <c r="N1682" s="3" t="str">
        <f t="shared" si="408"/>
        <v>No Lift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6">
        <f t="shared" si="409"/>
        <v>0</v>
      </c>
      <c r="CR1682" s="6">
        <f t="shared" si="399"/>
        <v>0</v>
      </c>
      <c r="CS1682" s="6">
        <f t="shared" si="412"/>
        <v>0</v>
      </c>
      <c r="CT1682" s="6">
        <f t="shared" si="413"/>
        <v>0</v>
      </c>
      <c r="CU1682" s="6">
        <f t="shared" si="410"/>
        <v>0</v>
      </c>
      <c r="CV1682" s="6"/>
      <c r="CW1682" s="6"/>
      <c r="CX1682" s="6">
        <f t="shared" si="411"/>
        <v>0</v>
      </c>
      <c r="CY1682" s="3" t="s">
        <v>257</v>
      </c>
    </row>
    <row r="1683" spans="1:103" x14ac:dyDescent="0.3">
      <c r="A1683" s="2">
        <v>45512</v>
      </c>
      <c r="B1683" s="2" t="str">
        <f t="shared" si="400"/>
        <v>Aug</v>
      </c>
      <c r="C1683" s="3">
        <f t="shared" si="401"/>
        <v>32</v>
      </c>
      <c r="D1683" s="2" t="str">
        <f t="shared" si="402"/>
        <v>Thu</v>
      </c>
      <c r="E1683" s="2" t="str">
        <f t="shared" si="403"/>
        <v>2024</v>
      </c>
      <c r="F1683" s="3">
        <f t="shared" si="404"/>
        <v>1</v>
      </c>
      <c r="G1683" s="3">
        <f t="shared" si="405"/>
        <v>0</v>
      </c>
      <c r="H1683" s="3">
        <v>1</v>
      </c>
      <c r="I1683" s="3">
        <f t="shared" ca="1" si="406"/>
        <v>1</v>
      </c>
      <c r="J1683" s="3" t="s">
        <v>71</v>
      </c>
      <c r="K1683" s="3"/>
      <c r="L1683" s="3"/>
      <c r="M1683" s="3">
        <f t="shared" si="407"/>
        <v>0</v>
      </c>
      <c r="N1683" s="3" t="str">
        <f t="shared" si="408"/>
        <v>No Lift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6">
        <f t="shared" si="409"/>
        <v>0</v>
      </c>
      <c r="CR1683" s="6">
        <f t="shared" si="399"/>
        <v>0</v>
      </c>
      <c r="CS1683" s="6">
        <f t="shared" si="412"/>
        <v>0</v>
      </c>
      <c r="CT1683" s="6">
        <f t="shared" si="413"/>
        <v>0</v>
      </c>
      <c r="CU1683" s="6">
        <f t="shared" si="410"/>
        <v>0</v>
      </c>
      <c r="CV1683" s="6"/>
      <c r="CW1683" s="6"/>
      <c r="CX1683" s="6">
        <f t="shared" si="411"/>
        <v>0</v>
      </c>
      <c r="CY1683" s="3" t="s">
        <v>257</v>
      </c>
    </row>
    <row r="1684" spans="1:103" x14ac:dyDescent="0.3">
      <c r="A1684" s="2">
        <v>45513</v>
      </c>
      <c r="B1684" s="2" t="str">
        <f t="shared" si="400"/>
        <v>Aug</v>
      </c>
      <c r="C1684" s="3">
        <f t="shared" si="401"/>
        <v>32</v>
      </c>
      <c r="D1684" s="2" t="str">
        <f t="shared" si="402"/>
        <v>Fri</v>
      </c>
      <c r="E1684" s="2" t="str">
        <f t="shared" si="403"/>
        <v>2024</v>
      </c>
      <c r="F1684" s="3">
        <f t="shared" si="404"/>
        <v>1</v>
      </c>
      <c r="G1684" s="3">
        <f t="shared" si="405"/>
        <v>0</v>
      </c>
      <c r="H1684" s="3">
        <v>1</v>
      </c>
      <c r="I1684" s="3">
        <f t="shared" ca="1" si="406"/>
        <v>1</v>
      </c>
      <c r="J1684" s="3" t="s">
        <v>71</v>
      </c>
      <c r="K1684" s="3"/>
      <c r="L1684" s="3"/>
      <c r="M1684" s="3">
        <f t="shared" si="407"/>
        <v>0</v>
      </c>
      <c r="N1684" s="3" t="str">
        <f t="shared" si="408"/>
        <v>No Lift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6">
        <f t="shared" si="409"/>
        <v>0</v>
      </c>
      <c r="CR1684" s="6">
        <f t="shared" si="399"/>
        <v>0</v>
      </c>
      <c r="CS1684" s="6">
        <f t="shared" si="412"/>
        <v>0</v>
      </c>
      <c r="CT1684" s="6">
        <f t="shared" si="413"/>
        <v>0</v>
      </c>
      <c r="CU1684" s="6">
        <f t="shared" si="410"/>
        <v>0</v>
      </c>
      <c r="CV1684" s="6"/>
      <c r="CW1684" s="6"/>
      <c r="CX1684" s="6">
        <f t="shared" si="411"/>
        <v>0</v>
      </c>
      <c r="CY1684" s="3" t="s">
        <v>257</v>
      </c>
    </row>
    <row r="1685" spans="1:103" x14ac:dyDescent="0.3">
      <c r="A1685" s="2">
        <v>45514</v>
      </c>
      <c r="B1685" s="2" t="str">
        <f t="shared" si="400"/>
        <v>Aug</v>
      </c>
      <c r="C1685" s="3">
        <f t="shared" si="401"/>
        <v>32</v>
      </c>
      <c r="D1685" s="2" t="str">
        <f t="shared" si="402"/>
        <v>Sat</v>
      </c>
      <c r="E1685" s="2" t="str">
        <f t="shared" si="403"/>
        <v>2024</v>
      </c>
      <c r="F1685" s="3">
        <f t="shared" si="404"/>
        <v>0</v>
      </c>
      <c r="G1685" s="3">
        <f t="shared" si="405"/>
        <v>1</v>
      </c>
      <c r="H1685" s="3">
        <v>1</v>
      </c>
      <c r="I1685" s="3">
        <f t="shared" ca="1" si="406"/>
        <v>1</v>
      </c>
      <c r="J1685" s="3" t="s">
        <v>71</v>
      </c>
      <c r="K1685" s="3"/>
      <c r="L1685" s="3"/>
      <c r="M1685" s="3">
        <f t="shared" si="407"/>
        <v>0</v>
      </c>
      <c r="N1685" s="3" t="str">
        <f t="shared" si="408"/>
        <v>No Lift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6">
        <f t="shared" si="409"/>
        <v>0</v>
      </c>
      <c r="CR1685" s="6">
        <f t="shared" si="399"/>
        <v>0</v>
      </c>
      <c r="CS1685" s="6">
        <f t="shared" si="412"/>
        <v>0</v>
      </c>
      <c r="CT1685" s="6">
        <f t="shared" si="413"/>
        <v>0</v>
      </c>
      <c r="CU1685" s="6">
        <f t="shared" si="410"/>
        <v>0</v>
      </c>
      <c r="CV1685" s="6"/>
      <c r="CW1685" s="6"/>
      <c r="CX1685" s="6">
        <f t="shared" si="411"/>
        <v>0</v>
      </c>
      <c r="CY1685" s="3" t="s">
        <v>257</v>
      </c>
    </row>
    <row r="1686" spans="1:103" x14ac:dyDescent="0.3">
      <c r="A1686" s="2">
        <v>45515</v>
      </c>
      <c r="B1686" s="2" t="str">
        <f t="shared" si="400"/>
        <v>Aug</v>
      </c>
      <c r="C1686" s="3">
        <f t="shared" si="401"/>
        <v>33</v>
      </c>
      <c r="D1686" s="2" t="str">
        <f t="shared" si="402"/>
        <v>Sun</v>
      </c>
      <c r="E1686" s="2" t="str">
        <f t="shared" si="403"/>
        <v>2024</v>
      </c>
      <c r="F1686" s="3">
        <f t="shared" si="404"/>
        <v>0</v>
      </c>
      <c r="G1686" s="3">
        <f t="shared" si="405"/>
        <v>1</v>
      </c>
      <c r="H1686" s="3">
        <v>1</v>
      </c>
      <c r="I1686" s="3">
        <f t="shared" ca="1" si="406"/>
        <v>1</v>
      </c>
      <c r="J1686" s="3" t="s">
        <v>71</v>
      </c>
      <c r="K1686" s="3"/>
      <c r="L1686" s="3"/>
      <c r="M1686" s="3">
        <f t="shared" si="407"/>
        <v>1</v>
      </c>
      <c r="N1686" s="3" t="str">
        <f t="shared" si="408"/>
        <v>Upper</v>
      </c>
      <c r="O1686" s="3" t="s">
        <v>46</v>
      </c>
      <c r="P1686" s="3" t="s">
        <v>246</v>
      </c>
      <c r="Q1686" s="3">
        <v>145</v>
      </c>
      <c r="R1686" s="3">
        <v>10</v>
      </c>
      <c r="S1686" s="3">
        <v>145</v>
      </c>
      <c r="T1686" s="3">
        <v>10</v>
      </c>
      <c r="U1686" s="3">
        <v>145</v>
      </c>
      <c r="V1686" s="3">
        <v>6</v>
      </c>
      <c r="W1686" s="3">
        <v>145</v>
      </c>
      <c r="X1686" s="3">
        <v>3</v>
      </c>
      <c r="Y1686" s="3">
        <v>145</v>
      </c>
      <c r="Z1686" s="3">
        <v>8</v>
      </c>
      <c r="AA1686" s="3">
        <v>145</v>
      </c>
      <c r="AB1686" s="3">
        <v>2</v>
      </c>
      <c r="AC1686" s="3" t="s">
        <v>241</v>
      </c>
      <c r="AD1686" s="3">
        <v>45</v>
      </c>
      <c r="AE1686" s="3">
        <v>5</v>
      </c>
      <c r="AF1686" s="3">
        <v>45</v>
      </c>
      <c r="AG1686" s="3">
        <v>5</v>
      </c>
      <c r="AH1686" s="3">
        <v>45</v>
      </c>
      <c r="AI1686" s="3">
        <v>5</v>
      </c>
      <c r="AJ1686" s="3">
        <v>45</v>
      </c>
      <c r="AK1686" s="3">
        <v>5</v>
      </c>
      <c r="AL1686" s="3"/>
      <c r="AM1686" s="3"/>
      <c r="AN1686" s="3" t="s">
        <v>242</v>
      </c>
      <c r="AO1686" s="3">
        <v>130</v>
      </c>
      <c r="AP1686" s="3">
        <v>10</v>
      </c>
      <c r="AQ1686" s="3">
        <v>130</v>
      </c>
      <c r="AR1686" s="3">
        <v>10</v>
      </c>
      <c r="AS1686" s="3">
        <v>130</v>
      </c>
      <c r="AT1686" s="3">
        <v>10</v>
      </c>
      <c r="AU1686" s="3"/>
      <c r="AV1686" s="3"/>
      <c r="AW1686" s="3"/>
      <c r="AX1686" s="3"/>
      <c r="AY1686" s="3" t="s">
        <v>252</v>
      </c>
      <c r="AZ1686" s="3">
        <v>35</v>
      </c>
      <c r="BA1686" s="3">
        <v>21</v>
      </c>
      <c r="BB1686" s="3">
        <v>35</v>
      </c>
      <c r="BC1686" s="3">
        <v>21</v>
      </c>
      <c r="BD1686" s="3">
        <v>35</v>
      </c>
      <c r="BE1686" s="3">
        <v>22</v>
      </c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6">
        <f t="shared" si="409"/>
        <v>5365</v>
      </c>
      <c r="CR1686" s="6">
        <f t="shared" si="399"/>
        <v>900</v>
      </c>
      <c r="CS1686" s="6">
        <f t="shared" si="412"/>
        <v>3900</v>
      </c>
      <c r="CT1686" s="6">
        <f t="shared" si="413"/>
        <v>2240</v>
      </c>
      <c r="CU1686" s="6">
        <f t="shared" si="410"/>
        <v>0</v>
      </c>
      <c r="CV1686" s="6"/>
      <c r="CW1686" s="6"/>
      <c r="CX1686" s="6">
        <f t="shared" si="411"/>
        <v>12405</v>
      </c>
      <c r="CY1686" s="3" t="s">
        <v>256</v>
      </c>
    </row>
    <row r="1687" spans="1:103" x14ac:dyDescent="0.3">
      <c r="A1687" s="2">
        <v>45516</v>
      </c>
      <c r="B1687" s="2" t="str">
        <f t="shared" si="400"/>
        <v>Aug</v>
      </c>
      <c r="C1687" s="3">
        <f t="shared" si="401"/>
        <v>33</v>
      </c>
      <c r="D1687" s="2" t="str">
        <f t="shared" si="402"/>
        <v>Mon</v>
      </c>
      <c r="E1687" s="2" t="str">
        <f t="shared" si="403"/>
        <v>2024</v>
      </c>
      <c r="F1687" s="3">
        <f t="shared" si="404"/>
        <v>1</v>
      </c>
      <c r="G1687" s="3">
        <f t="shared" si="405"/>
        <v>0</v>
      </c>
      <c r="H1687" s="3">
        <v>1</v>
      </c>
      <c r="I1687" s="3">
        <f t="shared" ca="1" si="406"/>
        <v>1</v>
      </c>
      <c r="J1687" s="3" t="s">
        <v>71</v>
      </c>
      <c r="K1687" s="3"/>
      <c r="L1687" s="3"/>
      <c r="M1687" s="3">
        <f t="shared" si="407"/>
        <v>0</v>
      </c>
      <c r="N1687" s="3" t="str">
        <f t="shared" si="408"/>
        <v>No Lift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6">
        <f t="shared" si="409"/>
        <v>0</v>
      </c>
      <c r="CR1687" s="6">
        <f t="shared" si="399"/>
        <v>0</v>
      </c>
      <c r="CS1687" s="6">
        <f t="shared" si="412"/>
        <v>0</v>
      </c>
      <c r="CT1687" s="6">
        <f t="shared" si="413"/>
        <v>0</v>
      </c>
      <c r="CU1687" s="6">
        <f t="shared" si="410"/>
        <v>0</v>
      </c>
      <c r="CV1687" s="6"/>
      <c r="CW1687" s="6"/>
      <c r="CX1687" s="6">
        <f t="shared" si="411"/>
        <v>0</v>
      </c>
      <c r="CY1687" s="3" t="s">
        <v>257</v>
      </c>
    </row>
    <row r="1688" spans="1:103" x14ac:dyDescent="0.3">
      <c r="A1688" s="2">
        <v>45517</v>
      </c>
      <c r="B1688" s="2" t="str">
        <f t="shared" si="400"/>
        <v>Aug</v>
      </c>
      <c r="C1688" s="3">
        <f t="shared" si="401"/>
        <v>33</v>
      </c>
      <c r="D1688" s="2" t="str">
        <f t="shared" si="402"/>
        <v>Tue</v>
      </c>
      <c r="E1688" s="2" t="str">
        <f t="shared" si="403"/>
        <v>2024</v>
      </c>
      <c r="F1688" s="3">
        <f t="shared" si="404"/>
        <v>1</v>
      </c>
      <c r="G1688" s="3">
        <f t="shared" si="405"/>
        <v>0</v>
      </c>
      <c r="H1688" s="3">
        <v>1</v>
      </c>
      <c r="I1688" s="3">
        <f t="shared" ca="1" si="406"/>
        <v>1</v>
      </c>
      <c r="J1688" s="3" t="s">
        <v>71</v>
      </c>
      <c r="K1688" s="3"/>
      <c r="L1688" s="3"/>
      <c r="M1688" s="3">
        <f t="shared" si="407"/>
        <v>0</v>
      </c>
      <c r="N1688" s="3" t="str">
        <f t="shared" si="408"/>
        <v>No Lift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6">
        <f t="shared" si="409"/>
        <v>0</v>
      </c>
      <c r="CR1688" s="6">
        <f t="shared" si="399"/>
        <v>0</v>
      </c>
      <c r="CS1688" s="6">
        <f t="shared" si="412"/>
        <v>0</v>
      </c>
      <c r="CT1688" s="6">
        <f t="shared" si="413"/>
        <v>0</v>
      </c>
      <c r="CU1688" s="6">
        <f t="shared" si="410"/>
        <v>0</v>
      </c>
      <c r="CV1688" s="6"/>
      <c r="CW1688" s="6"/>
      <c r="CX1688" s="6">
        <f t="shared" si="411"/>
        <v>0</v>
      </c>
      <c r="CY1688" s="3" t="s">
        <v>257</v>
      </c>
    </row>
    <row r="1689" spans="1:103" x14ac:dyDescent="0.3">
      <c r="A1689" s="2">
        <v>45518</v>
      </c>
      <c r="B1689" s="2" t="str">
        <f t="shared" si="400"/>
        <v>Aug</v>
      </c>
      <c r="C1689" s="3">
        <f t="shared" si="401"/>
        <v>33</v>
      </c>
      <c r="D1689" s="2" t="str">
        <f t="shared" si="402"/>
        <v>Wed</v>
      </c>
      <c r="E1689" s="2" t="str">
        <f t="shared" si="403"/>
        <v>2024</v>
      </c>
      <c r="F1689" s="3">
        <f t="shared" si="404"/>
        <v>1</v>
      </c>
      <c r="G1689" s="3">
        <f t="shared" si="405"/>
        <v>0</v>
      </c>
      <c r="H1689" s="3">
        <v>1</v>
      </c>
      <c r="I1689" s="3">
        <f t="shared" ca="1" si="406"/>
        <v>1</v>
      </c>
      <c r="J1689" s="3" t="s">
        <v>71</v>
      </c>
      <c r="K1689" s="3"/>
      <c r="L1689" s="3"/>
      <c r="M1689" s="3">
        <f t="shared" si="407"/>
        <v>0</v>
      </c>
      <c r="N1689" s="3" t="str">
        <f t="shared" si="408"/>
        <v>No Lift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6">
        <f t="shared" si="409"/>
        <v>0</v>
      </c>
      <c r="CR1689" s="6">
        <f t="shared" si="399"/>
        <v>0</v>
      </c>
      <c r="CS1689" s="6">
        <f t="shared" si="412"/>
        <v>0</v>
      </c>
      <c r="CT1689" s="6">
        <f t="shared" si="413"/>
        <v>0</v>
      </c>
      <c r="CU1689" s="6">
        <f t="shared" si="410"/>
        <v>0</v>
      </c>
      <c r="CV1689" s="6"/>
      <c r="CW1689" s="6"/>
      <c r="CX1689" s="6">
        <f t="shared" si="411"/>
        <v>0</v>
      </c>
      <c r="CY1689" s="3" t="s">
        <v>257</v>
      </c>
    </row>
    <row r="1690" spans="1:103" x14ac:dyDescent="0.3">
      <c r="A1690" s="2">
        <v>45519</v>
      </c>
      <c r="B1690" s="2" t="str">
        <f t="shared" si="400"/>
        <v>Aug</v>
      </c>
      <c r="C1690" s="3">
        <f t="shared" si="401"/>
        <v>33</v>
      </c>
      <c r="D1690" s="2" t="str">
        <f t="shared" si="402"/>
        <v>Thu</v>
      </c>
      <c r="E1690" s="2" t="str">
        <f t="shared" si="403"/>
        <v>2024</v>
      </c>
      <c r="F1690" s="3">
        <f t="shared" si="404"/>
        <v>1</v>
      </c>
      <c r="G1690" s="3">
        <f t="shared" si="405"/>
        <v>0</v>
      </c>
      <c r="H1690" s="3">
        <v>1</v>
      </c>
      <c r="I1690" s="3">
        <f t="shared" ca="1" si="406"/>
        <v>1</v>
      </c>
      <c r="J1690" s="3">
        <v>236.2</v>
      </c>
      <c r="K1690" s="3"/>
      <c r="L1690" s="3"/>
      <c r="M1690" s="3">
        <f t="shared" si="407"/>
        <v>0</v>
      </c>
      <c r="N1690" s="3" t="str">
        <f t="shared" si="408"/>
        <v>No Lift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6">
        <f t="shared" si="409"/>
        <v>0</v>
      </c>
      <c r="CR1690" s="6">
        <f t="shared" si="399"/>
        <v>0</v>
      </c>
      <c r="CS1690" s="6">
        <f t="shared" si="412"/>
        <v>0</v>
      </c>
      <c r="CT1690" s="6">
        <f t="shared" si="413"/>
        <v>0</v>
      </c>
      <c r="CU1690" s="6">
        <f t="shared" si="410"/>
        <v>0</v>
      </c>
      <c r="CV1690" s="6"/>
      <c r="CW1690" s="6"/>
      <c r="CX1690" s="6">
        <f t="shared" si="411"/>
        <v>0</v>
      </c>
      <c r="CY1690" s="3" t="s">
        <v>257</v>
      </c>
    </row>
    <row r="1691" spans="1:103" x14ac:dyDescent="0.3">
      <c r="A1691" s="2">
        <v>45520</v>
      </c>
      <c r="B1691" s="2" t="str">
        <f t="shared" si="400"/>
        <v>Aug</v>
      </c>
      <c r="C1691" s="3">
        <f t="shared" si="401"/>
        <v>33</v>
      </c>
      <c r="D1691" s="2" t="str">
        <f t="shared" si="402"/>
        <v>Fri</v>
      </c>
      <c r="E1691" s="2" t="str">
        <f t="shared" si="403"/>
        <v>2024</v>
      </c>
      <c r="F1691" s="3">
        <f t="shared" si="404"/>
        <v>1</v>
      </c>
      <c r="G1691" s="3">
        <f t="shared" si="405"/>
        <v>0</v>
      </c>
      <c r="H1691" s="3">
        <v>1</v>
      </c>
      <c r="I1691" s="3">
        <f t="shared" ca="1" si="406"/>
        <v>1</v>
      </c>
      <c r="J1691" s="3" t="s">
        <v>71</v>
      </c>
      <c r="K1691" s="3" t="s">
        <v>92</v>
      </c>
      <c r="L1691" s="3"/>
      <c r="M1691" s="3">
        <f t="shared" si="407"/>
        <v>1</v>
      </c>
      <c r="N1691" s="3" t="str">
        <f t="shared" si="408"/>
        <v>Shoulders</v>
      </c>
      <c r="O1691" s="3" t="s">
        <v>47</v>
      </c>
      <c r="P1691" s="3" t="s">
        <v>142</v>
      </c>
      <c r="Q1691" s="3">
        <v>45</v>
      </c>
      <c r="R1691" s="3">
        <v>10</v>
      </c>
      <c r="S1691" s="3">
        <v>45</v>
      </c>
      <c r="T1691" s="3">
        <v>10</v>
      </c>
      <c r="U1691" s="3">
        <v>45</v>
      </c>
      <c r="V1691" s="3">
        <v>10</v>
      </c>
      <c r="W1691" s="3">
        <v>45</v>
      </c>
      <c r="X1691" s="3">
        <v>10</v>
      </c>
      <c r="Y1691" s="3"/>
      <c r="Z1691" s="3"/>
      <c r="AA1691" s="3"/>
      <c r="AB1691" s="3"/>
      <c r="AC1691" s="3" t="s">
        <v>146</v>
      </c>
      <c r="AD1691" s="3">
        <v>15</v>
      </c>
      <c r="AE1691" s="3">
        <v>10</v>
      </c>
      <c r="AF1691" s="3">
        <v>15</v>
      </c>
      <c r="AG1691" s="3">
        <v>10</v>
      </c>
      <c r="AH1691" s="3">
        <v>15</v>
      </c>
      <c r="AI1691" s="3">
        <v>10</v>
      </c>
      <c r="AJ1691" s="3"/>
      <c r="AK1691" s="3"/>
      <c r="AL1691" s="3"/>
      <c r="AM1691" s="3"/>
      <c r="AN1691" s="3" t="s">
        <v>145</v>
      </c>
      <c r="AO1691" s="3">
        <v>15</v>
      </c>
      <c r="AP1691" s="3">
        <v>10</v>
      </c>
      <c r="AQ1691" s="3">
        <v>15</v>
      </c>
      <c r="AR1691" s="3">
        <v>10</v>
      </c>
      <c r="AS1691" s="3">
        <v>15</v>
      </c>
      <c r="AT1691" s="3">
        <v>10</v>
      </c>
      <c r="AU1691" s="3"/>
      <c r="AV1691" s="3"/>
      <c r="AW1691" s="3"/>
      <c r="AX1691" s="3"/>
      <c r="AY1691" s="3" t="s">
        <v>144</v>
      </c>
      <c r="AZ1691" s="3">
        <v>15</v>
      </c>
      <c r="BA1691" s="3">
        <v>10</v>
      </c>
      <c r="BB1691" s="3">
        <v>15</v>
      </c>
      <c r="BC1691" s="3">
        <v>10</v>
      </c>
      <c r="BD1691" s="3">
        <v>15</v>
      </c>
      <c r="BE1691" s="3">
        <v>10</v>
      </c>
      <c r="BF1691" s="3"/>
      <c r="BG1691" s="3"/>
      <c r="BH1691" s="3"/>
      <c r="BI1691" s="3"/>
      <c r="BJ1691" s="3" t="s">
        <v>147</v>
      </c>
      <c r="BK1691" s="3">
        <v>195</v>
      </c>
      <c r="BL1691" s="3">
        <v>5</v>
      </c>
      <c r="BM1691" s="3">
        <v>195</v>
      </c>
      <c r="BN1691" s="3">
        <v>5</v>
      </c>
      <c r="BO1691" s="3">
        <v>195</v>
      </c>
      <c r="BP1691" s="3">
        <v>5</v>
      </c>
      <c r="BQ1691" s="3">
        <v>195</v>
      </c>
      <c r="BR1691" s="3">
        <v>5</v>
      </c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6">
        <f t="shared" si="409"/>
        <v>1800</v>
      </c>
      <c r="CR1691" s="6">
        <f t="shared" si="399"/>
        <v>450</v>
      </c>
      <c r="CS1691" s="6">
        <f t="shared" si="412"/>
        <v>450</v>
      </c>
      <c r="CT1691" s="6">
        <f t="shared" si="413"/>
        <v>450</v>
      </c>
      <c r="CU1691" s="6">
        <f t="shared" si="410"/>
        <v>3900</v>
      </c>
      <c r="CV1691" s="6"/>
      <c r="CW1691" s="6"/>
      <c r="CX1691" s="6">
        <f t="shared" si="411"/>
        <v>7050</v>
      </c>
      <c r="CY1691" s="3" t="s">
        <v>256</v>
      </c>
    </row>
    <row r="1692" spans="1:103" x14ac:dyDescent="0.3">
      <c r="A1692" s="2">
        <v>45521</v>
      </c>
      <c r="B1692" s="2" t="str">
        <f t="shared" si="400"/>
        <v>Aug</v>
      </c>
      <c r="C1692" s="3">
        <f t="shared" si="401"/>
        <v>33</v>
      </c>
      <c r="D1692" s="2" t="str">
        <f t="shared" si="402"/>
        <v>Sat</v>
      </c>
      <c r="E1692" s="2" t="str">
        <f t="shared" si="403"/>
        <v>2024</v>
      </c>
      <c r="F1692" s="3">
        <f t="shared" si="404"/>
        <v>0</v>
      </c>
      <c r="G1692" s="3">
        <f t="shared" si="405"/>
        <v>1</v>
      </c>
      <c r="H1692" s="3">
        <v>1</v>
      </c>
      <c r="I1692" s="3">
        <f t="shared" ca="1" si="406"/>
        <v>1</v>
      </c>
      <c r="J1692" s="3" t="s">
        <v>71</v>
      </c>
      <c r="K1692" s="3"/>
      <c r="L1692" s="3"/>
      <c r="M1692" s="3">
        <f t="shared" si="407"/>
        <v>0</v>
      </c>
      <c r="N1692" s="3" t="str">
        <f t="shared" si="408"/>
        <v>No Lift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6">
        <f t="shared" si="409"/>
        <v>0</v>
      </c>
      <c r="CR1692" s="6">
        <f t="shared" si="399"/>
        <v>0</v>
      </c>
      <c r="CS1692" s="6">
        <f t="shared" si="412"/>
        <v>0</v>
      </c>
      <c r="CT1692" s="6">
        <f t="shared" si="413"/>
        <v>0</v>
      </c>
      <c r="CU1692" s="6">
        <f t="shared" si="410"/>
        <v>0</v>
      </c>
      <c r="CV1692" s="6"/>
      <c r="CW1692" s="6"/>
      <c r="CX1692" s="6">
        <f t="shared" si="411"/>
        <v>0</v>
      </c>
      <c r="CY1692" s="3" t="s">
        <v>257</v>
      </c>
    </row>
    <row r="1693" spans="1:103" x14ac:dyDescent="0.3">
      <c r="A1693" s="2">
        <v>45522</v>
      </c>
      <c r="B1693" s="2" t="str">
        <f t="shared" si="400"/>
        <v>Aug</v>
      </c>
      <c r="C1693" s="3">
        <f t="shared" si="401"/>
        <v>34</v>
      </c>
      <c r="D1693" s="2" t="str">
        <f t="shared" si="402"/>
        <v>Sun</v>
      </c>
      <c r="E1693" s="2" t="str">
        <f t="shared" si="403"/>
        <v>2024</v>
      </c>
      <c r="F1693" s="3">
        <f t="shared" si="404"/>
        <v>0</v>
      </c>
      <c r="G1693" s="3">
        <f t="shared" si="405"/>
        <v>1</v>
      </c>
      <c r="H1693" s="3">
        <v>1</v>
      </c>
      <c r="I1693" s="3">
        <f t="shared" ca="1" si="406"/>
        <v>1</v>
      </c>
      <c r="J1693" s="3" t="s">
        <v>71</v>
      </c>
      <c r="K1693" s="3" t="s">
        <v>105</v>
      </c>
      <c r="L1693" s="3"/>
      <c r="M1693" s="3">
        <f t="shared" si="407"/>
        <v>1</v>
      </c>
      <c r="N1693" s="3" t="str">
        <f t="shared" si="408"/>
        <v>Upper</v>
      </c>
      <c r="O1693" s="3" t="s">
        <v>49</v>
      </c>
      <c r="P1693" s="3" t="s">
        <v>197</v>
      </c>
      <c r="Q1693" s="3">
        <v>165</v>
      </c>
      <c r="R1693" s="3">
        <v>5</v>
      </c>
      <c r="S1693" s="3">
        <v>165</v>
      </c>
      <c r="T1693" s="3">
        <v>165</v>
      </c>
      <c r="U1693" s="3">
        <v>4</v>
      </c>
      <c r="V1693" s="3">
        <v>165</v>
      </c>
      <c r="W1693" s="3">
        <v>4</v>
      </c>
      <c r="X1693" s="3"/>
      <c r="Y1693" s="3"/>
      <c r="Z1693" s="3"/>
      <c r="AA1693" s="3"/>
      <c r="AB1693" s="3"/>
      <c r="AC1693" s="3" t="s">
        <v>210</v>
      </c>
      <c r="AD1693" s="3">
        <v>30</v>
      </c>
      <c r="AE1693" s="3">
        <v>10</v>
      </c>
      <c r="AF1693" s="3">
        <v>30</v>
      </c>
      <c r="AG1693" s="3">
        <v>10</v>
      </c>
      <c r="AH1693" s="3">
        <v>30</v>
      </c>
      <c r="AI1693" s="3">
        <v>10</v>
      </c>
      <c r="AJ1693" s="3"/>
      <c r="AK1693" s="3"/>
      <c r="AL1693" s="3"/>
      <c r="AM1693" s="3"/>
      <c r="AN1693" s="3" t="s">
        <v>203</v>
      </c>
      <c r="AO1693" s="3">
        <v>115</v>
      </c>
      <c r="AP1693" s="3">
        <v>10</v>
      </c>
      <c r="AQ1693" s="3">
        <v>115</v>
      </c>
      <c r="AR1693" s="3">
        <v>10</v>
      </c>
      <c r="AS1693" s="3">
        <v>115</v>
      </c>
      <c r="AT1693" s="3">
        <v>8</v>
      </c>
      <c r="AU1693" s="3">
        <v>115</v>
      </c>
      <c r="AV1693" s="3">
        <v>2</v>
      </c>
      <c r="AW1693" s="3"/>
      <c r="AX1693" s="3"/>
      <c r="AY1693" s="3" t="s">
        <v>215</v>
      </c>
      <c r="AZ1693" s="3">
        <v>180</v>
      </c>
      <c r="BA1693" s="3">
        <v>5</v>
      </c>
      <c r="BB1693" s="3">
        <v>180</v>
      </c>
      <c r="BC1693" s="3">
        <v>5</v>
      </c>
      <c r="BD1693" s="3">
        <v>180</v>
      </c>
      <c r="BE1693" s="3">
        <v>5</v>
      </c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6">
        <f t="shared" si="409"/>
        <v>28710</v>
      </c>
      <c r="CR1693" s="6">
        <f t="shared" si="399"/>
        <v>900</v>
      </c>
      <c r="CS1693" s="6">
        <f t="shared" si="412"/>
        <v>3450</v>
      </c>
      <c r="CT1693" s="6">
        <f t="shared" si="413"/>
        <v>2700</v>
      </c>
      <c r="CU1693" s="6">
        <f t="shared" si="410"/>
        <v>0</v>
      </c>
      <c r="CV1693" s="6">
        <f>IFERROR(BV1693*BW1693, 0)+IFERROR(BX1693*BY1693, 0)+IFERROR(BZ1693*CA1693, 0)+IFERROR(CB1693*CC1693, 0)+IFERROR(CD1693*CE1693, 0)</f>
        <v>0</v>
      </c>
      <c r="CW1693" s="6">
        <f>IFERROR(CG1693*CH1693, 0)+IFERROR(CI1693*CJ1693, 0)+IFERROR(CK1693*CL1693, 0)+IFERROR(CM1693*CN1693, 0)+IFERROR(CO1693*CP1693, 0)</f>
        <v>0</v>
      </c>
      <c r="CX1693" s="6">
        <f t="shared" si="411"/>
        <v>35760</v>
      </c>
      <c r="CY1693" s="3" t="s">
        <v>256</v>
      </c>
    </row>
    <row r="1694" spans="1:103" x14ac:dyDescent="0.3">
      <c r="A1694" s="2">
        <v>45523</v>
      </c>
      <c r="B1694" s="2" t="str">
        <f t="shared" si="400"/>
        <v>Aug</v>
      </c>
      <c r="C1694" s="3">
        <f t="shared" si="401"/>
        <v>34</v>
      </c>
      <c r="D1694" s="2" t="str">
        <f t="shared" si="402"/>
        <v>Mon</v>
      </c>
      <c r="E1694" s="2" t="str">
        <f t="shared" si="403"/>
        <v>2024</v>
      </c>
      <c r="F1694" s="3">
        <f t="shared" si="404"/>
        <v>1</v>
      </c>
      <c r="G1694" s="3">
        <f t="shared" si="405"/>
        <v>0</v>
      </c>
      <c r="H1694" s="3">
        <v>1</v>
      </c>
      <c r="I1694" s="3">
        <f t="shared" ca="1" si="406"/>
        <v>1</v>
      </c>
      <c r="J1694" s="3" t="s">
        <v>71</v>
      </c>
      <c r="K1694" s="3"/>
      <c r="L1694" s="3"/>
      <c r="M1694" s="3">
        <f t="shared" si="407"/>
        <v>0</v>
      </c>
      <c r="N1694" s="3" t="str">
        <f t="shared" si="408"/>
        <v>No Lift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6">
        <f t="shared" si="409"/>
        <v>0</v>
      </c>
      <c r="CR1694" s="6">
        <f t="shared" si="399"/>
        <v>0</v>
      </c>
      <c r="CS1694" s="6">
        <f t="shared" si="412"/>
        <v>0</v>
      </c>
      <c r="CT1694" s="6">
        <f t="shared" si="413"/>
        <v>0</v>
      </c>
      <c r="CU1694" s="6">
        <f t="shared" si="410"/>
        <v>0</v>
      </c>
      <c r="CV1694" s="6"/>
      <c r="CW1694" s="6"/>
      <c r="CX1694" s="6">
        <f t="shared" si="411"/>
        <v>0</v>
      </c>
      <c r="CY1694" s="3" t="s">
        <v>257</v>
      </c>
    </row>
    <row r="1695" spans="1:103" x14ac:dyDescent="0.3">
      <c r="A1695" s="2">
        <v>45524</v>
      </c>
      <c r="B1695" s="2" t="str">
        <f t="shared" si="400"/>
        <v>Aug</v>
      </c>
      <c r="C1695" s="3">
        <f t="shared" si="401"/>
        <v>34</v>
      </c>
      <c r="D1695" s="2" t="str">
        <f t="shared" si="402"/>
        <v>Tue</v>
      </c>
      <c r="E1695" s="2" t="str">
        <f t="shared" si="403"/>
        <v>2024</v>
      </c>
      <c r="F1695" s="3">
        <f t="shared" si="404"/>
        <v>1</v>
      </c>
      <c r="G1695" s="3">
        <f t="shared" si="405"/>
        <v>0</v>
      </c>
      <c r="H1695" s="3">
        <v>1</v>
      </c>
      <c r="I1695" s="3">
        <f t="shared" ca="1" si="406"/>
        <v>1</v>
      </c>
      <c r="J1695" s="3" t="s">
        <v>71</v>
      </c>
      <c r="K1695" s="3"/>
      <c r="L1695" s="3"/>
      <c r="M1695" s="3">
        <f t="shared" si="407"/>
        <v>0</v>
      </c>
      <c r="N1695" s="3" t="str">
        <f t="shared" si="408"/>
        <v>No Lift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6">
        <f t="shared" si="409"/>
        <v>0</v>
      </c>
      <c r="CR1695" s="6">
        <f t="shared" si="399"/>
        <v>0</v>
      </c>
      <c r="CS1695" s="6">
        <f t="shared" si="412"/>
        <v>0</v>
      </c>
      <c r="CT1695" s="6">
        <f t="shared" si="413"/>
        <v>0</v>
      </c>
      <c r="CU1695" s="6">
        <f t="shared" si="410"/>
        <v>0</v>
      </c>
      <c r="CV1695" s="6"/>
      <c r="CW1695" s="6"/>
      <c r="CX1695" s="6">
        <f t="shared" si="411"/>
        <v>0</v>
      </c>
      <c r="CY1695" s="3" t="s">
        <v>257</v>
      </c>
    </row>
    <row r="1696" spans="1:103" x14ac:dyDescent="0.3">
      <c r="A1696" s="2">
        <v>45525</v>
      </c>
      <c r="B1696" s="2" t="str">
        <f t="shared" si="400"/>
        <v>Aug</v>
      </c>
      <c r="C1696" s="3">
        <f t="shared" si="401"/>
        <v>34</v>
      </c>
      <c r="D1696" s="2" t="str">
        <f t="shared" si="402"/>
        <v>Wed</v>
      </c>
      <c r="E1696" s="2" t="str">
        <f t="shared" si="403"/>
        <v>2024</v>
      </c>
      <c r="F1696" s="3">
        <f t="shared" si="404"/>
        <v>1</v>
      </c>
      <c r="G1696" s="3">
        <f t="shared" si="405"/>
        <v>0</v>
      </c>
      <c r="H1696" s="3">
        <v>1</v>
      </c>
      <c r="I1696" s="3">
        <f t="shared" ca="1" si="406"/>
        <v>1</v>
      </c>
      <c r="J1696" s="3" t="s">
        <v>71</v>
      </c>
      <c r="K1696" s="3"/>
      <c r="L1696" s="3"/>
      <c r="M1696" s="3">
        <f t="shared" si="407"/>
        <v>0</v>
      </c>
      <c r="N1696" s="3" t="str">
        <f t="shared" si="408"/>
        <v>No Lift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6">
        <f t="shared" si="409"/>
        <v>0</v>
      </c>
      <c r="CR1696" s="6">
        <f t="shared" ref="CR1696:CR1759" si="414">IFERROR(AD1696*AE1696, 0)+IFERROR(AF1696*AG1696, 0)+IFERROR(AH1696*AI1696, 0)+IFERROR(AJ1696*AK1696, 0)+IFERROR(AL1696*AM1696, 0)</f>
        <v>0</v>
      </c>
      <c r="CS1696" s="6">
        <f t="shared" si="412"/>
        <v>0</v>
      </c>
      <c r="CT1696" s="6">
        <f t="shared" si="413"/>
        <v>0</v>
      </c>
      <c r="CU1696" s="6">
        <f t="shared" si="410"/>
        <v>0</v>
      </c>
      <c r="CV1696" s="6"/>
      <c r="CW1696" s="6"/>
      <c r="CX1696" s="6">
        <f t="shared" si="411"/>
        <v>0</v>
      </c>
      <c r="CY1696" s="3" t="s">
        <v>257</v>
      </c>
    </row>
    <row r="1697" spans="1:103" x14ac:dyDescent="0.3">
      <c r="A1697" s="2">
        <v>45526</v>
      </c>
      <c r="B1697" s="2" t="str">
        <f t="shared" si="400"/>
        <v>Aug</v>
      </c>
      <c r="C1697" s="3">
        <f t="shared" si="401"/>
        <v>34</v>
      </c>
      <c r="D1697" s="2" t="str">
        <f t="shared" si="402"/>
        <v>Thu</v>
      </c>
      <c r="E1697" s="2" t="str">
        <f t="shared" si="403"/>
        <v>2024</v>
      </c>
      <c r="F1697" s="3">
        <f t="shared" si="404"/>
        <v>1</v>
      </c>
      <c r="G1697" s="3">
        <f t="shared" si="405"/>
        <v>0</v>
      </c>
      <c r="H1697" s="3">
        <v>1</v>
      </c>
      <c r="I1697" s="3">
        <f t="shared" ca="1" si="406"/>
        <v>1</v>
      </c>
      <c r="J1697" s="3" t="s">
        <v>71</v>
      </c>
      <c r="K1697" s="3" t="s">
        <v>105</v>
      </c>
      <c r="L1697" s="3"/>
      <c r="M1697" s="3">
        <f t="shared" si="407"/>
        <v>1</v>
      </c>
      <c r="N1697" s="3" t="str">
        <f t="shared" si="408"/>
        <v>Legs</v>
      </c>
      <c r="O1697" s="3" t="s">
        <v>45</v>
      </c>
      <c r="P1697" s="3" t="s">
        <v>221</v>
      </c>
      <c r="Q1697" s="3">
        <v>330</v>
      </c>
      <c r="R1697" s="3">
        <v>4</v>
      </c>
      <c r="S1697" s="3">
        <v>330</v>
      </c>
      <c r="T1697" s="3">
        <v>4</v>
      </c>
      <c r="U1697" s="3">
        <v>330</v>
      </c>
      <c r="V1697" s="3">
        <v>2</v>
      </c>
      <c r="W1697" s="3">
        <v>330</v>
      </c>
      <c r="X1697" s="3">
        <v>2</v>
      </c>
      <c r="Y1697" s="3"/>
      <c r="Z1697" s="3"/>
      <c r="AA1697" s="3"/>
      <c r="AB1697" s="3"/>
      <c r="AC1697" s="3" t="s">
        <v>72</v>
      </c>
      <c r="AD1697" s="3">
        <v>295</v>
      </c>
      <c r="AE1697" s="3">
        <v>10</v>
      </c>
      <c r="AF1697" s="3">
        <v>295</v>
      </c>
      <c r="AG1697" s="3">
        <v>10</v>
      </c>
      <c r="AH1697" s="3">
        <v>295</v>
      </c>
      <c r="AI1697" s="3">
        <v>10</v>
      </c>
      <c r="AJ1697" s="3"/>
      <c r="AK1697" s="3"/>
      <c r="AL1697" s="3"/>
      <c r="AM1697" s="3"/>
      <c r="AN1697" s="3" t="s">
        <v>222</v>
      </c>
      <c r="AO1697" s="3">
        <v>70</v>
      </c>
      <c r="AP1697" s="3">
        <v>10</v>
      </c>
      <c r="AQ1697" s="3">
        <v>70</v>
      </c>
      <c r="AR1697" s="3">
        <v>10</v>
      </c>
      <c r="AS1697" s="3">
        <v>70</v>
      </c>
      <c r="AT1697" s="3">
        <v>10</v>
      </c>
      <c r="AU1697" s="3"/>
      <c r="AV1697" s="3"/>
      <c r="AW1697" s="3"/>
      <c r="AX1697" s="3"/>
      <c r="AY1697" s="3" t="s">
        <v>226</v>
      </c>
      <c r="AZ1697" s="3">
        <v>25</v>
      </c>
      <c r="BA1697" s="3">
        <v>10</v>
      </c>
      <c r="BB1697" s="3">
        <v>25</v>
      </c>
      <c r="BC1697" s="3">
        <v>10</v>
      </c>
      <c r="BD1697" s="3">
        <v>25</v>
      </c>
      <c r="BE1697" s="3">
        <v>10</v>
      </c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6">
        <f t="shared" si="409"/>
        <v>3960</v>
      </c>
      <c r="CR1697" s="6">
        <f t="shared" si="414"/>
        <v>8850</v>
      </c>
      <c r="CS1697" s="6">
        <f t="shared" si="412"/>
        <v>2100</v>
      </c>
      <c r="CT1697" s="6">
        <f t="shared" si="413"/>
        <v>750</v>
      </c>
      <c r="CU1697" s="6">
        <f t="shared" si="410"/>
        <v>0</v>
      </c>
      <c r="CV1697" s="6"/>
      <c r="CW1697" s="6"/>
      <c r="CX1697" s="6">
        <f t="shared" si="411"/>
        <v>15660</v>
      </c>
      <c r="CY1697" s="3" t="s">
        <v>256</v>
      </c>
    </row>
    <row r="1698" spans="1:103" x14ac:dyDescent="0.3">
      <c r="A1698" s="2">
        <v>45527</v>
      </c>
      <c r="B1698" s="2" t="str">
        <f t="shared" si="400"/>
        <v>Aug</v>
      </c>
      <c r="C1698" s="3">
        <f t="shared" si="401"/>
        <v>34</v>
      </c>
      <c r="D1698" s="2" t="str">
        <f t="shared" si="402"/>
        <v>Fri</v>
      </c>
      <c r="E1698" s="2" t="str">
        <f t="shared" si="403"/>
        <v>2024</v>
      </c>
      <c r="F1698" s="3">
        <f t="shared" si="404"/>
        <v>1</v>
      </c>
      <c r="G1698" s="3">
        <f t="shared" si="405"/>
        <v>0</v>
      </c>
      <c r="H1698" s="3">
        <v>1</v>
      </c>
      <c r="I1698" s="3">
        <f t="shared" ca="1" si="406"/>
        <v>1</v>
      </c>
      <c r="J1698" s="3" t="s">
        <v>71</v>
      </c>
      <c r="K1698" s="3"/>
      <c r="L1698" s="3"/>
      <c r="M1698" s="3">
        <f t="shared" si="407"/>
        <v>0</v>
      </c>
      <c r="N1698" s="3" t="str">
        <f t="shared" si="408"/>
        <v>No Lift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6">
        <f t="shared" si="409"/>
        <v>0</v>
      </c>
      <c r="CR1698" s="6">
        <f t="shared" si="414"/>
        <v>0</v>
      </c>
      <c r="CS1698" s="6">
        <f t="shared" si="412"/>
        <v>0</v>
      </c>
      <c r="CT1698" s="6">
        <f t="shared" si="413"/>
        <v>0</v>
      </c>
      <c r="CU1698" s="6">
        <f t="shared" si="410"/>
        <v>0</v>
      </c>
      <c r="CV1698" s="6"/>
      <c r="CW1698" s="6"/>
      <c r="CX1698" s="6">
        <f t="shared" si="411"/>
        <v>0</v>
      </c>
      <c r="CY1698" s="3" t="s">
        <v>257</v>
      </c>
    </row>
    <row r="1699" spans="1:103" x14ac:dyDescent="0.3">
      <c r="A1699" s="2">
        <v>45528</v>
      </c>
      <c r="B1699" s="2" t="str">
        <f t="shared" si="400"/>
        <v>Aug</v>
      </c>
      <c r="C1699" s="3">
        <f t="shared" si="401"/>
        <v>34</v>
      </c>
      <c r="D1699" s="2" t="str">
        <f t="shared" si="402"/>
        <v>Sat</v>
      </c>
      <c r="E1699" s="2" t="str">
        <f t="shared" si="403"/>
        <v>2024</v>
      </c>
      <c r="F1699" s="3">
        <f t="shared" si="404"/>
        <v>0</v>
      </c>
      <c r="G1699" s="3">
        <f t="shared" si="405"/>
        <v>1</v>
      </c>
      <c r="H1699" s="3">
        <v>1</v>
      </c>
      <c r="I1699" s="3">
        <f t="shared" ca="1" si="406"/>
        <v>1</v>
      </c>
      <c r="J1699" s="3" t="s">
        <v>71</v>
      </c>
      <c r="K1699" s="3"/>
      <c r="L1699" s="3"/>
      <c r="M1699" s="3">
        <f t="shared" si="407"/>
        <v>0</v>
      </c>
      <c r="N1699" s="3" t="str">
        <f t="shared" si="408"/>
        <v>No Lift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6">
        <f t="shared" si="409"/>
        <v>0</v>
      </c>
      <c r="CR1699" s="6">
        <f t="shared" si="414"/>
        <v>0</v>
      </c>
      <c r="CS1699" s="6">
        <f t="shared" si="412"/>
        <v>0</v>
      </c>
      <c r="CT1699" s="6">
        <f t="shared" si="413"/>
        <v>0</v>
      </c>
      <c r="CU1699" s="6">
        <f t="shared" si="410"/>
        <v>0</v>
      </c>
      <c r="CV1699" s="6"/>
      <c r="CW1699" s="6"/>
      <c r="CX1699" s="6">
        <f t="shared" si="411"/>
        <v>0</v>
      </c>
      <c r="CY1699" s="3" t="s">
        <v>257</v>
      </c>
    </row>
    <row r="1700" spans="1:103" x14ac:dyDescent="0.3">
      <c r="A1700" s="2">
        <v>45529</v>
      </c>
      <c r="B1700" s="2" t="str">
        <f t="shared" si="400"/>
        <v>Aug</v>
      </c>
      <c r="C1700" s="3">
        <f t="shared" si="401"/>
        <v>35</v>
      </c>
      <c r="D1700" s="2" t="str">
        <f t="shared" si="402"/>
        <v>Sun</v>
      </c>
      <c r="E1700" s="2" t="str">
        <f t="shared" si="403"/>
        <v>2024</v>
      </c>
      <c r="F1700" s="3">
        <f t="shared" si="404"/>
        <v>0</v>
      </c>
      <c r="G1700" s="3">
        <f t="shared" si="405"/>
        <v>1</v>
      </c>
      <c r="H1700" s="3">
        <v>1</v>
      </c>
      <c r="I1700" s="3">
        <f t="shared" ca="1" si="406"/>
        <v>1</v>
      </c>
      <c r="J1700" s="3" t="s">
        <v>71</v>
      </c>
      <c r="K1700" s="3"/>
      <c r="L1700" s="3"/>
      <c r="M1700" s="3">
        <f t="shared" si="407"/>
        <v>0</v>
      </c>
      <c r="N1700" s="3" t="str">
        <f t="shared" si="408"/>
        <v>No Lift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6">
        <f t="shared" si="409"/>
        <v>0</v>
      </c>
      <c r="CR1700" s="6">
        <f t="shared" si="414"/>
        <v>0</v>
      </c>
      <c r="CS1700" s="6">
        <f t="shared" si="412"/>
        <v>0</v>
      </c>
      <c r="CT1700" s="6">
        <f t="shared" si="413"/>
        <v>0</v>
      </c>
      <c r="CU1700" s="6">
        <f t="shared" si="410"/>
        <v>0</v>
      </c>
      <c r="CV1700" s="6"/>
      <c r="CW1700" s="6"/>
      <c r="CX1700" s="6">
        <f t="shared" si="411"/>
        <v>0</v>
      </c>
      <c r="CY1700" s="3" t="s">
        <v>257</v>
      </c>
    </row>
    <row r="1701" spans="1:103" x14ac:dyDescent="0.3">
      <c r="A1701" s="2">
        <v>45530</v>
      </c>
      <c r="B1701" s="2" t="str">
        <f t="shared" si="400"/>
        <v>Aug</v>
      </c>
      <c r="C1701" s="3">
        <f t="shared" si="401"/>
        <v>35</v>
      </c>
      <c r="D1701" s="2" t="str">
        <f t="shared" si="402"/>
        <v>Mon</v>
      </c>
      <c r="E1701" s="2" t="str">
        <f t="shared" si="403"/>
        <v>2024</v>
      </c>
      <c r="F1701" s="3">
        <f t="shared" si="404"/>
        <v>1</v>
      </c>
      <c r="G1701" s="3">
        <f t="shared" si="405"/>
        <v>0</v>
      </c>
      <c r="H1701" s="3">
        <v>1</v>
      </c>
      <c r="I1701" s="3">
        <f t="shared" ca="1" si="406"/>
        <v>1</v>
      </c>
      <c r="J1701" s="3" t="s">
        <v>71</v>
      </c>
      <c r="K1701" s="3"/>
      <c r="L1701" s="3"/>
      <c r="M1701" s="3">
        <f t="shared" si="407"/>
        <v>0</v>
      </c>
      <c r="N1701" s="3" t="str">
        <f t="shared" si="408"/>
        <v>No Lift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6">
        <f t="shared" si="409"/>
        <v>0</v>
      </c>
      <c r="CR1701" s="6">
        <f t="shared" si="414"/>
        <v>0</v>
      </c>
      <c r="CS1701" s="6">
        <f t="shared" si="412"/>
        <v>0</v>
      </c>
      <c r="CT1701" s="6">
        <f t="shared" si="413"/>
        <v>0</v>
      </c>
      <c r="CU1701" s="6">
        <f t="shared" si="410"/>
        <v>0</v>
      </c>
      <c r="CV1701" s="6"/>
      <c r="CW1701" s="6"/>
      <c r="CX1701" s="6">
        <f t="shared" si="411"/>
        <v>0</v>
      </c>
      <c r="CY1701" s="3" t="s">
        <v>257</v>
      </c>
    </row>
    <row r="1702" spans="1:103" x14ac:dyDescent="0.3">
      <c r="A1702" s="2">
        <v>45531</v>
      </c>
      <c r="B1702" s="2" t="str">
        <f t="shared" si="400"/>
        <v>Aug</v>
      </c>
      <c r="C1702" s="3">
        <f t="shared" si="401"/>
        <v>35</v>
      </c>
      <c r="D1702" s="2" t="str">
        <f t="shared" si="402"/>
        <v>Tue</v>
      </c>
      <c r="E1702" s="2" t="str">
        <f t="shared" si="403"/>
        <v>2024</v>
      </c>
      <c r="F1702" s="3">
        <f t="shared" si="404"/>
        <v>1</v>
      </c>
      <c r="G1702" s="3">
        <f t="shared" si="405"/>
        <v>0</v>
      </c>
      <c r="H1702" s="3">
        <v>1</v>
      </c>
      <c r="I1702" s="3">
        <f t="shared" ca="1" si="406"/>
        <v>1</v>
      </c>
      <c r="J1702" s="3" t="s">
        <v>71</v>
      </c>
      <c r="K1702" s="3"/>
      <c r="L1702" s="3"/>
      <c r="M1702" s="3">
        <f t="shared" si="407"/>
        <v>0</v>
      </c>
      <c r="N1702" s="3" t="str">
        <f t="shared" si="408"/>
        <v>No Lift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6">
        <f t="shared" si="409"/>
        <v>0</v>
      </c>
      <c r="CR1702" s="6">
        <f t="shared" si="414"/>
        <v>0</v>
      </c>
      <c r="CS1702" s="6">
        <f t="shared" si="412"/>
        <v>0</v>
      </c>
      <c r="CT1702" s="6">
        <f t="shared" si="413"/>
        <v>0</v>
      </c>
      <c r="CU1702" s="6">
        <f t="shared" si="410"/>
        <v>0</v>
      </c>
      <c r="CV1702" s="6"/>
      <c r="CW1702" s="6"/>
      <c r="CX1702" s="6">
        <f t="shared" si="411"/>
        <v>0</v>
      </c>
      <c r="CY1702" s="3" t="s">
        <v>257</v>
      </c>
    </row>
    <row r="1703" spans="1:103" x14ac:dyDescent="0.3">
      <c r="A1703" s="2">
        <v>45532</v>
      </c>
      <c r="B1703" s="2" t="str">
        <f t="shared" si="400"/>
        <v>Aug</v>
      </c>
      <c r="C1703" s="3">
        <f t="shared" si="401"/>
        <v>35</v>
      </c>
      <c r="D1703" s="2" t="str">
        <f t="shared" si="402"/>
        <v>Wed</v>
      </c>
      <c r="E1703" s="2" t="str">
        <f t="shared" si="403"/>
        <v>2024</v>
      </c>
      <c r="F1703" s="3">
        <f t="shared" si="404"/>
        <v>1</v>
      </c>
      <c r="G1703" s="3">
        <f t="shared" si="405"/>
        <v>0</v>
      </c>
      <c r="H1703" s="3">
        <v>1</v>
      </c>
      <c r="I1703" s="3">
        <f t="shared" ca="1" si="406"/>
        <v>1</v>
      </c>
      <c r="J1703" s="3" t="s">
        <v>71</v>
      </c>
      <c r="K1703" s="3"/>
      <c r="L1703" s="3"/>
      <c r="M1703" s="3">
        <f t="shared" si="407"/>
        <v>0</v>
      </c>
      <c r="N1703" s="3" t="str">
        <f t="shared" si="408"/>
        <v>No Lift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6">
        <f t="shared" si="409"/>
        <v>0</v>
      </c>
      <c r="CR1703" s="6">
        <f t="shared" si="414"/>
        <v>0</v>
      </c>
      <c r="CS1703" s="6">
        <f t="shared" si="412"/>
        <v>0</v>
      </c>
      <c r="CT1703" s="6">
        <f t="shared" si="413"/>
        <v>0</v>
      </c>
      <c r="CU1703" s="6">
        <f t="shared" si="410"/>
        <v>0</v>
      </c>
      <c r="CV1703" s="6"/>
      <c r="CW1703" s="6"/>
      <c r="CX1703" s="6">
        <f t="shared" si="411"/>
        <v>0</v>
      </c>
      <c r="CY1703" s="3" t="s">
        <v>257</v>
      </c>
    </row>
    <row r="1704" spans="1:103" x14ac:dyDescent="0.3">
      <c r="A1704" s="2">
        <v>45533</v>
      </c>
      <c r="B1704" s="2" t="str">
        <f t="shared" si="400"/>
        <v>Aug</v>
      </c>
      <c r="C1704" s="3">
        <f t="shared" si="401"/>
        <v>35</v>
      </c>
      <c r="D1704" s="2" t="str">
        <f t="shared" si="402"/>
        <v>Thu</v>
      </c>
      <c r="E1704" s="2" t="str">
        <f t="shared" si="403"/>
        <v>2024</v>
      </c>
      <c r="F1704" s="3">
        <f t="shared" si="404"/>
        <v>1</v>
      </c>
      <c r="G1704" s="3">
        <f t="shared" si="405"/>
        <v>0</v>
      </c>
      <c r="H1704" s="3">
        <v>1</v>
      </c>
      <c r="I1704" s="3">
        <f t="shared" ca="1" si="406"/>
        <v>1</v>
      </c>
      <c r="J1704" s="3" t="s">
        <v>71</v>
      </c>
      <c r="K1704" s="3"/>
      <c r="L1704" s="3"/>
      <c r="M1704" s="3">
        <f t="shared" si="407"/>
        <v>1</v>
      </c>
      <c r="N1704" s="3" t="str">
        <f t="shared" si="408"/>
        <v>Upper</v>
      </c>
      <c r="O1704" s="3" t="s">
        <v>46</v>
      </c>
      <c r="P1704" s="3" t="s">
        <v>247</v>
      </c>
      <c r="Q1704" s="3">
        <v>60</v>
      </c>
      <c r="R1704" s="3">
        <v>10</v>
      </c>
      <c r="S1704" s="3">
        <v>70</v>
      </c>
      <c r="T1704" s="3">
        <v>10</v>
      </c>
      <c r="U1704" s="3">
        <v>70</v>
      </c>
      <c r="V1704" s="3">
        <v>10</v>
      </c>
      <c r="W1704" s="3">
        <v>70</v>
      </c>
      <c r="X1704" s="3">
        <v>10</v>
      </c>
      <c r="Y1704" s="3"/>
      <c r="Z1704" s="3"/>
      <c r="AA1704" s="3"/>
      <c r="AB1704" s="3"/>
      <c r="AC1704" s="3" t="s">
        <v>241</v>
      </c>
      <c r="AD1704" s="3">
        <v>45</v>
      </c>
      <c r="AE1704" s="3">
        <v>5</v>
      </c>
      <c r="AF1704" s="3">
        <v>45</v>
      </c>
      <c r="AG1704" s="3">
        <v>5</v>
      </c>
      <c r="AH1704" s="3">
        <v>45</v>
      </c>
      <c r="AI1704" s="3">
        <v>5</v>
      </c>
      <c r="AJ1704" s="3">
        <v>45</v>
      </c>
      <c r="AK1704" s="3">
        <v>5</v>
      </c>
      <c r="AL1704" s="3"/>
      <c r="AM1704" s="3"/>
      <c r="AN1704" s="3" t="s">
        <v>250</v>
      </c>
      <c r="AO1704" s="3">
        <v>70</v>
      </c>
      <c r="AP1704" s="3">
        <v>10</v>
      </c>
      <c r="AQ1704" s="3">
        <v>70</v>
      </c>
      <c r="AR1704" s="3">
        <v>10</v>
      </c>
      <c r="AS1704" s="3">
        <v>70</v>
      </c>
      <c r="AT1704" s="3">
        <v>10</v>
      </c>
      <c r="AU1704" s="3"/>
      <c r="AV1704" s="3"/>
      <c r="AW1704" s="3"/>
      <c r="AX1704" s="3"/>
      <c r="AY1704" s="3" t="s">
        <v>244</v>
      </c>
      <c r="AZ1704" s="3">
        <v>70</v>
      </c>
      <c r="BA1704" s="3">
        <v>10</v>
      </c>
      <c r="BB1704" s="3">
        <v>70</v>
      </c>
      <c r="BC1704" s="3">
        <v>10</v>
      </c>
      <c r="BD1704" s="3">
        <v>70</v>
      </c>
      <c r="BE1704" s="3">
        <v>10</v>
      </c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6">
        <f t="shared" si="409"/>
        <v>2700</v>
      </c>
      <c r="CR1704" s="6">
        <f t="shared" si="414"/>
        <v>900</v>
      </c>
      <c r="CS1704" s="6">
        <f t="shared" si="412"/>
        <v>2100</v>
      </c>
      <c r="CT1704" s="6">
        <f t="shared" si="413"/>
        <v>2100</v>
      </c>
      <c r="CU1704" s="6">
        <f t="shared" si="410"/>
        <v>0</v>
      </c>
      <c r="CV1704" s="6"/>
      <c r="CW1704" s="6"/>
      <c r="CX1704" s="6">
        <f t="shared" si="411"/>
        <v>7800</v>
      </c>
      <c r="CY1704" s="3" t="s">
        <v>256</v>
      </c>
    </row>
    <row r="1705" spans="1:103" x14ac:dyDescent="0.3">
      <c r="A1705" s="2">
        <v>45534</v>
      </c>
      <c r="B1705" s="2" t="str">
        <f t="shared" si="400"/>
        <v>Aug</v>
      </c>
      <c r="C1705" s="3">
        <f t="shared" si="401"/>
        <v>35</v>
      </c>
      <c r="D1705" s="2" t="str">
        <f t="shared" si="402"/>
        <v>Fri</v>
      </c>
      <c r="E1705" s="2" t="str">
        <f t="shared" si="403"/>
        <v>2024</v>
      </c>
      <c r="F1705" s="3">
        <f t="shared" si="404"/>
        <v>1</v>
      </c>
      <c r="G1705" s="3">
        <f t="shared" si="405"/>
        <v>0</v>
      </c>
      <c r="H1705" s="3">
        <v>1</v>
      </c>
      <c r="I1705" s="3">
        <f t="shared" ca="1" si="406"/>
        <v>1</v>
      </c>
      <c r="J1705" s="3" t="s">
        <v>71</v>
      </c>
      <c r="K1705" s="3"/>
      <c r="L1705" s="3"/>
      <c r="M1705" s="3">
        <f t="shared" si="407"/>
        <v>0</v>
      </c>
      <c r="N1705" s="3" t="str">
        <f t="shared" si="408"/>
        <v>No Lift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6">
        <f t="shared" si="409"/>
        <v>0</v>
      </c>
      <c r="CR1705" s="6">
        <f t="shared" si="414"/>
        <v>0</v>
      </c>
      <c r="CS1705" s="6">
        <f t="shared" si="412"/>
        <v>0</v>
      </c>
      <c r="CT1705" s="6">
        <f t="shared" si="413"/>
        <v>0</v>
      </c>
      <c r="CU1705" s="6">
        <f t="shared" si="410"/>
        <v>0</v>
      </c>
      <c r="CV1705" s="6"/>
      <c r="CW1705" s="6"/>
      <c r="CX1705" s="6">
        <f t="shared" si="411"/>
        <v>0</v>
      </c>
      <c r="CY1705" s="3" t="s">
        <v>257</v>
      </c>
    </row>
    <row r="1706" spans="1:103" x14ac:dyDescent="0.3">
      <c r="A1706" s="2">
        <v>45535</v>
      </c>
      <c r="B1706" s="2" t="str">
        <f t="shared" si="400"/>
        <v>Aug</v>
      </c>
      <c r="C1706" s="3">
        <f t="shared" si="401"/>
        <v>35</v>
      </c>
      <c r="D1706" s="2" t="str">
        <f t="shared" si="402"/>
        <v>Sat</v>
      </c>
      <c r="E1706" s="2" t="str">
        <f t="shared" si="403"/>
        <v>2024</v>
      </c>
      <c r="F1706" s="3">
        <f t="shared" si="404"/>
        <v>0</v>
      </c>
      <c r="G1706" s="3">
        <f t="shared" si="405"/>
        <v>1</v>
      </c>
      <c r="H1706" s="3">
        <v>1</v>
      </c>
      <c r="I1706" s="3">
        <f t="shared" ca="1" si="406"/>
        <v>1</v>
      </c>
      <c r="J1706" s="3" t="s">
        <v>71</v>
      </c>
      <c r="K1706" s="3"/>
      <c r="L1706" s="3"/>
      <c r="M1706" s="3">
        <f t="shared" si="407"/>
        <v>0</v>
      </c>
      <c r="N1706" s="3" t="str">
        <f t="shared" si="408"/>
        <v>No Lift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6">
        <f t="shared" si="409"/>
        <v>0</v>
      </c>
      <c r="CR1706" s="6">
        <f t="shared" si="414"/>
        <v>0</v>
      </c>
      <c r="CS1706" s="6">
        <f t="shared" si="412"/>
        <v>0</v>
      </c>
      <c r="CT1706" s="6">
        <f t="shared" si="413"/>
        <v>0</v>
      </c>
      <c r="CU1706" s="6">
        <f t="shared" si="410"/>
        <v>0</v>
      </c>
      <c r="CV1706" s="6"/>
      <c r="CW1706" s="6"/>
      <c r="CX1706" s="6">
        <f t="shared" si="411"/>
        <v>0</v>
      </c>
      <c r="CY1706" s="3" t="s">
        <v>257</v>
      </c>
    </row>
    <row r="1707" spans="1:103" x14ac:dyDescent="0.3">
      <c r="A1707" s="2">
        <v>45536</v>
      </c>
      <c r="B1707" s="2" t="str">
        <f t="shared" si="400"/>
        <v>Sep</v>
      </c>
      <c r="C1707" s="3">
        <f t="shared" si="401"/>
        <v>36</v>
      </c>
      <c r="D1707" s="2" t="str">
        <f t="shared" si="402"/>
        <v>Sun</v>
      </c>
      <c r="E1707" s="2" t="str">
        <f t="shared" si="403"/>
        <v>2024</v>
      </c>
      <c r="F1707" s="3">
        <f t="shared" si="404"/>
        <v>0</v>
      </c>
      <c r="G1707" s="3">
        <f t="shared" si="405"/>
        <v>1</v>
      </c>
      <c r="H1707" s="3">
        <v>1</v>
      </c>
      <c r="I1707" s="3">
        <f t="shared" ca="1" si="406"/>
        <v>1</v>
      </c>
      <c r="J1707" s="3" t="s">
        <v>71</v>
      </c>
      <c r="K1707" s="3"/>
      <c r="L1707" s="3"/>
      <c r="M1707" s="3">
        <f t="shared" si="407"/>
        <v>0</v>
      </c>
      <c r="N1707" s="3" t="str">
        <f t="shared" si="408"/>
        <v>No Lift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6">
        <f t="shared" si="409"/>
        <v>0</v>
      </c>
      <c r="CR1707" s="6">
        <f t="shared" si="414"/>
        <v>0</v>
      </c>
      <c r="CS1707" s="6">
        <f t="shared" si="412"/>
        <v>0</v>
      </c>
      <c r="CT1707" s="6">
        <f t="shared" si="413"/>
        <v>0</v>
      </c>
      <c r="CU1707" s="6">
        <f t="shared" si="410"/>
        <v>0</v>
      </c>
      <c r="CV1707" s="6"/>
      <c r="CW1707" s="6"/>
      <c r="CX1707" s="6">
        <f t="shared" si="411"/>
        <v>0</v>
      </c>
      <c r="CY1707" s="3" t="s">
        <v>257</v>
      </c>
    </row>
    <row r="1708" spans="1:103" x14ac:dyDescent="0.3">
      <c r="A1708" s="2">
        <v>45537</v>
      </c>
      <c r="B1708" s="2" t="str">
        <f t="shared" si="400"/>
        <v>Sep</v>
      </c>
      <c r="C1708" s="3">
        <f t="shared" si="401"/>
        <v>36</v>
      </c>
      <c r="D1708" s="2" t="str">
        <f t="shared" si="402"/>
        <v>Mon</v>
      </c>
      <c r="E1708" s="2" t="str">
        <f t="shared" si="403"/>
        <v>2024</v>
      </c>
      <c r="F1708" s="3">
        <f t="shared" si="404"/>
        <v>1</v>
      </c>
      <c r="G1708" s="3">
        <f t="shared" si="405"/>
        <v>0</v>
      </c>
      <c r="H1708" s="3">
        <v>1</v>
      </c>
      <c r="I1708" s="3">
        <f t="shared" ca="1" si="406"/>
        <v>1</v>
      </c>
      <c r="J1708" s="3" t="s">
        <v>71</v>
      </c>
      <c r="K1708" s="3"/>
      <c r="L1708" s="3"/>
      <c r="M1708" s="3">
        <f t="shared" si="407"/>
        <v>0</v>
      </c>
      <c r="N1708" s="3" t="str">
        <f t="shared" si="408"/>
        <v>No Lift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6">
        <f t="shared" si="409"/>
        <v>0</v>
      </c>
      <c r="CR1708" s="6">
        <f t="shared" si="414"/>
        <v>0</v>
      </c>
      <c r="CS1708" s="6">
        <f t="shared" si="412"/>
        <v>0</v>
      </c>
      <c r="CT1708" s="6">
        <f t="shared" si="413"/>
        <v>0</v>
      </c>
      <c r="CU1708" s="6">
        <f t="shared" si="410"/>
        <v>0</v>
      </c>
      <c r="CV1708" s="6"/>
      <c r="CW1708" s="6"/>
      <c r="CX1708" s="6">
        <f t="shared" si="411"/>
        <v>0</v>
      </c>
      <c r="CY1708" s="3" t="s">
        <v>257</v>
      </c>
    </row>
    <row r="1709" spans="1:103" x14ac:dyDescent="0.3">
      <c r="A1709" s="2">
        <v>45538</v>
      </c>
      <c r="B1709" s="2" t="str">
        <f t="shared" si="400"/>
        <v>Sep</v>
      </c>
      <c r="C1709" s="3">
        <f t="shared" si="401"/>
        <v>36</v>
      </c>
      <c r="D1709" s="2" t="str">
        <f t="shared" si="402"/>
        <v>Tue</v>
      </c>
      <c r="E1709" s="2" t="str">
        <f t="shared" si="403"/>
        <v>2024</v>
      </c>
      <c r="F1709" s="3">
        <f t="shared" si="404"/>
        <v>1</v>
      </c>
      <c r="G1709" s="3">
        <f t="shared" si="405"/>
        <v>0</v>
      </c>
      <c r="H1709" s="3">
        <v>1</v>
      </c>
      <c r="I1709" s="3">
        <f t="shared" ca="1" si="406"/>
        <v>1</v>
      </c>
      <c r="J1709" s="3" t="s">
        <v>71</v>
      </c>
      <c r="K1709" s="3" t="s">
        <v>92</v>
      </c>
      <c r="L1709" s="3"/>
      <c r="M1709" s="3">
        <f t="shared" si="407"/>
        <v>1</v>
      </c>
      <c r="N1709" s="3" t="str">
        <f t="shared" si="408"/>
        <v>Shoulders</v>
      </c>
      <c r="O1709" s="3" t="s">
        <v>47</v>
      </c>
      <c r="P1709" s="3" t="s">
        <v>142</v>
      </c>
      <c r="Q1709" s="3">
        <v>45</v>
      </c>
      <c r="R1709" s="3">
        <v>10</v>
      </c>
      <c r="S1709" s="3">
        <v>45</v>
      </c>
      <c r="T1709" s="3">
        <v>10</v>
      </c>
      <c r="U1709" s="3">
        <v>45</v>
      </c>
      <c r="V1709" s="3">
        <v>10</v>
      </c>
      <c r="W1709" s="3">
        <v>45</v>
      </c>
      <c r="X1709" s="3">
        <v>10</v>
      </c>
      <c r="Y1709" s="3"/>
      <c r="Z1709" s="3"/>
      <c r="AA1709" s="3"/>
      <c r="AB1709" s="3"/>
      <c r="AC1709" s="3" t="s">
        <v>144</v>
      </c>
      <c r="AD1709" s="3">
        <v>15</v>
      </c>
      <c r="AE1709" s="3">
        <v>10</v>
      </c>
      <c r="AF1709" s="3">
        <v>15</v>
      </c>
      <c r="AG1709" s="3">
        <v>10</v>
      </c>
      <c r="AH1709" s="3">
        <v>15</v>
      </c>
      <c r="AI1709" s="3">
        <v>10</v>
      </c>
      <c r="AJ1709" s="3"/>
      <c r="AK1709" s="3"/>
      <c r="AL1709" s="3"/>
      <c r="AM1709" s="3"/>
      <c r="AN1709" s="3" t="s">
        <v>145</v>
      </c>
      <c r="AO1709" s="3">
        <v>15</v>
      </c>
      <c r="AP1709" s="3">
        <v>10</v>
      </c>
      <c r="AQ1709" s="3">
        <v>15</v>
      </c>
      <c r="AR1709" s="3">
        <v>10</v>
      </c>
      <c r="AS1709" s="3">
        <v>15</v>
      </c>
      <c r="AT1709" s="3">
        <v>10</v>
      </c>
      <c r="AU1709" s="3"/>
      <c r="AV1709" s="3"/>
      <c r="AW1709" s="3"/>
      <c r="AX1709" s="3"/>
      <c r="AY1709" s="3" t="s">
        <v>146</v>
      </c>
      <c r="AZ1709" s="3">
        <v>15</v>
      </c>
      <c r="BA1709" s="3">
        <v>10</v>
      </c>
      <c r="BB1709" s="3">
        <v>15</v>
      </c>
      <c r="BC1709" s="3">
        <v>10</v>
      </c>
      <c r="BD1709" s="3">
        <v>15</v>
      </c>
      <c r="BE1709" s="3">
        <v>10</v>
      </c>
      <c r="BF1709" s="3"/>
      <c r="BG1709" s="3"/>
      <c r="BH1709" s="3"/>
      <c r="BI1709" s="3"/>
      <c r="BJ1709" s="3" t="s">
        <v>147</v>
      </c>
      <c r="BK1709" s="3">
        <v>195</v>
      </c>
      <c r="BL1709" s="3">
        <v>5</v>
      </c>
      <c r="BM1709" s="3">
        <v>195</v>
      </c>
      <c r="BN1709" s="3">
        <v>5</v>
      </c>
      <c r="BO1709" s="3">
        <v>195</v>
      </c>
      <c r="BP1709" s="3">
        <v>5</v>
      </c>
      <c r="BQ1709" s="3">
        <v>195</v>
      </c>
      <c r="BR1709" s="3">
        <v>5</v>
      </c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6">
        <f t="shared" si="409"/>
        <v>1800</v>
      </c>
      <c r="CR1709" s="6">
        <f t="shared" si="414"/>
        <v>450</v>
      </c>
      <c r="CS1709" s="6">
        <f t="shared" si="412"/>
        <v>450</v>
      </c>
      <c r="CT1709" s="6">
        <f t="shared" si="413"/>
        <v>450</v>
      </c>
      <c r="CU1709" s="6">
        <f t="shared" si="410"/>
        <v>3900</v>
      </c>
      <c r="CV1709" s="6"/>
      <c r="CW1709" s="6"/>
      <c r="CX1709" s="6">
        <f t="shared" si="411"/>
        <v>7050</v>
      </c>
      <c r="CY1709" s="3" t="s">
        <v>256</v>
      </c>
    </row>
    <row r="1710" spans="1:103" x14ac:dyDescent="0.3">
      <c r="A1710" s="2">
        <v>45539</v>
      </c>
      <c r="B1710" s="2" t="str">
        <f t="shared" si="400"/>
        <v>Sep</v>
      </c>
      <c r="C1710" s="3">
        <f t="shared" si="401"/>
        <v>36</v>
      </c>
      <c r="D1710" s="2" t="str">
        <f t="shared" si="402"/>
        <v>Wed</v>
      </c>
      <c r="E1710" s="2" t="str">
        <f t="shared" si="403"/>
        <v>2024</v>
      </c>
      <c r="F1710" s="3">
        <f t="shared" si="404"/>
        <v>1</v>
      </c>
      <c r="G1710" s="3">
        <f t="shared" si="405"/>
        <v>0</v>
      </c>
      <c r="H1710" s="3">
        <v>1</v>
      </c>
      <c r="I1710" s="3">
        <f t="shared" ca="1" si="406"/>
        <v>1</v>
      </c>
      <c r="J1710" s="3" t="s">
        <v>71</v>
      </c>
      <c r="K1710" s="3"/>
      <c r="L1710" s="3"/>
      <c r="M1710" s="3">
        <f t="shared" si="407"/>
        <v>0</v>
      </c>
      <c r="N1710" s="3" t="str">
        <f t="shared" si="408"/>
        <v>No Lift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6">
        <f t="shared" si="409"/>
        <v>0</v>
      </c>
      <c r="CR1710" s="6">
        <f t="shared" si="414"/>
        <v>0</v>
      </c>
      <c r="CS1710" s="6">
        <f t="shared" si="412"/>
        <v>0</v>
      </c>
      <c r="CT1710" s="6">
        <f t="shared" si="413"/>
        <v>0</v>
      </c>
      <c r="CU1710" s="6">
        <f t="shared" si="410"/>
        <v>0</v>
      </c>
      <c r="CV1710" s="6"/>
      <c r="CW1710" s="6"/>
      <c r="CX1710" s="6">
        <f t="shared" si="411"/>
        <v>0</v>
      </c>
      <c r="CY1710" s="3" t="s">
        <v>257</v>
      </c>
    </row>
    <row r="1711" spans="1:103" x14ac:dyDescent="0.3">
      <c r="A1711" s="2">
        <v>45540</v>
      </c>
      <c r="B1711" s="2" t="str">
        <f t="shared" si="400"/>
        <v>Sep</v>
      </c>
      <c r="C1711" s="3">
        <f t="shared" si="401"/>
        <v>36</v>
      </c>
      <c r="D1711" s="2" t="str">
        <f t="shared" si="402"/>
        <v>Thu</v>
      </c>
      <c r="E1711" s="2" t="str">
        <f t="shared" si="403"/>
        <v>2024</v>
      </c>
      <c r="F1711" s="3">
        <f t="shared" si="404"/>
        <v>1</v>
      </c>
      <c r="G1711" s="3">
        <f t="shared" si="405"/>
        <v>0</v>
      </c>
      <c r="H1711" s="3">
        <v>1</v>
      </c>
      <c r="I1711" s="3">
        <f t="shared" ca="1" si="406"/>
        <v>1</v>
      </c>
      <c r="J1711" s="3" t="s">
        <v>71</v>
      </c>
      <c r="K1711" s="3" t="s">
        <v>105</v>
      </c>
      <c r="L1711" s="3"/>
      <c r="M1711" s="3">
        <f t="shared" si="407"/>
        <v>1</v>
      </c>
      <c r="N1711" s="3" t="str">
        <f t="shared" si="408"/>
        <v>Legs</v>
      </c>
      <c r="O1711" s="3" t="s">
        <v>48</v>
      </c>
      <c r="P1711" s="3" t="s">
        <v>100</v>
      </c>
      <c r="Q1711" s="3">
        <v>235</v>
      </c>
      <c r="R1711" s="3">
        <v>4</v>
      </c>
      <c r="S1711" s="3">
        <v>235</v>
      </c>
      <c r="T1711" s="3">
        <v>4</v>
      </c>
      <c r="U1711" s="3">
        <v>235</v>
      </c>
      <c r="V1711" s="3">
        <v>4</v>
      </c>
      <c r="W1711" s="3">
        <v>235</v>
      </c>
      <c r="X1711" s="3">
        <v>3</v>
      </c>
      <c r="Y1711" s="3">
        <v>235</v>
      </c>
      <c r="Z1711" s="3">
        <v>3</v>
      </c>
      <c r="AA1711" s="3"/>
      <c r="AB1711" s="3"/>
      <c r="AC1711" s="3" t="s">
        <v>72</v>
      </c>
      <c r="AD1711" s="3">
        <v>295</v>
      </c>
      <c r="AE1711" s="3">
        <v>10</v>
      </c>
      <c r="AF1711" s="3">
        <v>295</v>
      </c>
      <c r="AG1711" s="3">
        <v>10</v>
      </c>
      <c r="AH1711" s="3">
        <v>295</v>
      </c>
      <c r="AI1711" s="3">
        <v>10</v>
      </c>
      <c r="AJ1711" s="3"/>
      <c r="AK1711" s="3"/>
      <c r="AL1711" s="3"/>
      <c r="AM1711" s="3"/>
      <c r="AN1711" s="3" t="s">
        <v>139</v>
      </c>
      <c r="AO1711" s="3">
        <v>70</v>
      </c>
      <c r="AP1711" s="3">
        <v>10</v>
      </c>
      <c r="AQ1711" s="3">
        <v>70</v>
      </c>
      <c r="AR1711" s="3">
        <v>10</v>
      </c>
      <c r="AS1711" s="3">
        <v>70</v>
      </c>
      <c r="AT1711" s="3">
        <v>10</v>
      </c>
      <c r="AU1711" s="3"/>
      <c r="AV1711" s="3"/>
      <c r="AW1711" s="3"/>
      <c r="AX1711" s="3"/>
      <c r="AY1711" s="3" t="s">
        <v>136</v>
      </c>
      <c r="AZ1711" s="3">
        <v>30</v>
      </c>
      <c r="BA1711" s="3">
        <v>10</v>
      </c>
      <c r="BB1711" s="3">
        <v>30</v>
      </c>
      <c r="BC1711" s="3">
        <v>10</v>
      </c>
      <c r="BD1711" s="3">
        <v>30</v>
      </c>
      <c r="BE1711" s="3">
        <v>10</v>
      </c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6">
        <f t="shared" si="409"/>
        <v>4230</v>
      </c>
      <c r="CR1711" s="6">
        <f t="shared" si="414"/>
        <v>8850</v>
      </c>
      <c r="CS1711" s="6">
        <f t="shared" si="412"/>
        <v>2100</v>
      </c>
      <c r="CT1711" s="6">
        <f t="shared" si="413"/>
        <v>900</v>
      </c>
      <c r="CU1711" s="6">
        <f t="shared" si="410"/>
        <v>0</v>
      </c>
      <c r="CV1711" s="6"/>
      <c r="CW1711" s="6"/>
      <c r="CX1711" s="6">
        <f t="shared" si="411"/>
        <v>16080</v>
      </c>
      <c r="CY1711" s="3" t="s">
        <v>256</v>
      </c>
    </row>
    <row r="1712" spans="1:103" x14ac:dyDescent="0.3">
      <c r="A1712" s="2">
        <v>45541</v>
      </c>
      <c r="B1712" s="2" t="str">
        <f t="shared" si="400"/>
        <v>Sep</v>
      </c>
      <c r="C1712" s="3">
        <f t="shared" si="401"/>
        <v>36</v>
      </c>
      <c r="D1712" s="2" t="str">
        <f t="shared" si="402"/>
        <v>Fri</v>
      </c>
      <c r="E1712" s="2" t="str">
        <f t="shared" si="403"/>
        <v>2024</v>
      </c>
      <c r="F1712" s="3">
        <f t="shared" si="404"/>
        <v>1</v>
      </c>
      <c r="G1712" s="3">
        <f t="shared" si="405"/>
        <v>0</v>
      </c>
      <c r="H1712" s="3">
        <v>1</v>
      </c>
      <c r="I1712" s="3">
        <f t="shared" ca="1" si="406"/>
        <v>1</v>
      </c>
      <c r="J1712" s="3" t="s">
        <v>71</v>
      </c>
      <c r="K1712" s="3"/>
      <c r="L1712" s="3"/>
      <c r="M1712" s="3">
        <f t="shared" si="407"/>
        <v>0</v>
      </c>
      <c r="N1712" s="3" t="str">
        <f t="shared" si="408"/>
        <v>No Lift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6">
        <f t="shared" si="409"/>
        <v>0</v>
      </c>
      <c r="CR1712" s="6">
        <f t="shared" si="414"/>
        <v>0</v>
      </c>
      <c r="CS1712" s="6">
        <f t="shared" si="412"/>
        <v>0</v>
      </c>
      <c r="CT1712" s="6">
        <f t="shared" si="413"/>
        <v>0</v>
      </c>
      <c r="CU1712" s="6">
        <f t="shared" si="410"/>
        <v>0</v>
      </c>
      <c r="CV1712" s="6"/>
      <c r="CW1712" s="6"/>
      <c r="CX1712" s="6">
        <f t="shared" si="411"/>
        <v>0</v>
      </c>
      <c r="CY1712" s="3" t="s">
        <v>257</v>
      </c>
    </row>
    <row r="1713" spans="1:103" x14ac:dyDescent="0.3">
      <c r="A1713" s="2">
        <v>45542</v>
      </c>
      <c r="B1713" s="2" t="str">
        <f t="shared" si="400"/>
        <v>Sep</v>
      </c>
      <c r="C1713" s="3">
        <f t="shared" si="401"/>
        <v>36</v>
      </c>
      <c r="D1713" s="2" t="str">
        <f t="shared" si="402"/>
        <v>Sat</v>
      </c>
      <c r="E1713" s="2" t="str">
        <f t="shared" si="403"/>
        <v>2024</v>
      </c>
      <c r="F1713" s="3">
        <f t="shared" si="404"/>
        <v>0</v>
      </c>
      <c r="G1713" s="3">
        <f t="shared" si="405"/>
        <v>1</v>
      </c>
      <c r="H1713" s="3">
        <v>1</v>
      </c>
      <c r="I1713" s="3">
        <f t="shared" ca="1" si="406"/>
        <v>1</v>
      </c>
      <c r="J1713" s="3" t="s">
        <v>71</v>
      </c>
      <c r="K1713" s="3"/>
      <c r="L1713" s="3"/>
      <c r="M1713" s="3">
        <f t="shared" si="407"/>
        <v>0</v>
      </c>
      <c r="N1713" s="3" t="str">
        <f t="shared" si="408"/>
        <v>No Lift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6">
        <f t="shared" si="409"/>
        <v>0</v>
      </c>
      <c r="CR1713" s="6">
        <f t="shared" si="414"/>
        <v>0</v>
      </c>
      <c r="CS1713" s="6">
        <f t="shared" si="412"/>
        <v>0</v>
      </c>
      <c r="CT1713" s="6">
        <f t="shared" si="413"/>
        <v>0</v>
      </c>
      <c r="CU1713" s="6">
        <f t="shared" si="410"/>
        <v>0</v>
      </c>
      <c r="CV1713" s="6"/>
      <c r="CW1713" s="6"/>
      <c r="CX1713" s="6">
        <f t="shared" si="411"/>
        <v>0</v>
      </c>
      <c r="CY1713" s="3" t="s">
        <v>257</v>
      </c>
    </row>
    <row r="1714" spans="1:103" x14ac:dyDescent="0.3">
      <c r="A1714" s="2">
        <v>45543</v>
      </c>
      <c r="B1714" s="2" t="str">
        <f t="shared" si="400"/>
        <v>Sep</v>
      </c>
      <c r="C1714" s="3">
        <f t="shared" si="401"/>
        <v>37</v>
      </c>
      <c r="D1714" s="2" t="str">
        <f t="shared" si="402"/>
        <v>Sun</v>
      </c>
      <c r="E1714" s="2" t="str">
        <f t="shared" si="403"/>
        <v>2024</v>
      </c>
      <c r="F1714" s="3">
        <f t="shared" si="404"/>
        <v>0</v>
      </c>
      <c r="G1714" s="3">
        <f t="shared" si="405"/>
        <v>1</v>
      </c>
      <c r="H1714" s="3">
        <v>1</v>
      </c>
      <c r="I1714" s="3">
        <f t="shared" ca="1" si="406"/>
        <v>1</v>
      </c>
      <c r="J1714" s="3" t="s">
        <v>71</v>
      </c>
      <c r="K1714" s="3" t="s">
        <v>105</v>
      </c>
      <c r="L1714" s="3"/>
      <c r="M1714" s="3">
        <f t="shared" si="407"/>
        <v>1</v>
      </c>
      <c r="N1714" s="3" t="str">
        <f t="shared" si="408"/>
        <v>Upper</v>
      </c>
      <c r="O1714" s="3" t="s">
        <v>49</v>
      </c>
      <c r="P1714" s="3" t="s">
        <v>197</v>
      </c>
      <c r="Q1714" s="3">
        <v>165</v>
      </c>
      <c r="R1714" s="3">
        <v>5</v>
      </c>
      <c r="S1714" s="3">
        <v>165</v>
      </c>
      <c r="T1714" s="3">
        <v>165</v>
      </c>
      <c r="U1714" s="3">
        <v>4</v>
      </c>
      <c r="V1714" s="3">
        <v>165</v>
      </c>
      <c r="W1714" s="3">
        <v>4</v>
      </c>
      <c r="X1714" s="3"/>
      <c r="Y1714" s="3"/>
      <c r="Z1714" s="3"/>
      <c r="AA1714" s="3"/>
      <c r="AB1714" s="3"/>
      <c r="AC1714" s="3" t="s">
        <v>210</v>
      </c>
      <c r="AD1714" s="3">
        <v>30</v>
      </c>
      <c r="AE1714" s="3">
        <v>10</v>
      </c>
      <c r="AF1714" s="3">
        <v>30</v>
      </c>
      <c r="AG1714" s="3">
        <v>10</v>
      </c>
      <c r="AH1714" s="3">
        <v>30</v>
      </c>
      <c r="AI1714" s="3">
        <v>10</v>
      </c>
      <c r="AJ1714" s="3"/>
      <c r="AK1714" s="3"/>
      <c r="AL1714" s="3"/>
      <c r="AM1714" s="3"/>
      <c r="AN1714" s="3" t="s">
        <v>169</v>
      </c>
      <c r="AO1714" s="3">
        <v>50</v>
      </c>
      <c r="AP1714" s="3">
        <v>10</v>
      </c>
      <c r="AQ1714" s="3">
        <v>40</v>
      </c>
      <c r="AR1714" s="3">
        <v>10</v>
      </c>
      <c r="AS1714" s="3">
        <v>40</v>
      </c>
      <c r="AT1714" s="3">
        <v>10</v>
      </c>
      <c r="AU1714" s="3"/>
      <c r="AV1714" s="3"/>
      <c r="AW1714" s="3"/>
      <c r="AX1714" s="3"/>
      <c r="AY1714" s="3" t="s">
        <v>201</v>
      </c>
      <c r="AZ1714" s="3">
        <v>95</v>
      </c>
      <c r="BA1714" s="3">
        <v>10</v>
      </c>
      <c r="BB1714" s="3">
        <v>95</v>
      </c>
      <c r="BC1714" s="3">
        <v>10</v>
      </c>
      <c r="BD1714" s="3">
        <v>95</v>
      </c>
      <c r="BE1714" s="3">
        <v>10</v>
      </c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6">
        <f t="shared" si="409"/>
        <v>28710</v>
      </c>
      <c r="CR1714" s="6">
        <f t="shared" si="414"/>
        <v>900</v>
      </c>
      <c r="CS1714" s="6">
        <f t="shared" si="412"/>
        <v>1300</v>
      </c>
      <c r="CT1714" s="6">
        <f t="shared" si="413"/>
        <v>2850</v>
      </c>
      <c r="CU1714" s="6">
        <f t="shared" si="410"/>
        <v>0</v>
      </c>
      <c r="CV1714" s="6">
        <f>IFERROR(BV1714*BW1714, 0)+IFERROR(BX1714*BY1714, 0)+IFERROR(BZ1714*CA1714, 0)+IFERROR(CB1714*CC1714, 0)+IFERROR(CD1714*CE1714, 0)</f>
        <v>0</v>
      </c>
      <c r="CW1714" s="6">
        <f>IFERROR(CG1714*CH1714, 0)+IFERROR(CI1714*CJ1714, 0)+IFERROR(CK1714*CL1714, 0)+IFERROR(CM1714*CN1714, 0)+IFERROR(CO1714*CP1714, 0)</f>
        <v>0</v>
      </c>
      <c r="CX1714" s="6">
        <f t="shared" si="411"/>
        <v>33760</v>
      </c>
      <c r="CY1714" s="3" t="s">
        <v>256</v>
      </c>
    </row>
    <row r="1715" spans="1:103" x14ac:dyDescent="0.3">
      <c r="A1715" s="2">
        <v>45544</v>
      </c>
      <c r="B1715" s="2" t="str">
        <f t="shared" si="400"/>
        <v>Sep</v>
      </c>
      <c r="C1715" s="3">
        <f t="shared" si="401"/>
        <v>37</v>
      </c>
      <c r="D1715" s="2" t="str">
        <f t="shared" si="402"/>
        <v>Mon</v>
      </c>
      <c r="E1715" s="2" t="str">
        <f t="shared" si="403"/>
        <v>2024</v>
      </c>
      <c r="F1715" s="3">
        <f t="shared" si="404"/>
        <v>1</v>
      </c>
      <c r="G1715" s="3">
        <f t="shared" si="405"/>
        <v>0</v>
      </c>
      <c r="H1715" s="3">
        <v>1</v>
      </c>
      <c r="I1715" s="3">
        <f t="shared" ca="1" si="406"/>
        <v>1</v>
      </c>
      <c r="J1715" s="3" t="s">
        <v>71</v>
      </c>
      <c r="K1715" s="3"/>
      <c r="L1715" s="3"/>
      <c r="M1715" s="3">
        <f t="shared" si="407"/>
        <v>0</v>
      </c>
      <c r="N1715" s="3" t="str">
        <f t="shared" si="408"/>
        <v>No Lift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6">
        <f t="shared" si="409"/>
        <v>0</v>
      </c>
      <c r="CR1715" s="6">
        <f t="shared" si="414"/>
        <v>0</v>
      </c>
      <c r="CS1715" s="6">
        <f t="shared" si="412"/>
        <v>0</v>
      </c>
      <c r="CT1715" s="6">
        <f t="shared" si="413"/>
        <v>0</v>
      </c>
      <c r="CU1715" s="6">
        <f t="shared" si="410"/>
        <v>0</v>
      </c>
      <c r="CV1715" s="6"/>
      <c r="CW1715" s="6"/>
      <c r="CX1715" s="6">
        <f t="shared" si="411"/>
        <v>0</v>
      </c>
      <c r="CY1715" s="3" t="s">
        <v>257</v>
      </c>
    </row>
    <row r="1716" spans="1:103" x14ac:dyDescent="0.3">
      <c r="A1716" s="2">
        <v>45545</v>
      </c>
      <c r="B1716" s="2" t="str">
        <f t="shared" si="400"/>
        <v>Sep</v>
      </c>
      <c r="C1716" s="3">
        <f t="shared" si="401"/>
        <v>37</v>
      </c>
      <c r="D1716" s="2" t="str">
        <f t="shared" si="402"/>
        <v>Tue</v>
      </c>
      <c r="E1716" s="2" t="str">
        <f t="shared" si="403"/>
        <v>2024</v>
      </c>
      <c r="F1716" s="3">
        <f t="shared" si="404"/>
        <v>1</v>
      </c>
      <c r="G1716" s="3">
        <f t="shared" si="405"/>
        <v>0</v>
      </c>
      <c r="H1716" s="3">
        <v>1</v>
      </c>
      <c r="I1716" s="3">
        <f t="shared" ca="1" si="406"/>
        <v>1</v>
      </c>
      <c r="J1716" s="3" t="s">
        <v>71</v>
      </c>
      <c r="K1716" s="3"/>
      <c r="L1716" s="3"/>
      <c r="M1716" s="3">
        <f t="shared" si="407"/>
        <v>0</v>
      </c>
      <c r="N1716" s="3" t="str">
        <f t="shared" si="408"/>
        <v>No Lift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6">
        <f t="shared" si="409"/>
        <v>0</v>
      </c>
      <c r="CR1716" s="6">
        <f t="shared" si="414"/>
        <v>0</v>
      </c>
      <c r="CS1716" s="6">
        <f t="shared" si="412"/>
        <v>0</v>
      </c>
      <c r="CT1716" s="6">
        <f t="shared" si="413"/>
        <v>0</v>
      </c>
      <c r="CU1716" s="6">
        <f t="shared" si="410"/>
        <v>0</v>
      </c>
      <c r="CV1716" s="6"/>
      <c r="CW1716" s="6"/>
      <c r="CX1716" s="6">
        <f t="shared" si="411"/>
        <v>0</v>
      </c>
      <c r="CY1716" s="3" t="s">
        <v>257</v>
      </c>
    </row>
    <row r="1717" spans="1:103" x14ac:dyDescent="0.3">
      <c r="A1717" s="2">
        <v>45546</v>
      </c>
      <c r="B1717" s="2" t="str">
        <f t="shared" si="400"/>
        <v>Sep</v>
      </c>
      <c r="C1717" s="3">
        <f t="shared" si="401"/>
        <v>37</v>
      </c>
      <c r="D1717" s="2" t="str">
        <f t="shared" si="402"/>
        <v>Wed</v>
      </c>
      <c r="E1717" s="2" t="str">
        <f t="shared" si="403"/>
        <v>2024</v>
      </c>
      <c r="F1717" s="3">
        <f t="shared" si="404"/>
        <v>1</v>
      </c>
      <c r="G1717" s="3">
        <f t="shared" si="405"/>
        <v>0</v>
      </c>
      <c r="H1717" s="3">
        <v>1</v>
      </c>
      <c r="I1717" s="3">
        <f t="shared" ca="1" si="406"/>
        <v>1</v>
      </c>
      <c r="J1717" s="3" t="s">
        <v>71</v>
      </c>
      <c r="K1717" s="3"/>
      <c r="L1717" s="3"/>
      <c r="M1717" s="3">
        <f t="shared" si="407"/>
        <v>0</v>
      </c>
      <c r="N1717" s="3" t="str">
        <f t="shared" si="408"/>
        <v>No Lift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6">
        <f t="shared" si="409"/>
        <v>0</v>
      </c>
      <c r="CR1717" s="6">
        <f t="shared" si="414"/>
        <v>0</v>
      </c>
      <c r="CS1717" s="6">
        <f t="shared" si="412"/>
        <v>0</v>
      </c>
      <c r="CT1717" s="6">
        <f t="shared" si="413"/>
        <v>0</v>
      </c>
      <c r="CU1717" s="6">
        <f t="shared" si="410"/>
        <v>0</v>
      </c>
      <c r="CV1717" s="6"/>
      <c r="CW1717" s="6"/>
      <c r="CX1717" s="6">
        <f t="shared" si="411"/>
        <v>0</v>
      </c>
      <c r="CY1717" s="3" t="s">
        <v>257</v>
      </c>
    </row>
    <row r="1718" spans="1:103" x14ac:dyDescent="0.3">
      <c r="A1718" s="2">
        <v>45547</v>
      </c>
      <c r="B1718" s="2" t="str">
        <f t="shared" si="400"/>
        <v>Sep</v>
      </c>
      <c r="C1718" s="3">
        <f t="shared" si="401"/>
        <v>37</v>
      </c>
      <c r="D1718" s="2" t="str">
        <f t="shared" si="402"/>
        <v>Thu</v>
      </c>
      <c r="E1718" s="2" t="str">
        <f t="shared" si="403"/>
        <v>2024</v>
      </c>
      <c r="F1718" s="3">
        <f t="shared" si="404"/>
        <v>1</v>
      </c>
      <c r="G1718" s="3">
        <f t="shared" si="405"/>
        <v>0</v>
      </c>
      <c r="H1718" s="3">
        <v>1</v>
      </c>
      <c r="I1718" s="3">
        <f t="shared" ca="1" si="406"/>
        <v>1</v>
      </c>
      <c r="J1718" s="3" t="s">
        <v>71</v>
      </c>
      <c r="K1718" s="3"/>
      <c r="L1718" s="3"/>
      <c r="M1718" s="3">
        <f t="shared" si="407"/>
        <v>0</v>
      </c>
      <c r="N1718" s="3" t="str">
        <f t="shared" si="408"/>
        <v>No Lift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6">
        <f t="shared" si="409"/>
        <v>0</v>
      </c>
      <c r="CR1718" s="6">
        <f t="shared" si="414"/>
        <v>0</v>
      </c>
      <c r="CS1718" s="6">
        <f t="shared" si="412"/>
        <v>0</v>
      </c>
      <c r="CT1718" s="6">
        <f t="shared" si="413"/>
        <v>0</v>
      </c>
      <c r="CU1718" s="6">
        <f t="shared" si="410"/>
        <v>0</v>
      </c>
      <c r="CV1718" s="6"/>
      <c r="CW1718" s="6"/>
      <c r="CX1718" s="6">
        <f t="shared" si="411"/>
        <v>0</v>
      </c>
      <c r="CY1718" s="3" t="s">
        <v>257</v>
      </c>
    </row>
    <row r="1719" spans="1:103" x14ac:dyDescent="0.3">
      <c r="A1719" s="2">
        <v>45548</v>
      </c>
      <c r="B1719" s="2" t="str">
        <f t="shared" si="400"/>
        <v>Sep</v>
      </c>
      <c r="C1719" s="3">
        <f t="shared" si="401"/>
        <v>37</v>
      </c>
      <c r="D1719" s="2" t="str">
        <f t="shared" si="402"/>
        <v>Fri</v>
      </c>
      <c r="E1719" s="2" t="str">
        <f t="shared" si="403"/>
        <v>2024</v>
      </c>
      <c r="F1719" s="3">
        <f t="shared" si="404"/>
        <v>1</v>
      </c>
      <c r="G1719" s="3">
        <f t="shared" si="405"/>
        <v>0</v>
      </c>
      <c r="H1719" s="3">
        <v>1</v>
      </c>
      <c r="I1719" s="3">
        <f t="shared" ca="1" si="406"/>
        <v>1</v>
      </c>
      <c r="J1719" s="3" t="s">
        <v>71</v>
      </c>
      <c r="K1719" s="3"/>
      <c r="L1719" s="3"/>
      <c r="M1719" s="3">
        <f t="shared" si="407"/>
        <v>0</v>
      </c>
      <c r="N1719" s="3" t="str">
        <f t="shared" si="408"/>
        <v>No Lift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6">
        <f t="shared" si="409"/>
        <v>0</v>
      </c>
      <c r="CR1719" s="6">
        <f t="shared" si="414"/>
        <v>0</v>
      </c>
      <c r="CS1719" s="6">
        <f t="shared" si="412"/>
        <v>0</v>
      </c>
      <c r="CT1719" s="6">
        <f t="shared" si="413"/>
        <v>0</v>
      </c>
      <c r="CU1719" s="6">
        <f t="shared" si="410"/>
        <v>0</v>
      </c>
      <c r="CV1719" s="6"/>
      <c r="CW1719" s="6"/>
      <c r="CX1719" s="6">
        <f t="shared" si="411"/>
        <v>0</v>
      </c>
      <c r="CY1719" s="3" t="s">
        <v>257</v>
      </c>
    </row>
    <row r="1720" spans="1:103" x14ac:dyDescent="0.3">
      <c r="A1720" s="2">
        <v>45549</v>
      </c>
      <c r="B1720" s="2" t="str">
        <f t="shared" si="400"/>
        <v>Sep</v>
      </c>
      <c r="C1720" s="3">
        <f t="shared" si="401"/>
        <v>37</v>
      </c>
      <c r="D1720" s="2" t="str">
        <f t="shared" si="402"/>
        <v>Sat</v>
      </c>
      <c r="E1720" s="2" t="str">
        <f t="shared" si="403"/>
        <v>2024</v>
      </c>
      <c r="F1720" s="3">
        <f t="shared" si="404"/>
        <v>0</v>
      </c>
      <c r="G1720" s="3">
        <f t="shared" si="405"/>
        <v>1</v>
      </c>
      <c r="H1720" s="3">
        <v>1</v>
      </c>
      <c r="I1720" s="3">
        <f t="shared" ca="1" si="406"/>
        <v>1</v>
      </c>
      <c r="J1720" s="3" t="s">
        <v>71</v>
      </c>
      <c r="K1720" s="3" t="s">
        <v>105</v>
      </c>
      <c r="L1720" s="3"/>
      <c r="M1720" s="3">
        <f t="shared" si="407"/>
        <v>1</v>
      </c>
      <c r="N1720" s="3" t="str">
        <f t="shared" si="408"/>
        <v>Legs</v>
      </c>
      <c r="O1720" s="3" t="s">
        <v>45</v>
      </c>
      <c r="P1720" s="3" t="s">
        <v>221</v>
      </c>
      <c r="Q1720" s="3">
        <v>330</v>
      </c>
      <c r="R1720" s="3">
        <v>4</v>
      </c>
      <c r="S1720" s="3">
        <v>330</v>
      </c>
      <c r="T1720" s="3">
        <v>4</v>
      </c>
      <c r="U1720" s="3">
        <v>330</v>
      </c>
      <c r="V1720" s="3">
        <v>2</v>
      </c>
      <c r="W1720" s="3">
        <v>330</v>
      </c>
      <c r="X1720" s="3">
        <v>2</v>
      </c>
      <c r="Y1720" s="3"/>
      <c r="Z1720" s="3"/>
      <c r="AA1720" s="3"/>
      <c r="AB1720" s="3"/>
      <c r="AC1720" s="3" t="s">
        <v>72</v>
      </c>
      <c r="AD1720" s="3">
        <v>295</v>
      </c>
      <c r="AE1720" s="3">
        <v>10</v>
      </c>
      <c r="AF1720" s="3">
        <v>295</v>
      </c>
      <c r="AG1720" s="3">
        <v>10</v>
      </c>
      <c r="AH1720" s="3">
        <v>295</v>
      </c>
      <c r="AI1720" s="3">
        <v>10</v>
      </c>
      <c r="AJ1720" s="3"/>
      <c r="AK1720" s="3"/>
      <c r="AL1720" s="3"/>
      <c r="AM1720" s="3"/>
      <c r="AN1720" s="3" t="s">
        <v>226</v>
      </c>
      <c r="AO1720" s="3">
        <v>25</v>
      </c>
      <c r="AP1720" s="3">
        <v>10</v>
      </c>
      <c r="AQ1720" s="3">
        <v>25</v>
      </c>
      <c r="AR1720" s="3">
        <v>10</v>
      </c>
      <c r="AS1720" s="3">
        <v>25</v>
      </c>
      <c r="AT1720" s="3">
        <v>10</v>
      </c>
      <c r="AU1720" s="3"/>
      <c r="AV1720" s="3"/>
      <c r="AW1720" s="3"/>
      <c r="AX1720" s="3"/>
      <c r="AY1720" s="3" t="s">
        <v>222</v>
      </c>
      <c r="AZ1720" s="3">
        <v>70</v>
      </c>
      <c r="BA1720" s="3">
        <v>10</v>
      </c>
      <c r="BB1720" s="3">
        <v>70</v>
      </c>
      <c r="BC1720" s="3">
        <v>10</v>
      </c>
      <c r="BD1720" s="3">
        <v>70</v>
      </c>
      <c r="BE1720" s="3">
        <v>10</v>
      </c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6">
        <f t="shared" si="409"/>
        <v>3960</v>
      </c>
      <c r="CR1720" s="6">
        <f t="shared" si="414"/>
        <v>8850</v>
      </c>
      <c r="CS1720" s="6">
        <f t="shared" si="412"/>
        <v>750</v>
      </c>
      <c r="CT1720" s="6">
        <f t="shared" si="413"/>
        <v>2100</v>
      </c>
      <c r="CU1720" s="6">
        <f t="shared" si="410"/>
        <v>0</v>
      </c>
      <c r="CV1720" s="6"/>
      <c r="CW1720" s="6"/>
      <c r="CX1720" s="6">
        <f t="shared" si="411"/>
        <v>15660</v>
      </c>
      <c r="CY1720" s="3" t="s">
        <v>256</v>
      </c>
    </row>
    <row r="1721" spans="1:103" x14ac:dyDescent="0.3">
      <c r="A1721" s="2">
        <v>45550</v>
      </c>
      <c r="B1721" s="2" t="str">
        <f t="shared" si="400"/>
        <v>Sep</v>
      </c>
      <c r="C1721" s="3">
        <f t="shared" si="401"/>
        <v>38</v>
      </c>
      <c r="D1721" s="2" t="str">
        <f t="shared" si="402"/>
        <v>Sun</v>
      </c>
      <c r="E1721" s="2" t="str">
        <f t="shared" si="403"/>
        <v>2024</v>
      </c>
      <c r="F1721" s="3">
        <f t="shared" si="404"/>
        <v>0</v>
      </c>
      <c r="G1721" s="3">
        <f t="shared" si="405"/>
        <v>1</v>
      </c>
      <c r="H1721" s="3">
        <v>1</v>
      </c>
      <c r="I1721" s="3">
        <f t="shared" ca="1" si="406"/>
        <v>1</v>
      </c>
      <c r="J1721" s="3" t="s">
        <v>71</v>
      </c>
      <c r="K1721" s="3"/>
      <c r="L1721" s="3"/>
      <c r="M1721" s="3">
        <f t="shared" si="407"/>
        <v>1</v>
      </c>
      <c r="N1721" s="3" t="str">
        <f t="shared" si="408"/>
        <v>Upper</v>
      </c>
      <c r="O1721" s="3" t="s">
        <v>46</v>
      </c>
      <c r="P1721" s="3" t="s">
        <v>239</v>
      </c>
      <c r="Q1721" s="3">
        <v>145</v>
      </c>
      <c r="R1721" s="3">
        <v>8</v>
      </c>
      <c r="S1721" s="3">
        <v>145</v>
      </c>
      <c r="T1721" s="3">
        <v>8</v>
      </c>
      <c r="U1721" s="3">
        <v>145</v>
      </c>
      <c r="V1721" s="3">
        <v>8</v>
      </c>
      <c r="W1721" s="3">
        <v>145</v>
      </c>
      <c r="X1721" s="3">
        <v>8</v>
      </c>
      <c r="Y1721" s="3"/>
      <c r="Z1721" s="3"/>
      <c r="AA1721" s="3"/>
      <c r="AB1721" s="3"/>
      <c r="AC1721" s="3" t="s">
        <v>241</v>
      </c>
      <c r="AD1721" s="3">
        <v>45</v>
      </c>
      <c r="AE1721" s="3">
        <v>5</v>
      </c>
      <c r="AF1721" s="3">
        <v>45</v>
      </c>
      <c r="AG1721" s="3">
        <v>5</v>
      </c>
      <c r="AH1721" s="3">
        <v>45</v>
      </c>
      <c r="AI1721" s="3">
        <v>5</v>
      </c>
      <c r="AJ1721" s="3">
        <v>45</v>
      </c>
      <c r="AK1721" s="3">
        <v>5</v>
      </c>
      <c r="AL1721" s="3"/>
      <c r="AM1721" s="3"/>
      <c r="AN1721" s="3" t="s">
        <v>242</v>
      </c>
      <c r="AO1721" s="3">
        <v>130</v>
      </c>
      <c r="AP1721" s="3">
        <v>10</v>
      </c>
      <c r="AQ1721" s="3">
        <v>130</v>
      </c>
      <c r="AR1721" s="3">
        <v>10</v>
      </c>
      <c r="AS1721" s="3">
        <v>130</v>
      </c>
      <c r="AT1721" s="3">
        <v>10</v>
      </c>
      <c r="AU1721" s="3"/>
      <c r="AV1721" s="3"/>
      <c r="AW1721" s="3"/>
      <c r="AX1721" s="3"/>
      <c r="AY1721" s="3" t="s">
        <v>244</v>
      </c>
      <c r="AZ1721" s="3">
        <v>55</v>
      </c>
      <c r="BA1721" s="3">
        <v>10</v>
      </c>
      <c r="BB1721" s="3">
        <v>55</v>
      </c>
      <c r="BC1721" s="3">
        <v>10</v>
      </c>
      <c r="BD1721" s="3">
        <v>55</v>
      </c>
      <c r="BE1721" s="3">
        <v>10</v>
      </c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6">
        <f t="shared" si="409"/>
        <v>4640</v>
      </c>
      <c r="CR1721" s="6">
        <f t="shared" si="414"/>
        <v>900</v>
      </c>
      <c r="CS1721" s="6">
        <f t="shared" si="412"/>
        <v>3900</v>
      </c>
      <c r="CT1721" s="6">
        <f t="shared" si="413"/>
        <v>1650</v>
      </c>
      <c r="CU1721" s="6">
        <f t="shared" si="410"/>
        <v>0</v>
      </c>
      <c r="CV1721" s="6"/>
      <c r="CW1721" s="6"/>
      <c r="CX1721" s="6">
        <f t="shared" si="411"/>
        <v>11090</v>
      </c>
      <c r="CY1721" s="3" t="s">
        <v>256</v>
      </c>
    </row>
    <row r="1722" spans="1:103" x14ac:dyDescent="0.3">
      <c r="A1722" s="2">
        <v>45551</v>
      </c>
      <c r="B1722" s="2" t="str">
        <f t="shared" si="400"/>
        <v>Sep</v>
      </c>
      <c r="C1722" s="3">
        <f t="shared" si="401"/>
        <v>38</v>
      </c>
      <c r="D1722" s="2" t="str">
        <f t="shared" si="402"/>
        <v>Mon</v>
      </c>
      <c r="E1722" s="2" t="str">
        <f t="shared" si="403"/>
        <v>2024</v>
      </c>
      <c r="F1722" s="3">
        <f t="shared" si="404"/>
        <v>1</v>
      </c>
      <c r="G1722" s="3">
        <f t="shared" si="405"/>
        <v>0</v>
      </c>
      <c r="H1722" s="3">
        <v>1</v>
      </c>
      <c r="I1722" s="3">
        <f t="shared" ca="1" si="406"/>
        <v>1</v>
      </c>
      <c r="J1722" s="3" t="s">
        <v>71</v>
      </c>
      <c r="K1722" s="3"/>
      <c r="L1722" s="3"/>
      <c r="M1722" s="3">
        <f t="shared" si="407"/>
        <v>0</v>
      </c>
      <c r="N1722" s="3" t="str">
        <f t="shared" si="408"/>
        <v>No Lift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6">
        <f t="shared" si="409"/>
        <v>0</v>
      </c>
      <c r="CR1722" s="6">
        <f t="shared" si="414"/>
        <v>0</v>
      </c>
      <c r="CS1722" s="6">
        <f t="shared" si="412"/>
        <v>0</v>
      </c>
      <c r="CT1722" s="6">
        <f t="shared" si="413"/>
        <v>0</v>
      </c>
      <c r="CU1722" s="6">
        <f t="shared" si="410"/>
        <v>0</v>
      </c>
      <c r="CV1722" s="6"/>
      <c r="CW1722" s="6"/>
      <c r="CX1722" s="6">
        <f t="shared" si="411"/>
        <v>0</v>
      </c>
      <c r="CY1722" s="3" t="s">
        <v>257</v>
      </c>
    </row>
    <row r="1723" spans="1:103" x14ac:dyDescent="0.3">
      <c r="A1723" s="2">
        <v>45552</v>
      </c>
      <c r="B1723" s="2" t="str">
        <f t="shared" si="400"/>
        <v>Sep</v>
      </c>
      <c r="C1723" s="3">
        <f t="shared" si="401"/>
        <v>38</v>
      </c>
      <c r="D1723" s="2" t="str">
        <f t="shared" si="402"/>
        <v>Tue</v>
      </c>
      <c r="E1723" s="2" t="str">
        <f t="shared" si="403"/>
        <v>2024</v>
      </c>
      <c r="F1723" s="3">
        <f t="shared" si="404"/>
        <v>1</v>
      </c>
      <c r="G1723" s="3">
        <f t="shared" si="405"/>
        <v>0</v>
      </c>
      <c r="H1723" s="3">
        <v>1</v>
      </c>
      <c r="I1723" s="3">
        <f t="shared" ca="1" si="406"/>
        <v>1</v>
      </c>
      <c r="J1723" s="3" t="s">
        <v>71</v>
      </c>
      <c r="K1723" s="3"/>
      <c r="L1723" s="3"/>
      <c r="M1723" s="3">
        <f t="shared" si="407"/>
        <v>0</v>
      </c>
      <c r="N1723" s="3" t="str">
        <f t="shared" si="408"/>
        <v>No Lift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6">
        <f t="shared" si="409"/>
        <v>0</v>
      </c>
      <c r="CR1723" s="6">
        <f t="shared" si="414"/>
        <v>0</v>
      </c>
      <c r="CS1723" s="6">
        <f t="shared" si="412"/>
        <v>0</v>
      </c>
      <c r="CT1723" s="6">
        <f t="shared" si="413"/>
        <v>0</v>
      </c>
      <c r="CU1723" s="6">
        <f t="shared" si="410"/>
        <v>0</v>
      </c>
      <c r="CV1723" s="6"/>
      <c r="CW1723" s="6"/>
      <c r="CX1723" s="6">
        <f t="shared" si="411"/>
        <v>0</v>
      </c>
      <c r="CY1723" s="3" t="s">
        <v>257</v>
      </c>
    </row>
    <row r="1724" spans="1:103" x14ac:dyDescent="0.3">
      <c r="A1724" s="2">
        <v>45553</v>
      </c>
      <c r="B1724" s="2" t="str">
        <f t="shared" si="400"/>
        <v>Sep</v>
      </c>
      <c r="C1724" s="3">
        <f t="shared" si="401"/>
        <v>38</v>
      </c>
      <c r="D1724" s="2" t="str">
        <f t="shared" si="402"/>
        <v>Wed</v>
      </c>
      <c r="E1724" s="2" t="str">
        <f t="shared" si="403"/>
        <v>2024</v>
      </c>
      <c r="F1724" s="3">
        <f t="shared" si="404"/>
        <v>1</v>
      </c>
      <c r="G1724" s="3">
        <f t="shared" si="405"/>
        <v>0</v>
      </c>
      <c r="H1724" s="3">
        <v>1</v>
      </c>
      <c r="I1724" s="3">
        <f t="shared" ca="1" si="406"/>
        <v>1</v>
      </c>
      <c r="J1724" s="3" t="s">
        <v>71</v>
      </c>
      <c r="K1724" s="3"/>
      <c r="L1724" s="3"/>
      <c r="M1724" s="3">
        <f t="shared" si="407"/>
        <v>0</v>
      </c>
      <c r="N1724" s="3" t="str">
        <f t="shared" si="408"/>
        <v>No Lift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6">
        <f t="shared" si="409"/>
        <v>0</v>
      </c>
      <c r="CR1724" s="6">
        <f t="shared" si="414"/>
        <v>0</v>
      </c>
      <c r="CS1724" s="6">
        <f t="shared" si="412"/>
        <v>0</v>
      </c>
      <c r="CT1724" s="6">
        <f t="shared" si="413"/>
        <v>0</v>
      </c>
      <c r="CU1724" s="6">
        <f t="shared" si="410"/>
        <v>0</v>
      </c>
      <c r="CV1724" s="6"/>
      <c r="CW1724" s="6"/>
      <c r="CX1724" s="6">
        <f t="shared" si="411"/>
        <v>0</v>
      </c>
      <c r="CY1724" s="3" t="s">
        <v>257</v>
      </c>
    </row>
    <row r="1725" spans="1:103" x14ac:dyDescent="0.3">
      <c r="A1725" s="2">
        <v>45554</v>
      </c>
      <c r="B1725" s="2" t="str">
        <f t="shared" si="400"/>
        <v>Sep</v>
      </c>
      <c r="C1725" s="3">
        <f t="shared" si="401"/>
        <v>38</v>
      </c>
      <c r="D1725" s="2" t="str">
        <f t="shared" si="402"/>
        <v>Thu</v>
      </c>
      <c r="E1725" s="2" t="str">
        <f t="shared" si="403"/>
        <v>2024</v>
      </c>
      <c r="F1725" s="3">
        <f t="shared" si="404"/>
        <v>1</v>
      </c>
      <c r="G1725" s="3">
        <f t="shared" si="405"/>
        <v>0</v>
      </c>
      <c r="H1725" s="3">
        <v>1</v>
      </c>
      <c r="I1725" s="3">
        <f t="shared" ca="1" si="406"/>
        <v>1</v>
      </c>
      <c r="J1725" s="3" t="s">
        <v>71</v>
      </c>
      <c r="K1725" s="3" t="s">
        <v>105</v>
      </c>
      <c r="L1725" s="3"/>
      <c r="M1725" s="3">
        <f t="shared" si="407"/>
        <v>1</v>
      </c>
      <c r="N1725" s="3" t="str">
        <f t="shared" si="408"/>
        <v>Shoulders</v>
      </c>
      <c r="O1725" s="3" t="s">
        <v>47</v>
      </c>
      <c r="P1725" s="3" t="s">
        <v>142</v>
      </c>
      <c r="Q1725" s="3">
        <v>45</v>
      </c>
      <c r="R1725" s="3">
        <v>10</v>
      </c>
      <c r="S1725" s="3">
        <v>45</v>
      </c>
      <c r="T1725" s="3">
        <v>10</v>
      </c>
      <c r="U1725" s="3">
        <v>45</v>
      </c>
      <c r="V1725" s="3">
        <v>9</v>
      </c>
      <c r="W1725" s="3">
        <v>45</v>
      </c>
      <c r="X1725" s="3">
        <v>8</v>
      </c>
      <c r="Y1725" s="3"/>
      <c r="Z1725" s="3"/>
      <c r="AA1725" s="3"/>
      <c r="AB1725" s="3"/>
      <c r="AC1725" s="3" t="s">
        <v>144</v>
      </c>
      <c r="AD1725" s="3">
        <v>15</v>
      </c>
      <c r="AE1725" s="3">
        <v>10</v>
      </c>
      <c r="AF1725" s="3">
        <v>15</v>
      </c>
      <c r="AG1725" s="3">
        <v>10</v>
      </c>
      <c r="AH1725" s="3">
        <v>15</v>
      </c>
      <c r="AI1725" s="3">
        <v>10</v>
      </c>
      <c r="AJ1725" s="3"/>
      <c r="AK1725" s="3"/>
      <c r="AL1725" s="3"/>
      <c r="AM1725" s="3"/>
      <c r="AN1725" s="3" t="s">
        <v>145</v>
      </c>
      <c r="AO1725" s="3">
        <v>15</v>
      </c>
      <c r="AP1725" s="3">
        <v>10</v>
      </c>
      <c r="AQ1725" s="3">
        <v>15</v>
      </c>
      <c r="AR1725" s="3">
        <v>10</v>
      </c>
      <c r="AS1725" s="3">
        <v>15</v>
      </c>
      <c r="AT1725" s="3">
        <v>10</v>
      </c>
      <c r="AU1725" s="3"/>
      <c r="AV1725" s="3"/>
      <c r="AW1725" s="3"/>
      <c r="AX1725" s="3"/>
      <c r="AY1725" s="3" t="s">
        <v>146</v>
      </c>
      <c r="AZ1725" s="3">
        <v>15</v>
      </c>
      <c r="BA1725" s="3">
        <v>10</v>
      </c>
      <c r="BB1725" s="3">
        <v>15</v>
      </c>
      <c r="BC1725" s="3">
        <v>10</v>
      </c>
      <c r="BD1725" s="3">
        <v>15</v>
      </c>
      <c r="BE1725" s="3">
        <v>10</v>
      </c>
      <c r="BF1725" s="3"/>
      <c r="BG1725" s="3"/>
      <c r="BH1725" s="3"/>
      <c r="BI1725" s="3"/>
      <c r="BJ1725" s="3" t="s">
        <v>147</v>
      </c>
      <c r="BK1725" s="3">
        <v>195</v>
      </c>
      <c r="BL1725" s="3">
        <v>5</v>
      </c>
      <c r="BM1725" s="3">
        <v>195</v>
      </c>
      <c r="BN1725" s="3">
        <v>5</v>
      </c>
      <c r="BO1725" s="3">
        <v>195</v>
      </c>
      <c r="BP1725" s="3">
        <v>5</v>
      </c>
      <c r="BQ1725" s="3">
        <v>195</v>
      </c>
      <c r="BR1725" s="3">
        <v>5</v>
      </c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6">
        <f t="shared" si="409"/>
        <v>1665</v>
      </c>
      <c r="CR1725" s="6">
        <f t="shared" si="414"/>
        <v>450</v>
      </c>
      <c r="CS1725" s="6">
        <f t="shared" si="412"/>
        <v>450</v>
      </c>
      <c r="CT1725" s="6">
        <f t="shared" si="413"/>
        <v>450</v>
      </c>
      <c r="CU1725" s="6">
        <f t="shared" si="410"/>
        <v>3900</v>
      </c>
      <c r="CV1725" s="6"/>
      <c r="CW1725" s="6"/>
      <c r="CX1725" s="6">
        <f t="shared" si="411"/>
        <v>6915</v>
      </c>
      <c r="CY1725" s="3" t="s">
        <v>256</v>
      </c>
    </row>
    <row r="1726" spans="1:103" x14ac:dyDescent="0.3">
      <c r="A1726" s="2">
        <v>45555</v>
      </c>
      <c r="B1726" s="2" t="str">
        <f t="shared" si="400"/>
        <v>Sep</v>
      </c>
      <c r="C1726" s="3">
        <f t="shared" si="401"/>
        <v>38</v>
      </c>
      <c r="D1726" s="2" t="str">
        <f t="shared" si="402"/>
        <v>Fri</v>
      </c>
      <c r="E1726" s="2" t="str">
        <f t="shared" si="403"/>
        <v>2024</v>
      </c>
      <c r="F1726" s="3">
        <f t="shared" si="404"/>
        <v>1</v>
      </c>
      <c r="G1726" s="3">
        <f t="shared" si="405"/>
        <v>0</v>
      </c>
      <c r="H1726" s="3">
        <v>1</v>
      </c>
      <c r="I1726" s="3">
        <f t="shared" ca="1" si="406"/>
        <v>1</v>
      </c>
      <c r="J1726" s="3" t="s">
        <v>71</v>
      </c>
      <c r="K1726" s="3"/>
      <c r="L1726" s="3"/>
      <c r="M1726" s="3">
        <f t="shared" si="407"/>
        <v>0</v>
      </c>
      <c r="N1726" s="3" t="str">
        <f t="shared" si="408"/>
        <v>No Lift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6">
        <f t="shared" si="409"/>
        <v>0</v>
      </c>
      <c r="CR1726" s="6">
        <f t="shared" si="414"/>
        <v>0</v>
      </c>
      <c r="CS1726" s="6">
        <f t="shared" si="412"/>
        <v>0</v>
      </c>
      <c r="CT1726" s="6">
        <f t="shared" si="413"/>
        <v>0</v>
      </c>
      <c r="CU1726" s="6">
        <f t="shared" si="410"/>
        <v>0</v>
      </c>
      <c r="CV1726" s="6"/>
      <c r="CW1726" s="6"/>
      <c r="CX1726" s="6">
        <f t="shared" si="411"/>
        <v>0</v>
      </c>
      <c r="CY1726" s="3" t="s">
        <v>257</v>
      </c>
    </row>
    <row r="1727" spans="1:103" x14ac:dyDescent="0.3">
      <c r="A1727" s="2">
        <v>45556</v>
      </c>
      <c r="B1727" s="2" t="str">
        <f t="shared" si="400"/>
        <v>Sep</v>
      </c>
      <c r="C1727" s="3">
        <f t="shared" si="401"/>
        <v>38</v>
      </c>
      <c r="D1727" s="2" t="str">
        <f t="shared" si="402"/>
        <v>Sat</v>
      </c>
      <c r="E1727" s="2" t="str">
        <f t="shared" si="403"/>
        <v>2024</v>
      </c>
      <c r="F1727" s="3">
        <f t="shared" si="404"/>
        <v>0</v>
      </c>
      <c r="G1727" s="3">
        <f t="shared" si="405"/>
        <v>1</v>
      </c>
      <c r="H1727" s="3">
        <v>1</v>
      </c>
      <c r="I1727" s="3">
        <f t="shared" ca="1" si="406"/>
        <v>1</v>
      </c>
      <c r="J1727" s="3" t="s">
        <v>71</v>
      </c>
      <c r="K1727" s="3"/>
      <c r="L1727" s="3"/>
      <c r="M1727" s="3">
        <f t="shared" si="407"/>
        <v>0</v>
      </c>
      <c r="N1727" s="3" t="str">
        <f t="shared" si="408"/>
        <v>No Lift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6">
        <f t="shared" si="409"/>
        <v>0</v>
      </c>
      <c r="CR1727" s="6">
        <f t="shared" si="414"/>
        <v>0</v>
      </c>
      <c r="CS1727" s="6">
        <f t="shared" si="412"/>
        <v>0</v>
      </c>
      <c r="CT1727" s="6">
        <f t="shared" si="413"/>
        <v>0</v>
      </c>
      <c r="CU1727" s="6">
        <f t="shared" si="410"/>
        <v>0</v>
      </c>
      <c r="CV1727" s="6"/>
      <c r="CW1727" s="6"/>
      <c r="CX1727" s="6">
        <f t="shared" si="411"/>
        <v>0</v>
      </c>
      <c r="CY1727" s="3" t="s">
        <v>257</v>
      </c>
    </row>
    <row r="1728" spans="1:103" x14ac:dyDescent="0.3">
      <c r="A1728" s="2">
        <v>45557</v>
      </c>
      <c r="B1728" s="2" t="str">
        <f t="shared" si="400"/>
        <v>Sep</v>
      </c>
      <c r="C1728" s="3">
        <f t="shared" si="401"/>
        <v>39</v>
      </c>
      <c r="D1728" s="2" t="str">
        <f t="shared" si="402"/>
        <v>Sun</v>
      </c>
      <c r="E1728" s="2" t="str">
        <f t="shared" si="403"/>
        <v>2024</v>
      </c>
      <c r="F1728" s="3">
        <f t="shared" si="404"/>
        <v>0</v>
      </c>
      <c r="G1728" s="3">
        <f t="shared" si="405"/>
        <v>1</v>
      </c>
      <c r="H1728" s="3">
        <v>1</v>
      </c>
      <c r="I1728" s="3">
        <f t="shared" ca="1" si="406"/>
        <v>1</v>
      </c>
      <c r="J1728" s="3" t="s">
        <v>71</v>
      </c>
      <c r="K1728" s="3"/>
      <c r="L1728" s="3"/>
      <c r="M1728" s="3">
        <f t="shared" si="407"/>
        <v>0</v>
      </c>
      <c r="N1728" s="3" t="str">
        <f t="shared" si="408"/>
        <v>No Lift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6">
        <f t="shared" si="409"/>
        <v>0</v>
      </c>
      <c r="CR1728" s="6">
        <f t="shared" si="414"/>
        <v>0</v>
      </c>
      <c r="CS1728" s="6">
        <f t="shared" si="412"/>
        <v>0</v>
      </c>
      <c r="CT1728" s="6">
        <f t="shared" si="413"/>
        <v>0</v>
      </c>
      <c r="CU1728" s="6">
        <f t="shared" si="410"/>
        <v>0</v>
      </c>
      <c r="CV1728" s="6"/>
      <c r="CW1728" s="6"/>
      <c r="CX1728" s="6">
        <f t="shared" si="411"/>
        <v>0</v>
      </c>
      <c r="CY1728" s="3" t="s">
        <v>257</v>
      </c>
    </row>
    <row r="1729" spans="1:103" x14ac:dyDescent="0.3">
      <c r="A1729" s="2">
        <v>45558</v>
      </c>
      <c r="B1729" s="2" t="str">
        <f t="shared" si="400"/>
        <v>Sep</v>
      </c>
      <c r="C1729" s="3">
        <f t="shared" si="401"/>
        <v>39</v>
      </c>
      <c r="D1729" s="2" t="str">
        <f t="shared" si="402"/>
        <v>Mon</v>
      </c>
      <c r="E1729" s="2" t="str">
        <f t="shared" si="403"/>
        <v>2024</v>
      </c>
      <c r="F1729" s="3">
        <f t="shared" si="404"/>
        <v>1</v>
      </c>
      <c r="G1729" s="3">
        <f t="shared" si="405"/>
        <v>0</v>
      </c>
      <c r="H1729" s="3">
        <v>1</v>
      </c>
      <c r="I1729" s="3">
        <f t="shared" ca="1" si="406"/>
        <v>1</v>
      </c>
      <c r="J1729" s="3" t="s">
        <v>71</v>
      </c>
      <c r="K1729" s="3" t="s">
        <v>92</v>
      </c>
      <c r="L1729" s="3"/>
      <c r="M1729" s="3">
        <f t="shared" si="407"/>
        <v>1</v>
      </c>
      <c r="N1729" s="3" t="str">
        <f t="shared" si="408"/>
        <v>Legs</v>
      </c>
      <c r="O1729" s="3" t="s">
        <v>48</v>
      </c>
      <c r="P1729" s="3" t="s">
        <v>100</v>
      </c>
      <c r="Q1729" s="3">
        <v>235</v>
      </c>
      <c r="R1729" s="3">
        <v>4</v>
      </c>
      <c r="S1729" s="3">
        <v>235</v>
      </c>
      <c r="T1729" s="3">
        <v>4</v>
      </c>
      <c r="U1729" s="3">
        <v>235</v>
      </c>
      <c r="V1729" s="3">
        <v>4</v>
      </c>
      <c r="W1729" s="3">
        <v>235</v>
      </c>
      <c r="X1729" s="3">
        <v>3</v>
      </c>
      <c r="Y1729" s="3">
        <v>235</v>
      </c>
      <c r="Z1729" s="3">
        <v>3</v>
      </c>
      <c r="AA1729" s="3"/>
      <c r="AB1729" s="3"/>
      <c r="AC1729" s="3" t="s">
        <v>72</v>
      </c>
      <c r="AD1729" s="3">
        <v>295</v>
      </c>
      <c r="AE1729" s="3">
        <v>10</v>
      </c>
      <c r="AF1729" s="3">
        <v>295</v>
      </c>
      <c r="AG1729" s="3">
        <v>10</v>
      </c>
      <c r="AH1729" s="3">
        <v>295</v>
      </c>
      <c r="AI1729" s="3">
        <v>10</v>
      </c>
      <c r="AJ1729" s="3"/>
      <c r="AK1729" s="3"/>
      <c r="AL1729" s="3"/>
      <c r="AM1729" s="3"/>
      <c r="AN1729" s="3" t="s">
        <v>136</v>
      </c>
      <c r="AO1729" s="3">
        <v>30</v>
      </c>
      <c r="AP1729" s="3">
        <v>10</v>
      </c>
      <c r="AQ1729" s="3">
        <v>30</v>
      </c>
      <c r="AR1729" s="3">
        <v>10</v>
      </c>
      <c r="AS1729" s="3">
        <v>30</v>
      </c>
      <c r="AT1729" s="3">
        <v>10</v>
      </c>
      <c r="AU1729" s="3"/>
      <c r="AV1729" s="3"/>
      <c r="AW1729" s="3"/>
      <c r="AX1729" s="3"/>
      <c r="AY1729" s="3" t="s">
        <v>141</v>
      </c>
      <c r="AZ1729" s="3">
        <v>40</v>
      </c>
      <c r="BA1729" s="3">
        <v>10</v>
      </c>
      <c r="BB1729" s="3">
        <v>40</v>
      </c>
      <c r="BC1729" s="3">
        <v>10</v>
      </c>
      <c r="BD1729" s="3">
        <v>40</v>
      </c>
      <c r="BE1729" s="3">
        <v>10</v>
      </c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6">
        <f t="shared" si="409"/>
        <v>4230</v>
      </c>
      <c r="CR1729" s="6">
        <f t="shared" si="414"/>
        <v>8850</v>
      </c>
      <c r="CS1729" s="6">
        <f t="shared" si="412"/>
        <v>900</v>
      </c>
      <c r="CT1729" s="6">
        <f t="shared" si="413"/>
        <v>1200</v>
      </c>
      <c r="CU1729" s="6">
        <f t="shared" si="410"/>
        <v>0</v>
      </c>
      <c r="CV1729" s="6"/>
      <c r="CW1729" s="6"/>
      <c r="CX1729" s="6">
        <f t="shared" si="411"/>
        <v>15180</v>
      </c>
      <c r="CY1729" s="3" t="s">
        <v>256</v>
      </c>
    </row>
    <row r="1730" spans="1:103" x14ac:dyDescent="0.3">
      <c r="A1730" s="2">
        <v>45559</v>
      </c>
      <c r="B1730" s="2" t="str">
        <f t="shared" ref="B1730:B1793" si="415">TEXT(A1730, "Mmm")</f>
        <v>Sep</v>
      </c>
      <c r="C1730" s="3">
        <f t="shared" ref="C1730:C1793" si="416">WEEKNUM(A1730)</f>
        <v>39</v>
      </c>
      <c r="D1730" s="2" t="str">
        <f t="shared" ref="D1730:D1793" si="417">TEXT(A1730,"Ddd")</f>
        <v>Tue</v>
      </c>
      <c r="E1730" s="2" t="str">
        <f t="shared" ref="E1730:E1793" si="418">TEXT(A1730,"Yyyy")</f>
        <v>2024</v>
      </c>
      <c r="F1730" s="3">
        <f t="shared" ref="F1730:F1793" si="419">IF(OR(WEEKDAY(A1730)=1, WEEKDAY(A1730)=7), 0, 1)</f>
        <v>1</v>
      </c>
      <c r="G1730" s="3">
        <f t="shared" ref="G1730:G1793" si="420">IF(OR(WEEKDAY(A1730)=1, WEEKDAY(A1730)=7), 1, 0)</f>
        <v>0</v>
      </c>
      <c r="H1730" s="3">
        <v>1</v>
      </c>
      <c r="I1730" s="3">
        <f t="shared" ref="I1730:I1793" ca="1" si="421">IF(A1730&lt;TODAY(), 1, 0)</f>
        <v>1</v>
      </c>
      <c r="J1730" s="3" t="s">
        <v>71</v>
      </c>
      <c r="K1730" s="3"/>
      <c r="L1730" s="3"/>
      <c r="M1730" s="3">
        <f t="shared" ref="M1730:M1793" si="422">IF(OR(COUNTIF(O1730, "Leg*"), COUNTIF(O1730, "Upper*"), COUNTIF(O1730, "Should*")), 1, 0)</f>
        <v>0</v>
      </c>
      <c r="N1730" s="3" t="str">
        <f t="shared" ref="N1730:N1793" si="423">IF(COUNTIF(O1730,"Leg*")=1, "Legs", IF(COUNTIF(O1730, "Upp*")=1, "Upper", IF(ISBLANK(O1730), "No Lift", "Shoulders")))</f>
        <v>No Lift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6">
        <f t="shared" ref="CQ1730:CQ1793" si="424">IFERROR(Q1730*R1730, 0)+IFERROR(S1730*T1730, 0)+IFERROR(U1730*V1730, 0)+IFERROR(W1730*X1730, 0)+IFERROR(Y1730*Z1730, 0)</f>
        <v>0</v>
      </c>
      <c r="CR1730" s="6">
        <f t="shared" si="414"/>
        <v>0</v>
      </c>
      <c r="CS1730" s="6">
        <f t="shared" si="412"/>
        <v>0</v>
      </c>
      <c r="CT1730" s="6">
        <f t="shared" si="413"/>
        <v>0</v>
      </c>
      <c r="CU1730" s="6">
        <f t="shared" ref="CU1730:CU1793" si="425">IFERROR(BK1730*BL1730, 0)+IFERROR(BM1730*BN1730, 0)+IFERROR(BO1730*BP1730, 0)+IFERROR(BQ1730*BR1730, 0)+IFERROR(BS1730*BT1730, 0)</f>
        <v>0</v>
      </c>
      <c r="CV1730" s="6"/>
      <c r="CW1730" s="6"/>
      <c r="CX1730" s="6">
        <f t="shared" ref="CX1730:CX1793" si="426">SUM(CQ1730:CU1730)</f>
        <v>0</v>
      </c>
      <c r="CY1730" s="3" t="s">
        <v>257</v>
      </c>
    </row>
    <row r="1731" spans="1:103" x14ac:dyDescent="0.3">
      <c r="A1731" s="2">
        <v>45560</v>
      </c>
      <c r="B1731" s="2" t="str">
        <f t="shared" si="415"/>
        <v>Sep</v>
      </c>
      <c r="C1731" s="3">
        <f t="shared" si="416"/>
        <v>39</v>
      </c>
      <c r="D1731" s="2" t="str">
        <f t="shared" si="417"/>
        <v>Wed</v>
      </c>
      <c r="E1731" s="2" t="str">
        <f t="shared" si="418"/>
        <v>2024</v>
      </c>
      <c r="F1731" s="3">
        <f t="shared" si="419"/>
        <v>1</v>
      </c>
      <c r="G1731" s="3">
        <f t="shared" si="420"/>
        <v>0</v>
      </c>
      <c r="H1731" s="3">
        <v>1</v>
      </c>
      <c r="I1731" s="3">
        <f t="shared" ca="1" si="421"/>
        <v>1</v>
      </c>
      <c r="J1731" s="3" t="s">
        <v>71</v>
      </c>
      <c r="K1731" s="3" t="s">
        <v>105</v>
      </c>
      <c r="L1731" s="3"/>
      <c r="M1731" s="3">
        <f t="shared" si="422"/>
        <v>1</v>
      </c>
      <c r="N1731" s="3" t="str">
        <f t="shared" si="423"/>
        <v>Upper</v>
      </c>
      <c r="O1731" s="3" t="s">
        <v>49</v>
      </c>
      <c r="P1731" s="3" t="s">
        <v>197</v>
      </c>
      <c r="Q1731" s="3">
        <v>175</v>
      </c>
      <c r="R1731" s="3">
        <v>4</v>
      </c>
      <c r="S1731" s="3">
        <v>175</v>
      </c>
      <c r="T1731" s="3">
        <v>4</v>
      </c>
      <c r="U1731" s="3">
        <v>175</v>
      </c>
      <c r="V1731" s="3">
        <v>3</v>
      </c>
      <c r="W1731" s="3">
        <v>175</v>
      </c>
      <c r="X1731" s="3">
        <v>2</v>
      </c>
      <c r="Y1731" s="3">
        <v>175</v>
      </c>
      <c r="Z1731" s="3">
        <v>2</v>
      </c>
      <c r="AA1731" s="3"/>
      <c r="AB1731" s="3"/>
      <c r="AC1731" s="3" t="s">
        <v>210</v>
      </c>
      <c r="AD1731" s="3">
        <v>30</v>
      </c>
      <c r="AE1731" s="3">
        <v>10</v>
      </c>
      <c r="AF1731" s="3">
        <v>30</v>
      </c>
      <c r="AG1731" s="3">
        <v>10</v>
      </c>
      <c r="AH1731" s="3">
        <v>30</v>
      </c>
      <c r="AI1731" s="3">
        <v>10</v>
      </c>
      <c r="AJ1731" s="3"/>
      <c r="AK1731" s="3"/>
      <c r="AL1731" s="3"/>
      <c r="AM1731" s="3"/>
      <c r="AN1731" s="3" t="s">
        <v>169</v>
      </c>
      <c r="AO1731" s="3">
        <v>22.5</v>
      </c>
      <c r="AP1731" s="3">
        <v>10</v>
      </c>
      <c r="AQ1731" s="3">
        <v>22.5</v>
      </c>
      <c r="AR1731" s="3">
        <v>10</v>
      </c>
      <c r="AS1731" s="3">
        <v>22.5</v>
      </c>
      <c r="AT1731" s="3">
        <v>10</v>
      </c>
      <c r="AU1731" s="3"/>
      <c r="AV1731" s="3"/>
      <c r="AW1731" s="3"/>
      <c r="AX1731" s="3"/>
      <c r="AY1731" s="3" t="s">
        <v>201</v>
      </c>
      <c r="AZ1731" s="3">
        <v>95</v>
      </c>
      <c r="BA1731" s="3">
        <v>10</v>
      </c>
      <c r="BB1731" s="3">
        <v>95</v>
      </c>
      <c r="BC1731" s="3">
        <v>10</v>
      </c>
      <c r="BD1731" s="3">
        <v>95</v>
      </c>
      <c r="BE1731" s="3">
        <v>7</v>
      </c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6">
        <f t="shared" si="424"/>
        <v>2625</v>
      </c>
      <c r="CR1731" s="6">
        <f t="shared" si="414"/>
        <v>900</v>
      </c>
      <c r="CS1731" s="6">
        <f t="shared" si="412"/>
        <v>675</v>
      </c>
      <c r="CT1731" s="6">
        <f t="shared" si="413"/>
        <v>2565</v>
      </c>
      <c r="CU1731" s="6">
        <f t="shared" si="425"/>
        <v>0</v>
      </c>
      <c r="CV1731" s="6">
        <f>IFERROR(BV1731*BW1731, 0)+IFERROR(BX1731*BY1731, 0)+IFERROR(BZ1731*CA1731, 0)+IFERROR(CB1731*CC1731, 0)+IFERROR(CD1731*CE1731, 0)</f>
        <v>0</v>
      </c>
      <c r="CW1731" s="6">
        <f>IFERROR(CG1731*CH1731, 0)+IFERROR(CI1731*CJ1731, 0)+IFERROR(CK1731*CL1731, 0)+IFERROR(CM1731*CN1731, 0)+IFERROR(CO1731*CP1731, 0)</f>
        <v>0</v>
      </c>
      <c r="CX1731" s="6">
        <f t="shared" si="426"/>
        <v>6765</v>
      </c>
      <c r="CY1731" s="3" t="s">
        <v>256</v>
      </c>
    </row>
    <row r="1732" spans="1:103" x14ac:dyDescent="0.3">
      <c r="A1732" s="2">
        <v>45561</v>
      </c>
      <c r="B1732" s="2" t="str">
        <f t="shared" si="415"/>
        <v>Sep</v>
      </c>
      <c r="C1732" s="3">
        <f t="shared" si="416"/>
        <v>39</v>
      </c>
      <c r="D1732" s="2" t="str">
        <f t="shared" si="417"/>
        <v>Thu</v>
      </c>
      <c r="E1732" s="2" t="str">
        <f t="shared" si="418"/>
        <v>2024</v>
      </c>
      <c r="F1732" s="3">
        <f t="shared" si="419"/>
        <v>1</v>
      </c>
      <c r="G1732" s="3">
        <f t="shared" si="420"/>
        <v>0</v>
      </c>
      <c r="H1732" s="3">
        <v>1</v>
      </c>
      <c r="I1732" s="3">
        <f t="shared" ca="1" si="421"/>
        <v>1</v>
      </c>
      <c r="J1732" s="3" t="s">
        <v>71</v>
      </c>
      <c r="K1732" s="3"/>
      <c r="L1732" s="3"/>
      <c r="M1732" s="3">
        <f t="shared" si="422"/>
        <v>0</v>
      </c>
      <c r="N1732" s="3" t="str">
        <f t="shared" si="423"/>
        <v>No Lift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6">
        <f t="shared" si="424"/>
        <v>0</v>
      </c>
      <c r="CR1732" s="6">
        <f t="shared" si="414"/>
        <v>0</v>
      </c>
      <c r="CS1732" s="6">
        <f t="shared" si="412"/>
        <v>0</v>
      </c>
      <c r="CT1732" s="6">
        <f t="shared" si="413"/>
        <v>0</v>
      </c>
      <c r="CU1732" s="6">
        <f t="shared" si="425"/>
        <v>0</v>
      </c>
      <c r="CV1732" s="6"/>
      <c r="CW1732" s="6"/>
      <c r="CX1732" s="6">
        <f t="shared" si="426"/>
        <v>0</v>
      </c>
      <c r="CY1732" s="3" t="s">
        <v>257</v>
      </c>
    </row>
    <row r="1733" spans="1:103" x14ac:dyDescent="0.3">
      <c r="A1733" s="2">
        <v>45562</v>
      </c>
      <c r="B1733" s="2" t="str">
        <f t="shared" si="415"/>
        <v>Sep</v>
      </c>
      <c r="C1733" s="3">
        <f t="shared" si="416"/>
        <v>39</v>
      </c>
      <c r="D1733" s="2" t="str">
        <f t="shared" si="417"/>
        <v>Fri</v>
      </c>
      <c r="E1733" s="2" t="str">
        <f t="shared" si="418"/>
        <v>2024</v>
      </c>
      <c r="F1733" s="3">
        <f t="shared" si="419"/>
        <v>1</v>
      </c>
      <c r="G1733" s="3">
        <f t="shared" si="420"/>
        <v>0</v>
      </c>
      <c r="H1733" s="3">
        <v>1</v>
      </c>
      <c r="I1733" s="3">
        <f t="shared" ca="1" si="421"/>
        <v>1</v>
      </c>
      <c r="J1733" s="3" t="s">
        <v>71</v>
      </c>
      <c r="K1733" s="3"/>
      <c r="L1733" s="3"/>
      <c r="M1733" s="3">
        <f t="shared" si="422"/>
        <v>0</v>
      </c>
      <c r="N1733" s="3" t="str">
        <f t="shared" si="423"/>
        <v>No Lift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6">
        <f t="shared" si="424"/>
        <v>0</v>
      </c>
      <c r="CR1733" s="6">
        <f t="shared" si="414"/>
        <v>0</v>
      </c>
      <c r="CS1733" s="6">
        <f t="shared" si="412"/>
        <v>0</v>
      </c>
      <c r="CT1733" s="6">
        <f t="shared" si="413"/>
        <v>0</v>
      </c>
      <c r="CU1733" s="6">
        <f t="shared" si="425"/>
        <v>0</v>
      </c>
      <c r="CV1733" s="6"/>
      <c r="CW1733" s="6"/>
      <c r="CX1733" s="6">
        <f t="shared" si="426"/>
        <v>0</v>
      </c>
      <c r="CY1733" s="3" t="s">
        <v>257</v>
      </c>
    </row>
    <row r="1734" spans="1:103" x14ac:dyDescent="0.3">
      <c r="A1734" s="2">
        <v>45563</v>
      </c>
      <c r="B1734" s="2" t="str">
        <f t="shared" si="415"/>
        <v>Sep</v>
      </c>
      <c r="C1734" s="3">
        <f t="shared" si="416"/>
        <v>39</v>
      </c>
      <c r="D1734" s="2" t="str">
        <f t="shared" si="417"/>
        <v>Sat</v>
      </c>
      <c r="E1734" s="2" t="str">
        <f t="shared" si="418"/>
        <v>2024</v>
      </c>
      <c r="F1734" s="3">
        <f t="shared" si="419"/>
        <v>0</v>
      </c>
      <c r="G1734" s="3">
        <f t="shared" si="420"/>
        <v>1</v>
      </c>
      <c r="H1734" s="3">
        <v>1</v>
      </c>
      <c r="I1734" s="3">
        <f t="shared" ca="1" si="421"/>
        <v>1</v>
      </c>
      <c r="J1734" s="3" t="s">
        <v>71</v>
      </c>
      <c r="K1734" s="3" t="s">
        <v>105</v>
      </c>
      <c r="L1734" s="3"/>
      <c r="M1734" s="3">
        <f t="shared" si="422"/>
        <v>1</v>
      </c>
      <c r="N1734" s="3" t="str">
        <f t="shared" si="423"/>
        <v>Legs</v>
      </c>
      <c r="O1734" s="3" t="s">
        <v>45</v>
      </c>
      <c r="P1734" s="3" t="s">
        <v>221</v>
      </c>
      <c r="Q1734" s="3">
        <v>330</v>
      </c>
      <c r="R1734" s="3">
        <v>4</v>
      </c>
      <c r="S1734" s="3">
        <v>330</v>
      </c>
      <c r="T1734" s="3">
        <v>4</v>
      </c>
      <c r="U1734" s="3">
        <v>330</v>
      </c>
      <c r="V1734" s="3">
        <v>2</v>
      </c>
      <c r="W1734" s="3">
        <v>330</v>
      </c>
      <c r="X1734" s="3">
        <v>2</v>
      </c>
      <c r="Y1734" s="3"/>
      <c r="Z1734" s="3"/>
      <c r="AA1734" s="3"/>
      <c r="AB1734" s="3"/>
      <c r="AC1734" s="3" t="s">
        <v>72</v>
      </c>
      <c r="AD1734" s="3">
        <v>295</v>
      </c>
      <c r="AE1734" s="3">
        <v>10</v>
      </c>
      <c r="AF1734" s="3">
        <v>295</v>
      </c>
      <c r="AG1734" s="3">
        <v>10</v>
      </c>
      <c r="AH1734" s="3">
        <v>295</v>
      </c>
      <c r="AI1734" s="3">
        <v>10</v>
      </c>
      <c r="AJ1734" s="3"/>
      <c r="AK1734" s="3"/>
      <c r="AL1734" s="3"/>
      <c r="AM1734" s="3"/>
      <c r="AN1734" s="3" t="s">
        <v>222</v>
      </c>
      <c r="AO1734" s="3">
        <v>70</v>
      </c>
      <c r="AP1734" s="3">
        <v>10</v>
      </c>
      <c r="AQ1734" s="3">
        <v>70</v>
      </c>
      <c r="AR1734" s="3">
        <v>10</v>
      </c>
      <c r="AS1734" s="3">
        <v>70</v>
      </c>
      <c r="AT1734" s="3">
        <v>10</v>
      </c>
      <c r="AU1734" s="3"/>
      <c r="AV1734" s="3"/>
      <c r="AW1734" s="3"/>
      <c r="AX1734" s="3"/>
      <c r="AY1734" s="3" t="s">
        <v>227</v>
      </c>
      <c r="AZ1734" s="3">
        <v>40</v>
      </c>
      <c r="BA1734" s="3">
        <v>10</v>
      </c>
      <c r="BB1734" s="3">
        <v>40</v>
      </c>
      <c r="BC1734" s="3">
        <v>10</v>
      </c>
      <c r="BD1734" s="3">
        <v>40</v>
      </c>
      <c r="BE1734" s="3">
        <v>10</v>
      </c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6">
        <f t="shared" si="424"/>
        <v>3960</v>
      </c>
      <c r="CR1734" s="6">
        <f t="shared" si="414"/>
        <v>8850</v>
      </c>
      <c r="CS1734" s="6">
        <f t="shared" si="412"/>
        <v>2100</v>
      </c>
      <c r="CT1734" s="6">
        <f t="shared" si="413"/>
        <v>1200</v>
      </c>
      <c r="CU1734" s="6">
        <f t="shared" si="425"/>
        <v>0</v>
      </c>
      <c r="CV1734" s="6"/>
      <c r="CW1734" s="6"/>
      <c r="CX1734" s="6">
        <f t="shared" si="426"/>
        <v>16110</v>
      </c>
      <c r="CY1734" s="3" t="s">
        <v>256</v>
      </c>
    </row>
    <row r="1735" spans="1:103" x14ac:dyDescent="0.3">
      <c r="A1735" s="2">
        <v>45564</v>
      </c>
      <c r="B1735" s="2" t="str">
        <f t="shared" si="415"/>
        <v>Sep</v>
      </c>
      <c r="C1735" s="3">
        <f t="shared" si="416"/>
        <v>40</v>
      </c>
      <c r="D1735" s="2" t="str">
        <f t="shared" si="417"/>
        <v>Sun</v>
      </c>
      <c r="E1735" s="2" t="str">
        <f t="shared" si="418"/>
        <v>2024</v>
      </c>
      <c r="F1735" s="3">
        <f t="shared" si="419"/>
        <v>0</v>
      </c>
      <c r="G1735" s="3">
        <f t="shared" si="420"/>
        <v>1</v>
      </c>
      <c r="H1735" s="3">
        <v>1</v>
      </c>
      <c r="I1735" s="3">
        <f t="shared" ca="1" si="421"/>
        <v>1</v>
      </c>
      <c r="J1735" s="3" t="s">
        <v>71</v>
      </c>
      <c r="K1735" s="3"/>
      <c r="L1735" s="3"/>
      <c r="M1735" s="3">
        <f t="shared" si="422"/>
        <v>1</v>
      </c>
      <c r="N1735" s="3" t="str">
        <f t="shared" si="423"/>
        <v>Upper</v>
      </c>
      <c r="O1735" s="3" t="s">
        <v>46</v>
      </c>
      <c r="P1735" s="3" t="s">
        <v>239</v>
      </c>
      <c r="Q1735" s="3">
        <v>145</v>
      </c>
      <c r="R1735" s="3">
        <v>10</v>
      </c>
      <c r="S1735" s="3">
        <v>145</v>
      </c>
      <c r="T1735" s="3">
        <v>8</v>
      </c>
      <c r="U1735" s="3">
        <v>145</v>
      </c>
      <c r="V1735" s="3">
        <v>6</v>
      </c>
      <c r="W1735" s="3">
        <v>145</v>
      </c>
      <c r="X1735" s="3">
        <v>2</v>
      </c>
      <c r="Y1735" s="3">
        <v>145</v>
      </c>
      <c r="Z1735" s="3">
        <v>6</v>
      </c>
      <c r="AA1735" s="3">
        <v>145</v>
      </c>
      <c r="AB1735" s="3">
        <v>2</v>
      </c>
      <c r="AC1735" s="3" t="s">
        <v>241</v>
      </c>
      <c r="AD1735" s="3">
        <v>45</v>
      </c>
      <c r="AE1735" s="3">
        <v>5</v>
      </c>
      <c r="AF1735" s="3">
        <v>45</v>
      </c>
      <c r="AG1735" s="3">
        <v>5</v>
      </c>
      <c r="AH1735" s="3">
        <v>45</v>
      </c>
      <c r="AI1735" s="3">
        <v>5</v>
      </c>
      <c r="AJ1735" s="3">
        <v>45</v>
      </c>
      <c r="AK1735" s="3">
        <v>5</v>
      </c>
      <c r="AL1735" s="3"/>
      <c r="AM1735" s="3"/>
      <c r="AN1735" s="3" t="s">
        <v>242</v>
      </c>
      <c r="AO1735" s="3">
        <v>130</v>
      </c>
      <c r="AP1735" s="3">
        <v>10</v>
      </c>
      <c r="AQ1735" s="3">
        <v>130</v>
      </c>
      <c r="AR1735" s="3">
        <v>10</v>
      </c>
      <c r="AS1735" s="3">
        <v>130</v>
      </c>
      <c r="AT1735" s="3">
        <v>10</v>
      </c>
      <c r="AU1735" s="3"/>
      <c r="AV1735" s="3"/>
      <c r="AW1735" s="3"/>
      <c r="AX1735" s="3"/>
      <c r="AY1735" s="3" t="s">
        <v>244</v>
      </c>
      <c r="AZ1735" s="3">
        <v>55</v>
      </c>
      <c r="BA1735" s="3">
        <v>8</v>
      </c>
      <c r="BB1735" s="3">
        <v>55</v>
      </c>
      <c r="BC1735" s="3">
        <v>8</v>
      </c>
      <c r="BD1735" s="3">
        <v>55</v>
      </c>
      <c r="BE1735" s="3">
        <v>6</v>
      </c>
      <c r="BF1735" s="3">
        <v>55</v>
      </c>
      <c r="BG1735" s="3">
        <v>2</v>
      </c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6">
        <f t="shared" si="424"/>
        <v>4640</v>
      </c>
      <c r="CR1735" s="6">
        <f t="shared" si="414"/>
        <v>900</v>
      </c>
      <c r="CS1735" s="6">
        <f t="shared" si="412"/>
        <v>3900</v>
      </c>
      <c r="CT1735" s="6">
        <f t="shared" si="413"/>
        <v>1320</v>
      </c>
      <c r="CU1735" s="6">
        <f t="shared" si="425"/>
        <v>0</v>
      </c>
      <c r="CV1735" s="6"/>
      <c r="CW1735" s="6"/>
      <c r="CX1735" s="6">
        <f t="shared" si="426"/>
        <v>10760</v>
      </c>
      <c r="CY1735" s="3" t="s">
        <v>256</v>
      </c>
    </row>
    <row r="1736" spans="1:103" x14ac:dyDescent="0.3">
      <c r="A1736" s="2">
        <v>45565</v>
      </c>
      <c r="B1736" s="2" t="str">
        <f t="shared" si="415"/>
        <v>Sep</v>
      </c>
      <c r="C1736" s="3">
        <f t="shared" si="416"/>
        <v>40</v>
      </c>
      <c r="D1736" s="2" t="str">
        <f t="shared" si="417"/>
        <v>Mon</v>
      </c>
      <c r="E1736" s="2" t="str">
        <f t="shared" si="418"/>
        <v>2024</v>
      </c>
      <c r="F1736" s="3">
        <f t="shared" si="419"/>
        <v>1</v>
      </c>
      <c r="G1736" s="3">
        <f t="shared" si="420"/>
        <v>0</v>
      </c>
      <c r="H1736" s="3">
        <v>1</v>
      </c>
      <c r="I1736" s="3">
        <f t="shared" ca="1" si="421"/>
        <v>1</v>
      </c>
      <c r="J1736" s="3" t="s">
        <v>71</v>
      </c>
      <c r="K1736" s="3"/>
      <c r="L1736" s="3"/>
      <c r="M1736" s="3">
        <f t="shared" si="422"/>
        <v>0</v>
      </c>
      <c r="N1736" s="3" t="str">
        <f t="shared" si="423"/>
        <v>No Lift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6">
        <f t="shared" si="424"/>
        <v>0</v>
      </c>
      <c r="CR1736" s="6">
        <f t="shared" si="414"/>
        <v>0</v>
      </c>
      <c r="CS1736" s="6">
        <f t="shared" si="412"/>
        <v>0</v>
      </c>
      <c r="CT1736" s="6">
        <f t="shared" si="413"/>
        <v>0</v>
      </c>
      <c r="CU1736" s="6">
        <f t="shared" si="425"/>
        <v>0</v>
      </c>
      <c r="CV1736" s="6"/>
      <c r="CW1736" s="6"/>
      <c r="CX1736" s="6">
        <f t="shared" si="426"/>
        <v>0</v>
      </c>
      <c r="CY1736" s="3" t="s">
        <v>257</v>
      </c>
    </row>
    <row r="1737" spans="1:103" x14ac:dyDescent="0.3">
      <c r="A1737" s="2">
        <v>45566</v>
      </c>
      <c r="B1737" s="2" t="str">
        <f t="shared" si="415"/>
        <v>Oct</v>
      </c>
      <c r="C1737" s="3">
        <f t="shared" si="416"/>
        <v>40</v>
      </c>
      <c r="D1737" s="2" t="str">
        <f t="shared" si="417"/>
        <v>Tue</v>
      </c>
      <c r="E1737" s="2" t="str">
        <f t="shared" si="418"/>
        <v>2024</v>
      </c>
      <c r="F1737" s="3">
        <f t="shared" si="419"/>
        <v>1</v>
      </c>
      <c r="G1737" s="3">
        <f t="shared" si="420"/>
        <v>0</v>
      </c>
      <c r="H1737" s="3">
        <v>1</v>
      </c>
      <c r="I1737" s="3">
        <f t="shared" ca="1" si="421"/>
        <v>1</v>
      </c>
      <c r="J1737" s="3" t="s">
        <v>71</v>
      </c>
      <c r="K1737" s="3"/>
      <c r="L1737" s="3"/>
      <c r="M1737" s="3">
        <f t="shared" si="422"/>
        <v>0</v>
      </c>
      <c r="N1737" s="3" t="str">
        <f t="shared" si="423"/>
        <v>No Lift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6">
        <f t="shared" si="424"/>
        <v>0</v>
      </c>
      <c r="CR1737" s="6">
        <f t="shared" si="414"/>
        <v>0</v>
      </c>
      <c r="CS1737" s="6">
        <f t="shared" si="412"/>
        <v>0</v>
      </c>
      <c r="CT1737" s="6">
        <f t="shared" si="413"/>
        <v>0</v>
      </c>
      <c r="CU1737" s="6">
        <f t="shared" si="425"/>
        <v>0</v>
      </c>
      <c r="CV1737" s="6"/>
      <c r="CW1737" s="6"/>
      <c r="CX1737" s="6">
        <f t="shared" si="426"/>
        <v>0</v>
      </c>
      <c r="CY1737" s="3" t="s">
        <v>257</v>
      </c>
    </row>
    <row r="1738" spans="1:103" x14ac:dyDescent="0.3">
      <c r="A1738" s="2">
        <v>45567</v>
      </c>
      <c r="B1738" s="2" t="str">
        <f t="shared" si="415"/>
        <v>Oct</v>
      </c>
      <c r="C1738" s="3">
        <f t="shared" si="416"/>
        <v>40</v>
      </c>
      <c r="D1738" s="2" t="str">
        <f t="shared" si="417"/>
        <v>Wed</v>
      </c>
      <c r="E1738" s="2" t="str">
        <f t="shared" si="418"/>
        <v>2024</v>
      </c>
      <c r="F1738" s="3">
        <f t="shared" si="419"/>
        <v>1</v>
      </c>
      <c r="G1738" s="3">
        <f t="shared" si="420"/>
        <v>0</v>
      </c>
      <c r="H1738" s="3">
        <v>1</v>
      </c>
      <c r="I1738" s="3">
        <f t="shared" ca="1" si="421"/>
        <v>1</v>
      </c>
      <c r="J1738" s="3" t="s">
        <v>71</v>
      </c>
      <c r="K1738" s="3" t="s">
        <v>105</v>
      </c>
      <c r="L1738" s="3"/>
      <c r="M1738" s="3">
        <f t="shared" si="422"/>
        <v>1</v>
      </c>
      <c r="N1738" s="3" t="str">
        <f t="shared" si="423"/>
        <v>Shoulders</v>
      </c>
      <c r="O1738" s="3" t="s">
        <v>47</v>
      </c>
      <c r="P1738" s="3" t="s">
        <v>142</v>
      </c>
      <c r="Q1738" s="3">
        <v>45</v>
      </c>
      <c r="R1738" s="3">
        <v>10</v>
      </c>
      <c r="S1738" s="3">
        <v>45</v>
      </c>
      <c r="T1738" s="3">
        <v>10</v>
      </c>
      <c r="U1738" s="3">
        <v>45</v>
      </c>
      <c r="V1738" s="3">
        <v>9</v>
      </c>
      <c r="W1738" s="3">
        <v>45</v>
      </c>
      <c r="X1738" s="3">
        <v>7</v>
      </c>
      <c r="Y1738" s="3"/>
      <c r="Z1738" s="3"/>
      <c r="AA1738" s="3"/>
      <c r="AB1738" s="3"/>
      <c r="AC1738" s="3" t="s">
        <v>144</v>
      </c>
      <c r="AD1738" s="3">
        <v>15</v>
      </c>
      <c r="AE1738" s="3">
        <v>10</v>
      </c>
      <c r="AF1738" s="3">
        <v>15</v>
      </c>
      <c r="AG1738" s="3">
        <v>10</v>
      </c>
      <c r="AH1738" s="3">
        <v>15</v>
      </c>
      <c r="AI1738" s="3">
        <v>10</v>
      </c>
      <c r="AJ1738" s="3"/>
      <c r="AK1738" s="3"/>
      <c r="AL1738" s="3"/>
      <c r="AM1738" s="3"/>
      <c r="AN1738" s="3" t="s">
        <v>145</v>
      </c>
      <c r="AO1738" s="3">
        <v>15</v>
      </c>
      <c r="AP1738" s="3">
        <v>10</v>
      </c>
      <c r="AQ1738" s="3">
        <v>15</v>
      </c>
      <c r="AR1738" s="3">
        <v>10</v>
      </c>
      <c r="AS1738" s="3">
        <v>15</v>
      </c>
      <c r="AT1738" s="3">
        <v>10</v>
      </c>
      <c r="AU1738" s="3"/>
      <c r="AV1738" s="3"/>
      <c r="AW1738" s="3"/>
      <c r="AX1738" s="3"/>
      <c r="AY1738" s="3" t="s">
        <v>146</v>
      </c>
      <c r="AZ1738" s="3">
        <v>15</v>
      </c>
      <c r="BA1738" s="3">
        <v>10</v>
      </c>
      <c r="BB1738" s="3">
        <v>15</v>
      </c>
      <c r="BC1738" s="3">
        <v>10</v>
      </c>
      <c r="BD1738" s="3">
        <v>15</v>
      </c>
      <c r="BE1738" s="3">
        <v>10</v>
      </c>
      <c r="BF1738" s="3"/>
      <c r="BG1738" s="3"/>
      <c r="BH1738" s="3"/>
      <c r="BI1738" s="3"/>
      <c r="BJ1738" s="3" t="s">
        <v>147</v>
      </c>
      <c r="BK1738" s="3">
        <v>195</v>
      </c>
      <c r="BL1738" s="3">
        <v>5</v>
      </c>
      <c r="BM1738" s="3">
        <v>195</v>
      </c>
      <c r="BN1738" s="3">
        <v>5</v>
      </c>
      <c r="BO1738" s="3">
        <v>195</v>
      </c>
      <c r="BP1738" s="3">
        <v>5</v>
      </c>
      <c r="BQ1738" s="3">
        <v>195</v>
      </c>
      <c r="BR1738" s="3">
        <v>5</v>
      </c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6">
        <f t="shared" si="424"/>
        <v>1620</v>
      </c>
      <c r="CR1738" s="6">
        <f t="shared" si="414"/>
        <v>450</v>
      </c>
      <c r="CS1738" s="6">
        <f t="shared" si="412"/>
        <v>450</v>
      </c>
      <c r="CT1738" s="6">
        <f t="shared" si="413"/>
        <v>450</v>
      </c>
      <c r="CU1738" s="6">
        <f t="shared" si="425"/>
        <v>3900</v>
      </c>
      <c r="CV1738" s="6"/>
      <c r="CW1738" s="6"/>
      <c r="CX1738" s="6">
        <f t="shared" si="426"/>
        <v>6870</v>
      </c>
      <c r="CY1738" s="3" t="s">
        <v>256</v>
      </c>
    </row>
    <row r="1739" spans="1:103" x14ac:dyDescent="0.3">
      <c r="A1739" s="2">
        <v>45568</v>
      </c>
      <c r="B1739" s="2" t="str">
        <f t="shared" si="415"/>
        <v>Oct</v>
      </c>
      <c r="C1739" s="3">
        <f t="shared" si="416"/>
        <v>40</v>
      </c>
      <c r="D1739" s="2" t="str">
        <f t="shared" si="417"/>
        <v>Thu</v>
      </c>
      <c r="E1739" s="2" t="str">
        <f t="shared" si="418"/>
        <v>2024</v>
      </c>
      <c r="F1739" s="3">
        <f t="shared" si="419"/>
        <v>1</v>
      </c>
      <c r="G1739" s="3">
        <f t="shared" si="420"/>
        <v>0</v>
      </c>
      <c r="H1739" s="3">
        <v>1</v>
      </c>
      <c r="I1739" s="3">
        <f t="shared" ca="1" si="421"/>
        <v>1</v>
      </c>
      <c r="J1739" s="3" t="s">
        <v>71</v>
      </c>
      <c r="K1739" s="3"/>
      <c r="L1739" s="3"/>
      <c r="M1739" s="3">
        <f t="shared" si="422"/>
        <v>0</v>
      </c>
      <c r="N1739" s="3" t="str">
        <f t="shared" si="423"/>
        <v>No Lift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6">
        <f t="shared" si="424"/>
        <v>0</v>
      </c>
      <c r="CR1739" s="6">
        <f t="shared" si="414"/>
        <v>0</v>
      </c>
      <c r="CS1739" s="6">
        <f t="shared" si="412"/>
        <v>0</v>
      </c>
      <c r="CT1739" s="6">
        <f t="shared" si="413"/>
        <v>0</v>
      </c>
      <c r="CU1739" s="6">
        <f t="shared" si="425"/>
        <v>0</v>
      </c>
      <c r="CV1739" s="6"/>
      <c r="CW1739" s="6"/>
      <c r="CX1739" s="6">
        <f t="shared" si="426"/>
        <v>0</v>
      </c>
      <c r="CY1739" s="3" t="s">
        <v>257</v>
      </c>
    </row>
    <row r="1740" spans="1:103" x14ac:dyDescent="0.3">
      <c r="A1740" s="2">
        <v>45569</v>
      </c>
      <c r="B1740" s="2" t="str">
        <f t="shared" si="415"/>
        <v>Oct</v>
      </c>
      <c r="C1740" s="3">
        <f t="shared" si="416"/>
        <v>40</v>
      </c>
      <c r="D1740" s="2" t="str">
        <f t="shared" si="417"/>
        <v>Fri</v>
      </c>
      <c r="E1740" s="2" t="str">
        <f t="shared" si="418"/>
        <v>2024</v>
      </c>
      <c r="F1740" s="3">
        <f t="shared" si="419"/>
        <v>1</v>
      </c>
      <c r="G1740" s="3">
        <f t="shared" si="420"/>
        <v>0</v>
      </c>
      <c r="H1740" s="3">
        <v>1</v>
      </c>
      <c r="I1740" s="3">
        <f t="shared" ca="1" si="421"/>
        <v>1</v>
      </c>
      <c r="J1740" s="3" t="s">
        <v>71</v>
      </c>
      <c r="K1740" s="3"/>
      <c r="L1740" s="3"/>
      <c r="M1740" s="3">
        <f t="shared" si="422"/>
        <v>0</v>
      </c>
      <c r="N1740" s="3" t="str">
        <f t="shared" si="423"/>
        <v>No Lift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6">
        <f t="shared" si="424"/>
        <v>0</v>
      </c>
      <c r="CR1740" s="6">
        <f t="shared" si="414"/>
        <v>0</v>
      </c>
      <c r="CS1740" s="6">
        <f t="shared" si="412"/>
        <v>0</v>
      </c>
      <c r="CT1740" s="6">
        <f t="shared" si="413"/>
        <v>0</v>
      </c>
      <c r="CU1740" s="6">
        <f t="shared" si="425"/>
        <v>0</v>
      </c>
      <c r="CV1740" s="6"/>
      <c r="CW1740" s="6"/>
      <c r="CX1740" s="6">
        <f t="shared" si="426"/>
        <v>0</v>
      </c>
      <c r="CY1740" s="3" t="s">
        <v>257</v>
      </c>
    </row>
    <row r="1741" spans="1:103" x14ac:dyDescent="0.3">
      <c r="A1741" s="2">
        <v>45570</v>
      </c>
      <c r="B1741" s="2" t="str">
        <f t="shared" si="415"/>
        <v>Oct</v>
      </c>
      <c r="C1741" s="3">
        <f t="shared" si="416"/>
        <v>40</v>
      </c>
      <c r="D1741" s="2" t="str">
        <f t="shared" si="417"/>
        <v>Sat</v>
      </c>
      <c r="E1741" s="2" t="str">
        <f t="shared" si="418"/>
        <v>2024</v>
      </c>
      <c r="F1741" s="3">
        <f t="shared" si="419"/>
        <v>0</v>
      </c>
      <c r="G1741" s="3">
        <f t="shared" si="420"/>
        <v>1</v>
      </c>
      <c r="H1741" s="3">
        <v>1</v>
      </c>
      <c r="I1741" s="3">
        <f t="shared" ca="1" si="421"/>
        <v>1</v>
      </c>
      <c r="J1741" s="3" t="s">
        <v>71</v>
      </c>
      <c r="K1741" s="3" t="s">
        <v>105</v>
      </c>
      <c r="L1741" s="3"/>
      <c r="M1741" s="3">
        <f t="shared" si="422"/>
        <v>1</v>
      </c>
      <c r="N1741" s="3" t="str">
        <f t="shared" si="423"/>
        <v>Legs</v>
      </c>
      <c r="O1741" s="3" t="s">
        <v>48</v>
      </c>
      <c r="P1741" s="3" t="s">
        <v>100</v>
      </c>
      <c r="Q1741" s="3">
        <v>235</v>
      </c>
      <c r="R1741" s="3">
        <v>5</v>
      </c>
      <c r="S1741" s="3">
        <v>235</v>
      </c>
      <c r="T1741" s="3">
        <v>5</v>
      </c>
      <c r="U1741" s="3">
        <v>235</v>
      </c>
      <c r="V1741" s="3">
        <v>4</v>
      </c>
      <c r="W1741" s="3">
        <v>235</v>
      </c>
      <c r="X1741" s="3">
        <v>4</v>
      </c>
      <c r="Y1741" s="3"/>
      <c r="Z1741" s="3"/>
      <c r="AA1741" s="3"/>
      <c r="AB1741" s="3"/>
      <c r="AC1741" s="3" t="s">
        <v>72</v>
      </c>
      <c r="AD1741" s="3">
        <v>295</v>
      </c>
      <c r="AE1741" s="3">
        <v>10</v>
      </c>
      <c r="AF1741" s="3">
        <v>295</v>
      </c>
      <c r="AG1741" s="3">
        <v>10</v>
      </c>
      <c r="AH1741" s="3">
        <v>295</v>
      </c>
      <c r="AI1741" s="3">
        <v>10</v>
      </c>
      <c r="AJ1741" s="3"/>
      <c r="AK1741" s="3"/>
      <c r="AL1741" s="3"/>
      <c r="AM1741" s="3"/>
      <c r="AN1741" s="3" t="s">
        <v>139</v>
      </c>
      <c r="AO1741" s="3">
        <v>70</v>
      </c>
      <c r="AP1741" s="3">
        <v>10</v>
      </c>
      <c r="AQ1741" s="3">
        <v>70</v>
      </c>
      <c r="AR1741" s="3">
        <v>10</v>
      </c>
      <c r="AS1741" s="3">
        <v>70</v>
      </c>
      <c r="AT1741" s="3">
        <v>10</v>
      </c>
      <c r="AU1741" s="3"/>
      <c r="AV1741" s="3"/>
      <c r="AW1741" s="3"/>
      <c r="AX1741" s="3"/>
      <c r="AY1741" s="3" t="s">
        <v>119</v>
      </c>
      <c r="AZ1741" s="3">
        <v>30</v>
      </c>
      <c r="BA1741" s="3">
        <v>10</v>
      </c>
      <c r="BB1741" s="3">
        <v>30</v>
      </c>
      <c r="BC1741" s="3">
        <v>10</v>
      </c>
      <c r="BD1741" s="3">
        <v>30</v>
      </c>
      <c r="BE1741" s="3">
        <v>10</v>
      </c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6">
        <f t="shared" si="424"/>
        <v>4230</v>
      </c>
      <c r="CR1741" s="6">
        <f t="shared" si="414"/>
        <v>8850</v>
      </c>
      <c r="CS1741" s="6">
        <f t="shared" si="412"/>
        <v>2100</v>
      </c>
      <c r="CT1741" s="6">
        <f t="shared" si="413"/>
        <v>900</v>
      </c>
      <c r="CU1741" s="6">
        <f t="shared" si="425"/>
        <v>0</v>
      </c>
      <c r="CV1741" s="6"/>
      <c r="CW1741" s="6"/>
      <c r="CX1741" s="6">
        <f t="shared" si="426"/>
        <v>16080</v>
      </c>
      <c r="CY1741" s="3" t="s">
        <v>256</v>
      </c>
    </row>
    <row r="1742" spans="1:103" x14ac:dyDescent="0.3">
      <c r="A1742" s="2">
        <v>45571</v>
      </c>
      <c r="B1742" s="2" t="str">
        <f t="shared" si="415"/>
        <v>Oct</v>
      </c>
      <c r="C1742" s="3">
        <f t="shared" si="416"/>
        <v>41</v>
      </c>
      <c r="D1742" s="2" t="str">
        <f t="shared" si="417"/>
        <v>Sun</v>
      </c>
      <c r="E1742" s="2" t="str">
        <f t="shared" si="418"/>
        <v>2024</v>
      </c>
      <c r="F1742" s="3">
        <f t="shared" si="419"/>
        <v>0</v>
      </c>
      <c r="G1742" s="3">
        <f t="shared" si="420"/>
        <v>1</v>
      </c>
      <c r="H1742" s="3">
        <v>1</v>
      </c>
      <c r="I1742" s="3">
        <f t="shared" ca="1" si="421"/>
        <v>1</v>
      </c>
      <c r="J1742" s="3" t="s">
        <v>71</v>
      </c>
      <c r="K1742" s="3" t="s">
        <v>105</v>
      </c>
      <c r="L1742" s="3"/>
      <c r="M1742" s="3">
        <f t="shared" si="422"/>
        <v>1</v>
      </c>
      <c r="N1742" s="3" t="str">
        <f t="shared" si="423"/>
        <v>Upper</v>
      </c>
      <c r="O1742" s="3" t="s">
        <v>49</v>
      </c>
      <c r="P1742" s="3" t="s">
        <v>197</v>
      </c>
      <c r="Q1742" s="3">
        <v>175</v>
      </c>
      <c r="R1742" s="3">
        <v>4</v>
      </c>
      <c r="S1742" s="3">
        <v>175</v>
      </c>
      <c r="T1742" s="3">
        <v>4</v>
      </c>
      <c r="U1742" s="3">
        <v>175</v>
      </c>
      <c r="V1742" s="3">
        <v>3</v>
      </c>
      <c r="W1742" s="3">
        <v>175</v>
      </c>
      <c r="X1742" s="3">
        <v>2</v>
      </c>
      <c r="Y1742" s="3">
        <v>175</v>
      </c>
      <c r="Z1742" s="3">
        <v>2</v>
      </c>
      <c r="AA1742" s="3"/>
      <c r="AB1742" s="3"/>
      <c r="AC1742" s="3" t="s">
        <v>210</v>
      </c>
      <c r="AD1742" s="3">
        <v>30</v>
      </c>
      <c r="AE1742" s="3">
        <v>10</v>
      </c>
      <c r="AF1742" s="3">
        <v>30</v>
      </c>
      <c r="AG1742" s="3">
        <v>10</v>
      </c>
      <c r="AH1742" s="3">
        <v>30</v>
      </c>
      <c r="AI1742" s="3">
        <v>10</v>
      </c>
      <c r="AJ1742" s="3"/>
      <c r="AK1742" s="3"/>
      <c r="AL1742" s="3"/>
      <c r="AM1742" s="3"/>
      <c r="AN1742" s="3" t="s">
        <v>169</v>
      </c>
      <c r="AO1742" s="3">
        <v>40</v>
      </c>
      <c r="AP1742" s="3">
        <v>10</v>
      </c>
      <c r="AQ1742" s="3">
        <v>40</v>
      </c>
      <c r="AR1742" s="3">
        <v>10</v>
      </c>
      <c r="AS1742" s="3">
        <v>40</v>
      </c>
      <c r="AT1742" s="3">
        <v>10</v>
      </c>
      <c r="AU1742" s="3"/>
      <c r="AV1742" s="3"/>
      <c r="AW1742" s="3"/>
      <c r="AX1742" s="3"/>
      <c r="AY1742" s="3" t="s">
        <v>201</v>
      </c>
      <c r="AZ1742" s="3">
        <v>95</v>
      </c>
      <c r="BA1742" s="3">
        <v>10</v>
      </c>
      <c r="BB1742" s="3">
        <v>95</v>
      </c>
      <c r="BC1742" s="3">
        <v>10</v>
      </c>
      <c r="BD1742" s="3">
        <v>95</v>
      </c>
      <c r="BE1742" s="3">
        <v>8</v>
      </c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6">
        <f t="shared" si="424"/>
        <v>2625</v>
      </c>
      <c r="CR1742" s="6">
        <f t="shared" si="414"/>
        <v>900</v>
      </c>
      <c r="CS1742" s="6">
        <f t="shared" ref="CS1742:CS1805" si="427">IFERROR(AO1742*AP1742, 0)+IFERROR(AQ1742*AR1742, 0)+IFERROR(AS1742*AT1742, 0)+IFERROR(AU1742*AV1742, 0)+IFERROR(AW1742*AX1742, 0)</f>
        <v>1200</v>
      </c>
      <c r="CT1742" s="6">
        <f t="shared" ref="CT1742:CT1805" si="428">IFERROR(AZ1742*BA1742, 0)+IFERROR(BB1742*BC1742, 0)+IFERROR(BD1742*BE1742, 0)+IFERROR(BF1742*BG1742, 0)+IFERROR(BH1742*BI1742, 0)</f>
        <v>2660</v>
      </c>
      <c r="CU1742" s="6">
        <f t="shared" si="425"/>
        <v>0</v>
      </c>
      <c r="CV1742" s="6">
        <f>IFERROR(BV1742*BW1742, 0)+IFERROR(BX1742*BY1742, 0)+IFERROR(BZ1742*CA1742, 0)+IFERROR(CB1742*CC1742, 0)+IFERROR(CD1742*CE1742, 0)</f>
        <v>0</v>
      </c>
      <c r="CW1742" s="6">
        <f>IFERROR(CG1742*CH1742, 0)+IFERROR(CI1742*CJ1742, 0)+IFERROR(CK1742*CL1742, 0)+IFERROR(CM1742*CN1742, 0)+IFERROR(CO1742*CP1742, 0)</f>
        <v>0</v>
      </c>
      <c r="CX1742" s="6">
        <f t="shared" si="426"/>
        <v>7385</v>
      </c>
      <c r="CY1742" s="3" t="s">
        <v>256</v>
      </c>
    </row>
    <row r="1743" spans="1:103" x14ac:dyDescent="0.3">
      <c r="A1743" s="2">
        <v>45572</v>
      </c>
      <c r="B1743" s="2" t="str">
        <f t="shared" si="415"/>
        <v>Oct</v>
      </c>
      <c r="C1743" s="3">
        <f t="shared" si="416"/>
        <v>41</v>
      </c>
      <c r="D1743" s="2" t="str">
        <f t="shared" si="417"/>
        <v>Mon</v>
      </c>
      <c r="E1743" s="2" t="str">
        <f t="shared" si="418"/>
        <v>2024</v>
      </c>
      <c r="F1743" s="3">
        <f t="shared" si="419"/>
        <v>1</v>
      </c>
      <c r="G1743" s="3">
        <f t="shared" si="420"/>
        <v>0</v>
      </c>
      <c r="H1743" s="3">
        <v>1</v>
      </c>
      <c r="I1743" s="3">
        <f t="shared" ca="1" si="421"/>
        <v>1</v>
      </c>
      <c r="J1743" s="3" t="s">
        <v>71</v>
      </c>
      <c r="K1743" s="3"/>
      <c r="L1743" s="3"/>
      <c r="M1743" s="3">
        <f t="shared" si="422"/>
        <v>0</v>
      </c>
      <c r="N1743" s="3" t="str">
        <f t="shared" si="423"/>
        <v>No Lift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6">
        <f t="shared" si="424"/>
        <v>0</v>
      </c>
      <c r="CR1743" s="6">
        <f t="shared" si="414"/>
        <v>0</v>
      </c>
      <c r="CS1743" s="6">
        <f t="shared" si="427"/>
        <v>0</v>
      </c>
      <c r="CT1743" s="6">
        <f t="shared" si="428"/>
        <v>0</v>
      </c>
      <c r="CU1743" s="6">
        <f t="shared" si="425"/>
        <v>0</v>
      </c>
      <c r="CV1743" s="6"/>
      <c r="CW1743" s="6"/>
      <c r="CX1743" s="6">
        <f t="shared" si="426"/>
        <v>0</v>
      </c>
      <c r="CY1743" s="3" t="s">
        <v>257</v>
      </c>
    </row>
    <row r="1744" spans="1:103" x14ac:dyDescent="0.3">
      <c r="A1744" s="2">
        <v>45573</v>
      </c>
      <c r="B1744" s="2" t="str">
        <f t="shared" si="415"/>
        <v>Oct</v>
      </c>
      <c r="C1744" s="3">
        <f t="shared" si="416"/>
        <v>41</v>
      </c>
      <c r="D1744" s="2" t="str">
        <f t="shared" si="417"/>
        <v>Tue</v>
      </c>
      <c r="E1744" s="2" t="str">
        <f t="shared" si="418"/>
        <v>2024</v>
      </c>
      <c r="F1744" s="3">
        <f t="shared" si="419"/>
        <v>1</v>
      </c>
      <c r="G1744" s="3">
        <f t="shared" si="420"/>
        <v>0</v>
      </c>
      <c r="H1744" s="3">
        <v>1</v>
      </c>
      <c r="I1744" s="3">
        <f t="shared" ca="1" si="421"/>
        <v>1</v>
      </c>
      <c r="J1744" s="3" t="s">
        <v>71</v>
      </c>
      <c r="K1744" s="3" t="s">
        <v>105</v>
      </c>
      <c r="L1744" s="3"/>
      <c r="M1744" s="3">
        <f t="shared" si="422"/>
        <v>1</v>
      </c>
      <c r="N1744" s="3" t="str">
        <f t="shared" si="423"/>
        <v>Legs</v>
      </c>
      <c r="O1744" s="3" t="s">
        <v>45</v>
      </c>
      <c r="P1744" s="3" t="s">
        <v>221</v>
      </c>
      <c r="Q1744" s="3">
        <v>330</v>
      </c>
      <c r="R1744" s="3">
        <v>4</v>
      </c>
      <c r="S1744" s="3">
        <v>330</v>
      </c>
      <c r="T1744" s="3">
        <v>4</v>
      </c>
      <c r="U1744" s="3">
        <v>330</v>
      </c>
      <c r="V1744" s="3">
        <v>2</v>
      </c>
      <c r="W1744" s="3">
        <v>330</v>
      </c>
      <c r="X1744" s="3">
        <v>2</v>
      </c>
      <c r="Y1744" s="3"/>
      <c r="Z1744" s="3"/>
      <c r="AA1744" s="3"/>
      <c r="AB1744" s="3"/>
      <c r="AC1744" s="3" t="s">
        <v>72</v>
      </c>
      <c r="AD1744" s="3">
        <v>295</v>
      </c>
      <c r="AE1744" s="3">
        <v>10</v>
      </c>
      <c r="AF1744" s="3">
        <v>295</v>
      </c>
      <c r="AG1744" s="3">
        <v>10</v>
      </c>
      <c r="AH1744" s="3">
        <v>295</v>
      </c>
      <c r="AI1744" s="3">
        <v>10</v>
      </c>
      <c r="AJ1744" s="3"/>
      <c r="AK1744" s="3"/>
      <c r="AL1744" s="3"/>
      <c r="AM1744" s="3"/>
      <c r="AN1744" s="3" t="s">
        <v>222</v>
      </c>
      <c r="AO1744" s="3">
        <v>70</v>
      </c>
      <c r="AP1744" s="3">
        <v>10</v>
      </c>
      <c r="AQ1744" s="3">
        <v>70</v>
      </c>
      <c r="AR1744" s="3">
        <v>10</v>
      </c>
      <c r="AS1744" s="3">
        <v>70</v>
      </c>
      <c r="AT1744" s="3">
        <v>10</v>
      </c>
      <c r="AU1744" s="3"/>
      <c r="AV1744" s="3"/>
      <c r="AW1744" s="3"/>
      <c r="AX1744" s="3"/>
      <c r="AY1744" s="3" t="s">
        <v>226</v>
      </c>
      <c r="AZ1744" s="3">
        <v>25</v>
      </c>
      <c r="BA1744" s="3">
        <v>10</v>
      </c>
      <c r="BB1744" s="3">
        <v>25</v>
      </c>
      <c r="BC1744" s="3">
        <v>10</v>
      </c>
      <c r="BD1744" s="3">
        <v>25</v>
      </c>
      <c r="BE1744" s="3">
        <v>10</v>
      </c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6">
        <f t="shared" si="424"/>
        <v>3960</v>
      </c>
      <c r="CR1744" s="6">
        <f t="shared" si="414"/>
        <v>8850</v>
      </c>
      <c r="CS1744" s="6">
        <f t="shared" si="427"/>
        <v>2100</v>
      </c>
      <c r="CT1744" s="6">
        <f t="shared" si="428"/>
        <v>750</v>
      </c>
      <c r="CU1744" s="6">
        <f t="shared" si="425"/>
        <v>0</v>
      </c>
      <c r="CV1744" s="6"/>
      <c r="CW1744" s="6"/>
      <c r="CX1744" s="6">
        <f t="shared" si="426"/>
        <v>15660</v>
      </c>
      <c r="CY1744" s="3" t="s">
        <v>256</v>
      </c>
    </row>
    <row r="1745" spans="1:103" x14ac:dyDescent="0.3">
      <c r="A1745" s="2">
        <v>45574</v>
      </c>
      <c r="B1745" s="2" t="str">
        <f t="shared" si="415"/>
        <v>Oct</v>
      </c>
      <c r="C1745" s="3">
        <f t="shared" si="416"/>
        <v>41</v>
      </c>
      <c r="D1745" s="2" t="str">
        <f t="shared" si="417"/>
        <v>Wed</v>
      </c>
      <c r="E1745" s="2" t="str">
        <f t="shared" si="418"/>
        <v>2024</v>
      </c>
      <c r="F1745" s="3">
        <f t="shared" si="419"/>
        <v>1</v>
      </c>
      <c r="G1745" s="3">
        <f t="shared" si="420"/>
        <v>0</v>
      </c>
      <c r="H1745" s="3">
        <v>1</v>
      </c>
      <c r="I1745" s="3">
        <f t="shared" ca="1" si="421"/>
        <v>1</v>
      </c>
      <c r="J1745" s="3" t="s">
        <v>71</v>
      </c>
      <c r="K1745" s="3"/>
      <c r="L1745" s="3"/>
      <c r="M1745" s="3">
        <f t="shared" si="422"/>
        <v>0</v>
      </c>
      <c r="N1745" s="3" t="str">
        <f t="shared" si="423"/>
        <v>No Lift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6">
        <f t="shared" si="424"/>
        <v>0</v>
      </c>
      <c r="CR1745" s="6">
        <f t="shared" si="414"/>
        <v>0</v>
      </c>
      <c r="CS1745" s="6">
        <f t="shared" si="427"/>
        <v>0</v>
      </c>
      <c r="CT1745" s="6">
        <f t="shared" si="428"/>
        <v>0</v>
      </c>
      <c r="CU1745" s="6">
        <f t="shared" si="425"/>
        <v>0</v>
      </c>
      <c r="CV1745" s="6"/>
      <c r="CW1745" s="6"/>
      <c r="CX1745" s="6">
        <f t="shared" si="426"/>
        <v>0</v>
      </c>
      <c r="CY1745" s="3" t="s">
        <v>257</v>
      </c>
    </row>
    <row r="1746" spans="1:103" x14ac:dyDescent="0.3">
      <c r="A1746" s="2">
        <v>45575</v>
      </c>
      <c r="B1746" s="2" t="str">
        <f t="shared" si="415"/>
        <v>Oct</v>
      </c>
      <c r="C1746" s="3">
        <f t="shared" si="416"/>
        <v>41</v>
      </c>
      <c r="D1746" s="2" t="str">
        <f t="shared" si="417"/>
        <v>Thu</v>
      </c>
      <c r="E1746" s="2" t="str">
        <f t="shared" si="418"/>
        <v>2024</v>
      </c>
      <c r="F1746" s="3">
        <f t="shared" si="419"/>
        <v>1</v>
      </c>
      <c r="G1746" s="3">
        <f t="shared" si="420"/>
        <v>0</v>
      </c>
      <c r="H1746" s="3">
        <v>1</v>
      </c>
      <c r="I1746" s="3">
        <f t="shared" ca="1" si="421"/>
        <v>1</v>
      </c>
      <c r="J1746" s="3" t="s">
        <v>71</v>
      </c>
      <c r="K1746" s="3"/>
      <c r="L1746" s="3"/>
      <c r="M1746" s="3">
        <f t="shared" si="422"/>
        <v>0</v>
      </c>
      <c r="N1746" s="3" t="str">
        <f t="shared" si="423"/>
        <v>No Lift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6">
        <f t="shared" si="424"/>
        <v>0</v>
      </c>
      <c r="CR1746" s="6">
        <f t="shared" si="414"/>
        <v>0</v>
      </c>
      <c r="CS1746" s="6">
        <f t="shared" si="427"/>
        <v>0</v>
      </c>
      <c r="CT1746" s="6">
        <f t="shared" si="428"/>
        <v>0</v>
      </c>
      <c r="CU1746" s="6">
        <f t="shared" si="425"/>
        <v>0</v>
      </c>
      <c r="CV1746" s="6"/>
      <c r="CW1746" s="6"/>
      <c r="CX1746" s="6">
        <f t="shared" si="426"/>
        <v>0</v>
      </c>
      <c r="CY1746" s="3" t="s">
        <v>257</v>
      </c>
    </row>
    <row r="1747" spans="1:103" x14ac:dyDescent="0.3">
      <c r="A1747" s="2">
        <v>45576</v>
      </c>
      <c r="B1747" s="2" t="str">
        <f t="shared" si="415"/>
        <v>Oct</v>
      </c>
      <c r="C1747" s="3">
        <f t="shared" si="416"/>
        <v>41</v>
      </c>
      <c r="D1747" s="2" t="str">
        <f t="shared" si="417"/>
        <v>Fri</v>
      </c>
      <c r="E1747" s="2" t="str">
        <f t="shared" si="418"/>
        <v>2024</v>
      </c>
      <c r="F1747" s="3">
        <f t="shared" si="419"/>
        <v>1</v>
      </c>
      <c r="G1747" s="3">
        <f t="shared" si="420"/>
        <v>0</v>
      </c>
      <c r="H1747" s="3">
        <v>1</v>
      </c>
      <c r="I1747" s="3">
        <f t="shared" ca="1" si="421"/>
        <v>1</v>
      </c>
      <c r="J1747" s="3" t="s">
        <v>71</v>
      </c>
      <c r="K1747" s="3"/>
      <c r="L1747" s="3"/>
      <c r="M1747" s="3">
        <f t="shared" si="422"/>
        <v>0</v>
      </c>
      <c r="N1747" s="3" t="str">
        <f t="shared" si="423"/>
        <v>No Lift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6">
        <f t="shared" si="424"/>
        <v>0</v>
      </c>
      <c r="CR1747" s="6">
        <f t="shared" si="414"/>
        <v>0</v>
      </c>
      <c r="CS1747" s="6">
        <f t="shared" si="427"/>
        <v>0</v>
      </c>
      <c r="CT1747" s="6">
        <f t="shared" si="428"/>
        <v>0</v>
      </c>
      <c r="CU1747" s="6">
        <f t="shared" si="425"/>
        <v>0</v>
      </c>
      <c r="CV1747" s="6"/>
      <c r="CW1747" s="6"/>
      <c r="CX1747" s="6">
        <f t="shared" si="426"/>
        <v>0</v>
      </c>
      <c r="CY1747" s="3" t="s">
        <v>257</v>
      </c>
    </row>
    <row r="1748" spans="1:103" x14ac:dyDescent="0.3">
      <c r="A1748" s="2">
        <v>45577</v>
      </c>
      <c r="B1748" s="2" t="str">
        <f t="shared" si="415"/>
        <v>Oct</v>
      </c>
      <c r="C1748" s="3">
        <f t="shared" si="416"/>
        <v>41</v>
      </c>
      <c r="D1748" s="2" t="str">
        <f t="shared" si="417"/>
        <v>Sat</v>
      </c>
      <c r="E1748" s="2" t="str">
        <f t="shared" si="418"/>
        <v>2024</v>
      </c>
      <c r="F1748" s="3">
        <f t="shared" si="419"/>
        <v>0</v>
      </c>
      <c r="G1748" s="3">
        <f t="shared" si="420"/>
        <v>1</v>
      </c>
      <c r="H1748" s="3">
        <v>1</v>
      </c>
      <c r="I1748" s="3">
        <f t="shared" ca="1" si="421"/>
        <v>1</v>
      </c>
      <c r="J1748" s="3" t="s">
        <v>71</v>
      </c>
      <c r="K1748" s="3"/>
      <c r="L1748" s="3"/>
      <c r="M1748" s="3">
        <f t="shared" si="422"/>
        <v>0</v>
      </c>
      <c r="N1748" s="3" t="str">
        <f t="shared" si="423"/>
        <v>No Lift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6">
        <f t="shared" si="424"/>
        <v>0</v>
      </c>
      <c r="CR1748" s="6">
        <f t="shared" si="414"/>
        <v>0</v>
      </c>
      <c r="CS1748" s="6">
        <f t="shared" si="427"/>
        <v>0</v>
      </c>
      <c r="CT1748" s="6">
        <f t="shared" si="428"/>
        <v>0</v>
      </c>
      <c r="CU1748" s="6">
        <f t="shared" si="425"/>
        <v>0</v>
      </c>
      <c r="CV1748" s="6"/>
      <c r="CW1748" s="6"/>
      <c r="CX1748" s="6">
        <f t="shared" si="426"/>
        <v>0</v>
      </c>
      <c r="CY1748" s="3" t="s">
        <v>257</v>
      </c>
    </row>
    <row r="1749" spans="1:103" x14ac:dyDescent="0.3">
      <c r="A1749" s="2">
        <v>45578</v>
      </c>
      <c r="B1749" s="2" t="str">
        <f t="shared" si="415"/>
        <v>Oct</v>
      </c>
      <c r="C1749" s="3">
        <f t="shared" si="416"/>
        <v>42</v>
      </c>
      <c r="D1749" s="2" t="str">
        <f t="shared" si="417"/>
        <v>Sun</v>
      </c>
      <c r="E1749" s="2" t="str">
        <f t="shared" si="418"/>
        <v>2024</v>
      </c>
      <c r="F1749" s="3">
        <f t="shared" si="419"/>
        <v>0</v>
      </c>
      <c r="G1749" s="3">
        <f t="shared" si="420"/>
        <v>1</v>
      </c>
      <c r="H1749" s="3">
        <v>1</v>
      </c>
      <c r="I1749" s="3">
        <f t="shared" ca="1" si="421"/>
        <v>1</v>
      </c>
      <c r="J1749" s="3" t="s">
        <v>71</v>
      </c>
      <c r="K1749" s="3"/>
      <c r="L1749" s="3"/>
      <c r="M1749" s="3">
        <f t="shared" si="422"/>
        <v>0</v>
      </c>
      <c r="N1749" s="3" t="str">
        <f t="shared" si="423"/>
        <v>No Lift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6">
        <f t="shared" si="424"/>
        <v>0</v>
      </c>
      <c r="CR1749" s="6">
        <f t="shared" si="414"/>
        <v>0</v>
      </c>
      <c r="CS1749" s="6">
        <f t="shared" si="427"/>
        <v>0</v>
      </c>
      <c r="CT1749" s="6">
        <f t="shared" si="428"/>
        <v>0</v>
      </c>
      <c r="CU1749" s="6">
        <f t="shared" si="425"/>
        <v>0</v>
      </c>
      <c r="CV1749" s="6"/>
      <c r="CW1749" s="6"/>
      <c r="CX1749" s="6">
        <f t="shared" si="426"/>
        <v>0</v>
      </c>
      <c r="CY1749" s="3" t="s">
        <v>257</v>
      </c>
    </row>
    <row r="1750" spans="1:103" x14ac:dyDescent="0.3">
      <c r="A1750" s="2">
        <v>45579</v>
      </c>
      <c r="B1750" s="2" t="str">
        <f t="shared" si="415"/>
        <v>Oct</v>
      </c>
      <c r="C1750" s="3">
        <f t="shared" si="416"/>
        <v>42</v>
      </c>
      <c r="D1750" s="2" t="str">
        <f t="shared" si="417"/>
        <v>Mon</v>
      </c>
      <c r="E1750" s="2" t="str">
        <f t="shared" si="418"/>
        <v>2024</v>
      </c>
      <c r="F1750" s="3">
        <f t="shared" si="419"/>
        <v>1</v>
      </c>
      <c r="G1750" s="3">
        <f t="shared" si="420"/>
        <v>0</v>
      </c>
      <c r="H1750" s="3">
        <v>1</v>
      </c>
      <c r="I1750" s="3">
        <f t="shared" ca="1" si="421"/>
        <v>1</v>
      </c>
      <c r="J1750" s="3" t="s">
        <v>71</v>
      </c>
      <c r="K1750" s="3"/>
      <c r="L1750" s="3"/>
      <c r="M1750" s="3">
        <f t="shared" si="422"/>
        <v>0</v>
      </c>
      <c r="N1750" s="3" t="str">
        <f t="shared" si="423"/>
        <v>No Lift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6">
        <f t="shared" si="424"/>
        <v>0</v>
      </c>
      <c r="CR1750" s="6">
        <f t="shared" si="414"/>
        <v>0</v>
      </c>
      <c r="CS1750" s="6">
        <f t="shared" si="427"/>
        <v>0</v>
      </c>
      <c r="CT1750" s="6">
        <f t="shared" si="428"/>
        <v>0</v>
      </c>
      <c r="CU1750" s="6">
        <f t="shared" si="425"/>
        <v>0</v>
      </c>
      <c r="CV1750" s="6"/>
      <c r="CW1750" s="6"/>
      <c r="CX1750" s="6">
        <f t="shared" si="426"/>
        <v>0</v>
      </c>
      <c r="CY1750" s="3" t="s">
        <v>257</v>
      </c>
    </row>
    <row r="1751" spans="1:103" x14ac:dyDescent="0.3">
      <c r="A1751" s="2">
        <v>45580</v>
      </c>
      <c r="B1751" s="2" t="str">
        <f t="shared" si="415"/>
        <v>Oct</v>
      </c>
      <c r="C1751" s="3">
        <f t="shared" si="416"/>
        <v>42</v>
      </c>
      <c r="D1751" s="2" t="str">
        <f t="shared" si="417"/>
        <v>Tue</v>
      </c>
      <c r="E1751" s="2" t="str">
        <f t="shared" si="418"/>
        <v>2024</v>
      </c>
      <c r="F1751" s="3">
        <f t="shared" si="419"/>
        <v>1</v>
      </c>
      <c r="G1751" s="3">
        <f t="shared" si="420"/>
        <v>0</v>
      </c>
      <c r="H1751" s="3">
        <v>1</v>
      </c>
      <c r="I1751" s="3">
        <f t="shared" ca="1" si="421"/>
        <v>1</v>
      </c>
      <c r="J1751" s="3" t="s">
        <v>71</v>
      </c>
      <c r="K1751" s="3"/>
      <c r="L1751" s="3"/>
      <c r="M1751" s="3">
        <f t="shared" si="422"/>
        <v>0</v>
      </c>
      <c r="N1751" s="3" t="str">
        <f t="shared" si="423"/>
        <v>No Lift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6">
        <f t="shared" si="424"/>
        <v>0</v>
      </c>
      <c r="CR1751" s="6">
        <f t="shared" si="414"/>
        <v>0</v>
      </c>
      <c r="CS1751" s="6">
        <f t="shared" si="427"/>
        <v>0</v>
      </c>
      <c r="CT1751" s="6">
        <f t="shared" si="428"/>
        <v>0</v>
      </c>
      <c r="CU1751" s="6">
        <f t="shared" si="425"/>
        <v>0</v>
      </c>
      <c r="CV1751" s="6"/>
      <c r="CW1751" s="6"/>
      <c r="CX1751" s="6">
        <f t="shared" si="426"/>
        <v>0</v>
      </c>
      <c r="CY1751" s="3" t="s">
        <v>257</v>
      </c>
    </row>
    <row r="1752" spans="1:103" x14ac:dyDescent="0.3">
      <c r="A1752" s="2">
        <v>45581</v>
      </c>
      <c r="B1752" s="2" t="str">
        <f t="shared" si="415"/>
        <v>Oct</v>
      </c>
      <c r="C1752" s="3">
        <f t="shared" si="416"/>
        <v>42</v>
      </c>
      <c r="D1752" s="2" t="str">
        <f t="shared" si="417"/>
        <v>Wed</v>
      </c>
      <c r="E1752" s="2" t="str">
        <f t="shared" si="418"/>
        <v>2024</v>
      </c>
      <c r="F1752" s="3">
        <f t="shared" si="419"/>
        <v>1</v>
      </c>
      <c r="G1752" s="3">
        <f t="shared" si="420"/>
        <v>0</v>
      </c>
      <c r="H1752" s="3">
        <v>1</v>
      </c>
      <c r="I1752" s="3">
        <f t="shared" ca="1" si="421"/>
        <v>1</v>
      </c>
      <c r="J1752" s="3" t="s">
        <v>71</v>
      </c>
      <c r="K1752" s="3"/>
      <c r="L1752" s="3"/>
      <c r="M1752" s="3">
        <f t="shared" si="422"/>
        <v>1</v>
      </c>
      <c r="N1752" s="3" t="str">
        <f t="shared" si="423"/>
        <v>Upper</v>
      </c>
      <c r="O1752" s="3" t="s">
        <v>46</v>
      </c>
      <c r="P1752" s="3" t="s">
        <v>239</v>
      </c>
      <c r="Q1752" s="3">
        <v>145</v>
      </c>
      <c r="R1752" s="3">
        <v>10</v>
      </c>
      <c r="S1752" s="3">
        <v>145</v>
      </c>
      <c r="T1752" s="3">
        <v>10</v>
      </c>
      <c r="U1752" s="3">
        <v>145</v>
      </c>
      <c r="V1752" s="3">
        <v>7</v>
      </c>
      <c r="W1752" s="3">
        <v>145</v>
      </c>
      <c r="X1752" s="3">
        <v>1</v>
      </c>
      <c r="Y1752" s="3">
        <v>145</v>
      </c>
      <c r="Z1752" s="3">
        <v>6</v>
      </c>
      <c r="AA1752" s="3">
        <v>145</v>
      </c>
      <c r="AB1752" s="3">
        <v>2</v>
      </c>
      <c r="AC1752" s="3" t="s">
        <v>241</v>
      </c>
      <c r="AD1752" s="3">
        <v>45</v>
      </c>
      <c r="AE1752" s="3">
        <v>5</v>
      </c>
      <c r="AF1752" s="3">
        <v>45</v>
      </c>
      <c r="AG1752" s="3">
        <v>5</v>
      </c>
      <c r="AH1752" s="3">
        <v>45</v>
      </c>
      <c r="AI1752" s="3">
        <v>5</v>
      </c>
      <c r="AJ1752" s="3">
        <v>45</v>
      </c>
      <c r="AK1752" s="3">
        <v>5</v>
      </c>
      <c r="AL1752" s="3"/>
      <c r="AM1752" s="3"/>
      <c r="AN1752" s="3" t="s">
        <v>242</v>
      </c>
      <c r="AO1752" s="3">
        <v>45</v>
      </c>
      <c r="AP1752" s="3">
        <v>10</v>
      </c>
      <c r="AQ1752" s="3">
        <v>45</v>
      </c>
      <c r="AR1752" s="3">
        <v>10</v>
      </c>
      <c r="AS1752" s="3">
        <v>45</v>
      </c>
      <c r="AT1752" s="3">
        <v>10</v>
      </c>
      <c r="AU1752" s="3"/>
      <c r="AV1752" s="3"/>
      <c r="AW1752" s="3"/>
      <c r="AX1752" s="3"/>
      <c r="AY1752" s="3" t="s">
        <v>244</v>
      </c>
      <c r="AZ1752" s="3">
        <v>55</v>
      </c>
      <c r="BA1752" s="3">
        <v>8</v>
      </c>
      <c r="BB1752" s="3">
        <v>55</v>
      </c>
      <c r="BC1752" s="3">
        <v>8</v>
      </c>
      <c r="BD1752" s="3">
        <v>55</v>
      </c>
      <c r="BE1752" s="3">
        <v>8</v>
      </c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6">
        <f t="shared" si="424"/>
        <v>4930</v>
      </c>
      <c r="CR1752" s="6">
        <f t="shared" si="414"/>
        <v>900</v>
      </c>
      <c r="CS1752" s="6">
        <f t="shared" si="427"/>
        <v>1350</v>
      </c>
      <c r="CT1752" s="6">
        <f t="shared" si="428"/>
        <v>1320</v>
      </c>
      <c r="CU1752" s="6">
        <f t="shared" si="425"/>
        <v>0</v>
      </c>
      <c r="CV1752" s="6"/>
      <c r="CW1752" s="6"/>
      <c r="CX1752" s="6">
        <f t="shared" si="426"/>
        <v>8500</v>
      </c>
      <c r="CY1752" s="3" t="s">
        <v>256</v>
      </c>
    </row>
    <row r="1753" spans="1:103" x14ac:dyDescent="0.3">
      <c r="A1753" s="2">
        <v>45582</v>
      </c>
      <c r="B1753" s="2" t="str">
        <f t="shared" si="415"/>
        <v>Oct</v>
      </c>
      <c r="C1753" s="3">
        <f t="shared" si="416"/>
        <v>42</v>
      </c>
      <c r="D1753" s="2" t="str">
        <f t="shared" si="417"/>
        <v>Thu</v>
      </c>
      <c r="E1753" s="2" t="str">
        <f t="shared" si="418"/>
        <v>2024</v>
      </c>
      <c r="F1753" s="3">
        <f t="shared" si="419"/>
        <v>1</v>
      </c>
      <c r="G1753" s="3">
        <f t="shared" si="420"/>
        <v>0</v>
      </c>
      <c r="H1753" s="3">
        <v>1</v>
      </c>
      <c r="I1753" s="3">
        <f t="shared" ca="1" si="421"/>
        <v>1</v>
      </c>
      <c r="J1753" s="3" t="s">
        <v>71</v>
      </c>
      <c r="K1753" s="3"/>
      <c r="L1753" s="3"/>
      <c r="M1753" s="3">
        <f t="shared" si="422"/>
        <v>0</v>
      </c>
      <c r="N1753" s="3" t="str">
        <f t="shared" si="423"/>
        <v>No Lift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6">
        <f t="shared" si="424"/>
        <v>0</v>
      </c>
      <c r="CR1753" s="6">
        <f t="shared" si="414"/>
        <v>0</v>
      </c>
      <c r="CS1753" s="6">
        <f t="shared" si="427"/>
        <v>0</v>
      </c>
      <c r="CT1753" s="6">
        <f t="shared" si="428"/>
        <v>0</v>
      </c>
      <c r="CU1753" s="6">
        <f t="shared" si="425"/>
        <v>0</v>
      </c>
      <c r="CV1753" s="6"/>
      <c r="CW1753" s="6"/>
      <c r="CX1753" s="6">
        <f t="shared" si="426"/>
        <v>0</v>
      </c>
      <c r="CY1753" s="3" t="s">
        <v>257</v>
      </c>
    </row>
    <row r="1754" spans="1:103" x14ac:dyDescent="0.3">
      <c r="A1754" s="2">
        <v>45583</v>
      </c>
      <c r="B1754" s="2" t="str">
        <f t="shared" si="415"/>
        <v>Oct</v>
      </c>
      <c r="C1754" s="3">
        <f t="shared" si="416"/>
        <v>42</v>
      </c>
      <c r="D1754" s="2" t="str">
        <f t="shared" si="417"/>
        <v>Fri</v>
      </c>
      <c r="E1754" s="2" t="str">
        <f t="shared" si="418"/>
        <v>2024</v>
      </c>
      <c r="F1754" s="3">
        <f t="shared" si="419"/>
        <v>1</v>
      </c>
      <c r="G1754" s="3">
        <f t="shared" si="420"/>
        <v>0</v>
      </c>
      <c r="H1754" s="3">
        <v>1</v>
      </c>
      <c r="I1754" s="3">
        <f t="shared" ca="1" si="421"/>
        <v>1</v>
      </c>
      <c r="J1754" s="3" t="s">
        <v>71</v>
      </c>
      <c r="K1754" s="3" t="s">
        <v>105</v>
      </c>
      <c r="L1754" s="3"/>
      <c r="M1754" s="3">
        <f t="shared" si="422"/>
        <v>1</v>
      </c>
      <c r="N1754" s="3" t="str">
        <f t="shared" si="423"/>
        <v>Shoulders</v>
      </c>
      <c r="O1754" s="3" t="s">
        <v>47</v>
      </c>
      <c r="P1754" s="3" t="s">
        <v>142</v>
      </c>
      <c r="Q1754" s="3">
        <v>45</v>
      </c>
      <c r="R1754" s="3">
        <v>10</v>
      </c>
      <c r="S1754" s="3">
        <v>45</v>
      </c>
      <c r="T1754" s="3">
        <v>10</v>
      </c>
      <c r="U1754" s="3">
        <v>45</v>
      </c>
      <c r="V1754" s="3">
        <v>10</v>
      </c>
      <c r="W1754" s="3">
        <v>45</v>
      </c>
      <c r="X1754" s="3">
        <v>10</v>
      </c>
      <c r="Y1754" s="3"/>
      <c r="Z1754" s="3"/>
      <c r="AA1754" s="3"/>
      <c r="AB1754" s="3"/>
      <c r="AC1754" s="3" t="s">
        <v>144</v>
      </c>
      <c r="AD1754" s="3">
        <v>15</v>
      </c>
      <c r="AE1754" s="3">
        <v>10</v>
      </c>
      <c r="AF1754" s="3">
        <v>15</v>
      </c>
      <c r="AG1754" s="3">
        <v>10</v>
      </c>
      <c r="AH1754" s="3">
        <v>15</v>
      </c>
      <c r="AI1754" s="3">
        <v>10</v>
      </c>
      <c r="AJ1754" s="3"/>
      <c r="AK1754" s="3"/>
      <c r="AL1754" s="3"/>
      <c r="AM1754" s="3"/>
      <c r="AN1754" s="3" t="s">
        <v>145</v>
      </c>
      <c r="AO1754" s="3">
        <v>15</v>
      </c>
      <c r="AP1754" s="3">
        <v>10</v>
      </c>
      <c r="AQ1754" s="3">
        <v>15</v>
      </c>
      <c r="AR1754" s="3">
        <v>10</v>
      </c>
      <c r="AS1754" s="3">
        <v>15</v>
      </c>
      <c r="AT1754" s="3">
        <v>10</v>
      </c>
      <c r="AU1754" s="3"/>
      <c r="AV1754" s="3"/>
      <c r="AW1754" s="3"/>
      <c r="AX1754" s="3"/>
      <c r="AY1754" s="3" t="s">
        <v>146</v>
      </c>
      <c r="AZ1754" s="3">
        <v>15</v>
      </c>
      <c r="BA1754" s="3">
        <v>10</v>
      </c>
      <c r="BB1754" s="3">
        <v>15</v>
      </c>
      <c r="BC1754" s="3">
        <v>10</v>
      </c>
      <c r="BD1754" s="3">
        <v>15</v>
      </c>
      <c r="BE1754" s="3">
        <v>10</v>
      </c>
      <c r="BF1754" s="3"/>
      <c r="BG1754" s="3"/>
      <c r="BH1754" s="3"/>
      <c r="BI1754" s="3"/>
      <c r="BJ1754" s="3" t="s">
        <v>147</v>
      </c>
      <c r="BK1754" s="3">
        <v>195</v>
      </c>
      <c r="BL1754" s="3">
        <v>5</v>
      </c>
      <c r="BM1754" s="3">
        <v>195</v>
      </c>
      <c r="BN1754" s="3">
        <v>5</v>
      </c>
      <c r="BO1754" s="3">
        <v>195</v>
      </c>
      <c r="BP1754" s="3">
        <v>5</v>
      </c>
      <c r="BQ1754" s="3">
        <v>195</v>
      </c>
      <c r="BR1754" s="3">
        <v>5</v>
      </c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6">
        <f t="shared" si="424"/>
        <v>1800</v>
      </c>
      <c r="CR1754" s="6">
        <f t="shared" si="414"/>
        <v>450</v>
      </c>
      <c r="CS1754" s="6">
        <f t="shared" si="427"/>
        <v>450</v>
      </c>
      <c r="CT1754" s="6">
        <f t="shared" si="428"/>
        <v>450</v>
      </c>
      <c r="CU1754" s="6">
        <f t="shared" si="425"/>
        <v>3900</v>
      </c>
      <c r="CV1754" s="6"/>
      <c r="CW1754" s="6"/>
      <c r="CX1754" s="6">
        <f t="shared" si="426"/>
        <v>7050</v>
      </c>
      <c r="CY1754" s="3" t="s">
        <v>256</v>
      </c>
    </row>
    <row r="1755" spans="1:103" x14ac:dyDescent="0.3">
      <c r="A1755" s="2">
        <v>45584</v>
      </c>
      <c r="B1755" s="2" t="str">
        <f t="shared" si="415"/>
        <v>Oct</v>
      </c>
      <c r="C1755" s="3">
        <f t="shared" si="416"/>
        <v>42</v>
      </c>
      <c r="D1755" s="2" t="str">
        <f t="shared" si="417"/>
        <v>Sat</v>
      </c>
      <c r="E1755" s="2" t="str">
        <f t="shared" si="418"/>
        <v>2024</v>
      </c>
      <c r="F1755" s="3">
        <f t="shared" si="419"/>
        <v>0</v>
      </c>
      <c r="G1755" s="3">
        <f t="shared" si="420"/>
        <v>1</v>
      </c>
      <c r="H1755" s="3">
        <v>1</v>
      </c>
      <c r="I1755" s="3">
        <f t="shared" ca="1" si="421"/>
        <v>1</v>
      </c>
      <c r="J1755" s="3" t="s">
        <v>71</v>
      </c>
      <c r="K1755" s="3"/>
      <c r="L1755" s="3"/>
      <c r="M1755" s="3">
        <f t="shared" si="422"/>
        <v>0</v>
      </c>
      <c r="N1755" s="3" t="str">
        <f t="shared" si="423"/>
        <v>No Lift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6">
        <f t="shared" si="424"/>
        <v>0</v>
      </c>
      <c r="CR1755" s="6">
        <f t="shared" si="414"/>
        <v>0</v>
      </c>
      <c r="CS1755" s="6">
        <f t="shared" si="427"/>
        <v>0</v>
      </c>
      <c r="CT1755" s="6">
        <f t="shared" si="428"/>
        <v>0</v>
      </c>
      <c r="CU1755" s="6">
        <f t="shared" si="425"/>
        <v>0</v>
      </c>
      <c r="CV1755" s="6"/>
      <c r="CW1755" s="6"/>
      <c r="CX1755" s="6">
        <f t="shared" si="426"/>
        <v>0</v>
      </c>
      <c r="CY1755" s="3" t="s">
        <v>257</v>
      </c>
    </row>
    <row r="1756" spans="1:103" x14ac:dyDescent="0.3">
      <c r="A1756" s="2">
        <v>45585</v>
      </c>
      <c r="B1756" s="2" t="str">
        <f t="shared" si="415"/>
        <v>Oct</v>
      </c>
      <c r="C1756" s="3">
        <f t="shared" si="416"/>
        <v>43</v>
      </c>
      <c r="D1756" s="2" t="str">
        <f t="shared" si="417"/>
        <v>Sun</v>
      </c>
      <c r="E1756" s="2" t="str">
        <f t="shared" si="418"/>
        <v>2024</v>
      </c>
      <c r="F1756" s="3">
        <f t="shared" si="419"/>
        <v>0</v>
      </c>
      <c r="G1756" s="3">
        <f t="shared" si="420"/>
        <v>1</v>
      </c>
      <c r="H1756" s="3">
        <v>1</v>
      </c>
      <c r="I1756" s="3">
        <f t="shared" ca="1" si="421"/>
        <v>1</v>
      </c>
      <c r="J1756" s="3" t="s">
        <v>71</v>
      </c>
      <c r="K1756" s="3"/>
      <c r="L1756" s="3"/>
      <c r="M1756" s="3">
        <f t="shared" si="422"/>
        <v>0</v>
      </c>
      <c r="N1756" s="3" t="str">
        <f t="shared" si="423"/>
        <v>No Lift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6">
        <f t="shared" si="424"/>
        <v>0</v>
      </c>
      <c r="CR1756" s="6">
        <f t="shared" si="414"/>
        <v>0</v>
      </c>
      <c r="CS1756" s="6">
        <f t="shared" si="427"/>
        <v>0</v>
      </c>
      <c r="CT1756" s="6">
        <f t="shared" si="428"/>
        <v>0</v>
      </c>
      <c r="CU1756" s="6">
        <f t="shared" si="425"/>
        <v>0</v>
      </c>
      <c r="CV1756" s="6"/>
      <c r="CW1756" s="6"/>
      <c r="CX1756" s="6">
        <f t="shared" si="426"/>
        <v>0</v>
      </c>
      <c r="CY1756" s="3" t="s">
        <v>257</v>
      </c>
    </row>
    <row r="1757" spans="1:103" x14ac:dyDescent="0.3">
      <c r="A1757" s="2">
        <v>45586</v>
      </c>
      <c r="B1757" s="2" t="str">
        <f t="shared" si="415"/>
        <v>Oct</v>
      </c>
      <c r="C1757" s="3">
        <f t="shared" si="416"/>
        <v>43</v>
      </c>
      <c r="D1757" s="2" t="str">
        <f t="shared" si="417"/>
        <v>Mon</v>
      </c>
      <c r="E1757" s="2" t="str">
        <f t="shared" si="418"/>
        <v>2024</v>
      </c>
      <c r="F1757" s="3">
        <f t="shared" si="419"/>
        <v>1</v>
      </c>
      <c r="G1757" s="3">
        <f t="shared" si="420"/>
        <v>0</v>
      </c>
      <c r="H1757" s="3">
        <v>1</v>
      </c>
      <c r="I1757" s="3">
        <f t="shared" ca="1" si="421"/>
        <v>1</v>
      </c>
      <c r="J1757" s="3" t="s">
        <v>71</v>
      </c>
      <c r="K1757" s="3" t="s">
        <v>121</v>
      </c>
      <c r="L1757" s="3"/>
      <c r="M1757" s="3">
        <f t="shared" si="422"/>
        <v>1</v>
      </c>
      <c r="N1757" s="3" t="str">
        <f t="shared" si="423"/>
        <v>Legs</v>
      </c>
      <c r="O1757" s="3" t="s">
        <v>48</v>
      </c>
      <c r="P1757" s="3" t="s">
        <v>100</v>
      </c>
      <c r="Q1757" s="3">
        <v>235</v>
      </c>
      <c r="R1757" s="3">
        <v>5</v>
      </c>
      <c r="S1757" s="3">
        <v>235</v>
      </c>
      <c r="T1757" s="3">
        <v>5</v>
      </c>
      <c r="U1757" s="3">
        <v>235</v>
      </c>
      <c r="V1757" s="3">
        <v>4</v>
      </c>
      <c r="W1757" s="3">
        <v>235</v>
      </c>
      <c r="X1757" s="3">
        <v>4</v>
      </c>
      <c r="Y1757" s="3"/>
      <c r="Z1757" s="3"/>
      <c r="AA1757" s="3"/>
      <c r="AB1757" s="3"/>
      <c r="AC1757" s="3" t="s">
        <v>72</v>
      </c>
      <c r="AD1757" s="3">
        <v>295</v>
      </c>
      <c r="AE1757" s="3">
        <v>10</v>
      </c>
      <c r="AF1757" s="3">
        <v>295</v>
      </c>
      <c r="AG1757" s="3">
        <v>10</v>
      </c>
      <c r="AH1757" s="3">
        <v>295</v>
      </c>
      <c r="AI1757" s="3">
        <v>10</v>
      </c>
      <c r="AJ1757" s="3"/>
      <c r="AK1757" s="3"/>
      <c r="AL1757" s="3"/>
      <c r="AM1757" s="3"/>
      <c r="AN1757" s="3" t="s">
        <v>140</v>
      </c>
      <c r="AO1757" s="3">
        <v>70</v>
      </c>
      <c r="AP1757" s="3">
        <v>10</v>
      </c>
      <c r="AQ1757" s="3">
        <v>70</v>
      </c>
      <c r="AR1757" s="3">
        <v>10</v>
      </c>
      <c r="AS1757" s="3">
        <v>70</v>
      </c>
      <c r="AT1757" s="3">
        <v>10</v>
      </c>
      <c r="AU1757" s="3"/>
      <c r="AV1757" s="3"/>
      <c r="AW1757" s="3"/>
      <c r="AX1757" s="3"/>
      <c r="AY1757" s="3" t="s">
        <v>119</v>
      </c>
      <c r="AZ1757" s="3">
        <v>40</v>
      </c>
      <c r="BA1757" s="3">
        <v>10</v>
      </c>
      <c r="BB1757" s="3">
        <v>40</v>
      </c>
      <c r="BC1757" s="3">
        <v>10</v>
      </c>
      <c r="BD1757" s="3">
        <v>40</v>
      </c>
      <c r="BE1757" s="3">
        <v>10</v>
      </c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6">
        <f t="shared" si="424"/>
        <v>4230</v>
      </c>
      <c r="CR1757" s="6">
        <f t="shared" si="414"/>
        <v>8850</v>
      </c>
      <c r="CS1757" s="6">
        <f t="shared" si="427"/>
        <v>2100</v>
      </c>
      <c r="CT1757" s="6">
        <f t="shared" si="428"/>
        <v>1200</v>
      </c>
      <c r="CU1757" s="6">
        <f t="shared" si="425"/>
        <v>0</v>
      </c>
      <c r="CV1757" s="6"/>
      <c r="CW1757" s="6"/>
      <c r="CX1757" s="6">
        <f t="shared" si="426"/>
        <v>16380</v>
      </c>
      <c r="CY1757" s="3" t="s">
        <v>256</v>
      </c>
    </row>
    <row r="1758" spans="1:103" x14ac:dyDescent="0.3">
      <c r="A1758" s="2">
        <v>45587</v>
      </c>
      <c r="B1758" s="2" t="str">
        <f t="shared" si="415"/>
        <v>Oct</v>
      </c>
      <c r="C1758" s="3">
        <f t="shared" si="416"/>
        <v>43</v>
      </c>
      <c r="D1758" s="2" t="str">
        <f t="shared" si="417"/>
        <v>Tue</v>
      </c>
      <c r="E1758" s="2" t="str">
        <f t="shared" si="418"/>
        <v>2024</v>
      </c>
      <c r="F1758" s="3">
        <f t="shared" si="419"/>
        <v>1</v>
      </c>
      <c r="G1758" s="3">
        <f t="shared" si="420"/>
        <v>0</v>
      </c>
      <c r="H1758" s="3">
        <v>1</v>
      </c>
      <c r="I1758" s="3">
        <f t="shared" ca="1" si="421"/>
        <v>1</v>
      </c>
      <c r="J1758" s="3" t="s">
        <v>71</v>
      </c>
      <c r="K1758" s="3" t="s">
        <v>121</v>
      </c>
      <c r="L1758" s="3"/>
      <c r="M1758" s="3">
        <f t="shared" si="422"/>
        <v>1</v>
      </c>
      <c r="N1758" s="3" t="str">
        <f t="shared" si="423"/>
        <v>Upper</v>
      </c>
      <c r="O1758" s="3" t="s">
        <v>49</v>
      </c>
      <c r="P1758" s="3" t="s">
        <v>197</v>
      </c>
      <c r="Q1758" s="3">
        <v>175</v>
      </c>
      <c r="R1758" s="3">
        <v>4</v>
      </c>
      <c r="S1758" s="3">
        <v>175</v>
      </c>
      <c r="T1758" s="3">
        <v>4</v>
      </c>
      <c r="U1758" s="3">
        <v>175</v>
      </c>
      <c r="V1758" s="3">
        <v>4</v>
      </c>
      <c r="W1758" s="3">
        <v>175</v>
      </c>
      <c r="X1758" s="3">
        <v>3</v>
      </c>
      <c r="Y1758" s="3"/>
      <c r="Z1758" s="3"/>
      <c r="AA1758" s="3"/>
      <c r="AB1758" s="3"/>
      <c r="AC1758" s="3" t="s">
        <v>210</v>
      </c>
      <c r="AD1758" s="3">
        <v>50</v>
      </c>
      <c r="AE1758" s="3">
        <v>10</v>
      </c>
      <c r="AF1758" s="3">
        <v>50</v>
      </c>
      <c r="AG1758" s="3">
        <v>10</v>
      </c>
      <c r="AH1758" s="3">
        <v>50</v>
      </c>
      <c r="AI1758" s="3">
        <v>10</v>
      </c>
      <c r="AJ1758" s="3"/>
      <c r="AK1758" s="3"/>
      <c r="AL1758" s="3"/>
      <c r="AM1758" s="3"/>
      <c r="AN1758" s="3" t="s">
        <v>169</v>
      </c>
      <c r="AO1758" s="3">
        <v>40</v>
      </c>
      <c r="AP1758" s="3">
        <v>10</v>
      </c>
      <c r="AQ1758" s="3">
        <v>40</v>
      </c>
      <c r="AR1758" s="3">
        <v>10</v>
      </c>
      <c r="AS1758" s="3">
        <v>40</v>
      </c>
      <c r="AT1758" s="3">
        <v>10</v>
      </c>
      <c r="AU1758" s="3"/>
      <c r="AV1758" s="3"/>
      <c r="AW1758" s="3"/>
      <c r="AX1758" s="3"/>
      <c r="AY1758" s="3" t="s">
        <v>201</v>
      </c>
      <c r="AZ1758" s="3">
        <v>95</v>
      </c>
      <c r="BA1758" s="3">
        <v>5</v>
      </c>
      <c r="BB1758" s="3">
        <v>95</v>
      </c>
      <c r="BC1758" s="3">
        <v>5</v>
      </c>
      <c r="BD1758" s="3">
        <v>95</v>
      </c>
      <c r="BE1758" s="3">
        <v>5</v>
      </c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6">
        <f t="shared" si="424"/>
        <v>2625</v>
      </c>
      <c r="CR1758" s="6">
        <f t="shared" si="414"/>
        <v>1500</v>
      </c>
      <c r="CS1758" s="6">
        <f t="shared" si="427"/>
        <v>1200</v>
      </c>
      <c r="CT1758" s="6">
        <f t="shared" si="428"/>
        <v>1425</v>
      </c>
      <c r="CU1758" s="6">
        <f t="shared" si="425"/>
        <v>0</v>
      </c>
      <c r="CV1758" s="6">
        <f>IFERROR(BV1758*BW1758, 0)+IFERROR(BX1758*BY1758, 0)+IFERROR(BZ1758*CA1758, 0)+IFERROR(CB1758*CC1758, 0)+IFERROR(CD1758*CE1758, 0)</f>
        <v>0</v>
      </c>
      <c r="CW1758" s="6">
        <f>IFERROR(CG1758*CH1758, 0)+IFERROR(CI1758*CJ1758, 0)+IFERROR(CK1758*CL1758, 0)+IFERROR(CM1758*CN1758, 0)+IFERROR(CO1758*CP1758, 0)</f>
        <v>0</v>
      </c>
      <c r="CX1758" s="6">
        <f t="shared" si="426"/>
        <v>6750</v>
      </c>
      <c r="CY1758" s="3" t="s">
        <v>256</v>
      </c>
    </row>
    <row r="1759" spans="1:103" x14ac:dyDescent="0.3">
      <c r="A1759" s="2">
        <v>45588</v>
      </c>
      <c r="B1759" s="2" t="str">
        <f t="shared" si="415"/>
        <v>Oct</v>
      </c>
      <c r="C1759" s="3">
        <f t="shared" si="416"/>
        <v>43</v>
      </c>
      <c r="D1759" s="2" t="str">
        <f t="shared" si="417"/>
        <v>Wed</v>
      </c>
      <c r="E1759" s="2" t="str">
        <f t="shared" si="418"/>
        <v>2024</v>
      </c>
      <c r="F1759" s="3">
        <f t="shared" si="419"/>
        <v>1</v>
      </c>
      <c r="G1759" s="3">
        <f t="shared" si="420"/>
        <v>0</v>
      </c>
      <c r="H1759" s="3">
        <v>1</v>
      </c>
      <c r="I1759" s="3">
        <f t="shared" ca="1" si="421"/>
        <v>1</v>
      </c>
      <c r="J1759" s="3" t="s">
        <v>71</v>
      </c>
      <c r="K1759" s="3"/>
      <c r="L1759" s="3"/>
      <c r="M1759" s="3">
        <f t="shared" si="422"/>
        <v>0</v>
      </c>
      <c r="N1759" s="3" t="str">
        <f t="shared" si="423"/>
        <v>No Lift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6">
        <f t="shared" si="424"/>
        <v>0</v>
      </c>
      <c r="CR1759" s="6">
        <f t="shared" si="414"/>
        <v>0</v>
      </c>
      <c r="CS1759" s="6">
        <f t="shared" si="427"/>
        <v>0</v>
      </c>
      <c r="CT1759" s="6">
        <f t="shared" si="428"/>
        <v>0</v>
      </c>
      <c r="CU1759" s="6">
        <f t="shared" si="425"/>
        <v>0</v>
      </c>
      <c r="CV1759" s="6"/>
      <c r="CW1759" s="6"/>
      <c r="CX1759" s="6">
        <f t="shared" si="426"/>
        <v>0</v>
      </c>
      <c r="CY1759" s="3" t="s">
        <v>257</v>
      </c>
    </row>
    <row r="1760" spans="1:103" x14ac:dyDescent="0.3">
      <c r="A1760" s="2">
        <v>45589</v>
      </c>
      <c r="B1760" s="2" t="str">
        <f t="shared" si="415"/>
        <v>Oct</v>
      </c>
      <c r="C1760" s="3">
        <f t="shared" si="416"/>
        <v>43</v>
      </c>
      <c r="D1760" s="2" t="str">
        <f t="shared" si="417"/>
        <v>Thu</v>
      </c>
      <c r="E1760" s="2" t="str">
        <f t="shared" si="418"/>
        <v>2024</v>
      </c>
      <c r="F1760" s="3">
        <f t="shared" si="419"/>
        <v>1</v>
      </c>
      <c r="G1760" s="3">
        <f t="shared" si="420"/>
        <v>0</v>
      </c>
      <c r="H1760" s="3">
        <v>1</v>
      </c>
      <c r="I1760" s="3">
        <f t="shared" ca="1" si="421"/>
        <v>1</v>
      </c>
      <c r="J1760" s="3" t="s">
        <v>71</v>
      </c>
      <c r="K1760" s="3"/>
      <c r="L1760" s="3"/>
      <c r="M1760" s="3">
        <f t="shared" si="422"/>
        <v>0</v>
      </c>
      <c r="N1760" s="3" t="str">
        <f t="shared" si="423"/>
        <v>No Lift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6">
        <f t="shared" si="424"/>
        <v>0</v>
      </c>
      <c r="CR1760" s="6">
        <f t="shared" ref="CR1760:CR1823" si="429">IFERROR(AD1760*AE1760, 0)+IFERROR(AF1760*AG1760, 0)+IFERROR(AH1760*AI1760, 0)+IFERROR(AJ1760*AK1760, 0)+IFERROR(AL1760*AM1760, 0)</f>
        <v>0</v>
      </c>
      <c r="CS1760" s="6">
        <f t="shared" si="427"/>
        <v>0</v>
      </c>
      <c r="CT1760" s="6">
        <f t="shared" si="428"/>
        <v>0</v>
      </c>
      <c r="CU1760" s="6">
        <f t="shared" si="425"/>
        <v>0</v>
      </c>
      <c r="CV1760" s="6"/>
      <c r="CW1760" s="6"/>
      <c r="CX1760" s="6">
        <f t="shared" si="426"/>
        <v>0</v>
      </c>
      <c r="CY1760" s="3" t="s">
        <v>257</v>
      </c>
    </row>
    <row r="1761" spans="1:103" x14ac:dyDescent="0.3">
      <c r="A1761" s="2">
        <v>45590</v>
      </c>
      <c r="B1761" s="2" t="str">
        <f t="shared" si="415"/>
        <v>Oct</v>
      </c>
      <c r="C1761" s="3">
        <f t="shared" si="416"/>
        <v>43</v>
      </c>
      <c r="D1761" s="2" t="str">
        <f t="shared" si="417"/>
        <v>Fri</v>
      </c>
      <c r="E1761" s="2" t="str">
        <f t="shared" si="418"/>
        <v>2024</v>
      </c>
      <c r="F1761" s="3">
        <f t="shared" si="419"/>
        <v>1</v>
      </c>
      <c r="G1761" s="3">
        <f t="shared" si="420"/>
        <v>0</v>
      </c>
      <c r="H1761" s="3">
        <v>1</v>
      </c>
      <c r="I1761" s="3">
        <f t="shared" ca="1" si="421"/>
        <v>1</v>
      </c>
      <c r="J1761" s="3">
        <v>241.1</v>
      </c>
      <c r="K1761" s="3"/>
      <c r="L1761" s="3"/>
      <c r="M1761" s="3">
        <f t="shared" si="422"/>
        <v>0</v>
      </c>
      <c r="N1761" s="3" t="str">
        <f t="shared" si="423"/>
        <v>No Lift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6">
        <f t="shared" si="424"/>
        <v>0</v>
      </c>
      <c r="CR1761" s="6">
        <f t="shared" si="429"/>
        <v>0</v>
      </c>
      <c r="CS1761" s="6">
        <f t="shared" si="427"/>
        <v>0</v>
      </c>
      <c r="CT1761" s="6">
        <f t="shared" si="428"/>
        <v>0</v>
      </c>
      <c r="CU1761" s="6">
        <f t="shared" si="425"/>
        <v>0</v>
      </c>
      <c r="CV1761" s="6"/>
      <c r="CW1761" s="6"/>
      <c r="CX1761" s="6">
        <f t="shared" si="426"/>
        <v>0</v>
      </c>
      <c r="CY1761" s="3" t="s">
        <v>257</v>
      </c>
    </row>
    <row r="1762" spans="1:103" x14ac:dyDescent="0.3">
      <c r="A1762" s="2">
        <v>45591</v>
      </c>
      <c r="B1762" s="2" t="str">
        <f t="shared" si="415"/>
        <v>Oct</v>
      </c>
      <c r="C1762" s="3">
        <f t="shared" si="416"/>
        <v>43</v>
      </c>
      <c r="D1762" s="2" t="str">
        <f t="shared" si="417"/>
        <v>Sat</v>
      </c>
      <c r="E1762" s="2" t="str">
        <f t="shared" si="418"/>
        <v>2024</v>
      </c>
      <c r="F1762" s="3">
        <f t="shared" si="419"/>
        <v>0</v>
      </c>
      <c r="G1762" s="3">
        <f t="shared" si="420"/>
        <v>1</v>
      </c>
      <c r="H1762" s="3">
        <v>1</v>
      </c>
      <c r="I1762" s="3">
        <f t="shared" ca="1" si="421"/>
        <v>1</v>
      </c>
      <c r="J1762" s="3" t="s">
        <v>71</v>
      </c>
      <c r="K1762" s="3"/>
      <c r="L1762" s="3"/>
      <c r="M1762" s="3">
        <f t="shared" si="422"/>
        <v>0</v>
      </c>
      <c r="N1762" s="3" t="str">
        <f t="shared" si="423"/>
        <v>No Lift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6">
        <f t="shared" si="424"/>
        <v>0</v>
      </c>
      <c r="CR1762" s="6">
        <f t="shared" si="429"/>
        <v>0</v>
      </c>
      <c r="CS1762" s="6">
        <f t="shared" si="427"/>
        <v>0</v>
      </c>
      <c r="CT1762" s="6">
        <f t="shared" si="428"/>
        <v>0</v>
      </c>
      <c r="CU1762" s="6">
        <f t="shared" si="425"/>
        <v>0</v>
      </c>
      <c r="CV1762" s="6"/>
      <c r="CW1762" s="6"/>
      <c r="CX1762" s="6">
        <f t="shared" si="426"/>
        <v>0</v>
      </c>
      <c r="CY1762" s="3" t="s">
        <v>257</v>
      </c>
    </row>
    <row r="1763" spans="1:103" x14ac:dyDescent="0.3">
      <c r="A1763" s="2">
        <v>45592</v>
      </c>
      <c r="B1763" s="2" t="str">
        <f t="shared" si="415"/>
        <v>Oct</v>
      </c>
      <c r="C1763" s="3">
        <f t="shared" si="416"/>
        <v>44</v>
      </c>
      <c r="D1763" s="2" t="str">
        <f t="shared" si="417"/>
        <v>Sun</v>
      </c>
      <c r="E1763" s="2" t="str">
        <f t="shared" si="418"/>
        <v>2024</v>
      </c>
      <c r="F1763" s="3">
        <f t="shared" si="419"/>
        <v>0</v>
      </c>
      <c r="G1763" s="3">
        <f t="shared" si="420"/>
        <v>1</v>
      </c>
      <c r="H1763" s="3">
        <v>1</v>
      </c>
      <c r="I1763" s="3">
        <f t="shared" ca="1" si="421"/>
        <v>1</v>
      </c>
      <c r="J1763" s="3" t="s">
        <v>71</v>
      </c>
      <c r="K1763" s="3"/>
      <c r="L1763" s="3"/>
      <c r="M1763" s="3">
        <f t="shared" si="422"/>
        <v>0</v>
      </c>
      <c r="N1763" s="3" t="str">
        <f t="shared" si="423"/>
        <v>No Lift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6">
        <f t="shared" si="424"/>
        <v>0</v>
      </c>
      <c r="CR1763" s="6">
        <f t="shared" si="429"/>
        <v>0</v>
      </c>
      <c r="CS1763" s="6">
        <f t="shared" si="427"/>
        <v>0</v>
      </c>
      <c r="CT1763" s="6">
        <f t="shared" si="428"/>
        <v>0</v>
      </c>
      <c r="CU1763" s="6">
        <f t="shared" si="425"/>
        <v>0</v>
      </c>
      <c r="CV1763" s="6"/>
      <c r="CW1763" s="6"/>
      <c r="CX1763" s="6">
        <f t="shared" si="426"/>
        <v>0</v>
      </c>
      <c r="CY1763" s="3" t="s">
        <v>257</v>
      </c>
    </row>
    <row r="1764" spans="1:103" x14ac:dyDescent="0.3">
      <c r="A1764" s="2">
        <v>45593</v>
      </c>
      <c r="B1764" s="2" t="str">
        <f t="shared" si="415"/>
        <v>Oct</v>
      </c>
      <c r="C1764" s="3">
        <f t="shared" si="416"/>
        <v>44</v>
      </c>
      <c r="D1764" s="2" t="str">
        <f t="shared" si="417"/>
        <v>Mon</v>
      </c>
      <c r="E1764" s="2" t="str">
        <f t="shared" si="418"/>
        <v>2024</v>
      </c>
      <c r="F1764" s="3">
        <f t="shared" si="419"/>
        <v>1</v>
      </c>
      <c r="G1764" s="3">
        <f t="shared" si="420"/>
        <v>0</v>
      </c>
      <c r="H1764" s="3">
        <v>1</v>
      </c>
      <c r="I1764" s="3">
        <f t="shared" ca="1" si="421"/>
        <v>1</v>
      </c>
      <c r="J1764" s="3" t="s">
        <v>71</v>
      </c>
      <c r="K1764" s="3" t="s">
        <v>121</v>
      </c>
      <c r="L1764" s="3"/>
      <c r="M1764" s="3">
        <f t="shared" si="422"/>
        <v>1</v>
      </c>
      <c r="N1764" s="3" t="str">
        <f t="shared" si="423"/>
        <v>Legs</v>
      </c>
      <c r="O1764" s="3" t="s">
        <v>45</v>
      </c>
      <c r="P1764" s="3" t="s">
        <v>221</v>
      </c>
      <c r="Q1764" s="3">
        <v>330</v>
      </c>
      <c r="R1764" s="3">
        <v>4</v>
      </c>
      <c r="S1764" s="3">
        <v>330</v>
      </c>
      <c r="T1764" s="3">
        <v>3</v>
      </c>
      <c r="U1764" s="3">
        <v>330</v>
      </c>
      <c r="V1764" s="3">
        <v>3</v>
      </c>
      <c r="W1764" s="3">
        <v>330</v>
      </c>
      <c r="X1764" s="3">
        <v>2</v>
      </c>
      <c r="Y1764" s="3"/>
      <c r="Z1764" s="3"/>
      <c r="AA1764" s="3"/>
      <c r="AB1764" s="3"/>
      <c r="AC1764" s="3" t="s">
        <v>72</v>
      </c>
      <c r="AD1764" s="3">
        <v>295</v>
      </c>
      <c r="AE1764" s="3">
        <v>10</v>
      </c>
      <c r="AF1764" s="3">
        <v>295</v>
      </c>
      <c r="AG1764" s="3">
        <v>10</v>
      </c>
      <c r="AH1764" s="3">
        <v>295</v>
      </c>
      <c r="AI1764" s="3">
        <v>10</v>
      </c>
      <c r="AJ1764" s="3"/>
      <c r="AK1764" s="3"/>
      <c r="AL1764" s="3"/>
      <c r="AM1764" s="3"/>
      <c r="AN1764" s="3" t="s">
        <v>222</v>
      </c>
      <c r="AO1764" s="3">
        <v>70</v>
      </c>
      <c r="AP1764" s="3">
        <v>10</v>
      </c>
      <c r="AQ1764" s="3">
        <v>70</v>
      </c>
      <c r="AR1764" s="3">
        <v>10</v>
      </c>
      <c r="AS1764" s="3">
        <v>70</v>
      </c>
      <c r="AT1764" s="3">
        <v>10</v>
      </c>
      <c r="AU1764" s="3"/>
      <c r="AV1764" s="3"/>
      <c r="AW1764" s="3"/>
      <c r="AX1764" s="3"/>
      <c r="AY1764" s="3" t="s">
        <v>225</v>
      </c>
      <c r="AZ1764" s="3">
        <v>50</v>
      </c>
      <c r="BA1764" s="3">
        <v>10</v>
      </c>
      <c r="BB1764" s="3">
        <v>50</v>
      </c>
      <c r="BC1764" s="3">
        <v>10</v>
      </c>
      <c r="BD1764" s="3">
        <v>50</v>
      </c>
      <c r="BE1764" s="3">
        <v>10</v>
      </c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6">
        <f t="shared" si="424"/>
        <v>3960</v>
      </c>
      <c r="CR1764" s="6">
        <f t="shared" si="429"/>
        <v>8850</v>
      </c>
      <c r="CS1764" s="6">
        <f t="shared" si="427"/>
        <v>2100</v>
      </c>
      <c r="CT1764" s="6">
        <f t="shared" si="428"/>
        <v>1500</v>
      </c>
      <c r="CU1764" s="6">
        <f t="shared" si="425"/>
        <v>0</v>
      </c>
      <c r="CV1764" s="6"/>
      <c r="CW1764" s="6"/>
      <c r="CX1764" s="6">
        <f t="shared" si="426"/>
        <v>16410</v>
      </c>
      <c r="CY1764" s="3" t="s">
        <v>256</v>
      </c>
    </row>
    <row r="1765" spans="1:103" x14ac:dyDescent="0.3">
      <c r="A1765" s="2">
        <v>45594</v>
      </c>
      <c r="B1765" s="2" t="str">
        <f t="shared" si="415"/>
        <v>Oct</v>
      </c>
      <c r="C1765" s="3">
        <f t="shared" si="416"/>
        <v>44</v>
      </c>
      <c r="D1765" s="2" t="str">
        <f t="shared" si="417"/>
        <v>Tue</v>
      </c>
      <c r="E1765" s="2" t="str">
        <f t="shared" si="418"/>
        <v>2024</v>
      </c>
      <c r="F1765" s="3">
        <f t="shared" si="419"/>
        <v>1</v>
      </c>
      <c r="G1765" s="3">
        <f t="shared" si="420"/>
        <v>0</v>
      </c>
      <c r="H1765" s="3">
        <v>1</v>
      </c>
      <c r="I1765" s="3">
        <f t="shared" ca="1" si="421"/>
        <v>1</v>
      </c>
      <c r="J1765" s="3" t="s">
        <v>71</v>
      </c>
      <c r="K1765" s="3"/>
      <c r="L1765" s="3"/>
      <c r="M1765" s="3">
        <f t="shared" si="422"/>
        <v>0</v>
      </c>
      <c r="N1765" s="3" t="str">
        <f t="shared" si="423"/>
        <v>No Lift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6">
        <f t="shared" si="424"/>
        <v>0</v>
      </c>
      <c r="CR1765" s="6">
        <f t="shared" si="429"/>
        <v>0</v>
      </c>
      <c r="CS1765" s="6">
        <f t="shared" si="427"/>
        <v>0</v>
      </c>
      <c r="CT1765" s="6">
        <f t="shared" si="428"/>
        <v>0</v>
      </c>
      <c r="CU1765" s="6">
        <f t="shared" si="425"/>
        <v>0</v>
      </c>
      <c r="CV1765" s="6"/>
      <c r="CW1765" s="6"/>
      <c r="CX1765" s="6">
        <f t="shared" si="426"/>
        <v>0</v>
      </c>
      <c r="CY1765" s="3" t="s">
        <v>257</v>
      </c>
    </row>
    <row r="1766" spans="1:103" x14ac:dyDescent="0.3">
      <c r="A1766" s="2">
        <v>45595</v>
      </c>
      <c r="B1766" s="2" t="str">
        <f t="shared" si="415"/>
        <v>Oct</v>
      </c>
      <c r="C1766" s="3">
        <f t="shared" si="416"/>
        <v>44</v>
      </c>
      <c r="D1766" s="2" t="str">
        <f t="shared" si="417"/>
        <v>Wed</v>
      </c>
      <c r="E1766" s="2" t="str">
        <f t="shared" si="418"/>
        <v>2024</v>
      </c>
      <c r="F1766" s="3">
        <f t="shared" si="419"/>
        <v>1</v>
      </c>
      <c r="G1766" s="3">
        <f t="shared" si="420"/>
        <v>0</v>
      </c>
      <c r="H1766" s="3">
        <v>1</v>
      </c>
      <c r="I1766" s="3">
        <f t="shared" ca="1" si="421"/>
        <v>1</v>
      </c>
      <c r="J1766" s="3" t="s">
        <v>71</v>
      </c>
      <c r="K1766" s="3"/>
      <c r="L1766" s="3"/>
      <c r="M1766" s="3">
        <f t="shared" si="422"/>
        <v>1</v>
      </c>
      <c r="N1766" s="3" t="str">
        <f t="shared" si="423"/>
        <v>Upper</v>
      </c>
      <c r="O1766" s="3" t="s">
        <v>46</v>
      </c>
      <c r="P1766" s="3" t="s">
        <v>239</v>
      </c>
      <c r="Q1766" s="3">
        <v>145</v>
      </c>
      <c r="R1766" s="3">
        <v>10</v>
      </c>
      <c r="S1766" s="3">
        <v>145</v>
      </c>
      <c r="T1766" s="3">
        <v>10</v>
      </c>
      <c r="U1766" s="3">
        <v>145</v>
      </c>
      <c r="V1766" s="3">
        <v>10</v>
      </c>
      <c r="W1766" s="3">
        <v>145</v>
      </c>
      <c r="X1766" s="3">
        <v>10</v>
      </c>
      <c r="Y1766" s="3"/>
      <c r="Z1766" s="3"/>
      <c r="AA1766" s="3"/>
      <c r="AB1766" s="3"/>
      <c r="AC1766" s="3" t="s">
        <v>241</v>
      </c>
      <c r="AD1766" s="3">
        <v>45</v>
      </c>
      <c r="AE1766" s="3">
        <v>5</v>
      </c>
      <c r="AF1766" s="3">
        <v>45</v>
      </c>
      <c r="AG1766" s="3">
        <v>5</v>
      </c>
      <c r="AH1766" s="3">
        <v>45</v>
      </c>
      <c r="AI1766" s="3">
        <v>5</v>
      </c>
      <c r="AJ1766" s="3">
        <v>45</v>
      </c>
      <c r="AK1766" s="3">
        <v>5</v>
      </c>
      <c r="AL1766" s="3"/>
      <c r="AM1766" s="3"/>
      <c r="AN1766" s="3" t="s">
        <v>242</v>
      </c>
      <c r="AO1766" s="3">
        <v>130</v>
      </c>
      <c r="AP1766" s="3">
        <v>10</v>
      </c>
      <c r="AQ1766" s="3">
        <v>130</v>
      </c>
      <c r="AR1766" s="3">
        <v>10</v>
      </c>
      <c r="AS1766" s="3">
        <v>130</v>
      </c>
      <c r="AT1766" s="3">
        <v>10</v>
      </c>
      <c r="AU1766" s="3"/>
      <c r="AV1766" s="3"/>
      <c r="AW1766" s="3"/>
      <c r="AX1766" s="3"/>
      <c r="AY1766" s="3" t="s">
        <v>244</v>
      </c>
      <c r="AZ1766" s="3">
        <v>55</v>
      </c>
      <c r="BA1766" s="3">
        <v>10</v>
      </c>
      <c r="BB1766" s="3">
        <v>55</v>
      </c>
      <c r="BC1766" s="3">
        <v>10</v>
      </c>
      <c r="BD1766" s="3">
        <v>55</v>
      </c>
      <c r="BE1766" s="3">
        <v>10</v>
      </c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6">
        <f t="shared" si="424"/>
        <v>5800</v>
      </c>
      <c r="CR1766" s="6">
        <f t="shared" si="429"/>
        <v>900</v>
      </c>
      <c r="CS1766" s="6">
        <f t="shared" si="427"/>
        <v>3900</v>
      </c>
      <c r="CT1766" s="6">
        <f t="shared" si="428"/>
        <v>1650</v>
      </c>
      <c r="CU1766" s="6">
        <f t="shared" si="425"/>
        <v>0</v>
      </c>
      <c r="CV1766" s="6"/>
      <c r="CW1766" s="6"/>
      <c r="CX1766" s="6">
        <f t="shared" si="426"/>
        <v>12250</v>
      </c>
      <c r="CY1766" s="3" t="s">
        <v>256</v>
      </c>
    </row>
    <row r="1767" spans="1:103" x14ac:dyDescent="0.3">
      <c r="A1767" s="2">
        <v>45596</v>
      </c>
      <c r="B1767" s="2" t="str">
        <f t="shared" si="415"/>
        <v>Oct</v>
      </c>
      <c r="C1767" s="3">
        <f t="shared" si="416"/>
        <v>44</v>
      </c>
      <c r="D1767" s="2" t="str">
        <f t="shared" si="417"/>
        <v>Thu</v>
      </c>
      <c r="E1767" s="2" t="str">
        <f t="shared" si="418"/>
        <v>2024</v>
      </c>
      <c r="F1767" s="3">
        <f t="shared" si="419"/>
        <v>1</v>
      </c>
      <c r="G1767" s="3">
        <f t="shared" si="420"/>
        <v>0</v>
      </c>
      <c r="H1767" s="3">
        <v>1</v>
      </c>
      <c r="I1767" s="3">
        <f t="shared" ca="1" si="421"/>
        <v>1</v>
      </c>
      <c r="J1767" s="3" t="s">
        <v>71</v>
      </c>
      <c r="K1767" s="3" t="s">
        <v>121</v>
      </c>
      <c r="L1767" s="3"/>
      <c r="M1767" s="3">
        <f t="shared" si="422"/>
        <v>1</v>
      </c>
      <c r="N1767" s="3" t="str">
        <f t="shared" si="423"/>
        <v>Shoulders</v>
      </c>
      <c r="O1767" s="3" t="s">
        <v>47</v>
      </c>
      <c r="P1767" s="3" t="s">
        <v>142</v>
      </c>
      <c r="Q1767" s="3">
        <v>45</v>
      </c>
      <c r="R1767" s="3">
        <v>10</v>
      </c>
      <c r="S1767" s="3">
        <v>45</v>
      </c>
      <c r="T1767" s="3">
        <v>10</v>
      </c>
      <c r="U1767" s="3">
        <v>45</v>
      </c>
      <c r="V1767" s="3">
        <v>10</v>
      </c>
      <c r="W1767" s="3">
        <v>45</v>
      </c>
      <c r="X1767" s="3">
        <v>8</v>
      </c>
      <c r="Y1767" s="3"/>
      <c r="Z1767" s="3"/>
      <c r="AA1767" s="3"/>
      <c r="AB1767" s="3"/>
      <c r="AC1767" s="3" t="s">
        <v>144</v>
      </c>
      <c r="AD1767" s="3">
        <v>15</v>
      </c>
      <c r="AE1767" s="3">
        <v>10</v>
      </c>
      <c r="AF1767" s="3">
        <v>15</v>
      </c>
      <c r="AG1767" s="3">
        <v>10</v>
      </c>
      <c r="AH1767" s="3">
        <v>15</v>
      </c>
      <c r="AI1767" s="3">
        <v>10</v>
      </c>
      <c r="AJ1767" s="3"/>
      <c r="AK1767" s="3"/>
      <c r="AL1767" s="3"/>
      <c r="AM1767" s="3"/>
      <c r="AN1767" s="3" t="s">
        <v>145</v>
      </c>
      <c r="AO1767" s="3">
        <v>15</v>
      </c>
      <c r="AP1767" s="3">
        <v>10</v>
      </c>
      <c r="AQ1767" s="3">
        <v>15</v>
      </c>
      <c r="AR1767" s="3">
        <v>10</v>
      </c>
      <c r="AS1767" s="3">
        <v>15</v>
      </c>
      <c r="AT1767" s="3">
        <v>10</v>
      </c>
      <c r="AU1767" s="3"/>
      <c r="AV1767" s="3"/>
      <c r="AW1767" s="3"/>
      <c r="AX1767" s="3"/>
      <c r="AY1767" s="3" t="s">
        <v>146</v>
      </c>
      <c r="AZ1767" s="3">
        <v>15</v>
      </c>
      <c r="BA1767" s="3">
        <v>10</v>
      </c>
      <c r="BB1767" s="3">
        <v>15</v>
      </c>
      <c r="BC1767" s="3">
        <v>10</v>
      </c>
      <c r="BD1767" s="3">
        <v>15</v>
      </c>
      <c r="BE1767" s="3">
        <v>10</v>
      </c>
      <c r="BF1767" s="3"/>
      <c r="BG1767" s="3"/>
      <c r="BH1767" s="3"/>
      <c r="BI1767" s="3"/>
      <c r="BJ1767" s="3" t="s">
        <v>147</v>
      </c>
      <c r="BK1767" s="3">
        <v>195</v>
      </c>
      <c r="BL1767" s="3">
        <v>5</v>
      </c>
      <c r="BM1767" s="3">
        <v>195</v>
      </c>
      <c r="BN1767" s="3">
        <v>5</v>
      </c>
      <c r="BO1767" s="3">
        <v>195</v>
      </c>
      <c r="BP1767" s="3">
        <v>5</v>
      </c>
      <c r="BQ1767" s="3">
        <v>195</v>
      </c>
      <c r="BR1767" s="3">
        <v>5</v>
      </c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6">
        <f t="shared" si="424"/>
        <v>1710</v>
      </c>
      <c r="CR1767" s="6">
        <f t="shared" si="429"/>
        <v>450</v>
      </c>
      <c r="CS1767" s="6">
        <f t="shared" si="427"/>
        <v>450</v>
      </c>
      <c r="CT1767" s="6">
        <f t="shared" si="428"/>
        <v>450</v>
      </c>
      <c r="CU1767" s="6">
        <f t="shared" si="425"/>
        <v>3900</v>
      </c>
      <c r="CV1767" s="6"/>
      <c r="CW1767" s="6"/>
      <c r="CX1767" s="6">
        <f t="shared" si="426"/>
        <v>6960</v>
      </c>
      <c r="CY1767" s="3" t="s">
        <v>256</v>
      </c>
    </row>
    <row r="1768" spans="1:103" x14ac:dyDescent="0.3">
      <c r="A1768" s="2">
        <v>45597</v>
      </c>
      <c r="B1768" s="2" t="str">
        <f t="shared" si="415"/>
        <v>Nov</v>
      </c>
      <c r="C1768" s="3">
        <f t="shared" si="416"/>
        <v>44</v>
      </c>
      <c r="D1768" s="2" t="str">
        <f t="shared" si="417"/>
        <v>Fri</v>
      </c>
      <c r="E1768" s="2" t="str">
        <f t="shared" si="418"/>
        <v>2024</v>
      </c>
      <c r="F1768" s="3">
        <f t="shared" si="419"/>
        <v>1</v>
      </c>
      <c r="G1768" s="3">
        <f t="shared" si="420"/>
        <v>0</v>
      </c>
      <c r="H1768" s="3">
        <v>1</v>
      </c>
      <c r="I1768" s="3">
        <f t="shared" ca="1" si="421"/>
        <v>1</v>
      </c>
      <c r="J1768" s="3" t="s">
        <v>71</v>
      </c>
      <c r="K1768" s="3"/>
      <c r="L1768" s="3"/>
      <c r="M1768" s="3">
        <f t="shared" si="422"/>
        <v>0</v>
      </c>
      <c r="N1768" s="3" t="str">
        <f t="shared" si="423"/>
        <v>No Lift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6">
        <f t="shared" si="424"/>
        <v>0</v>
      </c>
      <c r="CR1768" s="6">
        <f t="shared" si="429"/>
        <v>0</v>
      </c>
      <c r="CS1768" s="6">
        <f t="shared" si="427"/>
        <v>0</v>
      </c>
      <c r="CT1768" s="6">
        <f t="shared" si="428"/>
        <v>0</v>
      </c>
      <c r="CU1768" s="6">
        <f t="shared" si="425"/>
        <v>0</v>
      </c>
      <c r="CV1768" s="6"/>
      <c r="CW1768" s="6"/>
      <c r="CX1768" s="6">
        <f t="shared" si="426"/>
        <v>0</v>
      </c>
      <c r="CY1768" s="3" t="s">
        <v>257</v>
      </c>
    </row>
    <row r="1769" spans="1:103" x14ac:dyDescent="0.3">
      <c r="A1769" s="2">
        <v>45598</v>
      </c>
      <c r="B1769" s="2" t="str">
        <f t="shared" si="415"/>
        <v>Nov</v>
      </c>
      <c r="C1769" s="3">
        <f t="shared" si="416"/>
        <v>44</v>
      </c>
      <c r="D1769" s="2" t="str">
        <f t="shared" si="417"/>
        <v>Sat</v>
      </c>
      <c r="E1769" s="2" t="str">
        <f t="shared" si="418"/>
        <v>2024</v>
      </c>
      <c r="F1769" s="3">
        <f t="shared" si="419"/>
        <v>0</v>
      </c>
      <c r="G1769" s="3">
        <f t="shared" si="420"/>
        <v>1</v>
      </c>
      <c r="H1769" s="3">
        <v>1</v>
      </c>
      <c r="I1769" s="3">
        <f t="shared" ca="1" si="421"/>
        <v>1</v>
      </c>
      <c r="J1769" s="3" t="s">
        <v>71</v>
      </c>
      <c r="K1769" s="3" t="s">
        <v>105</v>
      </c>
      <c r="L1769" s="3"/>
      <c r="M1769" s="3">
        <f t="shared" si="422"/>
        <v>1</v>
      </c>
      <c r="N1769" s="3" t="str">
        <f t="shared" si="423"/>
        <v>Legs</v>
      </c>
      <c r="O1769" s="3" t="s">
        <v>48</v>
      </c>
      <c r="P1769" s="3" t="s">
        <v>100</v>
      </c>
      <c r="Q1769" s="3">
        <v>235</v>
      </c>
      <c r="R1769" s="3">
        <v>5</v>
      </c>
      <c r="S1769" s="3">
        <v>235</v>
      </c>
      <c r="T1769" s="3">
        <v>5</v>
      </c>
      <c r="U1769" s="3">
        <v>235</v>
      </c>
      <c r="V1769" s="3">
        <v>4</v>
      </c>
      <c r="W1769" s="3">
        <v>235</v>
      </c>
      <c r="X1769" s="3">
        <v>4</v>
      </c>
      <c r="Y1769" s="3"/>
      <c r="Z1769" s="3"/>
      <c r="AA1769" s="3"/>
      <c r="AB1769" s="3"/>
      <c r="AC1769" s="3" t="s">
        <v>72</v>
      </c>
      <c r="AD1769" s="3">
        <v>295</v>
      </c>
      <c r="AE1769" s="3">
        <v>10</v>
      </c>
      <c r="AF1769" s="3">
        <v>295</v>
      </c>
      <c r="AG1769" s="3">
        <v>10</v>
      </c>
      <c r="AH1769" s="3">
        <v>295</v>
      </c>
      <c r="AI1769" s="3">
        <v>10</v>
      </c>
      <c r="AJ1769" s="3"/>
      <c r="AK1769" s="3"/>
      <c r="AL1769" s="3"/>
      <c r="AM1769" s="3"/>
      <c r="AN1769" s="3" t="s">
        <v>139</v>
      </c>
      <c r="AO1769" s="3">
        <v>70</v>
      </c>
      <c r="AP1769" s="3">
        <v>10</v>
      </c>
      <c r="AQ1769" s="3">
        <v>70</v>
      </c>
      <c r="AR1769" s="3">
        <v>10</v>
      </c>
      <c r="AS1769" s="3">
        <v>70</v>
      </c>
      <c r="AT1769" s="3">
        <v>10</v>
      </c>
      <c r="AU1769" s="3"/>
      <c r="AV1769" s="3"/>
      <c r="AW1769" s="3"/>
      <c r="AX1769" s="3"/>
      <c r="AY1769" s="3" t="s">
        <v>119</v>
      </c>
      <c r="AZ1769" s="3">
        <v>40</v>
      </c>
      <c r="BA1769" s="3">
        <v>10</v>
      </c>
      <c r="BB1769" s="3">
        <v>40</v>
      </c>
      <c r="BC1769" s="3">
        <v>10</v>
      </c>
      <c r="BD1769" s="3">
        <v>40</v>
      </c>
      <c r="BE1769" s="3">
        <v>10</v>
      </c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6">
        <f t="shared" si="424"/>
        <v>4230</v>
      </c>
      <c r="CR1769" s="6">
        <f t="shared" si="429"/>
        <v>8850</v>
      </c>
      <c r="CS1769" s="6">
        <f t="shared" si="427"/>
        <v>2100</v>
      </c>
      <c r="CT1769" s="6">
        <f t="shared" si="428"/>
        <v>1200</v>
      </c>
      <c r="CU1769" s="6">
        <f t="shared" si="425"/>
        <v>0</v>
      </c>
      <c r="CV1769" s="6"/>
      <c r="CW1769" s="6"/>
      <c r="CX1769" s="6">
        <f t="shared" si="426"/>
        <v>16380</v>
      </c>
      <c r="CY1769" s="3" t="s">
        <v>256</v>
      </c>
    </row>
    <row r="1770" spans="1:103" x14ac:dyDescent="0.3">
      <c r="A1770" s="2">
        <v>45599</v>
      </c>
      <c r="B1770" s="2" t="str">
        <f t="shared" si="415"/>
        <v>Nov</v>
      </c>
      <c r="C1770" s="3">
        <f t="shared" si="416"/>
        <v>45</v>
      </c>
      <c r="D1770" s="2" t="str">
        <f t="shared" si="417"/>
        <v>Sun</v>
      </c>
      <c r="E1770" s="2" t="str">
        <f t="shared" si="418"/>
        <v>2024</v>
      </c>
      <c r="F1770" s="3">
        <f t="shared" si="419"/>
        <v>0</v>
      </c>
      <c r="G1770" s="3">
        <f t="shared" si="420"/>
        <v>1</v>
      </c>
      <c r="H1770" s="3">
        <v>1</v>
      </c>
      <c r="I1770" s="3">
        <f t="shared" ca="1" si="421"/>
        <v>1</v>
      </c>
      <c r="J1770" s="3" t="s">
        <v>71</v>
      </c>
      <c r="K1770" s="3" t="s">
        <v>105</v>
      </c>
      <c r="L1770" s="3"/>
      <c r="M1770" s="3">
        <f t="shared" si="422"/>
        <v>1</v>
      </c>
      <c r="N1770" s="3" t="str">
        <f t="shared" si="423"/>
        <v>Upper</v>
      </c>
      <c r="O1770" s="3" t="s">
        <v>49</v>
      </c>
      <c r="P1770" s="3" t="s">
        <v>197</v>
      </c>
      <c r="Q1770" s="3">
        <v>175</v>
      </c>
      <c r="R1770" s="3">
        <v>4</v>
      </c>
      <c r="S1770" s="3">
        <v>175</v>
      </c>
      <c r="T1770" s="3">
        <v>4</v>
      </c>
      <c r="U1770" s="3">
        <v>175</v>
      </c>
      <c r="V1770" s="3">
        <v>4</v>
      </c>
      <c r="W1770" s="3">
        <v>175</v>
      </c>
      <c r="X1770" s="3">
        <v>3</v>
      </c>
      <c r="Y1770" s="3"/>
      <c r="Z1770" s="3"/>
      <c r="AA1770" s="3"/>
      <c r="AB1770" s="3"/>
      <c r="AC1770" s="3" t="s">
        <v>210</v>
      </c>
      <c r="AD1770" s="3">
        <v>30</v>
      </c>
      <c r="AE1770" s="3">
        <v>10</v>
      </c>
      <c r="AF1770" s="3">
        <v>35</v>
      </c>
      <c r="AG1770" s="3">
        <v>10</v>
      </c>
      <c r="AH1770" s="3">
        <v>35</v>
      </c>
      <c r="AI1770" s="3">
        <v>10</v>
      </c>
      <c r="AJ1770" s="3"/>
      <c r="AK1770" s="3"/>
      <c r="AL1770" s="3"/>
      <c r="AM1770" s="3"/>
      <c r="AN1770" s="3" t="s">
        <v>169</v>
      </c>
      <c r="AO1770" s="3">
        <v>40</v>
      </c>
      <c r="AP1770" s="3">
        <v>10</v>
      </c>
      <c r="AQ1770" s="3">
        <v>45</v>
      </c>
      <c r="AR1770" s="3">
        <v>10</v>
      </c>
      <c r="AS1770" s="3">
        <v>45</v>
      </c>
      <c r="AT1770" s="3">
        <v>10</v>
      </c>
      <c r="AU1770" s="3"/>
      <c r="AV1770" s="3"/>
      <c r="AW1770" s="3"/>
      <c r="AX1770" s="3"/>
      <c r="AY1770" s="3" t="s">
        <v>201</v>
      </c>
      <c r="AZ1770" s="3">
        <v>95</v>
      </c>
      <c r="BA1770" s="3">
        <v>5</v>
      </c>
      <c r="BB1770" s="3">
        <v>95</v>
      </c>
      <c r="BC1770" s="3">
        <v>5</v>
      </c>
      <c r="BD1770" s="3">
        <v>95</v>
      </c>
      <c r="BE1770" s="3">
        <v>5</v>
      </c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6">
        <f t="shared" si="424"/>
        <v>2625</v>
      </c>
      <c r="CR1770" s="6">
        <f t="shared" si="429"/>
        <v>1000</v>
      </c>
      <c r="CS1770" s="6">
        <f t="shared" si="427"/>
        <v>1300</v>
      </c>
      <c r="CT1770" s="6">
        <f t="shared" si="428"/>
        <v>1425</v>
      </c>
      <c r="CU1770" s="6">
        <f t="shared" si="425"/>
        <v>0</v>
      </c>
      <c r="CV1770" s="6">
        <f>IFERROR(BV1770*BW1770, 0)+IFERROR(BX1770*BY1770, 0)+IFERROR(BZ1770*CA1770, 0)+IFERROR(CB1770*CC1770, 0)+IFERROR(CD1770*CE1770, 0)</f>
        <v>0</v>
      </c>
      <c r="CW1770" s="6">
        <f>IFERROR(CG1770*CH1770, 0)+IFERROR(CI1770*CJ1770, 0)+IFERROR(CK1770*CL1770, 0)+IFERROR(CM1770*CN1770, 0)+IFERROR(CO1770*CP1770, 0)</f>
        <v>0</v>
      </c>
      <c r="CX1770" s="6">
        <f t="shared" si="426"/>
        <v>6350</v>
      </c>
      <c r="CY1770" s="3" t="s">
        <v>256</v>
      </c>
    </row>
    <row r="1771" spans="1:103" x14ac:dyDescent="0.3">
      <c r="A1771" s="2">
        <v>45600</v>
      </c>
      <c r="B1771" s="2" t="str">
        <f t="shared" si="415"/>
        <v>Nov</v>
      </c>
      <c r="C1771" s="3">
        <f t="shared" si="416"/>
        <v>45</v>
      </c>
      <c r="D1771" s="2" t="str">
        <f t="shared" si="417"/>
        <v>Mon</v>
      </c>
      <c r="E1771" s="2" t="str">
        <f t="shared" si="418"/>
        <v>2024</v>
      </c>
      <c r="F1771" s="3">
        <f t="shared" si="419"/>
        <v>1</v>
      </c>
      <c r="G1771" s="3">
        <f t="shared" si="420"/>
        <v>0</v>
      </c>
      <c r="H1771" s="3">
        <v>1</v>
      </c>
      <c r="I1771" s="3">
        <f t="shared" ca="1" si="421"/>
        <v>1</v>
      </c>
      <c r="J1771" s="3" t="s">
        <v>71</v>
      </c>
      <c r="K1771" s="3"/>
      <c r="L1771" s="3"/>
      <c r="M1771" s="3">
        <f t="shared" si="422"/>
        <v>0</v>
      </c>
      <c r="N1771" s="3" t="str">
        <f t="shared" si="423"/>
        <v>No Lift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6">
        <f t="shared" si="424"/>
        <v>0</v>
      </c>
      <c r="CR1771" s="6">
        <f t="shared" si="429"/>
        <v>0</v>
      </c>
      <c r="CS1771" s="6">
        <f t="shared" si="427"/>
        <v>0</v>
      </c>
      <c r="CT1771" s="6">
        <f t="shared" si="428"/>
        <v>0</v>
      </c>
      <c r="CU1771" s="6">
        <f t="shared" si="425"/>
        <v>0</v>
      </c>
      <c r="CV1771" s="6"/>
      <c r="CW1771" s="6"/>
      <c r="CX1771" s="6">
        <f t="shared" si="426"/>
        <v>0</v>
      </c>
      <c r="CY1771" s="3" t="s">
        <v>257</v>
      </c>
    </row>
    <row r="1772" spans="1:103" x14ac:dyDescent="0.3">
      <c r="A1772" s="2">
        <v>45601</v>
      </c>
      <c r="B1772" s="2" t="str">
        <f t="shared" si="415"/>
        <v>Nov</v>
      </c>
      <c r="C1772" s="3">
        <f t="shared" si="416"/>
        <v>45</v>
      </c>
      <c r="D1772" s="2" t="str">
        <f t="shared" si="417"/>
        <v>Tue</v>
      </c>
      <c r="E1772" s="2" t="str">
        <f t="shared" si="418"/>
        <v>2024</v>
      </c>
      <c r="F1772" s="3">
        <f t="shared" si="419"/>
        <v>1</v>
      </c>
      <c r="G1772" s="3">
        <f t="shared" si="420"/>
        <v>0</v>
      </c>
      <c r="H1772" s="3">
        <v>1</v>
      </c>
      <c r="I1772" s="3">
        <f t="shared" ca="1" si="421"/>
        <v>1</v>
      </c>
      <c r="J1772" s="3" t="s">
        <v>71</v>
      </c>
      <c r="K1772" s="3" t="s">
        <v>121</v>
      </c>
      <c r="L1772" s="3"/>
      <c r="M1772" s="3">
        <f t="shared" si="422"/>
        <v>1</v>
      </c>
      <c r="N1772" s="3" t="str">
        <f t="shared" si="423"/>
        <v>Legs</v>
      </c>
      <c r="O1772" s="3" t="s">
        <v>45</v>
      </c>
      <c r="P1772" s="3" t="s">
        <v>221</v>
      </c>
      <c r="Q1772" s="3">
        <v>330</v>
      </c>
      <c r="R1772" s="3">
        <v>3</v>
      </c>
      <c r="S1772" s="3">
        <v>330</v>
      </c>
      <c r="T1772" s="3">
        <v>3</v>
      </c>
      <c r="U1772" s="3">
        <v>330</v>
      </c>
      <c r="V1772" s="3">
        <v>3</v>
      </c>
      <c r="W1772" s="3">
        <v>330</v>
      </c>
      <c r="X1772" s="3">
        <v>3</v>
      </c>
      <c r="Y1772" s="3"/>
      <c r="Z1772" s="3"/>
      <c r="AA1772" s="3"/>
      <c r="AB1772" s="3"/>
      <c r="AC1772" s="3" t="s">
        <v>72</v>
      </c>
      <c r="AD1772" s="3">
        <v>295</v>
      </c>
      <c r="AE1772" s="3">
        <v>10</v>
      </c>
      <c r="AF1772" s="3">
        <v>295</v>
      </c>
      <c r="AG1772" s="3">
        <v>10</v>
      </c>
      <c r="AH1772" s="3">
        <v>295</v>
      </c>
      <c r="AI1772" s="3">
        <v>10</v>
      </c>
      <c r="AJ1772" s="3"/>
      <c r="AK1772" s="3"/>
      <c r="AL1772" s="3"/>
      <c r="AM1772" s="3"/>
      <c r="AN1772" s="3" t="s">
        <v>222</v>
      </c>
      <c r="AO1772" s="3">
        <v>70</v>
      </c>
      <c r="AP1772" s="3">
        <v>10</v>
      </c>
      <c r="AQ1772" s="3">
        <v>70</v>
      </c>
      <c r="AR1772" s="3">
        <v>10</v>
      </c>
      <c r="AS1772" s="3">
        <v>70</v>
      </c>
      <c r="AT1772" s="3">
        <v>10</v>
      </c>
      <c r="AU1772" s="3"/>
      <c r="AV1772" s="3"/>
      <c r="AW1772" s="3"/>
      <c r="AX1772" s="3"/>
      <c r="AY1772" s="3" t="s">
        <v>225</v>
      </c>
      <c r="AZ1772" s="3">
        <v>50</v>
      </c>
      <c r="BA1772" s="3">
        <v>10</v>
      </c>
      <c r="BB1772" s="3">
        <v>50</v>
      </c>
      <c r="BC1772" s="3">
        <v>10</v>
      </c>
      <c r="BD1772" s="3">
        <v>50</v>
      </c>
      <c r="BE1772" s="3">
        <v>10</v>
      </c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6">
        <f t="shared" si="424"/>
        <v>3960</v>
      </c>
      <c r="CR1772" s="6">
        <f t="shared" si="429"/>
        <v>8850</v>
      </c>
      <c r="CS1772" s="6">
        <f t="shared" si="427"/>
        <v>2100</v>
      </c>
      <c r="CT1772" s="6">
        <f t="shared" si="428"/>
        <v>1500</v>
      </c>
      <c r="CU1772" s="6">
        <f t="shared" si="425"/>
        <v>0</v>
      </c>
      <c r="CV1772" s="6"/>
      <c r="CW1772" s="6"/>
      <c r="CX1772" s="6">
        <f t="shared" si="426"/>
        <v>16410</v>
      </c>
      <c r="CY1772" s="3" t="s">
        <v>256</v>
      </c>
    </row>
    <row r="1773" spans="1:103" x14ac:dyDescent="0.3">
      <c r="A1773" s="2">
        <v>45602</v>
      </c>
      <c r="B1773" s="2" t="str">
        <f t="shared" si="415"/>
        <v>Nov</v>
      </c>
      <c r="C1773" s="3">
        <f t="shared" si="416"/>
        <v>45</v>
      </c>
      <c r="D1773" s="2" t="str">
        <f t="shared" si="417"/>
        <v>Wed</v>
      </c>
      <c r="E1773" s="2" t="str">
        <f t="shared" si="418"/>
        <v>2024</v>
      </c>
      <c r="F1773" s="3">
        <f t="shared" si="419"/>
        <v>1</v>
      </c>
      <c r="G1773" s="3">
        <f t="shared" si="420"/>
        <v>0</v>
      </c>
      <c r="H1773" s="3">
        <v>1</v>
      </c>
      <c r="I1773" s="3">
        <f t="shared" ca="1" si="421"/>
        <v>1</v>
      </c>
      <c r="J1773" s="3" t="s">
        <v>71</v>
      </c>
      <c r="K1773" s="3"/>
      <c r="L1773" s="3"/>
      <c r="M1773" s="3">
        <f t="shared" si="422"/>
        <v>1</v>
      </c>
      <c r="N1773" s="3" t="str">
        <f t="shared" si="423"/>
        <v>Upper</v>
      </c>
      <c r="O1773" s="3" t="s">
        <v>46</v>
      </c>
      <c r="P1773" s="3" t="s">
        <v>239</v>
      </c>
      <c r="Q1773" s="3">
        <v>145</v>
      </c>
      <c r="R1773" s="3">
        <v>10</v>
      </c>
      <c r="S1773" s="3">
        <v>145</v>
      </c>
      <c r="T1773" s="3">
        <v>10</v>
      </c>
      <c r="U1773" s="3">
        <v>145</v>
      </c>
      <c r="V1773" s="3">
        <v>7</v>
      </c>
      <c r="W1773" s="3">
        <v>145</v>
      </c>
      <c r="X1773" s="3">
        <v>7</v>
      </c>
      <c r="Y1773" s="3">
        <v>14512</v>
      </c>
      <c r="Z1773" s="3"/>
      <c r="AA1773" s="3"/>
      <c r="AB1773" s="3"/>
      <c r="AC1773" s="3" t="s">
        <v>241</v>
      </c>
      <c r="AD1773" s="3">
        <v>45</v>
      </c>
      <c r="AE1773" s="3">
        <v>5</v>
      </c>
      <c r="AF1773" s="3">
        <v>45</v>
      </c>
      <c r="AG1773" s="3">
        <v>5</v>
      </c>
      <c r="AH1773" s="3">
        <v>45</v>
      </c>
      <c r="AI1773" s="3">
        <v>5</v>
      </c>
      <c r="AJ1773" s="3">
        <v>45</v>
      </c>
      <c r="AK1773" s="3">
        <v>5</v>
      </c>
      <c r="AL1773" s="3"/>
      <c r="AM1773" s="3"/>
      <c r="AN1773" s="3" t="s">
        <v>242</v>
      </c>
      <c r="AO1773" s="3">
        <v>130</v>
      </c>
      <c r="AP1773" s="3">
        <v>10</v>
      </c>
      <c r="AQ1773" s="3">
        <v>130</v>
      </c>
      <c r="AR1773" s="3">
        <v>10</v>
      </c>
      <c r="AS1773" s="3">
        <v>130</v>
      </c>
      <c r="AT1773" s="3">
        <v>10</v>
      </c>
      <c r="AU1773" s="3"/>
      <c r="AV1773" s="3"/>
      <c r="AW1773" s="3"/>
      <c r="AX1773" s="3"/>
      <c r="AY1773" s="3" t="s">
        <v>244</v>
      </c>
      <c r="AZ1773" s="3">
        <v>55</v>
      </c>
      <c r="BA1773" s="3">
        <v>10</v>
      </c>
      <c r="BB1773" s="3">
        <v>55</v>
      </c>
      <c r="BC1773" s="3">
        <v>10</v>
      </c>
      <c r="BD1773" s="3">
        <v>55</v>
      </c>
      <c r="BE1773" s="3">
        <v>8</v>
      </c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6">
        <f t="shared" si="424"/>
        <v>4930</v>
      </c>
      <c r="CR1773" s="6">
        <f t="shared" si="429"/>
        <v>900</v>
      </c>
      <c r="CS1773" s="6">
        <f t="shared" si="427"/>
        <v>3900</v>
      </c>
      <c r="CT1773" s="6">
        <f t="shared" si="428"/>
        <v>1540</v>
      </c>
      <c r="CU1773" s="6">
        <f t="shared" si="425"/>
        <v>0</v>
      </c>
      <c r="CV1773" s="6"/>
      <c r="CW1773" s="6"/>
      <c r="CX1773" s="6">
        <f t="shared" si="426"/>
        <v>11270</v>
      </c>
      <c r="CY1773" s="3" t="s">
        <v>256</v>
      </c>
    </row>
    <row r="1774" spans="1:103" x14ac:dyDescent="0.3">
      <c r="A1774" s="2">
        <v>45603</v>
      </c>
      <c r="B1774" s="2" t="str">
        <f t="shared" si="415"/>
        <v>Nov</v>
      </c>
      <c r="C1774" s="3">
        <f t="shared" si="416"/>
        <v>45</v>
      </c>
      <c r="D1774" s="2" t="str">
        <f t="shared" si="417"/>
        <v>Thu</v>
      </c>
      <c r="E1774" s="2" t="str">
        <f t="shared" si="418"/>
        <v>2024</v>
      </c>
      <c r="F1774" s="3">
        <f t="shared" si="419"/>
        <v>1</v>
      </c>
      <c r="G1774" s="3">
        <f t="shared" si="420"/>
        <v>0</v>
      </c>
      <c r="H1774" s="3">
        <v>1</v>
      </c>
      <c r="I1774" s="3">
        <f t="shared" ca="1" si="421"/>
        <v>1</v>
      </c>
      <c r="J1774" s="3" t="s">
        <v>71</v>
      </c>
      <c r="K1774" s="3" t="s">
        <v>121</v>
      </c>
      <c r="L1774" s="3"/>
      <c r="M1774" s="3">
        <f t="shared" si="422"/>
        <v>1</v>
      </c>
      <c r="N1774" s="3" t="str">
        <f t="shared" si="423"/>
        <v>Shoulders</v>
      </c>
      <c r="O1774" s="3" t="s">
        <v>47</v>
      </c>
      <c r="P1774" s="3" t="s">
        <v>142</v>
      </c>
      <c r="Q1774" s="3">
        <v>45</v>
      </c>
      <c r="R1774" s="3">
        <v>10</v>
      </c>
      <c r="S1774" s="3">
        <v>45</v>
      </c>
      <c r="T1774" s="3">
        <v>10</v>
      </c>
      <c r="U1774" s="3">
        <v>45</v>
      </c>
      <c r="V1774" s="3">
        <v>10</v>
      </c>
      <c r="W1774" s="3">
        <v>45</v>
      </c>
      <c r="X1774" s="3">
        <v>8</v>
      </c>
      <c r="Y1774" s="3"/>
      <c r="Z1774" s="3"/>
      <c r="AA1774" s="3"/>
      <c r="AB1774" s="3"/>
      <c r="AC1774" s="3" t="s">
        <v>144</v>
      </c>
      <c r="AD1774" s="3">
        <v>15</v>
      </c>
      <c r="AE1774" s="3">
        <v>10</v>
      </c>
      <c r="AF1774" s="3">
        <v>15</v>
      </c>
      <c r="AG1774" s="3">
        <v>10</v>
      </c>
      <c r="AH1774" s="3">
        <v>15</v>
      </c>
      <c r="AI1774" s="3">
        <v>10</v>
      </c>
      <c r="AJ1774" s="3"/>
      <c r="AK1774" s="3"/>
      <c r="AL1774" s="3"/>
      <c r="AM1774" s="3"/>
      <c r="AN1774" s="3" t="s">
        <v>145</v>
      </c>
      <c r="AO1774" s="3">
        <v>15</v>
      </c>
      <c r="AP1774" s="3">
        <v>10</v>
      </c>
      <c r="AQ1774" s="3">
        <v>15</v>
      </c>
      <c r="AR1774" s="3">
        <v>10</v>
      </c>
      <c r="AS1774" s="3">
        <v>15</v>
      </c>
      <c r="AT1774" s="3">
        <v>10</v>
      </c>
      <c r="AU1774" s="3"/>
      <c r="AV1774" s="3"/>
      <c r="AW1774" s="3"/>
      <c r="AX1774" s="3"/>
      <c r="AY1774" s="3" t="s">
        <v>146</v>
      </c>
      <c r="AZ1774" s="3">
        <v>15</v>
      </c>
      <c r="BA1774" s="3">
        <v>10</v>
      </c>
      <c r="BB1774" s="3">
        <v>15</v>
      </c>
      <c r="BC1774" s="3">
        <v>10</v>
      </c>
      <c r="BD1774" s="3">
        <v>15</v>
      </c>
      <c r="BE1774" s="3">
        <v>10</v>
      </c>
      <c r="BF1774" s="3"/>
      <c r="BG1774" s="3"/>
      <c r="BH1774" s="3"/>
      <c r="BI1774" s="3"/>
      <c r="BJ1774" s="3" t="s">
        <v>147</v>
      </c>
      <c r="BK1774" s="3">
        <v>195</v>
      </c>
      <c r="BL1774" s="3">
        <v>5</v>
      </c>
      <c r="BM1774" s="3">
        <v>195</v>
      </c>
      <c r="BN1774" s="3">
        <v>5</v>
      </c>
      <c r="BO1774" s="3">
        <v>195</v>
      </c>
      <c r="BP1774" s="3">
        <v>5</v>
      </c>
      <c r="BQ1774" s="3">
        <v>195</v>
      </c>
      <c r="BR1774" s="3">
        <v>5</v>
      </c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6">
        <f t="shared" si="424"/>
        <v>1710</v>
      </c>
      <c r="CR1774" s="6">
        <f t="shared" si="429"/>
        <v>450</v>
      </c>
      <c r="CS1774" s="6">
        <f t="shared" si="427"/>
        <v>450</v>
      </c>
      <c r="CT1774" s="6">
        <f t="shared" si="428"/>
        <v>450</v>
      </c>
      <c r="CU1774" s="6">
        <f t="shared" si="425"/>
        <v>3900</v>
      </c>
      <c r="CV1774" s="6"/>
      <c r="CW1774" s="6"/>
      <c r="CX1774" s="6">
        <f t="shared" si="426"/>
        <v>6960</v>
      </c>
      <c r="CY1774" s="3" t="s">
        <v>256</v>
      </c>
    </row>
    <row r="1775" spans="1:103" x14ac:dyDescent="0.3">
      <c r="A1775" s="2">
        <v>45604</v>
      </c>
      <c r="B1775" s="2" t="str">
        <f t="shared" si="415"/>
        <v>Nov</v>
      </c>
      <c r="C1775" s="3">
        <f t="shared" si="416"/>
        <v>45</v>
      </c>
      <c r="D1775" s="2" t="str">
        <f t="shared" si="417"/>
        <v>Fri</v>
      </c>
      <c r="E1775" s="2" t="str">
        <f t="shared" si="418"/>
        <v>2024</v>
      </c>
      <c r="F1775" s="3">
        <f t="shared" si="419"/>
        <v>1</v>
      </c>
      <c r="G1775" s="3">
        <f t="shared" si="420"/>
        <v>0</v>
      </c>
      <c r="H1775" s="3">
        <v>1</v>
      </c>
      <c r="I1775" s="3">
        <f t="shared" ca="1" si="421"/>
        <v>1</v>
      </c>
      <c r="J1775" s="3" t="s">
        <v>71</v>
      </c>
      <c r="K1775" s="3"/>
      <c r="L1775" s="3"/>
      <c r="M1775" s="3">
        <f t="shared" si="422"/>
        <v>0</v>
      </c>
      <c r="N1775" s="3" t="str">
        <f t="shared" si="423"/>
        <v>No Lift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6">
        <f t="shared" si="424"/>
        <v>0</v>
      </c>
      <c r="CR1775" s="6">
        <f t="shared" si="429"/>
        <v>0</v>
      </c>
      <c r="CS1775" s="6">
        <f t="shared" si="427"/>
        <v>0</v>
      </c>
      <c r="CT1775" s="6">
        <f t="shared" si="428"/>
        <v>0</v>
      </c>
      <c r="CU1775" s="6">
        <f t="shared" si="425"/>
        <v>0</v>
      </c>
      <c r="CV1775" s="6"/>
      <c r="CW1775" s="6"/>
      <c r="CX1775" s="6">
        <f t="shared" si="426"/>
        <v>0</v>
      </c>
      <c r="CY1775" s="3" t="s">
        <v>257</v>
      </c>
    </row>
    <row r="1776" spans="1:103" x14ac:dyDescent="0.3">
      <c r="A1776" s="2">
        <v>45605</v>
      </c>
      <c r="B1776" s="2" t="str">
        <f t="shared" si="415"/>
        <v>Nov</v>
      </c>
      <c r="C1776" s="3">
        <f t="shared" si="416"/>
        <v>45</v>
      </c>
      <c r="D1776" s="2" t="str">
        <f t="shared" si="417"/>
        <v>Sat</v>
      </c>
      <c r="E1776" s="2" t="str">
        <f t="shared" si="418"/>
        <v>2024</v>
      </c>
      <c r="F1776" s="3">
        <f t="shared" si="419"/>
        <v>0</v>
      </c>
      <c r="G1776" s="3">
        <f t="shared" si="420"/>
        <v>1</v>
      </c>
      <c r="H1776" s="3">
        <v>1</v>
      </c>
      <c r="I1776" s="3">
        <f t="shared" ca="1" si="421"/>
        <v>1</v>
      </c>
      <c r="J1776" s="3" t="s">
        <v>71</v>
      </c>
      <c r="K1776" s="3" t="s">
        <v>105</v>
      </c>
      <c r="L1776" s="3"/>
      <c r="M1776" s="3">
        <f t="shared" si="422"/>
        <v>1</v>
      </c>
      <c r="N1776" s="3" t="str">
        <f t="shared" si="423"/>
        <v>Legs</v>
      </c>
      <c r="O1776" s="3" t="s">
        <v>48</v>
      </c>
      <c r="P1776" s="3" t="s">
        <v>100</v>
      </c>
      <c r="Q1776" s="3">
        <v>235</v>
      </c>
      <c r="R1776" s="3">
        <v>5</v>
      </c>
      <c r="S1776" s="3">
        <v>235</v>
      </c>
      <c r="T1776" s="3">
        <v>5</v>
      </c>
      <c r="U1776" s="3">
        <v>235</v>
      </c>
      <c r="V1776" s="3">
        <v>4</v>
      </c>
      <c r="W1776" s="3">
        <v>235</v>
      </c>
      <c r="X1776" s="3">
        <v>4</v>
      </c>
      <c r="Y1776" s="3"/>
      <c r="Z1776" s="3"/>
      <c r="AA1776" s="3"/>
      <c r="AB1776" s="3"/>
      <c r="AC1776" s="3" t="s">
        <v>72</v>
      </c>
      <c r="AD1776" s="3">
        <v>295</v>
      </c>
      <c r="AE1776" s="3">
        <v>10</v>
      </c>
      <c r="AF1776" s="3">
        <v>295</v>
      </c>
      <c r="AG1776" s="3">
        <v>10</v>
      </c>
      <c r="AH1776" s="3">
        <v>295</v>
      </c>
      <c r="AI1776" s="3">
        <v>10</v>
      </c>
      <c r="AJ1776" s="3"/>
      <c r="AK1776" s="3"/>
      <c r="AL1776" s="3"/>
      <c r="AM1776" s="3"/>
      <c r="AN1776" s="3" t="s">
        <v>139</v>
      </c>
      <c r="AO1776" s="3">
        <v>70</v>
      </c>
      <c r="AP1776" s="3">
        <v>10</v>
      </c>
      <c r="AQ1776" s="3">
        <v>70</v>
      </c>
      <c r="AR1776" s="3">
        <v>10</v>
      </c>
      <c r="AS1776" s="3">
        <v>70</v>
      </c>
      <c r="AT1776" s="3">
        <v>10</v>
      </c>
      <c r="AU1776" s="3"/>
      <c r="AV1776" s="3"/>
      <c r="AW1776" s="3"/>
      <c r="AX1776" s="3"/>
      <c r="AY1776" s="3" t="s">
        <v>119</v>
      </c>
      <c r="AZ1776" s="3">
        <v>40</v>
      </c>
      <c r="BA1776" s="3">
        <v>10</v>
      </c>
      <c r="BB1776" s="3">
        <v>40</v>
      </c>
      <c r="BC1776" s="3">
        <v>10</v>
      </c>
      <c r="BD1776" s="3">
        <v>40</v>
      </c>
      <c r="BE1776" s="3">
        <v>10</v>
      </c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6">
        <f t="shared" si="424"/>
        <v>4230</v>
      </c>
      <c r="CR1776" s="6">
        <f t="shared" si="429"/>
        <v>8850</v>
      </c>
      <c r="CS1776" s="6">
        <f t="shared" si="427"/>
        <v>2100</v>
      </c>
      <c r="CT1776" s="6">
        <f t="shared" si="428"/>
        <v>1200</v>
      </c>
      <c r="CU1776" s="6">
        <f t="shared" si="425"/>
        <v>0</v>
      </c>
      <c r="CV1776" s="6"/>
      <c r="CW1776" s="6"/>
      <c r="CX1776" s="6">
        <f t="shared" si="426"/>
        <v>16380</v>
      </c>
      <c r="CY1776" s="3" t="s">
        <v>256</v>
      </c>
    </row>
    <row r="1777" spans="1:103" x14ac:dyDescent="0.3">
      <c r="A1777" s="2">
        <v>45606</v>
      </c>
      <c r="B1777" s="2" t="str">
        <f t="shared" si="415"/>
        <v>Nov</v>
      </c>
      <c r="C1777" s="3">
        <f t="shared" si="416"/>
        <v>46</v>
      </c>
      <c r="D1777" s="2" t="str">
        <f t="shared" si="417"/>
        <v>Sun</v>
      </c>
      <c r="E1777" s="2" t="str">
        <f t="shared" si="418"/>
        <v>2024</v>
      </c>
      <c r="F1777" s="3">
        <f t="shared" si="419"/>
        <v>0</v>
      </c>
      <c r="G1777" s="3">
        <f t="shared" si="420"/>
        <v>1</v>
      </c>
      <c r="H1777" s="3">
        <v>1</v>
      </c>
      <c r="I1777" s="3">
        <f t="shared" ca="1" si="421"/>
        <v>1</v>
      </c>
      <c r="J1777" s="3" t="s">
        <v>71</v>
      </c>
      <c r="K1777" s="3" t="s">
        <v>105</v>
      </c>
      <c r="L1777" s="3"/>
      <c r="M1777" s="3">
        <f t="shared" si="422"/>
        <v>1</v>
      </c>
      <c r="N1777" s="3" t="str">
        <f t="shared" si="423"/>
        <v>Upper</v>
      </c>
      <c r="O1777" s="3" t="s">
        <v>49</v>
      </c>
      <c r="P1777" s="3" t="s">
        <v>197</v>
      </c>
      <c r="Q1777" s="3">
        <v>175</v>
      </c>
      <c r="R1777" s="3">
        <v>4</v>
      </c>
      <c r="S1777" s="3">
        <v>175</v>
      </c>
      <c r="T1777" s="3">
        <v>4</v>
      </c>
      <c r="U1777" s="3">
        <v>175</v>
      </c>
      <c r="V1777" s="3">
        <v>4</v>
      </c>
      <c r="W1777" s="3">
        <v>175</v>
      </c>
      <c r="X1777" s="3">
        <v>3</v>
      </c>
      <c r="Y1777" s="3"/>
      <c r="Z1777" s="3"/>
      <c r="AA1777" s="3"/>
      <c r="AB1777" s="3"/>
      <c r="AC1777" s="3" t="s">
        <v>210</v>
      </c>
      <c r="AD1777" s="3">
        <v>30</v>
      </c>
      <c r="AE1777" s="3">
        <v>10</v>
      </c>
      <c r="AF1777" s="3">
        <v>35</v>
      </c>
      <c r="AG1777" s="3">
        <v>10</v>
      </c>
      <c r="AH1777" s="3">
        <v>35</v>
      </c>
      <c r="AI1777" s="3">
        <v>10</v>
      </c>
      <c r="AJ1777" s="3"/>
      <c r="AK1777" s="3"/>
      <c r="AL1777" s="3"/>
      <c r="AM1777" s="3"/>
      <c r="AN1777" s="3" t="s">
        <v>169</v>
      </c>
      <c r="AO1777" s="3">
        <v>40</v>
      </c>
      <c r="AP1777" s="3">
        <v>10</v>
      </c>
      <c r="AQ1777" s="3">
        <v>45</v>
      </c>
      <c r="AR1777" s="3">
        <v>10</v>
      </c>
      <c r="AS1777" s="3">
        <v>45</v>
      </c>
      <c r="AT1777" s="3">
        <v>10</v>
      </c>
      <c r="AU1777" s="3"/>
      <c r="AV1777" s="3"/>
      <c r="AW1777" s="3"/>
      <c r="AX1777" s="3"/>
      <c r="AY1777" s="3" t="s">
        <v>201</v>
      </c>
      <c r="AZ1777" s="3">
        <v>95</v>
      </c>
      <c r="BA1777" s="3">
        <v>5</v>
      </c>
      <c r="BB1777" s="3">
        <v>95</v>
      </c>
      <c r="BC1777" s="3">
        <v>5</v>
      </c>
      <c r="BD1777" s="3">
        <v>95</v>
      </c>
      <c r="BE1777" s="3">
        <v>5</v>
      </c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6">
        <f t="shared" si="424"/>
        <v>2625</v>
      </c>
      <c r="CR1777" s="6">
        <f t="shared" si="429"/>
        <v>1000</v>
      </c>
      <c r="CS1777" s="6">
        <f t="shared" si="427"/>
        <v>1300</v>
      </c>
      <c r="CT1777" s="6">
        <f t="shared" si="428"/>
        <v>1425</v>
      </c>
      <c r="CU1777" s="6">
        <f t="shared" si="425"/>
        <v>0</v>
      </c>
      <c r="CV1777" s="6">
        <f>IFERROR(BV1777*BW1777, 0)+IFERROR(BX1777*BY1777, 0)+IFERROR(BZ1777*CA1777, 0)+IFERROR(CB1777*CC1777, 0)+IFERROR(CD1777*CE1777, 0)</f>
        <v>0</v>
      </c>
      <c r="CW1777" s="6">
        <f>IFERROR(CG1777*CH1777, 0)+IFERROR(CI1777*CJ1777, 0)+IFERROR(CK1777*CL1777, 0)+IFERROR(CM1777*CN1777, 0)+IFERROR(CO1777*CP1777, 0)</f>
        <v>0</v>
      </c>
      <c r="CX1777" s="6">
        <f t="shared" si="426"/>
        <v>6350</v>
      </c>
      <c r="CY1777" s="3" t="s">
        <v>256</v>
      </c>
    </row>
    <row r="1778" spans="1:103" x14ac:dyDescent="0.3">
      <c r="A1778" s="2">
        <v>45607</v>
      </c>
      <c r="B1778" s="2" t="str">
        <f t="shared" si="415"/>
        <v>Nov</v>
      </c>
      <c r="C1778" s="3">
        <f t="shared" si="416"/>
        <v>46</v>
      </c>
      <c r="D1778" s="2" t="str">
        <f t="shared" si="417"/>
        <v>Mon</v>
      </c>
      <c r="E1778" s="2" t="str">
        <f t="shared" si="418"/>
        <v>2024</v>
      </c>
      <c r="F1778" s="3">
        <f t="shared" si="419"/>
        <v>1</v>
      </c>
      <c r="G1778" s="3">
        <f t="shared" si="420"/>
        <v>0</v>
      </c>
      <c r="H1778" s="3">
        <v>1</v>
      </c>
      <c r="I1778" s="3">
        <f t="shared" ca="1" si="421"/>
        <v>1</v>
      </c>
      <c r="J1778" s="3" t="s">
        <v>71</v>
      </c>
      <c r="K1778" s="3"/>
      <c r="L1778" s="3"/>
      <c r="M1778" s="3">
        <f t="shared" si="422"/>
        <v>0</v>
      </c>
      <c r="N1778" s="3" t="str">
        <f t="shared" si="423"/>
        <v>No Lift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6">
        <f t="shared" si="424"/>
        <v>0</v>
      </c>
      <c r="CR1778" s="6">
        <f t="shared" si="429"/>
        <v>0</v>
      </c>
      <c r="CS1778" s="6">
        <f t="shared" si="427"/>
        <v>0</v>
      </c>
      <c r="CT1778" s="6">
        <f t="shared" si="428"/>
        <v>0</v>
      </c>
      <c r="CU1778" s="6">
        <f t="shared" si="425"/>
        <v>0</v>
      </c>
      <c r="CV1778" s="6"/>
      <c r="CW1778" s="6"/>
      <c r="CX1778" s="6">
        <f t="shared" si="426"/>
        <v>0</v>
      </c>
      <c r="CY1778" s="3" t="s">
        <v>257</v>
      </c>
    </row>
    <row r="1779" spans="1:103" x14ac:dyDescent="0.3">
      <c r="A1779" s="2">
        <v>45608</v>
      </c>
      <c r="B1779" s="2" t="str">
        <f t="shared" si="415"/>
        <v>Nov</v>
      </c>
      <c r="C1779" s="3">
        <f t="shared" si="416"/>
        <v>46</v>
      </c>
      <c r="D1779" s="2" t="str">
        <f t="shared" si="417"/>
        <v>Tue</v>
      </c>
      <c r="E1779" s="2" t="str">
        <f t="shared" si="418"/>
        <v>2024</v>
      </c>
      <c r="F1779" s="3">
        <f t="shared" si="419"/>
        <v>1</v>
      </c>
      <c r="G1779" s="3">
        <f t="shared" si="420"/>
        <v>0</v>
      </c>
      <c r="H1779" s="3">
        <v>1</v>
      </c>
      <c r="I1779" s="3">
        <f t="shared" ca="1" si="421"/>
        <v>1</v>
      </c>
      <c r="J1779" s="3" t="s">
        <v>71</v>
      </c>
      <c r="K1779" s="3"/>
      <c r="L1779" s="3"/>
      <c r="M1779" s="3">
        <f t="shared" si="422"/>
        <v>1</v>
      </c>
      <c r="N1779" s="3" t="str">
        <f t="shared" si="423"/>
        <v>Upper</v>
      </c>
      <c r="O1779" s="3" t="s">
        <v>46</v>
      </c>
      <c r="P1779" s="3" t="s">
        <v>239</v>
      </c>
      <c r="Q1779" s="3">
        <v>145</v>
      </c>
      <c r="R1779" s="3">
        <v>10</v>
      </c>
      <c r="S1779" s="3">
        <v>145</v>
      </c>
      <c r="T1779" s="3">
        <v>10</v>
      </c>
      <c r="U1779" s="3">
        <v>145</v>
      </c>
      <c r="V1779" s="3">
        <v>10</v>
      </c>
      <c r="W1779" s="3">
        <v>145</v>
      </c>
      <c r="X1779" s="3">
        <v>10</v>
      </c>
      <c r="Y1779" s="3"/>
      <c r="Z1779" s="3"/>
      <c r="AA1779" s="3"/>
      <c r="AB1779" s="3"/>
      <c r="AC1779" s="3" t="s">
        <v>241</v>
      </c>
      <c r="AD1779" s="3">
        <v>45</v>
      </c>
      <c r="AE1779" s="3">
        <v>5</v>
      </c>
      <c r="AF1779" s="3">
        <v>45</v>
      </c>
      <c r="AG1779" s="3">
        <v>5</v>
      </c>
      <c r="AH1779" s="3">
        <v>45</v>
      </c>
      <c r="AI1779" s="3">
        <v>5</v>
      </c>
      <c r="AJ1779" s="3">
        <v>45</v>
      </c>
      <c r="AK1779" s="3">
        <v>5</v>
      </c>
      <c r="AL1779" s="3"/>
      <c r="AM1779" s="3"/>
      <c r="AN1779" s="3" t="s">
        <v>242</v>
      </c>
      <c r="AO1779" s="3">
        <v>130</v>
      </c>
      <c r="AP1779" s="3">
        <v>10</v>
      </c>
      <c r="AQ1779" s="3">
        <v>130</v>
      </c>
      <c r="AR1779" s="3">
        <v>10</v>
      </c>
      <c r="AS1779" s="3">
        <v>130</v>
      </c>
      <c r="AT1779" s="3">
        <v>10</v>
      </c>
      <c r="AU1779" s="3"/>
      <c r="AV1779" s="3"/>
      <c r="AW1779" s="3"/>
      <c r="AX1779" s="3"/>
      <c r="AY1779" s="3" t="s">
        <v>244</v>
      </c>
      <c r="AZ1779" s="3">
        <v>55</v>
      </c>
      <c r="BA1779" s="3">
        <v>10</v>
      </c>
      <c r="BB1779" s="3">
        <v>55</v>
      </c>
      <c r="BC1779" s="3">
        <v>10</v>
      </c>
      <c r="BD1779" s="3">
        <v>55</v>
      </c>
      <c r="BE1779" s="3">
        <v>10</v>
      </c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6">
        <f t="shared" si="424"/>
        <v>5800</v>
      </c>
      <c r="CR1779" s="6">
        <f t="shared" si="429"/>
        <v>900</v>
      </c>
      <c r="CS1779" s="6">
        <f t="shared" si="427"/>
        <v>3900</v>
      </c>
      <c r="CT1779" s="6">
        <f t="shared" si="428"/>
        <v>1650</v>
      </c>
      <c r="CU1779" s="6">
        <f t="shared" si="425"/>
        <v>0</v>
      </c>
      <c r="CV1779" s="6"/>
      <c r="CW1779" s="6"/>
      <c r="CX1779" s="6">
        <f t="shared" si="426"/>
        <v>12250</v>
      </c>
      <c r="CY1779" s="3" t="s">
        <v>256</v>
      </c>
    </row>
    <row r="1780" spans="1:103" x14ac:dyDescent="0.3">
      <c r="A1780" s="2">
        <v>45609</v>
      </c>
      <c r="B1780" s="2" t="str">
        <f t="shared" si="415"/>
        <v>Nov</v>
      </c>
      <c r="C1780" s="3">
        <f t="shared" si="416"/>
        <v>46</v>
      </c>
      <c r="D1780" s="2" t="str">
        <f t="shared" si="417"/>
        <v>Wed</v>
      </c>
      <c r="E1780" s="2" t="str">
        <f t="shared" si="418"/>
        <v>2024</v>
      </c>
      <c r="F1780" s="3">
        <f t="shared" si="419"/>
        <v>1</v>
      </c>
      <c r="G1780" s="3">
        <f t="shared" si="420"/>
        <v>0</v>
      </c>
      <c r="H1780" s="3">
        <v>1</v>
      </c>
      <c r="I1780" s="3">
        <f t="shared" ca="1" si="421"/>
        <v>1</v>
      </c>
      <c r="J1780" s="3" t="s">
        <v>71</v>
      </c>
      <c r="K1780" s="3" t="s">
        <v>121</v>
      </c>
      <c r="L1780" s="3"/>
      <c r="M1780" s="3">
        <f t="shared" si="422"/>
        <v>1</v>
      </c>
      <c r="N1780" s="3" t="str">
        <f t="shared" si="423"/>
        <v>Legs</v>
      </c>
      <c r="O1780" s="3" t="s">
        <v>45</v>
      </c>
      <c r="P1780" s="3" t="s">
        <v>221</v>
      </c>
      <c r="Q1780" s="3">
        <v>330</v>
      </c>
      <c r="R1780" s="3">
        <v>3</v>
      </c>
      <c r="S1780" s="3">
        <v>330</v>
      </c>
      <c r="T1780" s="3">
        <v>3</v>
      </c>
      <c r="U1780" s="3">
        <v>330</v>
      </c>
      <c r="V1780" s="3">
        <v>3</v>
      </c>
      <c r="W1780" s="3">
        <v>330</v>
      </c>
      <c r="X1780" s="3">
        <v>3</v>
      </c>
      <c r="Y1780" s="3"/>
      <c r="Z1780" s="3"/>
      <c r="AA1780" s="3"/>
      <c r="AB1780" s="3"/>
      <c r="AC1780" s="3" t="s">
        <v>72</v>
      </c>
      <c r="AD1780" s="3">
        <v>295</v>
      </c>
      <c r="AE1780" s="3">
        <v>10</v>
      </c>
      <c r="AF1780" s="3">
        <v>295</v>
      </c>
      <c r="AG1780" s="3">
        <v>10</v>
      </c>
      <c r="AH1780" s="3">
        <v>295</v>
      </c>
      <c r="AI1780" s="3">
        <v>10</v>
      </c>
      <c r="AJ1780" s="3"/>
      <c r="AK1780" s="3"/>
      <c r="AL1780" s="3"/>
      <c r="AM1780" s="3"/>
      <c r="AN1780" s="3" t="s">
        <v>222</v>
      </c>
      <c r="AO1780" s="3">
        <v>70</v>
      </c>
      <c r="AP1780" s="3">
        <v>10</v>
      </c>
      <c r="AQ1780" s="3">
        <v>70</v>
      </c>
      <c r="AR1780" s="3">
        <v>10</v>
      </c>
      <c r="AS1780" s="3">
        <v>70</v>
      </c>
      <c r="AT1780" s="3">
        <v>10</v>
      </c>
      <c r="AU1780" s="3"/>
      <c r="AV1780" s="3"/>
      <c r="AW1780" s="3"/>
      <c r="AX1780" s="3"/>
      <c r="AY1780" s="3" t="s">
        <v>225</v>
      </c>
      <c r="AZ1780" s="3">
        <v>50</v>
      </c>
      <c r="BA1780" s="3">
        <v>10</v>
      </c>
      <c r="BB1780" s="3">
        <v>50</v>
      </c>
      <c r="BC1780" s="3">
        <v>10</v>
      </c>
      <c r="BD1780" s="3">
        <v>50</v>
      </c>
      <c r="BE1780" s="3">
        <v>10</v>
      </c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6">
        <f t="shared" si="424"/>
        <v>3960</v>
      </c>
      <c r="CR1780" s="6">
        <f t="shared" si="429"/>
        <v>8850</v>
      </c>
      <c r="CS1780" s="6">
        <f t="shared" si="427"/>
        <v>2100</v>
      </c>
      <c r="CT1780" s="6">
        <f t="shared" si="428"/>
        <v>1500</v>
      </c>
      <c r="CU1780" s="6">
        <f t="shared" si="425"/>
        <v>0</v>
      </c>
      <c r="CV1780" s="6"/>
      <c r="CW1780" s="6"/>
      <c r="CX1780" s="6">
        <f t="shared" si="426"/>
        <v>16410</v>
      </c>
      <c r="CY1780" s="3" t="s">
        <v>256</v>
      </c>
    </row>
    <row r="1781" spans="1:103" x14ac:dyDescent="0.3">
      <c r="A1781" s="2">
        <v>45610</v>
      </c>
      <c r="B1781" s="2" t="str">
        <f t="shared" si="415"/>
        <v>Nov</v>
      </c>
      <c r="C1781" s="3">
        <f t="shared" si="416"/>
        <v>46</v>
      </c>
      <c r="D1781" s="2" t="str">
        <f t="shared" si="417"/>
        <v>Thu</v>
      </c>
      <c r="E1781" s="2" t="str">
        <f t="shared" si="418"/>
        <v>2024</v>
      </c>
      <c r="F1781" s="3">
        <f t="shared" si="419"/>
        <v>1</v>
      </c>
      <c r="G1781" s="3">
        <f t="shared" si="420"/>
        <v>0</v>
      </c>
      <c r="H1781" s="3">
        <v>1</v>
      </c>
      <c r="I1781" s="3">
        <f t="shared" ca="1" si="421"/>
        <v>1</v>
      </c>
      <c r="J1781" s="3" t="s">
        <v>71</v>
      </c>
      <c r="K1781" s="3" t="s">
        <v>121</v>
      </c>
      <c r="L1781" s="3"/>
      <c r="M1781" s="3">
        <f t="shared" si="422"/>
        <v>1</v>
      </c>
      <c r="N1781" s="3" t="str">
        <f t="shared" si="423"/>
        <v>Shoulders</v>
      </c>
      <c r="O1781" s="3" t="s">
        <v>47</v>
      </c>
      <c r="P1781" s="3" t="s">
        <v>142</v>
      </c>
      <c r="Q1781" s="3">
        <v>45</v>
      </c>
      <c r="R1781" s="3">
        <v>10</v>
      </c>
      <c r="S1781" s="3">
        <v>45</v>
      </c>
      <c r="T1781" s="3">
        <v>10</v>
      </c>
      <c r="U1781" s="3">
        <v>45</v>
      </c>
      <c r="V1781" s="3">
        <v>10</v>
      </c>
      <c r="W1781" s="3">
        <v>45</v>
      </c>
      <c r="X1781" s="3">
        <v>10</v>
      </c>
      <c r="Y1781" s="3"/>
      <c r="Z1781" s="3"/>
      <c r="AA1781" s="3"/>
      <c r="AB1781" s="3"/>
      <c r="AC1781" s="3" t="s">
        <v>144</v>
      </c>
      <c r="AD1781" s="3">
        <v>15</v>
      </c>
      <c r="AE1781" s="3">
        <v>10</v>
      </c>
      <c r="AF1781" s="3">
        <v>15</v>
      </c>
      <c r="AG1781" s="3">
        <v>10</v>
      </c>
      <c r="AH1781" s="3">
        <v>15</v>
      </c>
      <c r="AI1781" s="3">
        <v>10</v>
      </c>
      <c r="AJ1781" s="3"/>
      <c r="AK1781" s="3"/>
      <c r="AL1781" s="3"/>
      <c r="AM1781" s="3"/>
      <c r="AN1781" s="3" t="s">
        <v>145</v>
      </c>
      <c r="AO1781" s="3">
        <v>15</v>
      </c>
      <c r="AP1781" s="3">
        <v>10</v>
      </c>
      <c r="AQ1781" s="3">
        <v>15</v>
      </c>
      <c r="AR1781" s="3">
        <v>10</v>
      </c>
      <c r="AS1781" s="3">
        <v>15</v>
      </c>
      <c r="AT1781" s="3">
        <v>10</v>
      </c>
      <c r="AU1781" s="3"/>
      <c r="AV1781" s="3"/>
      <c r="AW1781" s="3"/>
      <c r="AX1781" s="3"/>
      <c r="AY1781" s="3" t="s">
        <v>146</v>
      </c>
      <c r="AZ1781" s="3">
        <v>15</v>
      </c>
      <c r="BA1781" s="3">
        <v>10</v>
      </c>
      <c r="BB1781" s="3">
        <v>15</v>
      </c>
      <c r="BC1781" s="3">
        <v>10</v>
      </c>
      <c r="BD1781" s="3">
        <v>15</v>
      </c>
      <c r="BE1781" s="3">
        <v>10</v>
      </c>
      <c r="BF1781" s="3"/>
      <c r="BG1781" s="3"/>
      <c r="BH1781" s="3"/>
      <c r="BI1781" s="3"/>
      <c r="BJ1781" s="3" t="s">
        <v>147</v>
      </c>
      <c r="BK1781" s="3">
        <v>195</v>
      </c>
      <c r="BL1781" s="3">
        <v>5</v>
      </c>
      <c r="BM1781" s="3">
        <v>195</v>
      </c>
      <c r="BN1781" s="3">
        <v>5</v>
      </c>
      <c r="BO1781" s="3">
        <v>195</v>
      </c>
      <c r="BP1781" s="3">
        <v>5</v>
      </c>
      <c r="BQ1781" s="3">
        <v>195</v>
      </c>
      <c r="BR1781" s="3">
        <v>5</v>
      </c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6">
        <f t="shared" si="424"/>
        <v>1800</v>
      </c>
      <c r="CR1781" s="6">
        <f t="shared" si="429"/>
        <v>450</v>
      </c>
      <c r="CS1781" s="6">
        <f t="shared" si="427"/>
        <v>450</v>
      </c>
      <c r="CT1781" s="6">
        <f t="shared" si="428"/>
        <v>450</v>
      </c>
      <c r="CU1781" s="6">
        <f t="shared" si="425"/>
        <v>3900</v>
      </c>
      <c r="CV1781" s="6"/>
      <c r="CW1781" s="6"/>
      <c r="CX1781" s="6">
        <f t="shared" si="426"/>
        <v>7050</v>
      </c>
      <c r="CY1781" s="3" t="s">
        <v>256</v>
      </c>
    </row>
    <row r="1782" spans="1:103" x14ac:dyDescent="0.3">
      <c r="A1782" s="2">
        <v>45611</v>
      </c>
      <c r="B1782" s="2" t="str">
        <f t="shared" si="415"/>
        <v>Nov</v>
      </c>
      <c r="C1782" s="3">
        <f t="shared" si="416"/>
        <v>46</v>
      </c>
      <c r="D1782" s="2" t="str">
        <f t="shared" si="417"/>
        <v>Fri</v>
      </c>
      <c r="E1782" s="2" t="str">
        <f t="shared" si="418"/>
        <v>2024</v>
      </c>
      <c r="F1782" s="3">
        <f t="shared" si="419"/>
        <v>1</v>
      </c>
      <c r="G1782" s="3">
        <f t="shared" si="420"/>
        <v>0</v>
      </c>
      <c r="H1782" s="3">
        <v>1</v>
      </c>
      <c r="I1782" s="3">
        <f t="shared" ca="1" si="421"/>
        <v>1</v>
      </c>
      <c r="J1782" s="3" t="s">
        <v>71</v>
      </c>
      <c r="K1782" s="3"/>
      <c r="L1782" s="3"/>
      <c r="M1782" s="3">
        <f t="shared" si="422"/>
        <v>0</v>
      </c>
      <c r="N1782" s="3" t="str">
        <f t="shared" si="423"/>
        <v>No Lift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6">
        <f t="shared" si="424"/>
        <v>0</v>
      </c>
      <c r="CR1782" s="6">
        <f t="shared" si="429"/>
        <v>0</v>
      </c>
      <c r="CS1782" s="6">
        <f t="shared" si="427"/>
        <v>0</v>
      </c>
      <c r="CT1782" s="6">
        <f t="shared" si="428"/>
        <v>0</v>
      </c>
      <c r="CU1782" s="6">
        <f t="shared" si="425"/>
        <v>0</v>
      </c>
      <c r="CV1782" s="6"/>
      <c r="CW1782" s="6"/>
      <c r="CX1782" s="6">
        <f t="shared" si="426"/>
        <v>0</v>
      </c>
      <c r="CY1782" s="3" t="s">
        <v>257</v>
      </c>
    </row>
    <row r="1783" spans="1:103" x14ac:dyDescent="0.3">
      <c r="A1783" s="2">
        <v>45612</v>
      </c>
      <c r="B1783" s="2" t="str">
        <f t="shared" si="415"/>
        <v>Nov</v>
      </c>
      <c r="C1783" s="3">
        <f t="shared" si="416"/>
        <v>46</v>
      </c>
      <c r="D1783" s="2" t="str">
        <f t="shared" si="417"/>
        <v>Sat</v>
      </c>
      <c r="E1783" s="2" t="str">
        <f t="shared" si="418"/>
        <v>2024</v>
      </c>
      <c r="F1783" s="3">
        <f t="shared" si="419"/>
        <v>0</v>
      </c>
      <c r="G1783" s="3">
        <f t="shared" si="420"/>
        <v>1</v>
      </c>
      <c r="H1783" s="3">
        <v>1</v>
      </c>
      <c r="I1783" s="3">
        <f t="shared" ca="1" si="421"/>
        <v>1</v>
      </c>
      <c r="J1783" s="3" t="s">
        <v>71</v>
      </c>
      <c r="K1783" s="3" t="s">
        <v>105</v>
      </c>
      <c r="L1783" s="3"/>
      <c r="M1783" s="3">
        <f t="shared" si="422"/>
        <v>1</v>
      </c>
      <c r="N1783" s="3" t="str">
        <f t="shared" si="423"/>
        <v>Legs</v>
      </c>
      <c r="O1783" s="3" t="s">
        <v>48</v>
      </c>
      <c r="P1783" s="3" t="s">
        <v>100</v>
      </c>
      <c r="Q1783" s="3">
        <v>255</v>
      </c>
      <c r="R1783" s="3">
        <v>3</v>
      </c>
      <c r="S1783" s="3">
        <v>255</v>
      </c>
      <c r="T1783" s="3">
        <v>3</v>
      </c>
      <c r="U1783" s="3">
        <v>255</v>
      </c>
      <c r="V1783" s="3">
        <v>4</v>
      </c>
      <c r="W1783" s="3">
        <v>255</v>
      </c>
      <c r="X1783" s="3">
        <v>3</v>
      </c>
      <c r="Y1783" s="3">
        <v>255</v>
      </c>
      <c r="Z1783" s="3">
        <v>2</v>
      </c>
      <c r="AA1783" s="3"/>
      <c r="AB1783" s="3"/>
      <c r="AC1783" s="3" t="s">
        <v>72</v>
      </c>
      <c r="AD1783" s="3">
        <v>295</v>
      </c>
      <c r="AE1783" s="3">
        <v>10</v>
      </c>
      <c r="AF1783" s="3">
        <v>295</v>
      </c>
      <c r="AG1783" s="3">
        <v>10</v>
      </c>
      <c r="AH1783" s="3">
        <v>295</v>
      </c>
      <c r="AI1783" s="3">
        <v>10</v>
      </c>
      <c r="AJ1783" s="3"/>
      <c r="AK1783" s="3"/>
      <c r="AL1783" s="3"/>
      <c r="AM1783" s="3"/>
      <c r="AN1783" s="3" t="s">
        <v>139</v>
      </c>
      <c r="AO1783" s="3">
        <v>70</v>
      </c>
      <c r="AP1783" s="3">
        <v>10</v>
      </c>
      <c r="AQ1783" s="3">
        <v>70</v>
      </c>
      <c r="AR1783" s="3">
        <v>10</v>
      </c>
      <c r="AS1783" s="3">
        <v>70</v>
      </c>
      <c r="AT1783" s="3">
        <v>10</v>
      </c>
      <c r="AU1783" s="3"/>
      <c r="AV1783" s="3"/>
      <c r="AW1783" s="3"/>
      <c r="AX1783" s="3"/>
      <c r="AY1783" s="3" t="s">
        <v>119</v>
      </c>
      <c r="AZ1783" s="3">
        <v>40</v>
      </c>
      <c r="BA1783" s="3">
        <v>10</v>
      </c>
      <c r="BB1783" s="3">
        <v>40</v>
      </c>
      <c r="BC1783" s="3">
        <v>10</v>
      </c>
      <c r="BD1783" s="3">
        <v>40</v>
      </c>
      <c r="BE1783" s="3">
        <v>10</v>
      </c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6">
        <f t="shared" si="424"/>
        <v>3825</v>
      </c>
      <c r="CR1783" s="6">
        <f t="shared" si="429"/>
        <v>8850</v>
      </c>
      <c r="CS1783" s="6">
        <f t="shared" si="427"/>
        <v>2100</v>
      </c>
      <c r="CT1783" s="6">
        <f t="shared" si="428"/>
        <v>1200</v>
      </c>
      <c r="CU1783" s="6">
        <f t="shared" si="425"/>
        <v>0</v>
      </c>
      <c r="CV1783" s="6"/>
      <c r="CW1783" s="6"/>
      <c r="CX1783" s="6">
        <f t="shared" si="426"/>
        <v>15975</v>
      </c>
      <c r="CY1783" s="3" t="s">
        <v>256</v>
      </c>
    </row>
    <row r="1784" spans="1:103" x14ac:dyDescent="0.3">
      <c r="A1784" s="2">
        <v>45613</v>
      </c>
      <c r="B1784" s="2" t="str">
        <f t="shared" si="415"/>
        <v>Nov</v>
      </c>
      <c r="C1784" s="3">
        <f t="shared" si="416"/>
        <v>47</v>
      </c>
      <c r="D1784" s="2" t="str">
        <f t="shared" si="417"/>
        <v>Sun</v>
      </c>
      <c r="E1784" s="2" t="str">
        <f t="shared" si="418"/>
        <v>2024</v>
      </c>
      <c r="F1784" s="3">
        <f t="shared" si="419"/>
        <v>0</v>
      </c>
      <c r="G1784" s="3">
        <f t="shared" si="420"/>
        <v>1</v>
      </c>
      <c r="H1784" s="3">
        <v>1</v>
      </c>
      <c r="I1784" s="3">
        <f t="shared" ca="1" si="421"/>
        <v>1</v>
      </c>
      <c r="J1784" s="3" t="s">
        <v>71</v>
      </c>
      <c r="K1784" s="3" t="s">
        <v>105</v>
      </c>
      <c r="L1784" s="3"/>
      <c r="M1784" s="3">
        <f t="shared" si="422"/>
        <v>1</v>
      </c>
      <c r="N1784" s="3" t="str">
        <f t="shared" si="423"/>
        <v>Upper</v>
      </c>
      <c r="O1784" s="3" t="s">
        <v>49</v>
      </c>
      <c r="P1784" s="3" t="s">
        <v>197</v>
      </c>
      <c r="Q1784" s="3">
        <v>175</v>
      </c>
      <c r="R1784" s="3">
        <v>4</v>
      </c>
      <c r="S1784" s="3">
        <v>175</v>
      </c>
      <c r="T1784" s="3">
        <v>4</v>
      </c>
      <c r="U1784" s="3">
        <v>175</v>
      </c>
      <c r="V1784" s="3">
        <v>4</v>
      </c>
      <c r="W1784" s="3">
        <v>175</v>
      </c>
      <c r="X1784" s="3">
        <v>3</v>
      </c>
      <c r="Y1784" s="3"/>
      <c r="Z1784" s="3"/>
      <c r="AA1784" s="3"/>
      <c r="AB1784" s="3"/>
      <c r="AC1784" s="3" t="s">
        <v>210</v>
      </c>
      <c r="AD1784" s="3">
        <v>35</v>
      </c>
      <c r="AE1784" s="3">
        <v>10</v>
      </c>
      <c r="AF1784" s="3">
        <v>35</v>
      </c>
      <c r="AG1784" s="3">
        <v>10</v>
      </c>
      <c r="AH1784" s="3">
        <v>35</v>
      </c>
      <c r="AI1784" s="3">
        <v>10</v>
      </c>
      <c r="AJ1784" s="3"/>
      <c r="AK1784" s="3"/>
      <c r="AL1784" s="3"/>
      <c r="AM1784" s="3"/>
      <c r="AN1784" s="3" t="s">
        <v>169</v>
      </c>
      <c r="AO1784" s="3">
        <v>45</v>
      </c>
      <c r="AP1784" s="3">
        <v>10</v>
      </c>
      <c r="AQ1784" s="3">
        <v>45</v>
      </c>
      <c r="AR1784" s="3">
        <v>10</v>
      </c>
      <c r="AS1784" s="3">
        <v>45</v>
      </c>
      <c r="AT1784" s="3">
        <v>10</v>
      </c>
      <c r="AU1784" s="3"/>
      <c r="AV1784" s="3"/>
      <c r="AW1784" s="3"/>
      <c r="AX1784" s="3"/>
      <c r="AY1784" s="3" t="s">
        <v>201</v>
      </c>
      <c r="AZ1784" s="3">
        <v>95</v>
      </c>
      <c r="BA1784" s="3">
        <v>5</v>
      </c>
      <c r="BB1784" s="3">
        <v>95</v>
      </c>
      <c r="BC1784" s="3">
        <v>6</v>
      </c>
      <c r="BD1784" s="3">
        <v>95</v>
      </c>
      <c r="BE1784" s="3">
        <v>6</v>
      </c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6">
        <f t="shared" si="424"/>
        <v>2625</v>
      </c>
      <c r="CR1784" s="6">
        <f t="shared" si="429"/>
        <v>1050</v>
      </c>
      <c r="CS1784" s="6">
        <f t="shared" si="427"/>
        <v>1350</v>
      </c>
      <c r="CT1784" s="6">
        <f t="shared" si="428"/>
        <v>1615</v>
      </c>
      <c r="CU1784" s="6">
        <f t="shared" si="425"/>
        <v>0</v>
      </c>
      <c r="CV1784" s="6">
        <f>IFERROR(BV1784*BW1784, 0)+IFERROR(BX1784*BY1784, 0)+IFERROR(BZ1784*CA1784, 0)+IFERROR(CB1784*CC1784, 0)+IFERROR(CD1784*CE1784, 0)</f>
        <v>0</v>
      </c>
      <c r="CW1784" s="6">
        <f>IFERROR(CG1784*CH1784, 0)+IFERROR(CI1784*CJ1784, 0)+IFERROR(CK1784*CL1784, 0)+IFERROR(CM1784*CN1784, 0)+IFERROR(CO1784*CP1784, 0)</f>
        <v>0</v>
      </c>
      <c r="CX1784" s="6">
        <f t="shared" si="426"/>
        <v>6640</v>
      </c>
      <c r="CY1784" s="3" t="s">
        <v>256</v>
      </c>
    </row>
    <row r="1785" spans="1:103" x14ac:dyDescent="0.3">
      <c r="A1785" s="2">
        <v>45614</v>
      </c>
      <c r="B1785" s="2" t="str">
        <f t="shared" si="415"/>
        <v>Nov</v>
      </c>
      <c r="C1785" s="3">
        <f t="shared" si="416"/>
        <v>47</v>
      </c>
      <c r="D1785" s="2" t="str">
        <f t="shared" si="417"/>
        <v>Mon</v>
      </c>
      <c r="E1785" s="2" t="str">
        <f t="shared" si="418"/>
        <v>2024</v>
      </c>
      <c r="F1785" s="3">
        <f t="shared" si="419"/>
        <v>1</v>
      </c>
      <c r="G1785" s="3">
        <f t="shared" si="420"/>
        <v>0</v>
      </c>
      <c r="H1785" s="3">
        <v>1</v>
      </c>
      <c r="I1785" s="3">
        <f t="shared" ca="1" si="421"/>
        <v>1</v>
      </c>
      <c r="J1785" s="3" t="s">
        <v>71</v>
      </c>
      <c r="K1785" s="3"/>
      <c r="L1785" s="3"/>
      <c r="M1785" s="3">
        <f t="shared" si="422"/>
        <v>0</v>
      </c>
      <c r="N1785" s="3" t="str">
        <f t="shared" si="423"/>
        <v>No Lift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6">
        <f t="shared" si="424"/>
        <v>0</v>
      </c>
      <c r="CR1785" s="6">
        <f t="shared" si="429"/>
        <v>0</v>
      </c>
      <c r="CS1785" s="6">
        <f t="shared" si="427"/>
        <v>0</v>
      </c>
      <c r="CT1785" s="6">
        <f t="shared" si="428"/>
        <v>0</v>
      </c>
      <c r="CU1785" s="6">
        <f t="shared" si="425"/>
        <v>0</v>
      </c>
      <c r="CV1785" s="6"/>
      <c r="CW1785" s="6"/>
      <c r="CX1785" s="6">
        <f t="shared" si="426"/>
        <v>0</v>
      </c>
      <c r="CY1785" s="3" t="s">
        <v>257</v>
      </c>
    </row>
    <row r="1786" spans="1:103" x14ac:dyDescent="0.3">
      <c r="A1786" s="2">
        <v>45615</v>
      </c>
      <c r="B1786" s="2" t="str">
        <f t="shared" si="415"/>
        <v>Nov</v>
      </c>
      <c r="C1786" s="3">
        <f t="shared" si="416"/>
        <v>47</v>
      </c>
      <c r="D1786" s="2" t="str">
        <f t="shared" si="417"/>
        <v>Tue</v>
      </c>
      <c r="E1786" s="2" t="str">
        <f t="shared" si="418"/>
        <v>2024</v>
      </c>
      <c r="F1786" s="3">
        <f t="shared" si="419"/>
        <v>1</v>
      </c>
      <c r="G1786" s="3">
        <f t="shared" si="420"/>
        <v>0</v>
      </c>
      <c r="H1786" s="3">
        <v>1</v>
      </c>
      <c r="I1786" s="3">
        <f t="shared" ca="1" si="421"/>
        <v>1</v>
      </c>
      <c r="J1786" s="3" t="s">
        <v>71</v>
      </c>
      <c r="K1786" s="3" t="s">
        <v>121</v>
      </c>
      <c r="L1786" s="3"/>
      <c r="M1786" s="3">
        <f t="shared" si="422"/>
        <v>1</v>
      </c>
      <c r="N1786" s="3" t="str">
        <f t="shared" si="423"/>
        <v>Legs</v>
      </c>
      <c r="O1786" s="3" t="s">
        <v>45</v>
      </c>
      <c r="P1786" s="3" t="s">
        <v>221</v>
      </c>
      <c r="Q1786" s="3">
        <v>330</v>
      </c>
      <c r="R1786" s="3">
        <v>3</v>
      </c>
      <c r="S1786" s="3">
        <v>330</v>
      </c>
      <c r="T1786" s="3">
        <v>3</v>
      </c>
      <c r="U1786" s="3">
        <v>330</v>
      </c>
      <c r="V1786" s="3">
        <v>3</v>
      </c>
      <c r="W1786" s="3">
        <v>330</v>
      </c>
      <c r="X1786" s="3">
        <v>3</v>
      </c>
      <c r="Y1786" s="3"/>
      <c r="Z1786" s="3"/>
      <c r="AA1786" s="3"/>
      <c r="AB1786" s="3"/>
      <c r="AC1786" s="3" t="s">
        <v>72</v>
      </c>
      <c r="AD1786" s="3">
        <v>295</v>
      </c>
      <c r="AE1786" s="3">
        <v>10</v>
      </c>
      <c r="AF1786" s="3">
        <v>295</v>
      </c>
      <c r="AG1786" s="3">
        <v>10</v>
      </c>
      <c r="AH1786" s="3">
        <v>295</v>
      </c>
      <c r="AI1786" s="3">
        <v>10</v>
      </c>
      <c r="AJ1786" s="3"/>
      <c r="AK1786" s="3"/>
      <c r="AL1786" s="3"/>
      <c r="AM1786" s="3"/>
      <c r="AN1786" s="3" t="s">
        <v>222</v>
      </c>
      <c r="AO1786" s="3">
        <v>70</v>
      </c>
      <c r="AP1786" s="3">
        <v>10</v>
      </c>
      <c r="AQ1786" s="3">
        <v>70</v>
      </c>
      <c r="AR1786" s="3">
        <v>10</v>
      </c>
      <c r="AS1786" s="3">
        <v>70</v>
      </c>
      <c r="AT1786" s="3">
        <v>10</v>
      </c>
      <c r="AU1786" s="3"/>
      <c r="AV1786" s="3"/>
      <c r="AW1786" s="3"/>
      <c r="AX1786" s="3"/>
      <c r="AY1786" s="3" t="s">
        <v>225</v>
      </c>
      <c r="AZ1786" s="3">
        <v>50</v>
      </c>
      <c r="BA1786" s="3">
        <v>10</v>
      </c>
      <c r="BB1786" s="3">
        <v>55</v>
      </c>
      <c r="BC1786" s="3">
        <v>10</v>
      </c>
      <c r="BD1786" s="3">
        <v>55</v>
      </c>
      <c r="BE1786" s="3">
        <v>10</v>
      </c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6">
        <f t="shared" si="424"/>
        <v>3960</v>
      </c>
      <c r="CR1786" s="6">
        <f t="shared" si="429"/>
        <v>8850</v>
      </c>
      <c r="CS1786" s="6">
        <f t="shared" si="427"/>
        <v>2100</v>
      </c>
      <c r="CT1786" s="6">
        <f t="shared" si="428"/>
        <v>1600</v>
      </c>
      <c r="CU1786" s="6">
        <f t="shared" si="425"/>
        <v>0</v>
      </c>
      <c r="CV1786" s="6"/>
      <c r="CW1786" s="6"/>
      <c r="CX1786" s="6">
        <f t="shared" si="426"/>
        <v>16510</v>
      </c>
      <c r="CY1786" s="3" t="s">
        <v>256</v>
      </c>
    </row>
    <row r="1787" spans="1:103" x14ac:dyDescent="0.3">
      <c r="A1787" s="2">
        <v>45616</v>
      </c>
      <c r="B1787" s="2" t="str">
        <f t="shared" si="415"/>
        <v>Nov</v>
      </c>
      <c r="C1787" s="3">
        <f t="shared" si="416"/>
        <v>47</v>
      </c>
      <c r="D1787" s="2" t="str">
        <f t="shared" si="417"/>
        <v>Wed</v>
      </c>
      <c r="E1787" s="2" t="str">
        <f t="shared" si="418"/>
        <v>2024</v>
      </c>
      <c r="F1787" s="3">
        <f t="shared" si="419"/>
        <v>1</v>
      </c>
      <c r="G1787" s="3">
        <f t="shared" si="420"/>
        <v>0</v>
      </c>
      <c r="H1787" s="3">
        <v>1</v>
      </c>
      <c r="I1787" s="3">
        <f t="shared" ca="1" si="421"/>
        <v>1</v>
      </c>
      <c r="J1787" s="3" t="s">
        <v>71</v>
      </c>
      <c r="K1787" s="3"/>
      <c r="L1787" s="3"/>
      <c r="M1787" s="3">
        <f t="shared" si="422"/>
        <v>1</v>
      </c>
      <c r="N1787" s="3" t="str">
        <f t="shared" si="423"/>
        <v>Upper</v>
      </c>
      <c r="O1787" s="3" t="s">
        <v>46</v>
      </c>
      <c r="P1787" s="3" t="s">
        <v>239</v>
      </c>
      <c r="Q1787" s="3">
        <v>152</v>
      </c>
      <c r="R1787" s="3">
        <v>10</v>
      </c>
      <c r="S1787" s="3">
        <v>152</v>
      </c>
      <c r="T1787" s="3">
        <v>9</v>
      </c>
      <c r="U1787" s="3">
        <v>152</v>
      </c>
      <c r="V1787" s="3">
        <v>9</v>
      </c>
      <c r="W1787" s="3">
        <v>152</v>
      </c>
      <c r="X1787" s="3">
        <v>7</v>
      </c>
      <c r="Y1787" s="3">
        <v>152</v>
      </c>
      <c r="Z1787" s="3">
        <v>5</v>
      </c>
      <c r="AA1787" s="3"/>
      <c r="AB1787" s="3"/>
      <c r="AC1787" s="3" t="s">
        <v>241</v>
      </c>
      <c r="AD1787" s="3">
        <v>45</v>
      </c>
      <c r="AE1787" s="3">
        <v>5</v>
      </c>
      <c r="AF1787" s="3">
        <v>45</v>
      </c>
      <c r="AG1787" s="3">
        <v>5</v>
      </c>
      <c r="AH1787" s="3">
        <v>45</v>
      </c>
      <c r="AI1787" s="3">
        <v>5</v>
      </c>
      <c r="AJ1787" s="3">
        <v>45</v>
      </c>
      <c r="AK1787" s="3">
        <v>5</v>
      </c>
      <c r="AL1787" s="3"/>
      <c r="AM1787" s="3"/>
      <c r="AN1787" s="3" t="s">
        <v>242</v>
      </c>
      <c r="AO1787" s="3">
        <v>132</v>
      </c>
      <c r="AP1787" s="3">
        <v>10</v>
      </c>
      <c r="AQ1787" s="3">
        <v>32</v>
      </c>
      <c r="AR1787" s="3">
        <v>10</v>
      </c>
      <c r="AS1787" s="3">
        <v>132</v>
      </c>
      <c r="AT1787" s="3">
        <v>10</v>
      </c>
      <c r="AU1787" s="3"/>
      <c r="AV1787" s="3"/>
      <c r="AW1787" s="3"/>
      <c r="AX1787" s="3"/>
      <c r="AY1787" s="3" t="s">
        <v>244</v>
      </c>
      <c r="AZ1787" s="3">
        <v>55</v>
      </c>
      <c r="BA1787" s="3">
        <v>10</v>
      </c>
      <c r="BB1787" s="3">
        <v>55</v>
      </c>
      <c r="BC1787" s="3">
        <v>10</v>
      </c>
      <c r="BD1787" s="3">
        <v>55</v>
      </c>
      <c r="BE1787" s="3">
        <v>10</v>
      </c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6">
        <f t="shared" si="424"/>
        <v>6080</v>
      </c>
      <c r="CR1787" s="6">
        <f t="shared" si="429"/>
        <v>900</v>
      </c>
      <c r="CS1787" s="6">
        <f t="shared" si="427"/>
        <v>2960</v>
      </c>
      <c r="CT1787" s="6">
        <f t="shared" si="428"/>
        <v>1650</v>
      </c>
      <c r="CU1787" s="6">
        <f t="shared" si="425"/>
        <v>0</v>
      </c>
      <c r="CV1787" s="6"/>
      <c r="CW1787" s="6"/>
      <c r="CX1787" s="6">
        <f t="shared" si="426"/>
        <v>11590</v>
      </c>
      <c r="CY1787" s="3" t="s">
        <v>256</v>
      </c>
    </row>
    <row r="1788" spans="1:103" x14ac:dyDescent="0.3">
      <c r="A1788" s="2">
        <v>45617</v>
      </c>
      <c r="B1788" s="2" t="str">
        <f t="shared" si="415"/>
        <v>Nov</v>
      </c>
      <c r="C1788" s="3">
        <f t="shared" si="416"/>
        <v>47</v>
      </c>
      <c r="D1788" s="2" t="str">
        <f t="shared" si="417"/>
        <v>Thu</v>
      </c>
      <c r="E1788" s="2" t="str">
        <f t="shared" si="418"/>
        <v>2024</v>
      </c>
      <c r="F1788" s="3">
        <f t="shared" si="419"/>
        <v>1</v>
      </c>
      <c r="G1788" s="3">
        <f t="shared" si="420"/>
        <v>0</v>
      </c>
      <c r="H1788" s="3">
        <v>1</v>
      </c>
      <c r="I1788" s="3">
        <f t="shared" ca="1" si="421"/>
        <v>1</v>
      </c>
      <c r="J1788" s="3" t="s">
        <v>71</v>
      </c>
      <c r="K1788" s="3"/>
      <c r="L1788" s="3"/>
      <c r="M1788" s="3">
        <f t="shared" si="422"/>
        <v>0</v>
      </c>
      <c r="N1788" s="3" t="str">
        <f t="shared" si="423"/>
        <v>No Lift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6">
        <f t="shared" si="424"/>
        <v>0</v>
      </c>
      <c r="CR1788" s="6">
        <f t="shared" si="429"/>
        <v>0</v>
      </c>
      <c r="CS1788" s="6">
        <f t="shared" si="427"/>
        <v>0</v>
      </c>
      <c r="CT1788" s="6">
        <f t="shared" si="428"/>
        <v>0</v>
      </c>
      <c r="CU1788" s="6">
        <f t="shared" si="425"/>
        <v>0</v>
      </c>
      <c r="CV1788" s="6"/>
      <c r="CW1788" s="6"/>
      <c r="CX1788" s="6">
        <f t="shared" si="426"/>
        <v>0</v>
      </c>
      <c r="CY1788" s="3" t="s">
        <v>257</v>
      </c>
    </row>
    <row r="1789" spans="1:103" x14ac:dyDescent="0.3">
      <c r="A1789" s="2">
        <v>45618</v>
      </c>
      <c r="B1789" s="2" t="str">
        <f t="shared" si="415"/>
        <v>Nov</v>
      </c>
      <c r="C1789" s="3">
        <f t="shared" si="416"/>
        <v>47</v>
      </c>
      <c r="D1789" s="2" t="str">
        <f t="shared" si="417"/>
        <v>Fri</v>
      </c>
      <c r="E1789" s="2" t="str">
        <f t="shared" si="418"/>
        <v>2024</v>
      </c>
      <c r="F1789" s="3">
        <f t="shared" si="419"/>
        <v>1</v>
      </c>
      <c r="G1789" s="3">
        <f t="shared" si="420"/>
        <v>0</v>
      </c>
      <c r="H1789" s="3">
        <v>1</v>
      </c>
      <c r="I1789" s="3">
        <f t="shared" ca="1" si="421"/>
        <v>1</v>
      </c>
      <c r="J1789" s="3" t="s">
        <v>71</v>
      </c>
      <c r="K1789" s="3" t="s">
        <v>121</v>
      </c>
      <c r="L1789" s="3"/>
      <c r="M1789" s="3">
        <f t="shared" si="422"/>
        <v>1</v>
      </c>
      <c r="N1789" s="3" t="str">
        <f t="shared" si="423"/>
        <v>Shoulders</v>
      </c>
      <c r="O1789" s="3" t="s">
        <v>47</v>
      </c>
      <c r="P1789" s="3" t="s">
        <v>142</v>
      </c>
      <c r="Q1789" s="3">
        <v>45</v>
      </c>
      <c r="R1789" s="3">
        <v>10</v>
      </c>
      <c r="S1789" s="3">
        <v>45</v>
      </c>
      <c r="T1789" s="3">
        <v>10</v>
      </c>
      <c r="U1789" s="3">
        <v>45</v>
      </c>
      <c r="V1789" s="3">
        <v>10</v>
      </c>
      <c r="W1789" s="3">
        <v>45</v>
      </c>
      <c r="X1789" s="3">
        <v>10</v>
      </c>
      <c r="Y1789" s="3"/>
      <c r="Z1789" s="3"/>
      <c r="AA1789" s="3"/>
      <c r="AB1789" s="3"/>
      <c r="AC1789" s="3" t="s">
        <v>144</v>
      </c>
      <c r="AD1789" s="3">
        <v>15</v>
      </c>
      <c r="AE1789" s="3">
        <v>10</v>
      </c>
      <c r="AF1789" s="3">
        <v>15</v>
      </c>
      <c r="AG1789" s="3">
        <v>10</v>
      </c>
      <c r="AH1789" s="3">
        <v>15</v>
      </c>
      <c r="AI1789" s="3">
        <v>10</v>
      </c>
      <c r="AJ1789" s="3"/>
      <c r="AK1789" s="3"/>
      <c r="AL1789" s="3"/>
      <c r="AM1789" s="3"/>
      <c r="AN1789" s="3" t="s">
        <v>145</v>
      </c>
      <c r="AO1789" s="3">
        <v>15</v>
      </c>
      <c r="AP1789" s="3">
        <v>10</v>
      </c>
      <c r="AQ1789" s="3">
        <v>15</v>
      </c>
      <c r="AR1789" s="3">
        <v>10</v>
      </c>
      <c r="AS1789" s="3">
        <v>15</v>
      </c>
      <c r="AT1789" s="3">
        <v>10</v>
      </c>
      <c r="AU1789" s="3"/>
      <c r="AV1789" s="3"/>
      <c r="AW1789" s="3"/>
      <c r="AX1789" s="3"/>
      <c r="AY1789" s="3" t="s">
        <v>146</v>
      </c>
      <c r="AZ1789" s="3">
        <v>15</v>
      </c>
      <c r="BA1789" s="3">
        <v>10</v>
      </c>
      <c r="BB1789" s="3">
        <v>15</v>
      </c>
      <c r="BC1789" s="3">
        <v>10</v>
      </c>
      <c r="BD1789" s="3">
        <v>15</v>
      </c>
      <c r="BE1789" s="3">
        <v>10</v>
      </c>
      <c r="BF1789" s="3"/>
      <c r="BG1789" s="3"/>
      <c r="BH1789" s="3"/>
      <c r="BI1789" s="3"/>
      <c r="BJ1789" s="3" t="s">
        <v>147</v>
      </c>
      <c r="BK1789" s="3">
        <v>205</v>
      </c>
      <c r="BL1789" s="3">
        <v>5</v>
      </c>
      <c r="BM1789" s="3">
        <v>205</v>
      </c>
      <c r="BN1789" s="3">
        <v>5</v>
      </c>
      <c r="BO1789" s="3">
        <v>205</v>
      </c>
      <c r="BP1789" s="3">
        <v>5</v>
      </c>
      <c r="BQ1789" s="3">
        <v>205</v>
      </c>
      <c r="BR1789" s="3">
        <v>5</v>
      </c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6">
        <f t="shared" si="424"/>
        <v>1800</v>
      </c>
      <c r="CR1789" s="6">
        <f t="shared" si="429"/>
        <v>450</v>
      </c>
      <c r="CS1789" s="6">
        <f t="shared" si="427"/>
        <v>450</v>
      </c>
      <c r="CT1789" s="6">
        <f t="shared" si="428"/>
        <v>450</v>
      </c>
      <c r="CU1789" s="6">
        <f t="shared" si="425"/>
        <v>4100</v>
      </c>
      <c r="CV1789" s="6"/>
      <c r="CW1789" s="6"/>
      <c r="CX1789" s="6">
        <f t="shared" si="426"/>
        <v>7250</v>
      </c>
      <c r="CY1789" s="3" t="s">
        <v>256</v>
      </c>
    </row>
    <row r="1790" spans="1:103" x14ac:dyDescent="0.3">
      <c r="A1790" s="2">
        <v>45619</v>
      </c>
      <c r="B1790" s="2" t="str">
        <f t="shared" si="415"/>
        <v>Nov</v>
      </c>
      <c r="C1790" s="3">
        <f t="shared" si="416"/>
        <v>47</v>
      </c>
      <c r="D1790" s="2" t="str">
        <f t="shared" si="417"/>
        <v>Sat</v>
      </c>
      <c r="E1790" s="2" t="str">
        <f t="shared" si="418"/>
        <v>2024</v>
      </c>
      <c r="F1790" s="3">
        <f t="shared" si="419"/>
        <v>0</v>
      </c>
      <c r="G1790" s="3">
        <f t="shared" si="420"/>
        <v>1</v>
      </c>
      <c r="H1790" s="3">
        <v>1</v>
      </c>
      <c r="I1790" s="3">
        <f t="shared" ca="1" si="421"/>
        <v>1</v>
      </c>
      <c r="J1790" s="3" t="s">
        <v>71</v>
      </c>
      <c r="K1790" s="3"/>
      <c r="L1790" s="3"/>
      <c r="M1790" s="3">
        <f t="shared" si="422"/>
        <v>0</v>
      </c>
      <c r="N1790" s="3" t="str">
        <f t="shared" si="423"/>
        <v>No Lift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6">
        <f t="shared" si="424"/>
        <v>0</v>
      </c>
      <c r="CR1790" s="6">
        <f t="shared" si="429"/>
        <v>0</v>
      </c>
      <c r="CS1790" s="6">
        <f t="shared" si="427"/>
        <v>0</v>
      </c>
      <c r="CT1790" s="6">
        <f t="shared" si="428"/>
        <v>0</v>
      </c>
      <c r="CU1790" s="6">
        <f t="shared" si="425"/>
        <v>0</v>
      </c>
      <c r="CV1790" s="6"/>
      <c r="CW1790" s="6"/>
      <c r="CX1790" s="6">
        <f t="shared" si="426"/>
        <v>0</v>
      </c>
      <c r="CY1790" s="3" t="s">
        <v>257</v>
      </c>
    </row>
    <row r="1791" spans="1:103" x14ac:dyDescent="0.3">
      <c r="A1791" s="2">
        <v>45620</v>
      </c>
      <c r="B1791" s="2" t="str">
        <f t="shared" si="415"/>
        <v>Nov</v>
      </c>
      <c r="C1791" s="3">
        <f t="shared" si="416"/>
        <v>48</v>
      </c>
      <c r="D1791" s="2" t="str">
        <f t="shared" si="417"/>
        <v>Sun</v>
      </c>
      <c r="E1791" s="2" t="str">
        <f t="shared" si="418"/>
        <v>2024</v>
      </c>
      <c r="F1791" s="3">
        <f t="shared" si="419"/>
        <v>0</v>
      </c>
      <c r="G1791" s="3">
        <f t="shared" si="420"/>
        <v>1</v>
      </c>
      <c r="H1791" s="3">
        <v>1</v>
      </c>
      <c r="I1791" s="3">
        <f t="shared" ca="1" si="421"/>
        <v>1</v>
      </c>
      <c r="J1791" s="3" t="s">
        <v>71</v>
      </c>
      <c r="K1791" s="3" t="s">
        <v>105</v>
      </c>
      <c r="L1791" s="3"/>
      <c r="M1791" s="3">
        <f t="shared" si="422"/>
        <v>1</v>
      </c>
      <c r="N1791" s="3" t="str">
        <f t="shared" si="423"/>
        <v>Legs</v>
      </c>
      <c r="O1791" s="3" t="s">
        <v>48</v>
      </c>
      <c r="P1791" s="3" t="s">
        <v>100</v>
      </c>
      <c r="Q1791" s="3">
        <v>255</v>
      </c>
      <c r="R1791" s="3">
        <v>4</v>
      </c>
      <c r="S1791" s="3">
        <v>255</v>
      </c>
      <c r="T1791" s="3">
        <v>4</v>
      </c>
      <c r="U1791" s="3">
        <v>255</v>
      </c>
      <c r="V1791" s="3">
        <v>3</v>
      </c>
      <c r="W1791" s="3">
        <v>255</v>
      </c>
      <c r="X1791" s="3">
        <v>2</v>
      </c>
      <c r="Y1791" s="3">
        <v>255</v>
      </c>
      <c r="Z1791" s="3">
        <v>2</v>
      </c>
      <c r="AA1791" s="3"/>
      <c r="AB1791" s="3"/>
      <c r="AC1791" s="3" t="s">
        <v>72</v>
      </c>
      <c r="AD1791" s="3">
        <v>305</v>
      </c>
      <c r="AE1791" s="3">
        <v>10</v>
      </c>
      <c r="AF1791" s="3">
        <v>305</v>
      </c>
      <c r="AG1791" s="3">
        <v>10</v>
      </c>
      <c r="AH1791" s="3">
        <v>305</v>
      </c>
      <c r="AI1791" s="3">
        <v>10</v>
      </c>
      <c r="AJ1791" s="3"/>
      <c r="AK1791" s="3"/>
      <c r="AL1791" s="3"/>
      <c r="AM1791" s="3"/>
      <c r="AN1791" s="3" t="s">
        <v>119</v>
      </c>
      <c r="AO1791" s="3">
        <v>40</v>
      </c>
      <c r="AP1791" s="3">
        <v>10</v>
      </c>
      <c r="AQ1791" s="3">
        <v>40</v>
      </c>
      <c r="AR1791" s="3">
        <v>10</v>
      </c>
      <c r="AS1791" s="3">
        <v>40</v>
      </c>
      <c r="AT1791" s="3">
        <v>10</v>
      </c>
      <c r="AU1791" s="3"/>
      <c r="AV1791" s="3"/>
      <c r="AW1791" s="3"/>
      <c r="AX1791" s="3"/>
      <c r="AY1791" s="3" t="s">
        <v>139</v>
      </c>
      <c r="AZ1791" s="3">
        <v>70</v>
      </c>
      <c r="BA1791" s="3">
        <v>10</v>
      </c>
      <c r="BB1791" s="3">
        <v>70</v>
      </c>
      <c r="BC1791" s="3">
        <v>10</v>
      </c>
      <c r="BD1791" s="3">
        <v>70</v>
      </c>
      <c r="BE1791" s="3">
        <v>10</v>
      </c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6">
        <f t="shared" si="424"/>
        <v>3825</v>
      </c>
      <c r="CR1791" s="6">
        <f t="shared" si="429"/>
        <v>9150</v>
      </c>
      <c r="CS1791" s="6">
        <f t="shared" si="427"/>
        <v>1200</v>
      </c>
      <c r="CT1791" s="6">
        <f t="shared" si="428"/>
        <v>2100</v>
      </c>
      <c r="CU1791" s="6">
        <f t="shared" si="425"/>
        <v>0</v>
      </c>
      <c r="CV1791" s="6"/>
      <c r="CW1791" s="6"/>
      <c r="CX1791" s="6">
        <f t="shared" si="426"/>
        <v>16275</v>
      </c>
      <c r="CY1791" s="3" t="s">
        <v>256</v>
      </c>
    </row>
    <row r="1792" spans="1:103" x14ac:dyDescent="0.3">
      <c r="A1792" s="2">
        <v>45621</v>
      </c>
      <c r="B1792" s="2" t="str">
        <f t="shared" si="415"/>
        <v>Nov</v>
      </c>
      <c r="C1792" s="3">
        <f t="shared" si="416"/>
        <v>48</v>
      </c>
      <c r="D1792" s="2" t="str">
        <f t="shared" si="417"/>
        <v>Mon</v>
      </c>
      <c r="E1792" s="2" t="str">
        <f t="shared" si="418"/>
        <v>2024</v>
      </c>
      <c r="F1792" s="3">
        <f t="shared" si="419"/>
        <v>1</v>
      </c>
      <c r="G1792" s="3">
        <f t="shared" si="420"/>
        <v>0</v>
      </c>
      <c r="H1792" s="3">
        <v>1</v>
      </c>
      <c r="I1792" s="3">
        <f t="shared" ca="1" si="421"/>
        <v>1</v>
      </c>
      <c r="J1792" s="3" t="s">
        <v>71</v>
      </c>
      <c r="K1792" s="3" t="s">
        <v>105</v>
      </c>
      <c r="L1792" s="3"/>
      <c r="M1792" s="3">
        <f t="shared" si="422"/>
        <v>1</v>
      </c>
      <c r="N1792" s="3" t="str">
        <f t="shared" si="423"/>
        <v>Upper</v>
      </c>
      <c r="O1792" s="3" t="s">
        <v>49</v>
      </c>
      <c r="P1792" s="3" t="s">
        <v>197</v>
      </c>
      <c r="Q1792" s="3">
        <v>175</v>
      </c>
      <c r="R1792" s="3">
        <v>4</v>
      </c>
      <c r="S1792" s="3">
        <v>175</v>
      </c>
      <c r="T1792" s="3">
        <v>4</v>
      </c>
      <c r="U1792" s="3">
        <v>175</v>
      </c>
      <c r="V1792" s="3">
        <v>4</v>
      </c>
      <c r="W1792" s="3">
        <v>175</v>
      </c>
      <c r="X1792" s="3">
        <v>3</v>
      </c>
      <c r="Y1792" s="3"/>
      <c r="Z1792" s="3"/>
      <c r="AA1792" s="3"/>
      <c r="AB1792" s="3"/>
      <c r="AC1792" s="3" t="s">
        <v>210</v>
      </c>
      <c r="AD1792" s="3">
        <v>35</v>
      </c>
      <c r="AE1792" s="3">
        <v>10</v>
      </c>
      <c r="AF1792" s="3">
        <v>35</v>
      </c>
      <c r="AG1792" s="3">
        <v>10</v>
      </c>
      <c r="AH1792" s="3">
        <v>35</v>
      </c>
      <c r="AI1792" s="3">
        <v>10</v>
      </c>
      <c r="AJ1792" s="3"/>
      <c r="AK1792" s="3"/>
      <c r="AL1792" s="3"/>
      <c r="AM1792" s="3"/>
      <c r="AN1792" s="3" t="s">
        <v>169</v>
      </c>
      <c r="AO1792" s="3">
        <v>45</v>
      </c>
      <c r="AP1792" s="3">
        <v>10</v>
      </c>
      <c r="AQ1792" s="3">
        <v>45</v>
      </c>
      <c r="AR1792" s="3">
        <v>10</v>
      </c>
      <c r="AS1792" s="3">
        <v>45</v>
      </c>
      <c r="AT1792" s="3">
        <v>10</v>
      </c>
      <c r="AU1792" s="3"/>
      <c r="AV1792" s="3"/>
      <c r="AW1792" s="3"/>
      <c r="AX1792" s="3"/>
      <c r="AY1792" s="3" t="s">
        <v>201</v>
      </c>
      <c r="AZ1792" s="3">
        <v>95</v>
      </c>
      <c r="BA1792" s="3">
        <v>6</v>
      </c>
      <c r="BB1792" s="3">
        <v>95</v>
      </c>
      <c r="BC1792" s="3">
        <v>6</v>
      </c>
      <c r="BD1792" s="3">
        <v>95</v>
      </c>
      <c r="BE1792" s="3">
        <v>6</v>
      </c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6">
        <f t="shared" si="424"/>
        <v>2625</v>
      </c>
      <c r="CR1792" s="6">
        <f t="shared" si="429"/>
        <v>1050</v>
      </c>
      <c r="CS1792" s="6">
        <f t="shared" si="427"/>
        <v>1350</v>
      </c>
      <c r="CT1792" s="6">
        <f t="shared" si="428"/>
        <v>1710</v>
      </c>
      <c r="CU1792" s="6">
        <f t="shared" si="425"/>
        <v>0</v>
      </c>
      <c r="CV1792" s="6">
        <f>IFERROR(BV1792*BW1792, 0)+IFERROR(BX1792*BY1792, 0)+IFERROR(BZ1792*CA1792, 0)+IFERROR(CB1792*CC1792, 0)+IFERROR(CD1792*CE1792, 0)</f>
        <v>0</v>
      </c>
      <c r="CW1792" s="6">
        <f>IFERROR(CG1792*CH1792, 0)+IFERROR(CI1792*CJ1792, 0)+IFERROR(CK1792*CL1792, 0)+IFERROR(CM1792*CN1792, 0)+IFERROR(CO1792*CP1792, 0)</f>
        <v>0</v>
      </c>
      <c r="CX1792" s="6">
        <f t="shared" si="426"/>
        <v>6735</v>
      </c>
      <c r="CY1792" s="3" t="s">
        <v>256</v>
      </c>
    </row>
    <row r="1793" spans="1:103" x14ac:dyDescent="0.3">
      <c r="A1793" s="2">
        <v>45622</v>
      </c>
      <c r="B1793" s="2" t="str">
        <f t="shared" si="415"/>
        <v>Nov</v>
      </c>
      <c r="C1793" s="3">
        <f t="shared" si="416"/>
        <v>48</v>
      </c>
      <c r="D1793" s="2" t="str">
        <f t="shared" si="417"/>
        <v>Tue</v>
      </c>
      <c r="E1793" s="2" t="str">
        <f t="shared" si="418"/>
        <v>2024</v>
      </c>
      <c r="F1793" s="3">
        <f t="shared" si="419"/>
        <v>1</v>
      </c>
      <c r="G1793" s="3">
        <f t="shared" si="420"/>
        <v>0</v>
      </c>
      <c r="H1793" s="3">
        <v>1</v>
      </c>
      <c r="I1793" s="3">
        <f t="shared" ca="1" si="421"/>
        <v>1</v>
      </c>
      <c r="J1793" s="3" t="s">
        <v>71</v>
      </c>
      <c r="K1793" s="3" t="s">
        <v>121</v>
      </c>
      <c r="L1793" s="3"/>
      <c r="M1793" s="3">
        <f t="shared" si="422"/>
        <v>1</v>
      </c>
      <c r="N1793" s="3" t="str">
        <f t="shared" si="423"/>
        <v>Legs</v>
      </c>
      <c r="O1793" s="3" t="s">
        <v>45</v>
      </c>
      <c r="P1793" s="3" t="s">
        <v>221</v>
      </c>
      <c r="Q1793" s="3">
        <v>330</v>
      </c>
      <c r="R1793" s="3">
        <v>3</v>
      </c>
      <c r="S1793" s="3">
        <v>330</v>
      </c>
      <c r="T1793" s="3">
        <v>3</v>
      </c>
      <c r="U1793" s="3">
        <v>330</v>
      </c>
      <c r="V1793" s="3">
        <v>3</v>
      </c>
      <c r="W1793" s="3">
        <v>330</v>
      </c>
      <c r="X1793" s="3">
        <v>3</v>
      </c>
      <c r="Y1793" s="3"/>
      <c r="Z1793" s="3"/>
      <c r="AA1793" s="3"/>
      <c r="AB1793" s="3"/>
      <c r="AC1793" s="3" t="s">
        <v>72</v>
      </c>
      <c r="AD1793" s="3">
        <v>305</v>
      </c>
      <c r="AE1793" s="3">
        <v>10</v>
      </c>
      <c r="AF1793" s="3">
        <v>305</v>
      </c>
      <c r="AG1793" s="3">
        <v>10</v>
      </c>
      <c r="AH1793" s="3">
        <v>305</v>
      </c>
      <c r="AI1793" s="3">
        <v>10</v>
      </c>
      <c r="AJ1793" s="3"/>
      <c r="AK1793" s="3"/>
      <c r="AL1793" s="3"/>
      <c r="AM1793" s="3"/>
      <c r="AN1793" s="3" t="s">
        <v>222</v>
      </c>
      <c r="AO1793" s="3">
        <v>70</v>
      </c>
      <c r="AP1793" s="3">
        <v>10</v>
      </c>
      <c r="AQ1793" s="3">
        <v>70</v>
      </c>
      <c r="AR1793" s="3">
        <v>10</v>
      </c>
      <c r="AS1793" s="3">
        <v>70</v>
      </c>
      <c r="AT1793" s="3">
        <v>10</v>
      </c>
      <c r="AU1793" s="3"/>
      <c r="AV1793" s="3"/>
      <c r="AW1793" s="3"/>
      <c r="AX1793" s="3"/>
      <c r="AY1793" s="3" t="s">
        <v>225</v>
      </c>
      <c r="AZ1793" s="3">
        <v>55</v>
      </c>
      <c r="BA1793" s="3">
        <v>10</v>
      </c>
      <c r="BB1793" s="3">
        <v>55</v>
      </c>
      <c r="BC1793" s="3">
        <v>10</v>
      </c>
      <c r="BD1793" s="3">
        <v>55</v>
      </c>
      <c r="BE1793" s="3">
        <v>10</v>
      </c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6">
        <f t="shared" si="424"/>
        <v>3960</v>
      </c>
      <c r="CR1793" s="6">
        <f t="shared" si="429"/>
        <v>9150</v>
      </c>
      <c r="CS1793" s="6">
        <f t="shared" si="427"/>
        <v>2100</v>
      </c>
      <c r="CT1793" s="6">
        <f t="shared" si="428"/>
        <v>1650</v>
      </c>
      <c r="CU1793" s="6">
        <f t="shared" si="425"/>
        <v>0</v>
      </c>
      <c r="CV1793" s="6"/>
      <c r="CW1793" s="6"/>
      <c r="CX1793" s="6">
        <f t="shared" si="426"/>
        <v>16860</v>
      </c>
      <c r="CY1793" s="3" t="s">
        <v>256</v>
      </c>
    </row>
    <row r="1794" spans="1:103" x14ac:dyDescent="0.3">
      <c r="A1794" s="2">
        <v>45623</v>
      </c>
      <c r="B1794" s="2" t="str">
        <f t="shared" ref="B1794:B1857" si="430">TEXT(A1794, "Mmm")</f>
        <v>Nov</v>
      </c>
      <c r="C1794" s="3">
        <f t="shared" ref="C1794:C1857" si="431">WEEKNUM(A1794)</f>
        <v>48</v>
      </c>
      <c r="D1794" s="2" t="str">
        <f t="shared" ref="D1794:D1857" si="432">TEXT(A1794,"Ddd")</f>
        <v>Wed</v>
      </c>
      <c r="E1794" s="2" t="str">
        <f t="shared" ref="E1794:E1857" si="433">TEXT(A1794,"Yyyy")</f>
        <v>2024</v>
      </c>
      <c r="F1794" s="3">
        <f t="shared" ref="F1794:F1857" si="434">IF(OR(WEEKDAY(A1794)=1, WEEKDAY(A1794)=7), 0, 1)</f>
        <v>1</v>
      </c>
      <c r="G1794" s="3">
        <f t="shared" ref="G1794:G1857" si="435">IF(OR(WEEKDAY(A1794)=1, WEEKDAY(A1794)=7), 1, 0)</f>
        <v>0</v>
      </c>
      <c r="H1794" s="3">
        <v>1</v>
      </c>
      <c r="I1794" s="3">
        <f t="shared" ref="I1794:I1857" ca="1" si="436">IF(A1794&lt;TODAY(), 1, 0)</f>
        <v>1</v>
      </c>
      <c r="J1794" s="3" t="s">
        <v>71</v>
      </c>
      <c r="K1794" s="3"/>
      <c r="L1794" s="3"/>
      <c r="M1794" s="3">
        <f t="shared" ref="M1794:M1857" si="437">IF(OR(COUNTIF(O1794, "Leg*"), COUNTIF(O1794, "Upper*"), COUNTIF(O1794, "Should*")), 1, 0)</f>
        <v>1</v>
      </c>
      <c r="N1794" s="3" t="str">
        <f t="shared" ref="N1794:N1857" si="438">IF(COUNTIF(O1794,"Leg*")=1, "Legs", IF(COUNTIF(O1794, "Upp*")=1, "Upper", IF(ISBLANK(O1794), "No Lift", "Shoulders")))</f>
        <v>Upper</v>
      </c>
      <c r="O1794" s="3" t="s">
        <v>46</v>
      </c>
      <c r="P1794" s="3" t="s">
        <v>239</v>
      </c>
      <c r="Q1794" s="3">
        <v>140</v>
      </c>
      <c r="R1794" s="3">
        <v>10</v>
      </c>
      <c r="S1794" s="3">
        <v>150</v>
      </c>
      <c r="T1794" s="3">
        <v>10</v>
      </c>
      <c r="U1794" s="3">
        <v>150</v>
      </c>
      <c r="V1794" s="3">
        <v>10</v>
      </c>
      <c r="W1794" s="3">
        <v>150</v>
      </c>
      <c r="X1794" s="3">
        <v>7</v>
      </c>
      <c r="Y1794" s="3">
        <v>150</v>
      </c>
      <c r="Z1794" s="3">
        <v>6</v>
      </c>
      <c r="AA1794" s="3"/>
      <c r="AB1794" s="3"/>
      <c r="AC1794" s="3" t="s">
        <v>241</v>
      </c>
      <c r="AD1794" s="3">
        <v>45</v>
      </c>
      <c r="AE1794" s="3">
        <v>5</v>
      </c>
      <c r="AF1794" s="3">
        <v>45</v>
      </c>
      <c r="AG1794" s="3">
        <v>5</v>
      </c>
      <c r="AH1794" s="3">
        <v>45</v>
      </c>
      <c r="AI1794" s="3">
        <v>5</v>
      </c>
      <c r="AJ1794" s="3">
        <v>45</v>
      </c>
      <c r="AK1794" s="3">
        <v>5</v>
      </c>
      <c r="AL1794" s="3"/>
      <c r="AM1794" s="3"/>
      <c r="AN1794" s="3" t="s">
        <v>242</v>
      </c>
      <c r="AO1794" s="3">
        <v>130</v>
      </c>
      <c r="AP1794" s="3">
        <v>10</v>
      </c>
      <c r="AQ1794" s="3">
        <v>130</v>
      </c>
      <c r="AR1794" s="3">
        <v>10</v>
      </c>
      <c r="AS1794" s="3">
        <v>130</v>
      </c>
      <c r="AT1794" s="3">
        <v>10</v>
      </c>
      <c r="AU1794" s="3"/>
      <c r="AV1794" s="3"/>
      <c r="AW1794" s="3"/>
      <c r="AX1794" s="3"/>
      <c r="AY1794" s="3" t="s">
        <v>244</v>
      </c>
      <c r="AZ1794" s="3">
        <v>55</v>
      </c>
      <c r="BA1794" s="3">
        <v>10</v>
      </c>
      <c r="BB1794" s="3">
        <v>55</v>
      </c>
      <c r="BC1794" s="3">
        <v>10</v>
      </c>
      <c r="BD1794" s="3">
        <v>55</v>
      </c>
      <c r="BE1794" s="3">
        <v>10</v>
      </c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6">
        <f t="shared" ref="CQ1794:CQ1857" si="439">IFERROR(Q1794*R1794, 0)+IFERROR(S1794*T1794, 0)+IFERROR(U1794*V1794, 0)+IFERROR(W1794*X1794, 0)+IFERROR(Y1794*Z1794, 0)</f>
        <v>6350</v>
      </c>
      <c r="CR1794" s="6">
        <f t="shared" si="429"/>
        <v>900</v>
      </c>
      <c r="CS1794" s="6">
        <f t="shared" si="427"/>
        <v>3900</v>
      </c>
      <c r="CT1794" s="6">
        <f t="shared" si="428"/>
        <v>1650</v>
      </c>
      <c r="CU1794" s="6">
        <f t="shared" ref="CU1794:CU1823" si="440">IFERROR(BK1794*BL1794, 0)+IFERROR(BM1794*BN1794, 0)+IFERROR(BO1794*BP1794, 0)+IFERROR(BQ1794*BR1794, 0)+IFERROR(BS1794*BT1794, 0)</f>
        <v>0</v>
      </c>
      <c r="CV1794" s="6"/>
      <c r="CW1794" s="6"/>
      <c r="CX1794" s="6">
        <f t="shared" ref="CX1794:CX1857" si="441">SUM(CQ1794:CU1794)</f>
        <v>12800</v>
      </c>
      <c r="CY1794" s="3" t="s">
        <v>256</v>
      </c>
    </row>
    <row r="1795" spans="1:103" x14ac:dyDescent="0.3">
      <c r="A1795" s="2">
        <v>45624</v>
      </c>
      <c r="B1795" s="2" t="str">
        <f t="shared" si="430"/>
        <v>Nov</v>
      </c>
      <c r="C1795" s="3">
        <f t="shared" si="431"/>
        <v>48</v>
      </c>
      <c r="D1795" s="2" t="str">
        <f t="shared" si="432"/>
        <v>Thu</v>
      </c>
      <c r="E1795" s="2" t="str">
        <f t="shared" si="433"/>
        <v>2024</v>
      </c>
      <c r="F1795" s="3">
        <f t="shared" si="434"/>
        <v>1</v>
      </c>
      <c r="G1795" s="3">
        <f t="shared" si="435"/>
        <v>0</v>
      </c>
      <c r="H1795" s="3">
        <v>1</v>
      </c>
      <c r="I1795" s="3">
        <f t="shared" ca="1" si="436"/>
        <v>1</v>
      </c>
      <c r="J1795" s="3" t="s">
        <v>71</v>
      </c>
      <c r="K1795" s="3" t="s">
        <v>92</v>
      </c>
      <c r="L1795" s="3"/>
      <c r="M1795" s="3">
        <f t="shared" si="437"/>
        <v>1</v>
      </c>
      <c r="N1795" s="3" t="str">
        <f t="shared" si="438"/>
        <v>Shoulders</v>
      </c>
      <c r="O1795" s="3" t="s">
        <v>47</v>
      </c>
      <c r="P1795" s="3" t="s">
        <v>142</v>
      </c>
      <c r="Q1795" s="3">
        <v>45</v>
      </c>
      <c r="R1795" s="3">
        <v>10</v>
      </c>
      <c r="S1795" s="3">
        <v>45</v>
      </c>
      <c r="T1795" s="3">
        <v>10</v>
      </c>
      <c r="U1795" s="3">
        <v>45</v>
      </c>
      <c r="V1795" s="3">
        <v>10</v>
      </c>
      <c r="W1795" s="3">
        <v>45</v>
      </c>
      <c r="X1795" s="3">
        <v>10</v>
      </c>
      <c r="Y1795" s="3"/>
      <c r="Z1795" s="3"/>
      <c r="AA1795" s="3"/>
      <c r="AB1795" s="3"/>
      <c r="AC1795" s="3" t="s">
        <v>144</v>
      </c>
      <c r="AD1795" s="3">
        <v>15</v>
      </c>
      <c r="AE1795" s="3">
        <v>10</v>
      </c>
      <c r="AF1795" s="3">
        <v>15</v>
      </c>
      <c r="AG1795" s="3">
        <v>10</v>
      </c>
      <c r="AH1795" s="3">
        <v>15</v>
      </c>
      <c r="AI1795" s="3">
        <v>10</v>
      </c>
      <c r="AJ1795" s="3"/>
      <c r="AK1795" s="3"/>
      <c r="AL1795" s="3"/>
      <c r="AM1795" s="3"/>
      <c r="AN1795" s="3" t="s">
        <v>147</v>
      </c>
      <c r="AO1795" s="3">
        <v>205</v>
      </c>
      <c r="AP1795" s="3">
        <v>5</v>
      </c>
      <c r="AQ1795" s="3">
        <v>205</v>
      </c>
      <c r="AR1795" s="3">
        <v>5</v>
      </c>
      <c r="AS1795" s="3">
        <v>205</v>
      </c>
      <c r="AT1795" s="3">
        <v>5</v>
      </c>
      <c r="AU1795" s="3">
        <v>205</v>
      </c>
      <c r="AV1795" s="3">
        <v>5</v>
      </c>
      <c r="AW1795" s="3"/>
      <c r="AX1795" s="3"/>
      <c r="AY1795" s="3" t="s">
        <v>145</v>
      </c>
      <c r="AZ1795" s="3">
        <v>15</v>
      </c>
      <c r="BA1795" s="3">
        <v>10</v>
      </c>
      <c r="BB1795" s="3">
        <v>15</v>
      </c>
      <c r="BC1795" s="3">
        <v>10</v>
      </c>
      <c r="BD1795" s="3">
        <v>15</v>
      </c>
      <c r="BE1795" s="3">
        <v>10</v>
      </c>
      <c r="BF1795" s="3"/>
      <c r="BG1795" s="3"/>
      <c r="BH1795" s="3"/>
      <c r="BI1795" s="3"/>
      <c r="BJ1795" s="3" t="s">
        <v>146</v>
      </c>
      <c r="BK1795" s="3">
        <v>15</v>
      </c>
      <c r="BL1795" s="3">
        <v>10</v>
      </c>
      <c r="BM1795" s="3">
        <v>15</v>
      </c>
      <c r="BN1795" s="3">
        <v>10</v>
      </c>
      <c r="BO1795" s="3">
        <v>15</v>
      </c>
      <c r="BP1795" s="3">
        <v>10</v>
      </c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6">
        <f t="shared" si="439"/>
        <v>1800</v>
      </c>
      <c r="CR1795" s="6">
        <f t="shared" si="429"/>
        <v>450</v>
      </c>
      <c r="CS1795" s="6">
        <f t="shared" si="427"/>
        <v>4100</v>
      </c>
      <c r="CT1795" s="6">
        <f t="shared" si="428"/>
        <v>450</v>
      </c>
      <c r="CU1795" s="6">
        <f t="shared" si="440"/>
        <v>450</v>
      </c>
      <c r="CV1795" s="6"/>
      <c r="CW1795" s="6"/>
      <c r="CX1795" s="6">
        <f t="shared" si="441"/>
        <v>7250</v>
      </c>
      <c r="CY1795" s="3" t="s">
        <v>256</v>
      </c>
    </row>
    <row r="1796" spans="1:103" x14ac:dyDescent="0.3">
      <c r="A1796" s="2">
        <v>45625</v>
      </c>
      <c r="B1796" s="2" t="str">
        <f t="shared" si="430"/>
        <v>Nov</v>
      </c>
      <c r="C1796" s="3">
        <f t="shared" si="431"/>
        <v>48</v>
      </c>
      <c r="D1796" s="2" t="str">
        <f t="shared" si="432"/>
        <v>Fri</v>
      </c>
      <c r="E1796" s="2" t="str">
        <f t="shared" si="433"/>
        <v>2024</v>
      </c>
      <c r="F1796" s="3">
        <f t="shared" si="434"/>
        <v>1</v>
      </c>
      <c r="G1796" s="3">
        <f t="shared" si="435"/>
        <v>0</v>
      </c>
      <c r="H1796" s="3">
        <v>1</v>
      </c>
      <c r="I1796" s="3">
        <f t="shared" ca="1" si="436"/>
        <v>1</v>
      </c>
      <c r="J1796" s="3" t="s">
        <v>71</v>
      </c>
      <c r="K1796" s="3"/>
      <c r="L1796" s="3"/>
      <c r="M1796" s="3">
        <f t="shared" si="437"/>
        <v>0</v>
      </c>
      <c r="N1796" s="3" t="str">
        <f t="shared" si="438"/>
        <v>No Lift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6">
        <f t="shared" si="439"/>
        <v>0</v>
      </c>
      <c r="CR1796" s="6">
        <f t="shared" si="429"/>
        <v>0</v>
      </c>
      <c r="CS1796" s="6">
        <f t="shared" si="427"/>
        <v>0</v>
      </c>
      <c r="CT1796" s="6">
        <f t="shared" si="428"/>
        <v>0</v>
      </c>
      <c r="CU1796" s="6">
        <f t="shared" si="440"/>
        <v>0</v>
      </c>
      <c r="CV1796" s="6"/>
      <c r="CW1796" s="6"/>
      <c r="CX1796" s="6">
        <f t="shared" si="441"/>
        <v>0</v>
      </c>
      <c r="CY1796" s="3" t="s">
        <v>257</v>
      </c>
    </row>
    <row r="1797" spans="1:103" x14ac:dyDescent="0.3">
      <c r="A1797" s="2">
        <v>45626</v>
      </c>
      <c r="B1797" s="2" t="str">
        <f t="shared" si="430"/>
        <v>Nov</v>
      </c>
      <c r="C1797" s="3">
        <f t="shared" si="431"/>
        <v>48</v>
      </c>
      <c r="D1797" s="2" t="str">
        <f t="shared" si="432"/>
        <v>Sat</v>
      </c>
      <c r="E1797" s="2" t="str">
        <f t="shared" si="433"/>
        <v>2024</v>
      </c>
      <c r="F1797" s="3">
        <f t="shared" si="434"/>
        <v>0</v>
      </c>
      <c r="G1797" s="3">
        <f t="shared" si="435"/>
        <v>1</v>
      </c>
      <c r="H1797" s="3">
        <v>1</v>
      </c>
      <c r="I1797" s="3">
        <f t="shared" ca="1" si="436"/>
        <v>1</v>
      </c>
      <c r="J1797" s="3" t="s">
        <v>71</v>
      </c>
      <c r="K1797" s="3" t="s">
        <v>121</v>
      </c>
      <c r="L1797" s="3"/>
      <c r="M1797" s="3">
        <f t="shared" si="437"/>
        <v>1</v>
      </c>
      <c r="N1797" s="3" t="str">
        <f t="shared" si="438"/>
        <v>Legs</v>
      </c>
      <c r="O1797" s="3" t="s">
        <v>48</v>
      </c>
      <c r="P1797" s="3" t="s">
        <v>100</v>
      </c>
      <c r="Q1797" s="3">
        <v>255</v>
      </c>
      <c r="R1797" s="3">
        <v>4</v>
      </c>
      <c r="S1797" s="3">
        <v>255</v>
      </c>
      <c r="T1797" s="3">
        <v>4</v>
      </c>
      <c r="U1797" s="3">
        <v>255</v>
      </c>
      <c r="V1797" s="3">
        <v>4</v>
      </c>
      <c r="W1797" s="3">
        <v>255</v>
      </c>
      <c r="X1797" s="3">
        <v>5</v>
      </c>
      <c r="Y1797" s="3"/>
      <c r="Z1797" s="3"/>
      <c r="AA1797" s="3"/>
      <c r="AB1797" s="3"/>
      <c r="AC1797" s="3" t="s">
        <v>72</v>
      </c>
      <c r="AD1797" s="3">
        <v>305</v>
      </c>
      <c r="AE1797" s="3">
        <v>10</v>
      </c>
      <c r="AF1797" s="3">
        <v>305</v>
      </c>
      <c r="AG1797" s="3">
        <v>10</v>
      </c>
      <c r="AH1797" s="3">
        <v>305</v>
      </c>
      <c r="AI1797" s="3">
        <v>10</v>
      </c>
      <c r="AJ1797" s="3"/>
      <c r="AK1797" s="3"/>
      <c r="AL1797" s="3"/>
      <c r="AM1797" s="3"/>
      <c r="AN1797" s="3" t="s">
        <v>161</v>
      </c>
      <c r="AO1797" s="3">
        <v>70</v>
      </c>
      <c r="AP1797" s="3">
        <v>10</v>
      </c>
      <c r="AQ1797" s="3">
        <v>70</v>
      </c>
      <c r="AR1797" s="3">
        <v>10</v>
      </c>
      <c r="AS1797" s="3">
        <v>70</v>
      </c>
      <c r="AT1797" s="3">
        <v>10</v>
      </c>
      <c r="AU1797" s="3"/>
      <c r="AV1797" s="3"/>
      <c r="AW1797" s="3"/>
      <c r="AX1797" s="3"/>
      <c r="AY1797" s="3" t="s">
        <v>119</v>
      </c>
      <c r="AZ1797" s="3">
        <v>40</v>
      </c>
      <c r="BA1797" s="3">
        <v>10</v>
      </c>
      <c r="BB1797" s="3">
        <v>40</v>
      </c>
      <c r="BC1797" s="3">
        <v>10</v>
      </c>
      <c r="BD1797" s="3">
        <v>40</v>
      </c>
      <c r="BE1797" s="3">
        <v>10</v>
      </c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6">
        <f t="shared" si="439"/>
        <v>4335</v>
      </c>
      <c r="CR1797" s="6">
        <f t="shared" si="429"/>
        <v>9150</v>
      </c>
      <c r="CS1797" s="6">
        <f t="shared" si="427"/>
        <v>2100</v>
      </c>
      <c r="CT1797" s="6">
        <f t="shared" si="428"/>
        <v>1200</v>
      </c>
      <c r="CU1797" s="6">
        <f t="shared" si="440"/>
        <v>0</v>
      </c>
      <c r="CV1797" s="6"/>
      <c r="CW1797" s="6"/>
      <c r="CX1797" s="6">
        <f t="shared" si="441"/>
        <v>16785</v>
      </c>
      <c r="CY1797" s="3" t="s">
        <v>256</v>
      </c>
    </row>
    <row r="1798" spans="1:103" x14ac:dyDescent="0.3">
      <c r="A1798" s="2">
        <v>45627</v>
      </c>
      <c r="B1798" s="2" t="str">
        <f t="shared" si="430"/>
        <v>Dec</v>
      </c>
      <c r="C1798" s="3">
        <f t="shared" si="431"/>
        <v>49</v>
      </c>
      <c r="D1798" s="2" t="str">
        <f t="shared" si="432"/>
        <v>Sun</v>
      </c>
      <c r="E1798" s="2" t="str">
        <f t="shared" si="433"/>
        <v>2024</v>
      </c>
      <c r="F1798" s="3">
        <f t="shared" si="434"/>
        <v>0</v>
      </c>
      <c r="G1798" s="3">
        <f t="shared" si="435"/>
        <v>1</v>
      </c>
      <c r="H1798" s="3">
        <v>1</v>
      </c>
      <c r="I1798" s="3">
        <f t="shared" ca="1" si="436"/>
        <v>1</v>
      </c>
      <c r="J1798" s="3" t="s">
        <v>71</v>
      </c>
      <c r="K1798" s="3" t="s">
        <v>105</v>
      </c>
      <c r="L1798" s="3"/>
      <c r="M1798" s="3">
        <f t="shared" si="437"/>
        <v>1</v>
      </c>
      <c r="N1798" s="3" t="str">
        <f t="shared" si="438"/>
        <v>Upper</v>
      </c>
      <c r="O1798" s="3" t="s">
        <v>49</v>
      </c>
      <c r="P1798" s="3" t="s">
        <v>197</v>
      </c>
      <c r="Q1798" s="3">
        <v>175</v>
      </c>
      <c r="R1798" s="3">
        <v>4</v>
      </c>
      <c r="S1798" s="3">
        <v>175</v>
      </c>
      <c r="T1798" s="3">
        <v>4</v>
      </c>
      <c r="U1798" s="3">
        <v>175</v>
      </c>
      <c r="V1798" s="3">
        <v>4</v>
      </c>
      <c r="W1798" s="3">
        <v>175</v>
      </c>
      <c r="X1798" s="3">
        <v>3</v>
      </c>
      <c r="Y1798" s="3"/>
      <c r="Z1798" s="3"/>
      <c r="AA1798" s="3"/>
      <c r="AB1798" s="3"/>
      <c r="AC1798" s="3" t="s">
        <v>210</v>
      </c>
      <c r="AD1798" s="3">
        <v>35</v>
      </c>
      <c r="AE1798" s="3">
        <v>10</v>
      </c>
      <c r="AF1798" s="3">
        <v>35</v>
      </c>
      <c r="AG1798" s="3">
        <v>10</v>
      </c>
      <c r="AH1798" s="3">
        <v>35</v>
      </c>
      <c r="AI1798" s="3">
        <v>10</v>
      </c>
      <c r="AJ1798" s="3"/>
      <c r="AK1798" s="3"/>
      <c r="AL1798" s="3"/>
      <c r="AM1798" s="3"/>
      <c r="AN1798" s="3" t="s">
        <v>169</v>
      </c>
      <c r="AO1798" s="3">
        <v>45</v>
      </c>
      <c r="AP1798" s="3">
        <v>10</v>
      </c>
      <c r="AQ1798" s="3">
        <v>45</v>
      </c>
      <c r="AR1798" s="3">
        <v>10</v>
      </c>
      <c r="AS1798" s="3">
        <v>45</v>
      </c>
      <c r="AT1798" s="3">
        <v>10</v>
      </c>
      <c r="AU1798" s="3"/>
      <c r="AV1798" s="3"/>
      <c r="AW1798" s="3"/>
      <c r="AX1798" s="3"/>
      <c r="AY1798" s="3" t="s">
        <v>201</v>
      </c>
      <c r="AZ1798" s="3">
        <v>95</v>
      </c>
      <c r="BA1798" s="3">
        <v>6</v>
      </c>
      <c r="BB1798" s="3">
        <v>95</v>
      </c>
      <c r="BC1798" s="3">
        <v>7</v>
      </c>
      <c r="BD1798" s="3">
        <v>95</v>
      </c>
      <c r="BE1798" s="3">
        <v>7</v>
      </c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6">
        <f t="shared" si="439"/>
        <v>2625</v>
      </c>
      <c r="CR1798" s="6">
        <f t="shared" si="429"/>
        <v>1050</v>
      </c>
      <c r="CS1798" s="6">
        <f t="shared" si="427"/>
        <v>1350</v>
      </c>
      <c r="CT1798" s="6">
        <f t="shared" si="428"/>
        <v>1900</v>
      </c>
      <c r="CU1798" s="6">
        <f t="shared" si="440"/>
        <v>0</v>
      </c>
      <c r="CV1798" s="6">
        <f>IFERROR(BV1798*BW1798, 0)+IFERROR(BX1798*BY1798, 0)+IFERROR(BZ1798*CA1798, 0)+IFERROR(CB1798*CC1798, 0)+IFERROR(CD1798*CE1798, 0)</f>
        <v>0</v>
      </c>
      <c r="CW1798" s="6">
        <f>IFERROR(CG1798*CH1798, 0)+IFERROR(CI1798*CJ1798, 0)+IFERROR(CK1798*CL1798, 0)+IFERROR(CM1798*CN1798, 0)+IFERROR(CO1798*CP1798, 0)</f>
        <v>0</v>
      </c>
      <c r="CX1798" s="6">
        <f t="shared" si="441"/>
        <v>6925</v>
      </c>
      <c r="CY1798" s="3" t="s">
        <v>256</v>
      </c>
    </row>
    <row r="1799" spans="1:103" x14ac:dyDescent="0.3">
      <c r="A1799" s="2">
        <v>45628</v>
      </c>
      <c r="B1799" s="2" t="str">
        <f t="shared" si="430"/>
        <v>Dec</v>
      </c>
      <c r="C1799" s="3">
        <f t="shared" si="431"/>
        <v>49</v>
      </c>
      <c r="D1799" s="2" t="str">
        <f t="shared" si="432"/>
        <v>Mon</v>
      </c>
      <c r="E1799" s="2" t="str">
        <f t="shared" si="433"/>
        <v>2024</v>
      </c>
      <c r="F1799" s="3">
        <f t="shared" si="434"/>
        <v>1</v>
      </c>
      <c r="G1799" s="3">
        <f t="shared" si="435"/>
        <v>0</v>
      </c>
      <c r="H1799" s="3">
        <v>1</v>
      </c>
      <c r="I1799" s="3">
        <f t="shared" ca="1" si="436"/>
        <v>1</v>
      </c>
      <c r="J1799" s="3" t="s">
        <v>71</v>
      </c>
      <c r="K1799" s="3"/>
      <c r="L1799" s="3"/>
      <c r="M1799" s="3">
        <f t="shared" si="437"/>
        <v>0</v>
      </c>
      <c r="N1799" s="3" t="str">
        <f t="shared" si="438"/>
        <v>No Lift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6">
        <f t="shared" si="439"/>
        <v>0</v>
      </c>
      <c r="CR1799" s="6">
        <f t="shared" si="429"/>
        <v>0</v>
      </c>
      <c r="CS1799" s="6">
        <f t="shared" si="427"/>
        <v>0</v>
      </c>
      <c r="CT1799" s="6">
        <f t="shared" si="428"/>
        <v>0</v>
      </c>
      <c r="CU1799" s="6">
        <f t="shared" si="440"/>
        <v>0</v>
      </c>
      <c r="CV1799" s="6"/>
      <c r="CW1799" s="6"/>
      <c r="CX1799" s="6">
        <f t="shared" si="441"/>
        <v>0</v>
      </c>
      <c r="CY1799" s="3" t="s">
        <v>257</v>
      </c>
    </row>
    <row r="1800" spans="1:103" x14ac:dyDescent="0.3">
      <c r="A1800" s="2">
        <v>45629</v>
      </c>
      <c r="B1800" s="2" t="str">
        <f t="shared" si="430"/>
        <v>Dec</v>
      </c>
      <c r="C1800" s="3">
        <f t="shared" si="431"/>
        <v>49</v>
      </c>
      <c r="D1800" s="2" t="str">
        <f t="shared" si="432"/>
        <v>Tue</v>
      </c>
      <c r="E1800" s="2" t="str">
        <f t="shared" si="433"/>
        <v>2024</v>
      </c>
      <c r="F1800" s="3">
        <f t="shared" si="434"/>
        <v>1</v>
      </c>
      <c r="G1800" s="3">
        <f t="shared" si="435"/>
        <v>0</v>
      </c>
      <c r="H1800" s="3">
        <v>1</v>
      </c>
      <c r="I1800" s="3">
        <f t="shared" ca="1" si="436"/>
        <v>1</v>
      </c>
      <c r="J1800" s="3" t="s">
        <v>71</v>
      </c>
      <c r="K1800" s="3" t="s">
        <v>121</v>
      </c>
      <c r="L1800" s="3" t="s">
        <v>219</v>
      </c>
      <c r="M1800" s="3">
        <f t="shared" si="437"/>
        <v>1</v>
      </c>
      <c r="N1800" s="3" t="str">
        <f t="shared" si="438"/>
        <v>Legs</v>
      </c>
      <c r="O1800" s="3" t="s">
        <v>45</v>
      </c>
      <c r="P1800" s="3" t="s">
        <v>221</v>
      </c>
      <c r="Q1800" s="3">
        <v>85</v>
      </c>
      <c r="R1800" s="3">
        <v>4</v>
      </c>
      <c r="S1800" s="3">
        <v>85</v>
      </c>
      <c r="T1800" s="3">
        <v>4</v>
      </c>
      <c r="U1800" s="3">
        <v>85</v>
      </c>
      <c r="V1800" s="3">
        <v>4</v>
      </c>
      <c r="W1800" s="3"/>
      <c r="X1800" s="3"/>
      <c r="Y1800" s="3"/>
      <c r="Z1800" s="3"/>
      <c r="AA1800" s="3"/>
      <c r="AB1800" s="3"/>
      <c r="AC1800" s="3" t="s">
        <v>72</v>
      </c>
      <c r="AD1800" s="3">
        <v>75</v>
      </c>
      <c r="AE1800" s="3">
        <v>10</v>
      </c>
      <c r="AF1800" s="3">
        <v>75</v>
      </c>
      <c r="AG1800" s="3">
        <v>10</v>
      </c>
      <c r="AH1800" s="3">
        <v>75</v>
      </c>
      <c r="AI1800" s="3">
        <v>10</v>
      </c>
      <c r="AJ1800" s="3"/>
      <c r="AK1800" s="3"/>
      <c r="AL1800" s="3"/>
      <c r="AM1800" s="3"/>
      <c r="AN1800" s="3" t="s">
        <v>222</v>
      </c>
      <c r="AO1800" s="3">
        <v>15</v>
      </c>
      <c r="AP1800" s="3">
        <v>10</v>
      </c>
      <c r="AQ1800" s="3">
        <v>15</v>
      </c>
      <c r="AR1800" s="3">
        <v>10</v>
      </c>
      <c r="AS1800" s="3">
        <v>15</v>
      </c>
      <c r="AT1800" s="3">
        <v>10</v>
      </c>
      <c r="AU1800" s="3"/>
      <c r="AV1800" s="3"/>
      <c r="AW1800" s="3"/>
      <c r="AX1800" s="3"/>
      <c r="AY1800" s="3" t="s">
        <v>225</v>
      </c>
      <c r="AZ1800" s="3">
        <v>15</v>
      </c>
      <c r="BA1800" s="3">
        <v>10</v>
      </c>
      <c r="BB1800" s="3">
        <v>15</v>
      </c>
      <c r="BC1800" s="3">
        <v>10</v>
      </c>
      <c r="BD1800" s="3">
        <v>15</v>
      </c>
      <c r="BE1800" s="3">
        <v>10</v>
      </c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6">
        <f t="shared" si="439"/>
        <v>1020</v>
      </c>
      <c r="CR1800" s="6">
        <f t="shared" si="429"/>
        <v>2250</v>
      </c>
      <c r="CS1800" s="6">
        <f t="shared" si="427"/>
        <v>450</v>
      </c>
      <c r="CT1800" s="6">
        <f t="shared" si="428"/>
        <v>450</v>
      </c>
      <c r="CU1800" s="6">
        <f t="shared" si="440"/>
        <v>0</v>
      </c>
      <c r="CV1800" s="6"/>
      <c r="CW1800" s="6"/>
      <c r="CX1800" s="6">
        <f t="shared" si="441"/>
        <v>4170</v>
      </c>
      <c r="CY1800" s="3" t="s">
        <v>256</v>
      </c>
    </row>
    <row r="1801" spans="1:103" x14ac:dyDescent="0.3">
      <c r="A1801" s="2">
        <v>45630</v>
      </c>
      <c r="B1801" s="2" t="str">
        <f t="shared" si="430"/>
        <v>Dec</v>
      </c>
      <c r="C1801" s="3">
        <f t="shared" si="431"/>
        <v>49</v>
      </c>
      <c r="D1801" s="2" t="str">
        <f t="shared" si="432"/>
        <v>Wed</v>
      </c>
      <c r="E1801" s="2" t="str">
        <f t="shared" si="433"/>
        <v>2024</v>
      </c>
      <c r="F1801" s="3">
        <f t="shared" si="434"/>
        <v>1</v>
      </c>
      <c r="G1801" s="3">
        <f t="shared" si="435"/>
        <v>0</v>
      </c>
      <c r="H1801" s="3">
        <v>1</v>
      </c>
      <c r="I1801" s="3">
        <f t="shared" ca="1" si="436"/>
        <v>1</v>
      </c>
      <c r="J1801" s="3" t="s">
        <v>71</v>
      </c>
      <c r="K1801" s="3"/>
      <c r="L1801" s="3"/>
      <c r="M1801" s="3">
        <f t="shared" si="437"/>
        <v>0</v>
      </c>
      <c r="N1801" s="3" t="str">
        <f t="shared" si="438"/>
        <v>No Lift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6">
        <f t="shared" si="439"/>
        <v>0</v>
      </c>
      <c r="CR1801" s="6">
        <f t="shared" si="429"/>
        <v>0</v>
      </c>
      <c r="CS1801" s="6">
        <f t="shared" si="427"/>
        <v>0</v>
      </c>
      <c r="CT1801" s="6">
        <f t="shared" si="428"/>
        <v>0</v>
      </c>
      <c r="CU1801" s="6">
        <f t="shared" si="440"/>
        <v>0</v>
      </c>
      <c r="CV1801" s="6"/>
      <c r="CW1801" s="6"/>
      <c r="CX1801" s="6">
        <f t="shared" si="441"/>
        <v>0</v>
      </c>
      <c r="CY1801" s="3" t="s">
        <v>257</v>
      </c>
    </row>
    <row r="1802" spans="1:103" x14ac:dyDescent="0.3">
      <c r="A1802" s="2">
        <v>45631</v>
      </c>
      <c r="B1802" s="2" t="str">
        <f t="shared" si="430"/>
        <v>Dec</v>
      </c>
      <c r="C1802" s="3">
        <f t="shared" si="431"/>
        <v>49</v>
      </c>
      <c r="D1802" s="2" t="str">
        <f t="shared" si="432"/>
        <v>Thu</v>
      </c>
      <c r="E1802" s="2" t="str">
        <f t="shared" si="433"/>
        <v>2024</v>
      </c>
      <c r="F1802" s="3">
        <f t="shared" si="434"/>
        <v>1</v>
      </c>
      <c r="G1802" s="3">
        <f t="shared" si="435"/>
        <v>0</v>
      </c>
      <c r="H1802" s="3">
        <v>1</v>
      </c>
      <c r="I1802" s="3">
        <f t="shared" ca="1" si="436"/>
        <v>1</v>
      </c>
      <c r="J1802" s="3" t="s">
        <v>71</v>
      </c>
      <c r="K1802" s="3"/>
      <c r="L1802" s="3"/>
      <c r="M1802" s="3">
        <f t="shared" si="437"/>
        <v>0</v>
      </c>
      <c r="N1802" s="3" t="str">
        <f t="shared" si="438"/>
        <v>No Lift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6">
        <f t="shared" si="439"/>
        <v>0</v>
      </c>
      <c r="CR1802" s="6">
        <f t="shared" si="429"/>
        <v>0</v>
      </c>
      <c r="CS1802" s="6">
        <f t="shared" si="427"/>
        <v>0</v>
      </c>
      <c r="CT1802" s="6">
        <f t="shared" si="428"/>
        <v>0</v>
      </c>
      <c r="CU1802" s="6">
        <f t="shared" si="440"/>
        <v>0</v>
      </c>
      <c r="CV1802" s="6"/>
      <c r="CW1802" s="6"/>
      <c r="CX1802" s="6">
        <f t="shared" si="441"/>
        <v>0</v>
      </c>
      <c r="CY1802" s="3" t="s">
        <v>257</v>
      </c>
    </row>
    <row r="1803" spans="1:103" x14ac:dyDescent="0.3">
      <c r="A1803" s="2">
        <v>45632</v>
      </c>
      <c r="B1803" s="2" t="str">
        <f t="shared" si="430"/>
        <v>Dec</v>
      </c>
      <c r="C1803" s="3">
        <f t="shared" si="431"/>
        <v>49</v>
      </c>
      <c r="D1803" s="2" t="str">
        <f t="shared" si="432"/>
        <v>Fri</v>
      </c>
      <c r="E1803" s="2" t="str">
        <f t="shared" si="433"/>
        <v>2024</v>
      </c>
      <c r="F1803" s="3">
        <f t="shared" si="434"/>
        <v>1</v>
      </c>
      <c r="G1803" s="3">
        <f t="shared" si="435"/>
        <v>0</v>
      </c>
      <c r="H1803" s="3">
        <v>1</v>
      </c>
      <c r="I1803" s="3">
        <f t="shared" ca="1" si="436"/>
        <v>1</v>
      </c>
      <c r="J1803" s="3" t="s">
        <v>71</v>
      </c>
      <c r="K1803" s="3"/>
      <c r="L1803" s="3"/>
      <c r="M1803" s="3">
        <f t="shared" si="437"/>
        <v>0</v>
      </c>
      <c r="N1803" s="3" t="str">
        <f t="shared" si="438"/>
        <v>No Lift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6">
        <f t="shared" si="439"/>
        <v>0</v>
      </c>
      <c r="CR1803" s="6">
        <f t="shared" si="429"/>
        <v>0</v>
      </c>
      <c r="CS1803" s="6">
        <f t="shared" si="427"/>
        <v>0</v>
      </c>
      <c r="CT1803" s="6">
        <f t="shared" si="428"/>
        <v>0</v>
      </c>
      <c r="CU1803" s="6">
        <f t="shared" si="440"/>
        <v>0</v>
      </c>
      <c r="CV1803" s="6"/>
      <c r="CW1803" s="6"/>
      <c r="CX1803" s="6">
        <f t="shared" si="441"/>
        <v>0</v>
      </c>
      <c r="CY1803" s="3" t="s">
        <v>257</v>
      </c>
    </row>
    <row r="1804" spans="1:103" x14ac:dyDescent="0.3">
      <c r="A1804" s="2">
        <v>45633</v>
      </c>
      <c r="B1804" s="2" t="str">
        <f t="shared" si="430"/>
        <v>Dec</v>
      </c>
      <c r="C1804" s="3">
        <f t="shared" si="431"/>
        <v>49</v>
      </c>
      <c r="D1804" s="2" t="str">
        <f t="shared" si="432"/>
        <v>Sat</v>
      </c>
      <c r="E1804" s="2" t="str">
        <f t="shared" si="433"/>
        <v>2024</v>
      </c>
      <c r="F1804" s="3">
        <f t="shared" si="434"/>
        <v>0</v>
      </c>
      <c r="G1804" s="3">
        <f t="shared" si="435"/>
        <v>1</v>
      </c>
      <c r="H1804" s="3">
        <v>1</v>
      </c>
      <c r="I1804" s="3">
        <f t="shared" ca="1" si="436"/>
        <v>1</v>
      </c>
      <c r="J1804" s="3" t="s">
        <v>71</v>
      </c>
      <c r="K1804" s="3"/>
      <c r="L1804" s="3"/>
      <c r="M1804" s="3">
        <f t="shared" si="437"/>
        <v>0</v>
      </c>
      <c r="N1804" s="3" t="str">
        <f t="shared" si="438"/>
        <v>No Lift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6">
        <f t="shared" si="439"/>
        <v>0</v>
      </c>
      <c r="CR1804" s="6">
        <f t="shared" si="429"/>
        <v>0</v>
      </c>
      <c r="CS1804" s="6">
        <f t="shared" si="427"/>
        <v>0</v>
      </c>
      <c r="CT1804" s="6">
        <f t="shared" si="428"/>
        <v>0</v>
      </c>
      <c r="CU1804" s="6">
        <f t="shared" si="440"/>
        <v>0</v>
      </c>
      <c r="CV1804" s="6"/>
      <c r="CW1804" s="6"/>
      <c r="CX1804" s="6">
        <f t="shared" si="441"/>
        <v>0</v>
      </c>
      <c r="CY1804" s="3" t="s">
        <v>257</v>
      </c>
    </row>
    <row r="1805" spans="1:103" x14ac:dyDescent="0.3">
      <c r="A1805" s="2">
        <v>45634</v>
      </c>
      <c r="B1805" s="2" t="str">
        <f t="shared" si="430"/>
        <v>Dec</v>
      </c>
      <c r="C1805" s="3">
        <f t="shared" si="431"/>
        <v>50</v>
      </c>
      <c r="D1805" s="2" t="str">
        <f t="shared" si="432"/>
        <v>Sun</v>
      </c>
      <c r="E1805" s="2" t="str">
        <f t="shared" si="433"/>
        <v>2024</v>
      </c>
      <c r="F1805" s="3">
        <f t="shared" si="434"/>
        <v>0</v>
      </c>
      <c r="G1805" s="3">
        <f t="shared" si="435"/>
        <v>1</v>
      </c>
      <c r="H1805" s="3">
        <v>1</v>
      </c>
      <c r="I1805" s="3">
        <f t="shared" ca="1" si="436"/>
        <v>1</v>
      </c>
      <c r="J1805" s="3" t="s">
        <v>71</v>
      </c>
      <c r="K1805" s="3"/>
      <c r="L1805" s="3"/>
      <c r="M1805" s="3">
        <f t="shared" si="437"/>
        <v>0</v>
      </c>
      <c r="N1805" s="3" t="str">
        <f t="shared" si="438"/>
        <v>No Lift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6">
        <f t="shared" si="439"/>
        <v>0</v>
      </c>
      <c r="CR1805" s="6">
        <f t="shared" si="429"/>
        <v>0</v>
      </c>
      <c r="CS1805" s="6">
        <f t="shared" si="427"/>
        <v>0</v>
      </c>
      <c r="CT1805" s="6">
        <f t="shared" si="428"/>
        <v>0</v>
      </c>
      <c r="CU1805" s="6">
        <f t="shared" si="440"/>
        <v>0</v>
      </c>
      <c r="CV1805" s="6"/>
      <c r="CW1805" s="6"/>
      <c r="CX1805" s="6">
        <f t="shared" si="441"/>
        <v>0</v>
      </c>
      <c r="CY1805" s="3" t="s">
        <v>257</v>
      </c>
    </row>
    <row r="1806" spans="1:103" x14ac:dyDescent="0.3">
      <c r="A1806" s="2">
        <v>45635</v>
      </c>
      <c r="B1806" s="2" t="str">
        <f t="shared" si="430"/>
        <v>Dec</v>
      </c>
      <c r="C1806" s="3">
        <f t="shared" si="431"/>
        <v>50</v>
      </c>
      <c r="D1806" s="2" t="str">
        <f t="shared" si="432"/>
        <v>Mon</v>
      </c>
      <c r="E1806" s="2" t="str">
        <f t="shared" si="433"/>
        <v>2024</v>
      </c>
      <c r="F1806" s="3">
        <f t="shared" si="434"/>
        <v>1</v>
      </c>
      <c r="G1806" s="3">
        <f t="shared" si="435"/>
        <v>0</v>
      </c>
      <c r="H1806" s="3">
        <v>1</v>
      </c>
      <c r="I1806" s="3">
        <f t="shared" ca="1" si="436"/>
        <v>1</v>
      </c>
      <c r="J1806" s="3" t="s">
        <v>71</v>
      </c>
      <c r="K1806" s="3"/>
      <c r="L1806" s="3"/>
      <c r="M1806" s="3">
        <f t="shared" si="437"/>
        <v>0</v>
      </c>
      <c r="N1806" s="3" t="str">
        <f t="shared" si="438"/>
        <v>No Lift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6">
        <f t="shared" si="439"/>
        <v>0</v>
      </c>
      <c r="CR1806" s="6">
        <f t="shared" si="429"/>
        <v>0</v>
      </c>
      <c r="CS1806" s="6">
        <f t="shared" ref="CS1806:CS1869" si="442">IFERROR(AO1806*AP1806, 0)+IFERROR(AQ1806*AR1806, 0)+IFERROR(AS1806*AT1806, 0)+IFERROR(AU1806*AV1806, 0)+IFERROR(AW1806*AX1806, 0)</f>
        <v>0</v>
      </c>
      <c r="CT1806" s="6">
        <f t="shared" ref="CT1806:CT1869" si="443">IFERROR(AZ1806*BA1806, 0)+IFERROR(BB1806*BC1806, 0)+IFERROR(BD1806*BE1806, 0)+IFERROR(BF1806*BG1806, 0)+IFERROR(BH1806*BI1806, 0)</f>
        <v>0</v>
      </c>
      <c r="CU1806" s="6">
        <f t="shared" si="440"/>
        <v>0</v>
      </c>
      <c r="CV1806" s="6"/>
      <c r="CW1806" s="6"/>
      <c r="CX1806" s="6">
        <f t="shared" si="441"/>
        <v>0</v>
      </c>
      <c r="CY1806" s="3" t="s">
        <v>257</v>
      </c>
    </row>
    <row r="1807" spans="1:103" x14ac:dyDescent="0.3">
      <c r="A1807" s="2">
        <v>45636</v>
      </c>
      <c r="B1807" s="2" t="str">
        <f t="shared" si="430"/>
        <v>Dec</v>
      </c>
      <c r="C1807" s="3">
        <f t="shared" si="431"/>
        <v>50</v>
      </c>
      <c r="D1807" s="2" t="str">
        <f t="shared" si="432"/>
        <v>Tue</v>
      </c>
      <c r="E1807" s="2" t="str">
        <f t="shared" si="433"/>
        <v>2024</v>
      </c>
      <c r="F1807" s="3">
        <f t="shared" si="434"/>
        <v>1</v>
      </c>
      <c r="G1807" s="3">
        <f t="shared" si="435"/>
        <v>0</v>
      </c>
      <c r="H1807" s="3">
        <v>1</v>
      </c>
      <c r="I1807" s="3">
        <f t="shared" ca="1" si="436"/>
        <v>1</v>
      </c>
      <c r="J1807" s="3" t="s">
        <v>71</v>
      </c>
      <c r="K1807" s="3"/>
      <c r="L1807" s="3"/>
      <c r="M1807" s="3">
        <f t="shared" si="437"/>
        <v>0</v>
      </c>
      <c r="N1807" s="3" t="str">
        <f t="shared" si="438"/>
        <v>No Lift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6">
        <f t="shared" si="439"/>
        <v>0</v>
      </c>
      <c r="CR1807" s="6">
        <f t="shared" si="429"/>
        <v>0</v>
      </c>
      <c r="CS1807" s="6">
        <f t="shared" si="442"/>
        <v>0</v>
      </c>
      <c r="CT1807" s="6">
        <f t="shared" si="443"/>
        <v>0</v>
      </c>
      <c r="CU1807" s="6">
        <f t="shared" si="440"/>
        <v>0</v>
      </c>
      <c r="CV1807" s="6"/>
      <c r="CW1807" s="6"/>
      <c r="CX1807" s="6">
        <f t="shared" si="441"/>
        <v>0</v>
      </c>
      <c r="CY1807" s="3" t="s">
        <v>257</v>
      </c>
    </row>
    <row r="1808" spans="1:103" x14ac:dyDescent="0.3">
      <c r="A1808" s="2">
        <v>45637</v>
      </c>
      <c r="B1808" s="2" t="str">
        <f t="shared" si="430"/>
        <v>Dec</v>
      </c>
      <c r="C1808" s="3">
        <f t="shared" si="431"/>
        <v>50</v>
      </c>
      <c r="D1808" s="2" t="str">
        <f t="shared" si="432"/>
        <v>Wed</v>
      </c>
      <c r="E1808" s="2" t="str">
        <f t="shared" si="433"/>
        <v>2024</v>
      </c>
      <c r="F1808" s="3">
        <f t="shared" si="434"/>
        <v>1</v>
      </c>
      <c r="G1808" s="3">
        <f t="shared" si="435"/>
        <v>0</v>
      </c>
      <c r="H1808" s="3">
        <v>1</v>
      </c>
      <c r="I1808" s="3">
        <f t="shared" ca="1" si="436"/>
        <v>1</v>
      </c>
      <c r="J1808" s="3" t="s">
        <v>71</v>
      </c>
      <c r="K1808" s="3"/>
      <c r="L1808" s="3"/>
      <c r="M1808" s="3">
        <f t="shared" si="437"/>
        <v>0</v>
      </c>
      <c r="N1808" s="3" t="str">
        <f t="shared" si="438"/>
        <v>No Lift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6">
        <f t="shared" si="439"/>
        <v>0</v>
      </c>
      <c r="CR1808" s="6">
        <f t="shared" si="429"/>
        <v>0</v>
      </c>
      <c r="CS1808" s="6">
        <f t="shared" si="442"/>
        <v>0</v>
      </c>
      <c r="CT1808" s="6">
        <f t="shared" si="443"/>
        <v>0</v>
      </c>
      <c r="CU1808" s="6">
        <f t="shared" si="440"/>
        <v>0</v>
      </c>
      <c r="CV1808" s="6"/>
      <c r="CW1808" s="6"/>
      <c r="CX1808" s="6">
        <f t="shared" si="441"/>
        <v>0</v>
      </c>
      <c r="CY1808" s="3" t="s">
        <v>257</v>
      </c>
    </row>
    <row r="1809" spans="1:103" x14ac:dyDescent="0.3">
      <c r="A1809" s="2">
        <v>45638</v>
      </c>
      <c r="B1809" s="2" t="str">
        <f t="shared" si="430"/>
        <v>Dec</v>
      </c>
      <c r="C1809" s="3">
        <f t="shared" si="431"/>
        <v>50</v>
      </c>
      <c r="D1809" s="2" t="str">
        <f t="shared" si="432"/>
        <v>Thu</v>
      </c>
      <c r="E1809" s="2" t="str">
        <f t="shared" si="433"/>
        <v>2024</v>
      </c>
      <c r="F1809" s="3">
        <f t="shared" si="434"/>
        <v>1</v>
      </c>
      <c r="G1809" s="3">
        <f t="shared" si="435"/>
        <v>0</v>
      </c>
      <c r="H1809" s="3">
        <v>1</v>
      </c>
      <c r="I1809" s="3">
        <f t="shared" ca="1" si="436"/>
        <v>1</v>
      </c>
      <c r="J1809" s="3" t="s">
        <v>71</v>
      </c>
      <c r="K1809" s="3"/>
      <c r="L1809" s="3"/>
      <c r="M1809" s="3">
        <f t="shared" si="437"/>
        <v>0</v>
      </c>
      <c r="N1809" s="3" t="str">
        <f t="shared" si="438"/>
        <v>No Lift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6">
        <f t="shared" si="439"/>
        <v>0</v>
      </c>
      <c r="CR1809" s="6">
        <f t="shared" si="429"/>
        <v>0</v>
      </c>
      <c r="CS1809" s="6">
        <f t="shared" si="442"/>
        <v>0</v>
      </c>
      <c r="CT1809" s="6">
        <f t="shared" si="443"/>
        <v>0</v>
      </c>
      <c r="CU1809" s="6">
        <f t="shared" si="440"/>
        <v>0</v>
      </c>
      <c r="CV1809" s="6"/>
      <c r="CW1809" s="6"/>
      <c r="CX1809" s="6">
        <f t="shared" si="441"/>
        <v>0</v>
      </c>
      <c r="CY1809" s="3" t="s">
        <v>257</v>
      </c>
    </row>
    <row r="1810" spans="1:103" x14ac:dyDescent="0.3">
      <c r="A1810" s="2">
        <v>45639</v>
      </c>
      <c r="B1810" s="2" t="str">
        <f t="shared" si="430"/>
        <v>Dec</v>
      </c>
      <c r="C1810" s="3">
        <f t="shared" si="431"/>
        <v>50</v>
      </c>
      <c r="D1810" s="2" t="str">
        <f t="shared" si="432"/>
        <v>Fri</v>
      </c>
      <c r="E1810" s="2" t="str">
        <f t="shared" si="433"/>
        <v>2024</v>
      </c>
      <c r="F1810" s="3">
        <f t="shared" si="434"/>
        <v>1</v>
      </c>
      <c r="G1810" s="3">
        <f t="shared" si="435"/>
        <v>0</v>
      </c>
      <c r="H1810" s="3">
        <v>1</v>
      </c>
      <c r="I1810" s="3">
        <f t="shared" ca="1" si="436"/>
        <v>1</v>
      </c>
      <c r="J1810" s="3" t="s">
        <v>71</v>
      </c>
      <c r="K1810" s="3"/>
      <c r="L1810" s="3"/>
      <c r="M1810" s="3">
        <f t="shared" si="437"/>
        <v>0</v>
      </c>
      <c r="N1810" s="3" t="str">
        <f t="shared" si="438"/>
        <v>No Lift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6">
        <f t="shared" si="439"/>
        <v>0</v>
      </c>
      <c r="CR1810" s="6">
        <f t="shared" si="429"/>
        <v>0</v>
      </c>
      <c r="CS1810" s="6">
        <f t="shared" si="442"/>
        <v>0</v>
      </c>
      <c r="CT1810" s="6">
        <f t="shared" si="443"/>
        <v>0</v>
      </c>
      <c r="CU1810" s="6">
        <f t="shared" si="440"/>
        <v>0</v>
      </c>
      <c r="CV1810" s="6"/>
      <c r="CW1810" s="6"/>
      <c r="CX1810" s="6">
        <f t="shared" si="441"/>
        <v>0</v>
      </c>
      <c r="CY1810" s="3" t="s">
        <v>257</v>
      </c>
    </row>
    <row r="1811" spans="1:103" x14ac:dyDescent="0.3">
      <c r="A1811" s="2">
        <v>45640</v>
      </c>
      <c r="B1811" s="2" t="str">
        <f t="shared" si="430"/>
        <v>Dec</v>
      </c>
      <c r="C1811" s="3">
        <f t="shared" si="431"/>
        <v>50</v>
      </c>
      <c r="D1811" s="2" t="str">
        <f t="shared" si="432"/>
        <v>Sat</v>
      </c>
      <c r="E1811" s="2" t="str">
        <f t="shared" si="433"/>
        <v>2024</v>
      </c>
      <c r="F1811" s="3">
        <f t="shared" si="434"/>
        <v>0</v>
      </c>
      <c r="G1811" s="3">
        <f t="shared" si="435"/>
        <v>1</v>
      </c>
      <c r="H1811" s="3">
        <v>1</v>
      </c>
      <c r="I1811" s="3">
        <f t="shared" ca="1" si="436"/>
        <v>1</v>
      </c>
      <c r="J1811" s="3" t="s">
        <v>71</v>
      </c>
      <c r="K1811" s="3"/>
      <c r="L1811" s="3"/>
      <c r="M1811" s="3">
        <f t="shared" si="437"/>
        <v>0</v>
      </c>
      <c r="N1811" s="3" t="str">
        <f t="shared" si="438"/>
        <v>No Lift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6">
        <f t="shared" si="439"/>
        <v>0</v>
      </c>
      <c r="CR1811" s="6">
        <f t="shared" si="429"/>
        <v>0</v>
      </c>
      <c r="CS1811" s="6">
        <f t="shared" si="442"/>
        <v>0</v>
      </c>
      <c r="CT1811" s="6">
        <f t="shared" si="443"/>
        <v>0</v>
      </c>
      <c r="CU1811" s="6">
        <f t="shared" si="440"/>
        <v>0</v>
      </c>
      <c r="CV1811" s="6"/>
      <c r="CW1811" s="6"/>
      <c r="CX1811" s="6">
        <f t="shared" si="441"/>
        <v>0</v>
      </c>
      <c r="CY1811" s="3" t="s">
        <v>257</v>
      </c>
    </row>
    <row r="1812" spans="1:103" x14ac:dyDescent="0.3">
      <c r="A1812" s="2">
        <v>45641</v>
      </c>
      <c r="B1812" s="2" t="str">
        <f t="shared" si="430"/>
        <v>Dec</v>
      </c>
      <c r="C1812" s="3">
        <f t="shared" si="431"/>
        <v>51</v>
      </c>
      <c r="D1812" s="2" t="str">
        <f t="shared" si="432"/>
        <v>Sun</v>
      </c>
      <c r="E1812" s="2" t="str">
        <f t="shared" si="433"/>
        <v>2024</v>
      </c>
      <c r="F1812" s="3">
        <f t="shared" si="434"/>
        <v>0</v>
      </c>
      <c r="G1812" s="3">
        <f t="shared" si="435"/>
        <v>1</v>
      </c>
      <c r="H1812" s="3">
        <v>1</v>
      </c>
      <c r="I1812" s="3">
        <f t="shared" ca="1" si="436"/>
        <v>1</v>
      </c>
      <c r="J1812" s="3" t="s">
        <v>71</v>
      </c>
      <c r="K1812" s="3"/>
      <c r="L1812" s="3"/>
      <c r="M1812" s="3">
        <f t="shared" si="437"/>
        <v>0</v>
      </c>
      <c r="N1812" s="3" t="str">
        <f t="shared" si="438"/>
        <v>No Lift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6">
        <f t="shared" si="439"/>
        <v>0</v>
      </c>
      <c r="CR1812" s="6">
        <f t="shared" si="429"/>
        <v>0</v>
      </c>
      <c r="CS1812" s="6">
        <f t="shared" si="442"/>
        <v>0</v>
      </c>
      <c r="CT1812" s="6">
        <f t="shared" si="443"/>
        <v>0</v>
      </c>
      <c r="CU1812" s="6">
        <f t="shared" si="440"/>
        <v>0</v>
      </c>
      <c r="CV1812" s="6"/>
      <c r="CW1812" s="6"/>
      <c r="CX1812" s="6">
        <f t="shared" si="441"/>
        <v>0</v>
      </c>
      <c r="CY1812" s="3" t="s">
        <v>257</v>
      </c>
    </row>
    <row r="1813" spans="1:103" x14ac:dyDescent="0.3">
      <c r="A1813" s="2">
        <v>45642</v>
      </c>
      <c r="B1813" s="2" t="str">
        <f t="shared" si="430"/>
        <v>Dec</v>
      </c>
      <c r="C1813" s="3">
        <f t="shared" si="431"/>
        <v>51</v>
      </c>
      <c r="D1813" s="2" t="str">
        <f t="shared" si="432"/>
        <v>Mon</v>
      </c>
      <c r="E1813" s="2" t="str">
        <f t="shared" si="433"/>
        <v>2024</v>
      </c>
      <c r="F1813" s="3">
        <f t="shared" si="434"/>
        <v>1</v>
      </c>
      <c r="G1813" s="3">
        <f t="shared" si="435"/>
        <v>0</v>
      </c>
      <c r="H1813" s="3">
        <v>1</v>
      </c>
      <c r="I1813" s="3">
        <f t="shared" ca="1" si="436"/>
        <v>1</v>
      </c>
      <c r="J1813" s="3" t="s">
        <v>71</v>
      </c>
      <c r="K1813" s="3"/>
      <c r="L1813" s="3"/>
      <c r="M1813" s="3">
        <f t="shared" si="437"/>
        <v>0</v>
      </c>
      <c r="N1813" s="3" t="str">
        <f t="shared" si="438"/>
        <v>No Lift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6">
        <f t="shared" si="439"/>
        <v>0</v>
      </c>
      <c r="CR1813" s="6">
        <f t="shared" si="429"/>
        <v>0</v>
      </c>
      <c r="CS1813" s="6">
        <f t="shared" si="442"/>
        <v>0</v>
      </c>
      <c r="CT1813" s="6">
        <f t="shared" si="443"/>
        <v>0</v>
      </c>
      <c r="CU1813" s="6">
        <f t="shared" si="440"/>
        <v>0</v>
      </c>
      <c r="CV1813" s="6"/>
      <c r="CW1813" s="6"/>
      <c r="CX1813" s="6">
        <f t="shared" si="441"/>
        <v>0</v>
      </c>
      <c r="CY1813" s="3" t="s">
        <v>257</v>
      </c>
    </row>
    <row r="1814" spans="1:103" x14ac:dyDescent="0.3">
      <c r="A1814" s="2">
        <v>45643</v>
      </c>
      <c r="B1814" s="2" t="str">
        <f t="shared" si="430"/>
        <v>Dec</v>
      </c>
      <c r="C1814" s="3">
        <f t="shared" si="431"/>
        <v>51</v>
      </c>
      <c r="D1814" s="2" t="str">
        <f t="shared" si="432"/>
        <v>Tue</v>
      </c>
      <c r="E1814" s="2" t="str">
        <f t="shared" si="433"/>
        <v>2024</v>
      </c>
      <c r="F1814" s="3">
        <f t="shared" si="434"/>
        <v>1</v>
      </c>
      <c r="G1814" s="3">
        <f t="shared" si="435"/>
        <v>0</v>
      </c>
      <c r="H1814" s="3">
        <v>1</v>
      </c>
      <c r="I1814" s="3">
        <f t="shared" ca="1" si="436"/>
        <v>1</v>
      </c>
      <c r="J1814" s="3" t="s">
        <v>71</v>
      </c>
      <c r="K1814" s="3" t="s">
        <v>121</v>
      </c>
      <c r="L1814" s="3" t="s">
        <v>220</v>
      </c>
      <c r="M1814" s="3">
        <f t="shared" si="437"/>
        <v>1</v>
      </c>
      <c r="N1814" s="3" t="str">
        <f t="shared" si="438"/>
        <v>Legs</v>
      </c>
      <c r="O1814" s="3" t="s">
        <v>45</v>
      </c>
      <c r="P1814" s="3" t="s">
        <v>221</v>
      </c>
      <c r="Q1814" s="3">
        <v>250</v>
      </c>
      <c r="R1814" s="3">
        <v>4</v>
      </c>
      <c r="S1814" s="3">
        <v>250</v>
      </c>
      <c r="T1814" s="3">
        <v>4</v>
      </c>
      <c r="U1814" s="3">
        <v>250</v>
      </c>
      <c r="V1814" s="3">
        <v>4</v>
      </c>
      <c r="W1814" s="3"/>
      <c r="X1814" s="3"/>
      <c r="Y1814" s="3"/>
      <c r="Z1814" s="3"/>
      <c r="AA1814" s="3"/>
      <c r="AB1814" s="3"/>
      <c r="AC1814" s="3" t="s">
        <v>72</v>
      </c>
      <c r="AD1814" s="3">
        <v>230</v>
      </c>
      <c r="AE1814" s="3">
        <v>10</v>
      </c>
      <c r="AF1814" s="3">
        <v>230</v>
      </c>
      <c r="AG1814" s="3">
        <v>10</v>
      </c>
      <c r="AH1814" s="3">
        <v>230</v>
      </c>
      <c r="AI1814" s="3">
        <v>10</v>
      </c>
      <c r="AJ1814" s="3"/>
      <c r="AK1814" s="3"/>
      <c r="AL1814" s="3"/>
      <c r="AM1814" s="3"/>
      <c r="AN1814" s="3" t="s">
        <v>222</v>
      </c>
      <c r="AO1814" s="3">
        <v>52.5</v>
      </c>
      <c r="AP1814" s="3">
        <v>10</v>
      </c>
      <c r="AQ1814" s="3">
        <v>52.5</v>
      </c>
      <c r="AR1814" s="3">
        <v>10</v>
      </c>
      <c r="AS1814" s="3">
        <v>52.5</v>
      </c>
      <c r="AT1814" s="3">
        <v>10</v>
      </c>
      <c r="AU1814" s="3"/>
      <c r="AV1814" s="3"/>
      <c r="AW1814" s="3"/>
      <c r="AX1814" s="3"/>
      <c r="AY1814" s="3" t="s">
        <v>225</v>
      </c>
      <c r="AZ1814" s="3">
        <v>40</v>
      </c>
      <c r="BA1814" s="3">
        <v>10</v>
      </c>
      <c r="BB1814" s="3">
        <v>40</v>
      </c>
      <c r="BC1814" s="3">
        <v>10</v>
      </c>
      <c r="BD1814" s="3">
        <v>40</v>
      </c>
      <c r="BE1814" s="3">
        <v>10</v>
      </c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6">
        <f t="shared" si="439"/>
        <v>3000</v>
      </c>
      <c r="CR1814" s="6">
        <f t="shared" si="429"/>
        <v>6900</v>
      </c>
      <c r="CS1814" s="6">
        <f t="shared" si="442"/>
        <v>1575</v>
      </c>
      <c r="CT1814" s="6">
        <f t="shared" si="443"/>
        <v>1200</v>
      </c>
      <c r="CU1814" s="6">
        <f t="shared" si="440"/>
        <v>0</v>
      </c>
      <c r="CV1814" s="6"/>
      <c r="CW1814" s="6"/>
      <c r="CX1814" s="6">
        <f t="shared" si="441"/>
        <v>12675</v>
      </c>
      <c r="CY1814" s="3" t="s">
        <v>256</v>
      </c>
    </row>
    <row r="1815" spans="1:103" x14ac:dyDescent="0.3">
      <c r="A1815" s="2">
        <v>45644</v>
      </c>
      <c r="B1815" s="2" t="str">
        <f t="shared" si="430"/>
        <v>Dec</v>
      </c>
      <c r="C1815" s="3">
        <f t="shared" si="431"/>
        <v>51</v>
      </c>
      <c r="D1815" s="2" t="str">
        <f t="shared" si="432"/>
        <v>Wed</v>
      </c>
      <c r="E1815" s="2" t="str">
        <f t="shared" si="433"/>
        <v>2024</v>
      </c>
      <c r="F1815" s="3">
        <f t="shared" si="434"/>
        <v>1</v>
      </c>
      <c r="G1815" s="3">
        <f t="shared" si="435"/>
        <v>0</v>
      </c>
      <c r="H1815" s="3">
        <v>1</v>
      </c>
      <c r="I1815" s="3">
        <f t="shared" ca="1" si="436"/>
        <v>1</v>
      </c>
      <c r="J1815" s="3" t="s">
        <v>71</v>
      </c>
      <c r="K1815" s="3"/>
      <c r="L1815" s="3" t="s">
        <v>118</v>
      </c>
      <c r="M1815" s="3">
        <f t="shared" si="437"/>
        <v>1</v>
      </c>
      <c r="N1815" s="3" t="str">
        <f t="shared" si="438"/>
        <v>Upper</v>
      </c>
      <c r="O1815" s="3" t="s">
        <v>46</v>
      </c>
      <c r="P1815" s="3" t="s">
        <v>239</v>
      </c>
      <c r="Q1815" s="3">
        <v>102</v>
      </c>
      <c r="R1815" s="3">
        <v>10</v>
      </c>
      <c r="S1815" s="3">
        <v>102</v>
      </c>
      <c r="T1815" s="3">
        <v>10</v>
      </c>
      <c r="U1815" s="3">
        <v>102</v>
      </c>
      <c r="V1815" s="3">
        <v>10</v>
      </c>
      <c r="W1815" s="3">
        <v>102</v>
      </c>
      <c r="X1815" s="3">
        <v>10</v>
      </c>
      <c r="Y1815" s="3"/>
      <c r="Z1815" s="3"/>
      <c r="AA1815" s="3"/>
      <c r="AB1815" s="3"/>
      <c r="AC1815" s="3" t="s">
        <v>241</v>
      </c>
      <c r="AD1815" s="3">
        <v>35</v>
      </c>
      <c r="AE1815" s="3">
        <v>5</v>
      </c>
      <c r="AF1815" s="3">
        <v>35</v>
      </c>
      <c r="AG1815" s="3">
        <v>5</v>
      </c>
      <c r="AH1815" s="3">
        <v>35</v>
      </c>
      <c r="AI1815" s="3">
        <v>5</v>
      </c>
      <c r="AJ1815" s="3">
        <v>35</v>
      </c>
      <c r="AK1815" s="3">
        <v>5</v>
      </c>
      <c r="AL1815" s="3"/>
      <c r="AM1815" s="3"/>
      <c r="AN1815" s="3" t="s">
        <v>242</v>
      </c>
      <c r="AO1815" s="3">
        <v>97</v>
      </c>
      <c r="AP1815" s="3">
        <v>10</v>
      </c>
      <c r="AQ1815" s="3">
        <v>97</v>
      </c>
      <c r="AR1815" s="3">
        <v>10</v>
      </c>
      <c r="AS1815" s="3">
        <v>97</v>
      </c>
      <c r="AT1815" s="3">
        <v>10</v>
      </c>
      <c r="AU1815" s="3"/>
      <c r="AV1815" s="3"/>
      <c r="AW1815" s="3"/>
      <c r="AX1815" s="3"/>
      <c r="AY1815" s="3" t="s">
        <v>244</v>
      </c>
      <c r="AZ1815" s="3">
        <v>40</v>
      </c>
      <c r="BA1815" s="3">
        <v>10</v>
      </c>
      <c r="BB1815" s="3">
        <v>40</v>
      </c>
      <c r="BC1815" s="3">
        <v>10</v>
      </c>
      <c r="BD1815" s="3">
        <v>40</v>
      </c>
      <c r="BE1815" s="3">
        <v>10</v>
      </c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6">
        <f t="shared" si="439"/>
        <v>4080</v>
      </c>
      <c r="CR1815" s="6">
        <f t="shared" si="429"/>
        <v>700</v>
      </c>
      <c r="CS1815" s="6">
        <f t="shared" si="442"/>
        <v>2910</v>
      </c>
      <c r="CT1815" s="6">
        <f t="shared" si="443"/>
        <v>1200</v>
      </c>
      <c r="CU1815" s="6">
        <f t="shared" si="440"/>
        <v>0</v>
      </c>
      <c r="CV1815" s="6"/>
      <c r="CW1815" s="6"/>
      <c r="CX1815" s="6">
        <f t="shared" si="441"/>
        <v>8890</v>
      </c>
      <c r="CY1815" s="3" t="s">
        <v>256</v>
      </c>
    </row>
    <row r="1816" spans="1:103" x14ac:dyDescent="0.3">
      <c r="A1816" s="2">
        <v>45645</v>
      </c>
      <c r="B1816" s="2" t="str">
        <f t="shared" si="430"/>
        <v>Dec</v>
      </c>
      <c r="C1816" s="3">
        <f t="shared" si="431"/>
        <v>51</v>
      </c>
      <c r="D1816" s="2" t="str">
        <f t="shared" si="432"/>
        <v>Thu</v>
      </c>
      <c r="E1816" s="2" t="str">
        <f t="shared" si="433"/>
        <v>2024</v>
      </c>
      <c r="F1816" s="3">
        <f t="shared" si="434"/>
        <v>1</v>
      </c>
      <c r="G1816" s="3">
        <f t="shared" si="435"/>
        <v>0</v>
      </c>
      <c r="H1816" s="3">
        <v>1</v>
      </c>
      <c r="I1816" s="3">
        <f t="shared" ca="1" si="436"/>
        <v>1</v>
      </c>
      <c r="J1816" s="3" t="s">
        <v>71</v>
      </c>
      <c r="K1816" s="3"/>
      <c r="L1816" s="3"/>
      <c r="M1816" s="3">
        <f t="shared" si="437"/>
        <v>0</v>
      </c>
      <c r="N1816" s="3" t="str">
        <f t="shared" si="438"/>
        <v>No Lift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6">
        <f t="shared" si="439"/>
        <v>0</v>
      </c>
      <c r="CR1816" s="6">
        <f t="shared" si="429"/>
        <v>0</v>
      </c>
      <c r="CS1816" s="6">
        <f t="shared" si="442"/>
        <v>0</v>
      </c>
      <c r="CT1816" s="6">
        <f t="shared" si="443"/>
        <v>0</v>
      </c>
      <c r="CU1816" s="6">
        <f t="shared" si="440"/>
        <v>0</v>
      </c>
      <c r="CV1816" s="6"/>
      <c r="CW1816" s="6"/>
      <c r="CX1816" s="6">
        <f t="shared" si="441"/>
        <v>0</v>
      </c>
      <c r="CY1816" s="3" t="s">
        <v>257</v>
      </c>
    </row>
    <row r="1817" spans="1:103" x14ac:dyDescent="0.3">
      <c r="A1817" s="2">
        <v>45646</v>
      </c>
      <c r="B1817" s="2" t="str">
        <f t="shared" si="430"/>
        <v>Dec</v>
      </c>
      <c r="C1817" s="3">
        <f t="shared" si="431"/>
        <v>51</v>
      </c>
      <c r="D1817" s="2" t="str">
        <f t="shared" si="432"/>
        <v>Fri</v>
      </c>
      <c r="E1817" s="2" t="str">
        <f t="shared" si="433"/>
        <v>2024</v>
      </c>
      <c r="F1817" s="3">
        <f t="shared" si="434"/>
        <v>1</v>
      </c>
      <c r="G1817" s="3">
        <f t="shared" si="435"/>
        <v>0</v>
      </c>
      <c r="H1817" s="3">
        <v>1</v>
      </c>
      <c r="I1817" s="3">
        <f t="shared" ca="1" si="436"/>
        <v>1</v>
      </c>
      <c r="J1817" s="3" t="s">
        <v>71</v>
      </c>
      <c r="K1817" s="3" t="s">
        <v>121</v>
      </c>
      <c r="L1817" s="3"/>
      <c r="M1817" s="3">
        <f t="shared" si="437"/>
        <v>1</v>
      </c>
      <c r="N1817" s="3" t="str">
        <f t="shared" si="438"/>
        <v>Shoulders</v>
      </c>
      <c r="O1817" s="3" t="s">
        <v>47</v>
      </c>
      <c r="P1817" s="3" t="s">
        <v>142</v>
      </c>
      <c r="Q1817" s="3">
        <v>35</v>
      </c>
      <c r="R1817" s="3">
        <v>10</v>
      </c>
      <c r="S1817" s="3">
        <v>35</v>
      </c>
      <c r="T1817" s="3">
        <v>10</v>
      </c>
      <c r="U1817" s="3">
        <v>35</v>
      </c>
      <c r="V1817" s="3">
        <v>10</v>
      </c>
      <c r="W1817" s="3"/>
      <c r="X1817" s="3"/>
      <c r="Y1817" s="3"/>
      <c r="Z1817" s="3"/>
      <c r="AA1817" s="3"/>
      <c r="AB1817" s="3"/>
      <c r="AC1817" s="3" t="s">
        <v>144</v>
      </c>
      <c r="AD1817" s="3">
        <v>10</v>
      </c>
      <c r="AE1817" s="3">
        <v>10</v>
      </c>
      <c r="AF1817" s="3">
        <v>10</v>
      </c>
      <c r="AG1817" s="3">
        <v>10</v>
      </c>
      <c r="AH1817" s="3">
        <v>10</v>
      </c>
      <c r="AI1817" s="3">
        <v>10</v>
      </c>
      <c r="AJ1817" s="3"/>
      <c r="AK1817" s="3"/>
      <c r="AL1817" s="3"/>
      <c r="AM1817" s="3"/>
      <c r="AN1817" s="3" t="s">
        <v>146</v>
      </c>
      <c r="AO1817" s="3">
        <v>10</v>
      </c>
      <c r="AP1817" s="3">
        <v>10</v>
      </c>
      <c r="AQ1817" s="3">
        <v>10</v>
      </c>
      <c r="AR1817" s="3">
        <v>10</v>
      </c>
      <c r="AS1817" s="3">
        <v>10</v>
      </c>
      <c r="AT1817" s="3">
        <v>10</v>
      </c>
      <c r="AU1817" s="3"/>
      <c r="AV1817" s="3"/>
      <c r="AW1817" s="3"/>
      <c r="AX1817" s="3"/>
      <c r="AY1817" s="3" t="s">
        <v>145</v>
      </c>
      <c r="AZ1817" s="3">
        <v>10</v>
      </c>
      <c r="BA1817" s="3">
        <v>10</v>
      </c>
      <c r="BB1817" s="3">
        <v>10</v>
      </c>
      <c r="BC1817" s="3">
        <v>10</v>
      </c>
      <c r="BD1817" s="3">
        <v>10</v>
      </c>
      <c r="BE1817" s="3">
        <v>10</v>
      </c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6">
        <f t="shared" si="439"/>
        <v>1050</v>
      </c>
      <c r="CR1817" s="6">
        <f t="shared" si="429"/>
        <v>300</v>
      </c>
      <c r="CS1817" s="6">
        <f t="shared" si="442"/>
        <v>300</v>
      </c>
      <c r="CT1817" s="6">
        <f t="shared" si="443"/>
        <v>300</v>
      </c>
      <c r="CU1817" s="6">
        <f t="shared" si="440"/>
        <v>0</v>
      </c>
      <c r="CV1817" s="6"/>
      <c r="CW1817" s="6"/>
      <c r="CX1817" s="6">
        <f t="shared" si="441"/>
        <v>1950</v>
      </c>
      <c r="CY1817" s="3" t="s">
        <v>256</v>
      </c>
    </row>
    <row r="1818" spans="1:103" x14ac:dyDescent="0.3">
      <c r="A1818" s="2">
        <v>45647</v>
      </c>
      <c r="B1818" s="2" t="str">
        <f t="shared" si="430"/>
        <v>Dec</v>
      </c>
      <c r="C1818" s="3">
        <f t="shared" si="431"/>
        <v>51</v>
      </c>
      <c r="D1818" s="2" t="str">
        <f t="shared" si="432"/>
        <v>Sat</v>
      </c>
      <c r="E1818" s="2" t="str">
        <f t="shared" si="433"/>
        <v>2024</v>
      </c>
      <c r="F1818" s="3">
        <f t="shared" si="434"/>
        <v>0</v>
      </c>
      <c r="G1818" s="3">
        <f t="shared" si="435"/>
        <v>1</v>
      </c>
      <c r="H1818" s="3">
        <v>1</v>
      </c>
      <c r="I1818" s="3">
        <f t="shared" ca="1" si="436"/>
        <v>1</v>
      </c>
      <c r="J1818" s="3" t="s">
        <v>71</v>
      </c>
      <c r="K1818" s="3" t="s">
        <v>121</v>
      </c>
      <c r="L1818" s="3"/>
      <c r="M1818" s="3">
        <f t="shared" si="437"/>
        <v>1</v>
      </c>
      <c r="N1818" s="3" t="str">
        <f t="shared" si="438"/>
        <v>Legs</v>
      </c>
      <c r="O1818" s="3" t="s">
        <v>48</v>
      </c>
      <c r="P1818" s="3" t="s">
        <v>100</v>
      </c>
      <c r="Q1818" s="3">
        <v>190</v>
      </c>
      <c r="R1818" s="3">
        <v>5</v>
      </c>
      <c r="S1818" s="3">
        <v>190</v>
      </c>
      <c r="T1818" s="3">
        <v>5</v>
      </c>
      <c r="U1818" s="3">
        <v>190</v>
      </c>
      <c r="V1818" s="3">
        <v>5</v>
      </c>
      <c r="W1818" s="3"/>
      <c r="X1818" s="3"/>
      <c r="Y1818" s="3"/>
      <c r="Z1818" s="3"/>
      <c r="AA1818" s="3"/>
      <c r="AB1818" s="3"/>
      <c r="AC1818" s="3" t="s">
        <v>72</v>
      </c>
      <c r="AD1818" s="3">
        <v>230</v>
      </c>
      <c r="AE1818" s="3">
        <v>10</v>
      </c>
      <c r="AF1818" s="3">
        <v>230</v>
      </c>
      <c r="AG1818" s="3">
        <v>10</v>
      </c>
      <c r="AH1818" s="3">
        <v>230</v>
      </c>
      <c r="AI1818" s="3">
        <v>10</v>
      </c>
      <c r="AJ1818" s="3"/>
      <c r="AK1818" s="3"/>
      <c r="AL1818" s="3"/>
      <c r="AM1818" s="3"/>
      <c r="AN1818" s="3" t="s">
        <v>161</v>
      </c>
      <c r="AO1818" s="3">
        <v>52.5</v>
      </c>
      <c r="AP1818" s="3">
        <v>10</v>
      </c>
      <c r="AQ1818" s="3">
        <v>52.5</v>
      </c>
      <c r="AR1818" s="3">
        <v>10</v>
      </c>
      <c r="AS1818" s="3">
        <v>52.5</v>
      </c>
      <c r="AT1818" s="3">
        <v>10</v>
      </c>
      <c r="AU1818" s="3"/>
      <c r="AV1818" s="3"/>
      <c r="AW1818" s="3"/>
      <c r="AX1818" s="3"/>
      <c r="AY1818" s="3" t="s">
        <v>119</v>
      </c>
      <c r="AZ1818" s="3">
        <v>30</v>
      </c>
      <c r="BA1818" s="3">
        <v>10</v>
      </c>
      <c r="BB1818" s="3">
        <v>30</v>
      </c>
      <c r="BC1818" s="3">
        <v>10</v>
      </c>
      <c r="BD1818" s="3">
        <v>30</v>
      </c>
      <c r="BE1818" s="3">
        <v>10</v>
      </c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6">
        <f t="shared" si="439"/>
        <v>2850</v>
      </c>
      <c r="CR1818" s="6">
        <f t="shared" si="429"/>
        <v>6900</v>
      </c>
      <c r="CS1818" s="6">
        <f t="shared" si="442"/>
        <v>1575</v>
      </c>
      <c r="CT1818" s="6">
        <f t="shared" si="443"/>
        <v>900</v>
      </c>
      <c r="CU1818" s="6">
        <f t="shared" si="440"/>
        <v>0</v>
      </c>
      <c r="CV1818" s="6"/>
      <c r="CW1818" s="6"/>
      <c r="CX1818" s="6">
        <f t="shared" si="441"/>
        <v>12225</v>
      </c>
      <c r="CY1818" s="3" t="s">
        <v>256</v>
      </c>
    </row>
    <row r="1819" spans="1:103" x14ac:dyDescent="0.3">
      <c r="A1819" s="2">
        <v>45648</v>
      </c>
      <c r="B1819" s="2" t="str">
        <f t="shared" si="430"/>
        <v>Dec</v>
      </c>
      <c r="C1819" s="3">
        <f t="shared" si="431"/>
        <v>52</v>
      </c>
      <c r="D1819" s="2" t="str">
        <f t="shared" si="432"/>
        <v>Sun</v>
      </c>
      <c r="E1819" s="2" t="str">
        <f t="shared" si="433"/>
        <v>2024</v>
      </c>
      <c r="F1819" s="3">
        <f t="shared" si="434"/>
        <v>0</v>
      </c>
      <c r="G1819" s="3">
        <f t="shared" si="435"/>
        <v>1</v>
      </c>
      <c r="H1819" s="3">
        <v>1</v>
      </c>
      <c r="I1819" s="3">
        <f t="shared" ca="1" si="436"/>
        <v>1</v>
      </c>
      <c r="J1819" s="3" t="s">
        <v>71</v>
      </c>
      <c r="K1819" s="3" t="s">
        <v>105</v>
      </c>
      <c r="L1819" s="3" t="s">
        <v>118</v>
      </c>
      <c r="M1819" s="3">
        <f t="shared" si="437"/>
        <v>1</v>
      </c>
      <c r="N1819" s="3" t="str">
        <f t="shared" si="438"/>
        <v>Upper</v>
      </c>
      <c r="O1819" s="3" t="s">
        <v>49</v>
      </c>
      <c r="P1819" s="3" t="s">
        <v>197</v>
      </c>
      <c r="Q1819" s="3">
        <v>135</v>
      </c>
      <c r="R1819" s="3">
        <v>5</v>
      </c>
      <c r="S1819" s="3">
        <v>135</v>
      </c>
      <c r="T1819" s="3">
        <v>6</v>
      </c>
      <c r="U1819" s="3">
        <v>135</v>
      </c>
      <c r="V1819" s="3">
        <v>5</v>
      </c>
      <c r="W1819" s="3"/>
      <c r="X1819" s="3"/>
      <c r="Y1819" s="3"/>
      <c r="Z1819" s="3"/>
      <c r="AA1819" s="3"/>
      <c r="AB1819" s="3"/>
      <c r="AC1819" s="3" t="s">
        <v>210</v>
      </c>
      <c r="AD1819" s="3">
        <v>25</v>
      </c>
      <c r="AE1819" s="3">
        <v>10</v>
      </c>
      <c r="AF1819" s="3">
        <v>25</v>
      </c>
      <c r="AG1819" s="3">
        <v>10</v>
      </c>
      <c r="AH1819" s="3">
        <v>25</v>
      </c>
      <c r="AI1819" s="3">
        <v>10</v>
      </c>
      <c r="AJ1819" s="3"/>
      <c r="AK1819" s="3"/>
      <c r="AL1819" s="3"/>
      <c r="AM1819" s="3"/>
      <c r="AN1819" s="3" t="s">
        <v>169</v>
      </c>
      <c r="AO1819" s="3">
        <v>30</v>
      </c>
      <c r="AP1819" s="3">
        <v>10</v>
      </c>
      <c r="AQ1819" s="3">
        <v>30</v>
      </c>
      <c r="AR1819" s="3">
        <v>10</v>
      </c>
      <c r="AS1819" s="3">
        <v>30</v>
      </c>
      <c r="AT1819" s="3">
        <v>10</v>
      </c>
      <c r="AU1819" s="3"/>
      <c r="AV1819" s="3"/>
      <c r="AW1819" s="3"/>
      <c r="AX1819" s="3"/>
      <c r="AY1819" s="3" t="s">
        <v>201</v>
      </c>
      <c r="AZ1819" s="3">
        <v>70</v>
      </c>
      <c r="BA1819" s="3">
        <v>8</v>
      </c>
      <c r="BB1819" s="3">
        <v>70</v>
      </c>
      <c r="BC1819" s="3">
        <v>8</v>
      </c>
      <c r="BD1819" s="3">
        <v>70</v>
      </c>
      <c r="BE1819" s="3">
        <v>8</v>
      </c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6">
        <f t="shared" si="439"/>
        <v>2160</v>
      </c>
      <c r="CR1819" s="6">
        <f t="shared" si="429"/>
        <v>750</v>
      </c>
      <c r="CS1819" s="6">
        <f t="shared" si="442"/>
        <v>900</v>
      </c>
      <c r="CT1819" s="6">
        <f t="shared" si="443"/>
        <v>1680</v>
      </c>
      <c r="CU1819" s="6">
        <f t="shared" si="440"/>
        <v>0</v>
      </c>
      <c r="CV1819" s="6">
        <f>IFERROR(BV1819*BW1819, 0)+IFERROR(BX1819*BY1819, 0)+IFERROR(BZ1819*CA1819, 0)+IFERROR(CB1819*CC1819, 0)+IFERROR(CD1819*CE1819, 0)</f>
        <v>0</v>
      </c>
      <c r="CW1819" s="6">
        <f>IFERROR(CG1819*CH1819, 0)+IFERROR(CI1819*CJ1819, 0)+IFERROR(CK1819*CL1819, 0)+IFERROR(CM1819*CN1819, 0)+IFERROR(CO1819*CP1819, 0)</f>
        <v>0</v>
      </c>
      <c r="CX1819" s="6">
        <f t="shared" si="441"/>
        <v>5490</v>
      </c>
      <c r="CY1819" s="3" t="s">
        <v>256</v>
      </c>
    </row>
    <row r="1820" spans="1:103" x14ac:dyDescent="0.3">
      <c r="A1820" s="2">
        <v>45649</v>
      </c>
      <c r="B1820" s="2" t="str">
        <f t="shared" si="430"/>
        <v>Dec</v>
      </c>
      <c r="C1820" s="3">
        <f t="shared" si="431"/>
        <v>52</v>
      </c>
      <c r="D1820" s="2" t="str">
        <f t="shared" si="432"/>
        <v>Mon</v>
      </c>
      <c r="E1820" s="2" t="str">
        <f t="shared" si="433"/>
        <v>2024</v>
      </c>
      <c r="F1820" s="3">
        <f t="shared" si="434"/>
        <v>1</v>
      </c>
      <c r="G1820" s="3">
        <f t="shared" si="435"/>
        <v>0</v>
      </c>
      <c r="H1820" s="3">
        <v>1</v>
      </c>
      <c r="I1820" s="3">
        <f t="shared" ca="1" si="436"/>
        <v>1</v>
      </c>
      <c r="J1820" s="3" t="s">
        <v>71</v>
      </c>
      <c r="K1820" s="3"/>
      <c r="L1820" s="3"/>
      <c r="M1820" s="3">
        <f t="shared" si="437"/>
        <v>0</v>
      </c>
      <c r="N1820" s="3" t="str">
        <f t="shared" si="438"/>
        <v>No Lift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6">
        <f t="shared" si="439"/>
        <v>0</v>
      </c>
      <c r="CR1820" s="6">
        <f t="shared" si="429"/>
        <v>0</v>
      </c>
      <c r="CS1820" s="6">
        <f t="shared" si="442"/>
        <v>0</v>
      </c>
      <c r="CT1820" s="6">
        <f t="shared" si="443"/>
        <v>0</v>
      </c>
      <c r="CU1820" s="6">
        <f t="shared" si="440"/>
        <v>0</v>
      </c>
      <c r="CV1820" s="6"/>
      <c r="CW1820" s="6"/>
      <c r="CX1820" s="6">
        <f t="shared" si="441"/>
        <v>0</v>
      </c>
      <c r="CY1820" s="3" t="s">
        <v>257</v>
      </c>
    </row>
    <row r="1821" spans="1:103" x14ac:dyDescent="0.3">
      <c r="A1821" s="2">
        <v>45650</v>
      </c>
      <c r="B1821" s="2" t="str">
        <f t="shared" si="430"/>
        <v>Dec</v>
      </c>
      <c r="C1821" s="3">
        <f t="shared" si="431"/>
        <v>52</v>
      </c>
      <c r="D1821" s="2" t="str">
        <f t="shared" si="432"/>
        <v>Tue</v>
      </c>
      <c r="E1821" s="2" t="str">
        <f t="shared" si="433"/>
        <v>2024</v>
      </c>
      <c r="F1821" s="3">
        <f t="shared" si="434"/>
        <v>1</v>
      </c>
      <c r="G1821" s="3">
        <f t="shared" si="435"/>
        <v>0</v>
      </c>
      <c r="H1821" s="3">
        <v>1</v>
      </c>
      <c r="I1821" s="3">
        <f t="shared" ca="1" si="436"/>
        <v>1</v>
      </c>
      <c r="J1821" s="3" t="s">
        <v>71</v>
      </c>
      <c r="K1821" s="3" t="s">
        <v>105</v>
      </c>
      <c r="L1821" s="3" t="s">
        <v>118</v>
      </c>
      <c r="M1821" s="3">
        <f t="shared" si="437"/>
        <v>1</v>
      </c>
      <c r="N1821" s="3" t="str">
        <f t="shared" si="438"/>
        <v>Legs</v>
      </c>
      <c r="O1821" s="3" t="s">
        <v>45</v>
      </c>
      <c r="P1821" s="3" t="s">
        <v>221</v>
      </c>
      <c r="Q1821" s="3">
        <v>295</v>
      </c>
      <c r="R1821" s="3">
        <v>4</v>
      </c>
      <c r="S1821" s="3">
        <v>295</v>
      </c>
      <c r="T1821" s="3">
        <v>4</v>
      </c>
      <c r="U1821" s="3">
        <v>295</v>
      </c>
      <c r="V1821" s="3">
        <v>4</v>
      </c>
      <c r="W1821" s="3"/>
      <c r="X1821" s="3"/>
      <c r="Y1821" s="3"/>
      <c r="Z1821" s="3"/>
      <c r="AA1821" s="3"/>
      <c r="AB1821" s="3"/>
      <c r="AC1821" s="3" t="s">
        <v>72</v>
      </c>
      <c r="AD1821" s="3">
        <v>275</v>
      </c>
      <c r="AE1821" s="3">
        <v>10</v>
      </c>
      <c r="AF1821" s="3">
        <v>275</v>
      </c>
      <c r="AG1821" s="3">
        <v>10</v>
      </c>
      <c r="AH1821" s="3">
        <v>275</v>
      </c>
      <c r="AI1821" s="3">
        <v>10</v>
      </c>
      <c r="AJ1821" s="3"/>
      <c r="AK1821" s="3"/>
      <c r="AL1821" s="3"/>
      <c r="AM1821" s="3"/>
      <c r="AN1821" s="3" t="s">
        <v>222</v>
      </c>
      <c r="AO1821" s="3">
        <v>65</v>
      </c>
      <c r="AP1821" s="3">
        <v>10</v>
      </c>
      <c r="AQ1821" s="3">
        <v>65</v>
      </c>
      <c r="AR1821" s="3">
        <v>10</v>
      </c>
      <c r="AS1821" s="3">
        <v>65</v>
      </c>
      <c r="AT1821" s="3">
        <v>10</v>
      </c>
      <c r="AU1821" s="3"/>
      <c r="AV1821" s="3"/>
      <c r="AW1821" s="3"/>
      <c r="AX1821" s="3"/>
      <c r="AY1821" s="3" t="s">
        <v>225</v>
      </c>
      <c r="AZ1821" s="3">
        <v>40</v>
      </c>
      <c r="BA1821" s="3">
        <v>10</v>
      </c>
      <c r="BB1821" s="3">
        <v>40</v>
      </c>
      <c r="BC1821" s="3">
        <v>10</v>
      </c>
      <c r="BD1821" s="3">
        <v>40</v>
      </c>
      <c r="BE1821" s="3">
        <v>10</v>
      </c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6">
        <f t="shared" si="439"/>
        <v>3540</v>
      </c>
      <c r="CR1821" s="6">
        <f t="shared" si="429"/>
        <v>8250</v>
      </c>
      <c r="CS1821" s="6">
        <f t="shared" si="442"/>
        <v>1950</v>
      </c>
      <c r="CT1821" s="6">
        <f t="shared" si="443"/>
        <v>1200</v>
      </c>
      <c r="CU1821" s="6">
        <f t="shared" si="440"/>
        <v>0</v>
      </c>
      <c r="CV1821" s="6"/>
      <c r="CW1821" s="6"/>
      <c r="CX1821" s="6">
        <f t="shared" si="441"/>
        <v>14940</v>
      </c>
      <c r="CY1821" s="3" t="s">
        <v>256</v>
      </c>
    </row>
    <row r="1822" spans="1:103" x14ac:dyDescent="0.3">
      <c r="A1822" s="2">
        <v>45651</v>
      </c>
      <c r="B1822" s="2" t="str">
        <f t="shared" si="430"/>
        <v>Dec</v>
      </c>
      <c r="C1822" s="3">
        <f t="shared" si="431"/>
        <v>52</v>
      </c>
      <c r="D1822" s="2" t="str">
        <f t="shared" si="432"/>
        <v>Wed</v>
      </c>
      <c r="E1822" s="2" t="str">
        <f t="shared" si="433"/>
        <v>2024</v>
      </c>
      <c r="F1822" s="3">
        <f t="shared" si="434"/>
        <v>1</v>
      </c>
      <c r="G1822" s="3">
        <f t="shared" si="435"/>
        <v>0</v>
      </c>
      <c r="H1822" s="3">
        <v>1</v>
      </c>
      <c r="I1822" s="3">
        <f t="shared" ca="1" si="436"/>
        <v>1</v>
      </c>
      <c r="J1822" s="3" t="s">
        <v>71</v>
      </c>
      <c r="K1822" s="3"/>
      <c r="L1822" s="3"/>
      <c r="M1822" s="3">
        <f t="shared" si="437"/>
        <v>0</v>
      </c>
      <c r="N1822" s="3" t="str">
        <f t="shared" si="438"/>
        <v>No Lift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6">
        <f t="shared" si="439"/>
        <v>0</v>
      </c>
      <c r="CR1822" s="6">
        <f t="shared" si="429"/>
        <v>0</v>
      </c>
      <c r="CS1822" s="6">
        <f t="shared" si="442"/>
        <v>0</v>
      </c>
      <c r="CT1822" s="6">
        <f t="shared" si="443"/>
        <v>0</v>
      </c>
      <c r="CU1822" s="6">
        <f t="shared" si="440"/>
        <v>0</v>
      </c>
      <c r="CV1822" s="6"/>
      <c r="CW1822" s="6"/>
      <c r="CX1822" s="6">
        <f t="shared" si="441"/>
        <v>0</v>
      </c>
      <c r="CY1822" s="3" t="s">
        <v>257</v>
      </c>
    </row>
    <row r="1823" spans="1:103" x14ac:dyDescent="0.3">
      <c r="A1823" s="2">
        <v>45652</v>
      </c>
      <c r="B1823" s="2" t="str">
        <f t="shared" si="430"/>
        <v>Dec</v>
      </c>
      <c r="C1823" s="3">
        <f t="shared" si="431"/>
        <v>52</v>
      </c>
      <c r="D1823" s="2" t="str">
        <f t="shared" si="432"/>
        <v>Thu</v>
      </c>
      <c r="E1823" s="2" t="str">
        <f t="shared" si="433"/>
        <v>2024</v>
      </c>
      <c r="F1823" s="3">
        <f t="shared" si="434"/>
        <v>1</v>
      </c>
      <c r="G1823" s="3">
        <f t="shared" si="435"/>
        <v>0</v>
      </c>
      <c r="H1823" s="3">
        <v>1</v>
      </c>
      <c r="I1823" s="3">
        <f t="shared" ca="1" si="436"/>
        <v>1</v>
      </c>
      <c r="J1823" s="3" t="s">
        <v>71</v>
      </c>
      <c r="K1823" s="3"/>
      <c r="L1823" s="3" t="s">
        <v>118</v>
      </c>
      <c r="M1823" s="3">
        <f t="shared" si="437"/>
        <v>1</v>
      </c>
      <c r="N1823" s="3" t="str">
        <f t="shared" si="438"/>
        <v>Upper</v>
      </c>
      <c r="O1823" s="3" t="s">
        <v>46</v>
      </c>
      <c r="P1823" s="3" t="s">
        <v>239</v>
      </c>
      <c r="Q1823" s="3">
        <v>135</v>
      </c>
      <c r="R1823" s="3">
        <v>10</v>
      </c>
      <c r="S1823" s="3">
        <v>135</v>
      </c>
      <c r="T1823" s="3">
        <v>10</v>
      </c>
      <c r="U1823" s="3">
        <v>135</v>
      </c>
      <c r="V1823" s="3">
        <v>10</v>
      </c>
      <c r="W1823" s="3">
        <v>135</v>
      </c>
      <c r="X1823" s="3">
        <v>10</v>
      </c>
      <c r="Y1823" s="3"/>
      <c r="Z1823" s="3"/>
      <c r="AA1823" s="3"/>
      <c r="AB1823" s="3"/>
      <c r="AC1823" s="3" t="s">
        <v>241</v>
      </c>
      <c r="AD1823" s="3">
        <v>40</v>
      </c>
      <c r="AE1823" s="3">
        <v>5</v>
      </c>
      <c r="AF1823" s="3">
        <v>40</v>
      </c>
      <c r="AG1823" s="3">
        <v>5</v>
      </c>
      <c r="AH1823" s="3">
        <v>40</v>
      </c>
      <c r="AI1823" s="3">
        <v>5</v>
      </c>
      <c r="AJ1823" s="3">
        <v>40</v>
      </c>
      <c r="AK1823" s="3">
        <v>5</v>
      </c>
      <c r="AL1823" s="3"/>
      <c r="AM1823" s="3"/>
      <c r="AN1823" s="3" t="s">
        <v>242</v>
      </c>
      <c r="AO1823" s="3">
        <v>115</v>
      </c>
      <c r="AP1823" s="3">
        <v>10</v>
      </c>
      <c r="AQ1823" s="3">
        <v>115</v>
      </c>
      <c r="AR1823" s="3">
        <v>10</v>
      </c>
      <c r="AS1823" s="3">
        <v>115</v>
      </c>
      <c r="AT1823" s="3">
        <v>10</v>
      </c>
      <c r="AU1823" s="3"/>
      <c r="AV1823" s="3"/>
      <c r="AW1823" s="3"/>
      <c r="AX1823" s="3"/>
      <c r="AY1823" s="3" t="s">
        <v>244</v>
      </c>
      <c r="AZ1823" s="3">
        <v>50</v>
      </c>
      <c r="BA1823" s="3">
        <v>10</v>
      </c>
      <c r="BB1823" s="3">
        <v>50</v>
      </c>
      <c r="BC1823" s="3">
        <v>10</v>
      </c>
      <c r="BD1823" s="3">
        <v>50</v>
      </c>
      <c r="BE1823" s="3">
        <v>10</v>
      </c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6">
        <f t="shared" si="439"/>
        <v>5400</v>
      </c>
      <c r="CR1823" s="6">
        <f t="shared" si="429"/>
        <v>800</v>
      </c>
      <c r="CS1823" s="6">
        <f t="shared" si="442"/>
        <v>3450</v>
      </c>
      <c r="CT1823" s="6">
        <f t="shared" si="443"/>
        <v>1500</v>
      </c>
      <c r="CU1823" s="6">
        <f t="shared" si="440"/>
        <v>0</v>
      </c>
      <c r="CV1823" s="6"/>
      <c r="CW1823" s="6"/>
      <c r="CX1823" s="6">
        <f t="shared" si="441"/>
        <v>11150</v>
      </c>
      <c r="CY1823" s="3" t="s">
        <v>256</v>
      </c>
    </row>
    <row r="1824" spans="1:103" x14ac:dyDescent="0.3">
      <c r="A1824" s="2">
        <v>45653</v>
      </c>
      <c r="B1824" s="2" t="str">
        <f t="shared" si="430"/>
        <v>Dec</v>
      </c>
      <c r="C1824" s="3">
        <f t="shared" si="431"/>
        <v>52</v>
      </c>
      <c r="D1824" s="2" t="str">
        <f t="shared" si="432"/>
        <v>Fri</v>
      </c>
      <c r="E1824" s="2" t="str">
        <f t="shared" si="433"/>
        <v>2024</v>
      </c>
      <c r="F1824" s="3">
        <f t="shared" si="434"/>
        <v>1</v>
      </c>
      <c r="G1824" s="3">
        <f t="shared" si="435"/>
        <v>0</v>
      </c>
      <c r="H1824" s="3">
        <v>1</v>
      </c>
      <c r="I1824" s="3">
        <f t="shared" ca="1" si="436"/>
        <v>1</v>
      </c>
      <c r="J1824" s="3" t="s">
        <v>71</v>
      </c>
      <c r="K1824" s="3" t="s">
        <v>105</v>
      </c>
      <c r="L1824" s="3"/>
      <c r="M1824" s="3">
        <f t="shared" si="437"/>
        <v>1</v>
      </c>
      <c r="N1824" s="3" t="str">
        <f t="shared" si="438"/>
        <v>Shoulders</v>
      </c>
      <c r="O1824" s="3" t="s">
        <v>47</v>
      </c>
      <c r="P1824" s="3" t="s">
        <v>142</v>
      </c>
      <c r="Q1824" s="3">
        <v>40</v>
      </c>
      <c r="R1824" s="3">
        <v>10</v>
      </c>
      <c r="S1824" s="3">
        <v>40</v>
      </c>
      <c r="T1824" s="3">
        <v>10</v>
      </c>
      <c r="U1824" s="3">
        <v>40</v>
      </c>
      <c r="V1824" s="3">
        <v>10</v>
      </c>
      <c r="W1824" s="3">
        <v>40</v>
      </c>
      <c r="X1824" s="3">
        <v>10</v>
      </c>
      <c r="Y1824" s="3"/>
      <c r="Z1824" s="3"/>
      <c r="AA1824" s="3"/>
      <c r="AB1824" s="3"/>
      <c r="AC1824" s="3" t="s">
        <v>144</v>
      </c>
      <c r="AD1824" s="3">
        <v>12.5</v>
      </c>
      <c r="AE1824" s="3">
        <v>10</v>
      </c>
      <c r="AF1824" s="3">
        <v>12.5</v>
      </c>
      <c r="AG1824" s="3">
        <v>10</v>
      </c>
      <c r="AH1824" s="3">
        <v>12.5</v>
      </c>
      <c r="AI1824" s="3">
        <v>10</v>
      </c>
      <c r="AJ1824" s="3"/>
      <c r="AK1824" s="3"/>
      <c r="AL1824" s="3"/>
      <c r="AM1824" s="3"/>
      <c r="AN1824" s="3" t="s">
        <v>146</v>
      </c>
      <c r="AO1824" s="3">
        <v>12.5</v>
      </c>
      <c r="AP1824" s="3">
        <v>10</v>
      </c>
      <c r="AQ1824" s="3">
        <v>12.5</v>
      </c>
      <c r="AR1824" s="3">
        <v>10</v>
      </c>
      <c r="AS1824" s="3">
        <v>12.5</v>
      </c>
      <c r="AT1824" s="3">
        <v>10</v>
      </c>
      <c r="AU1824" s="3"/>
      <c r="AV1824" s="3"/>
      <c r="AW1824" s="3"/>
      <c r="AX1824" s="3"/>
      <c r="AY1824" s="3" t="s">
        <v>145</v>
      </c>
      <c r="AZ1824" s="3">
        <v>12.5</v>
      </c>
      <c r="BA1824" s="3">
        <v>10</v>
      </c>
      <c r="BB1824" s="3">
        <v>12.5</v>
      </c>
      <c r="BC1824" s="3">
        <v>10</v>
      </c>
      <c r="BD1824" s="3">
        <v>12.5</v>
      </c>
      <c r="BE1824" s="3">
        <v>10</v>
      </c>
      <c r="BF1824" s="3"/>
      <c r="BG1824" s="3"/>
      <c r="BH1824" s="3"/>
      <c r="BI1824" s="3"/>
      <c r="BJ1824" s="3" t="s">
        <v>155</v>
      </c>
      <c r="BK1824" s="3">
        <v>185</v>
      </c>
      <c r="BL1824" s="3">
        <v>5</v>
      </c>
      <c r="BM1824" s="3">
        <v>185</v>
      </c>
      <c r="BN1824" s="3">
        <v>5</v>
      </c>
      <c r="BO1824" s="3">
        <v>185</v>
      </c>
      <c r="BP1824" s="3">
        <v>5</v>
      </c>
      <c r="BQ1824" s="8">
        <v>185</v>
      </c>
      <c r="BR1824" s="3">
        <v>5</v>
      </c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6">
        <f t="shared" si="439"/>
        <v>1600</v>
      </c>
      <c r="CR1824" s="6">
        <f t="shared" ref="CR1824:CR1887" si="444">IFERROR(AD1824*AE1824, 0)+IFERROR(AF1824*AG1824, 0)+IFERROR(AH1824*AI1824, 0)+IFERROR(AJ1824*AK1824, 0)+IFERROR(AL1824*AM1824, 0)</f>
        <v>375</v>
      </c>
      <c r="CS1824" s="6">
        <f t="shared" si="442"/>
        <v>375</v>
      </c>
      <c r="CT1824" s="6">
        <f t="shared" si="443"/>
        <v>375</v>
      </c>
      <c r="CU1824" s="6">
        <f>IFERROR(#REF!*BK1824, 0)+IFERROR(BL1824*BM1824, 0)+IFERROR(BN1824*BO1824, 0)+IFERROR(BP1824*BR1824, 0)+IFERROR(BS1824*BT1824, 0)</f>
        <v>1875</v>
      </c>
      <c r="CV1824" s="6"/>
      <c r="CW1824" s="6"/>
      <c r="CX1824" s="6">
        <f t="shared" si="441"/>
        <v>4600</v>
      </c>
      <c r="CY1824" s="3" t="s">
        <v>256</v>
      </c>
    </row>
    <row r="1825" spans="1:103" x14ac:dyDescent="0.3">
      <c r="A1825" s="2">
        <v>45654</v>
      </c>
      <c r="B1825" s="2" t="str">
        <f t="shared" si="430"/>
        <v>Dec</v>
      </c>
      <c r="C1825" s="3">
        <f t="shared" si="431"/>
        <v>52</v>
      </c>
      <c r="D1825" s="2" t="str">
        <f t="shared" si="432"/>
        <v>Sat</v>
      </c>
      <c r="E1825" s="2" t="str">
        <f t="shared" si="433"/>
        <v>2024</v>
      </c>
      <c r="F1825" s="3">
        <f t="shared" si="434"/>
        <v>0</v>
      </c>
      <c r="G1825" s="3">
        <f t="shared" si="435"/>
        <v>1</v>
      </c>
      <c r="H1825" s="3">
        <v>1</v>
      </c>
      <c r="I1825" s="3">
        <f t="shared" ca="1" si="436"/>
        <v>1</v>
      </c>
      <c r="J1825" s="3" t="s">
        <v>71</v>
      </c>
      <c r="K1825" s="3" t="s">
        <v>105</v>
      </c>
      <c r="L1825" s="3"/>
      <c r="M1825" s="3">
        <f t="shared" si="437"/>
        <v>1</v>
      </c>
      <c r="N1825" s="3" t="str">
        <f t="shared" si="438"/>
        <v>Legs</v>
      </c>
      <c r="O1825" s="3" t="s">
        <v>48</v>
      </c>
      <c r="P1825" s="3" t="s">
        <v>100</v>
      </c>
      <c r="Q1825" s="3">
        <v>225</v>
      </c>
      <c r="R1825" s="3">
        <v>4</v>
      </c>
      <c r="S1825" s="3">
        <v>225</v>
      </c>
      <c r="T1825" s="3">
        <v>4</v>
      </c>
      <c r="U1825" s="3">
        <v>225</v>
      </c>
      <c r="V1825" s="3">
        <v>4</v>
      </c>
      <c r="W1825" s="3">
        <v>225</v>
      </c>
      <c r="X1825" s="3">
        <v>3</v>
      </c>
      <c r="Y1825" s="3"/>
      <c r="Z1825" s="3"/>
      <c r="AA1825" s="3"/>
      <c r="AB1825" s="3"/>
      <c r="AC1825" s="3" t="s">
        <v>72</v>
      </c>
      <c r="AD1825" s="3">
        <v>275</v>
      </c>
      <c r="AE1825" s="3">
        <v>10</v>
      </c>
      <c r="AF1825" s="3">
        <v>275</v>
      </c>
      <c r="AG1825" s="3">
        <v>10</v>
      </c>
      <c r="AH1825" s="3">
        <v>275</v>
      </c>
      <c r="AI1825" s="3">
        <v>10</v>
      </c>
      <c r="AJ1825" s="3"/>
      <c r="AK1825" s="3"/>
      <c r="AL1825" s="3"/>
      <c r="AM1825" s="3"/>
      <c r="AN1825" s="3" t="s">
        <v>139</v>
      </c>
      <c r="AO1825" s="3">
        <v>70</v>
      </c>
      <c r="AP1825" s="3">
        <v>10</v>
      </c>
      <c r="AQ1825" s="3">
        <v>70</v>
      </c>
      <c r="AR1825" s="3">
        <v>10</v>
      </c>
      <c r="AS1825" s="3">
        <v>70</v>
      </c>
      <c r="AT1825" s="3">
        <v>10</v>
      </c>
      <c r="AU1825" s="3"/>
      <c r="AV1825" s="3"/>
      <c r="AW1825" s="3"/>
      <c r="AX1825" s="3"/>
      <c r="AY1825" s="3" t="s">
        <v>119</v>
      </c>
      <c r="AZ1825" s="3">
        <v>40</v>
      </c>
      <c r="BA1825" s="3">
        <v>10</v>
      </c>
      <c r="BB1825" s="3">
        <v>40</v>
      </c>
      <c r="BC1825" s="3">
        <v>10</v>
      </c>
      <c r="BD1825" s="3">
        <v>40</v>
      </c>
      <c r="BE1825" s="3">
        <v>10</v>
      </c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6">
        <f t="shared" si="439"/>
        <v>3375</v>
      </c>
      <c r="CR1825" s="6">
        <f t="shared" si="444"/>
        <v>8250</v>
      </c>
      <c r="CS1825" s="6">
        <f t="shared" si="442"/>
        <v>2100</v>
      </c>
      <c r="CT1825" s="6">
        <f t="shared" si="443"/>
        <v>1200</v>
      </c>
      <c r="CU1825" s="6">
        <f>IFERROR(BK1825*BL1825, 0)+IFERROR(BM1825*BN1825, 0)+IFERROR(BO1825*BP1825, 0)+IFERROR(BQ1825*BR1825, 0)+IFERROR(BS1825*BT1825, 0)</f>
        <v>0</v>
      </c>
      <c r="CV1825" s="6"/>
      <c r="CW1825" s="6"/>
      <c r="CX1825" s="6">
        <f t="shared" si="441"/>
        <v>14925</v>
      </c>
      <c r="CY1825" s="3" t="s">
        <v>256</v>
      </c>
    </row>
    <row r="1826" spans="1:103" x14ac:dyDescent="0.3">
      <c r="A1826" s="2">
        <v>45655</v>
      </c>
      <c r="B1826" s="2" t="str">
        <f t="shared" si="430"/>
        <v>Dec</v>
      </c>
      <c r="C1826" s="3">
        <f t="shared" si="431"/>
        <v>53</v>
      </c>
      <c r="D1826" s="2" t="str">
        <f t="shared" si="432"/>
        <v>Sun</v>
      </c>
      <c r="E1826" s="2" t="str">
        <f t="shared" si="433"/>
        <v>2024</v>
      </c>
      <c r="F1826" s="3">
        <f t="shared" si="434"/>
        <v>0</v>
      </c>
      <c r="G1826" s="3">
        <f t="shared" si="435"/>
        <v>1</v>
      </c>
      <c r="H1826" s="3">
        <v>1</v>
      </c>
      <c r="I1826" s="3">
        <f t="shared" ca="1" si="436"/>
        <v>1</v>
      </c>
      <c r="J1826" s="3" t="s">
        <v>71</v>
      </c>
      <c r="K1826" s="3" t="s">
        <v>105</v>
      </c>
      <c r="L1826" s="3" t="s">
        <v>118</v>
      </c>
      <c r="M1826" s="3">
        <f t="shared" si="437"/>
        <v>1</v>
      </c>
      <c r="N1826" s="3" t="str">
        <f t="shared" si="438"/>
        <v>Upper</v>
      </c>
      <c r="O1826" s="3" t="s">
        <v>49</v>
      </c>
      <c r="P1826" s="3" t="s">
        <v>197</v>
      </c>
      <c r="Q1826" s="3">
        <v>160</v>
      </c>
      <c r="R1826" s="3">
        <v>4</v>
      </c>
      <c r="S1826" s="3">
        <v>160</v>
      </c>
      <c r="T1826" s="3">
        <v>4</v>
      </c>
      <c r="U1826" s="3">
        <v>160</v>
      </c>
      <c r="V1826" s="3">
        <v>4</v>
      </c>
      <c r="W1826" s="3">
        <v>160</v>
      </c>
      <c r="X1826" s="3">
        <v>4</v>
      </c>
      <c r="Y1826" s="3"/>
      <c r="Z1826" s="3"/>
      <c r="AA1826" s="3"/>
      <c r="AB1826" s="3"/>
      <c r="AC1826" s="3" t="s">
        <v>210</v>
      </c>
      <c r="AD1826" s="3">
        <v>27.5</v>
      </c>
      <c r="AE1826" s="3">
        <v>10</v>
      </c>
      <c r="AF1826" s="3">
        <v>27.5</v>
      </c>
      <c r="AG1826" s="3">
        <v>10</v>
      </c>
      <c r="AH1826" s="3">
        <v>27.5</v>
      </c>
      <c r="AI1826" s="3">
        <v>10</v>
      </c>
      <c r="AJ1826" s="3"/>
      <c r="AK1826" s="3"/>
      <c r="AL1826" s="3"/>
      <c r="AM1826" s="3"/>
      <c r="AN1826" s="3" t="s">
        <v>169</v>
      </c>
      <c r="AO1826" s="3">
        <v>27.5</v>
      </c>
      <c r="AP1826" s="3">
        <v>10</v>
      </c>
      <c r="AQ1826" s="3">
        <v>27.5</v>
      </c>
      <c r="AR1826" s="3">
        <v>10</v>
      </c>
      <c r="AS1826" s="3">
        <v>27.5</v>
      </c>
      <c r="AT1826" s="3">
        <v>10</v>
      </c>
      <c r="AU1826" s="3"/>
      <c r="AV1826" s="3"/>
      <c r="AW1826" s="3"/>
      <c r="AX1826" s="3"/>
      <c r="AY1826" s="3" t="s">
        <v>201</v>
      </c>
      <c r="AZ1826" s="3">
        <v>85</v>
      </c>
      <c r="BA1826" s="3">
        <v>8</v>
      </c>
      <c r="BB1826" s="3">
        <v>85</v>
      </c>
      <c r="BC1826" s="3">
        <v>8</v>
      </c>
      <c r="BD1826" s="3">
        <v>85</v>
      </c>
      <c r="BE1826" s="3">
        <v>8</v>
      </c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6">
        <f t="shared" si="439"/>
        <v>2560</v>
      </c>
      <c r="CR1826" s="6">
        <f t="shared" si="444"/>
        <v>825</v>
      </c>
      <c r="CS1826" s="6">
        <f t="shared" si="442"/>
        <v>825</v>
      </c>
      <c r="CT1826" s="6">
        <f t="shared" si="443"/>
        <v>2040</v>
      </c>
      <c r="CU1826" s="6">
        <f>IFERROR(BK1826*BL1826, 0)+IFERROR(BM1826*BN1826, 0)+IFERROR(BO1826*BP1826, 0)+IFERROR(BQ1826*BR1826, 0)+IFERROR(BS1826*BT1826, 0)</f>
        <v>0</v>
      </c>
      <c r="CV1826" s="6">
        <f>IFERROR(BV1826*BW1826, 0)+IFERROR(BX1826*BY1826, 0)+IFERROR(BZ1826*CA1826, 0)+IFERROR(CB1826*CC1826, 0)+IFERROR(CD1826*CE1826, 0)</f>
        <v>0</v>
      </c>
      <c r="CW1826" s="6">
        <f>IFERROR(CG1826*CH1826, 0)+IFERROR(CI1826*CJ1826, 0)+IFERROR(CK1826*CL1826, 0)+IFERROR(CM1826*CN1826, 0)+IFERROR(CO1826*CP1826, 0)</f>
        <v>0</v>
      </c>
      <c r="CX1826" s="6">
        <f t="shared" si="441"/>
        <v>6250</v>
      </c>
      <c r="CY1826" s="3" t="s">
        <v>256</v>
      </c>
    </row>
    <row r="1827" spans="1:103" x14ac:dyDescent="0.3">
      <c r="A1827" s="2">
        <v>45656</v>
      </c>
      <c r="B1827" s="2" t="str">
        <f t="shared" si="430"/>
        <v>Dec</v>
      </c>
      <c r="C1827" s="3">
        <f t="shared" si="431"/>
        <v>53</v>
      </c>
      <c r="D1827" s="2" t="str">
        <f t="shared" si="432"/>
        <v>Mon</v>
      </c>
      <c r="E1827" s="2" t="str">
        <f t="shared" si="433"/>
        <v>2024</v>
      </c>
      <c r="F1827" s="3">
        <f t="shared" si="434"/>
        <v>1</v>
      </c>
      <c r="G1827" s="3">
        <f t="shared" si="435"/>
        <v>0</v>
      </c>
      <c r="H1827" s="3">
        <v>1</v>
      </c>
      <c r="I1827" s="3">
        <f t="shared" ca="1" si="436"/>
        <v>1</v>
      </c>
      <c r="J1827" s="3" t="s">
        <v>71</v>
      </c>
      <c r="K1827" s="3"/>
      <c r="L1827" s="3"/>
      <c r="M1827" s="3">
        <f t="shared" si="437"/>
        <v>0</v>
      </c>
      <c r="N1827" s="3" t="str">
        <f t="shared" si="438"/>
        <v>No Lift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6">
        <f t="shared" si="439"/>
        <v>0</v>
      </c>
      <c r="CR1827" s="6">
        <f t="shared" si="444"/>
        <v>0</v>
      </c>
      <c r="CS1827" s="6">
        <f t="shared" si="442"/>
        <v>0</v>
      </c>
      <c r="CT1827" s="6">
        <f t="shared" si="443"/>
        <v>0</v>
      </c>
      <c r="CU1827" s="6">
        <f>IFERROR(BK1827*BL1827, 0)+IFERROR(BM1827*BN1827, 0)+IFERROR(BO1827*BP1827, 0)+IFERROR(BQ1827*BR1827, 0)+IFERROR(BS1827*BT1827, 0)</f>
        <v>0</v>
      </c>
      <c r="CV1827" s="6"/>
      <c r="CW1827" s="6"/>
      <c r="CX1827" s="6">
        <f t="shared" si="441"/>
        <v>0</v>
      </c>
      <c r="CY1827" s="3" t="s">
        <v>257</v>
      </c>
    </row>
    <row r="1828" spans="1:103" x14ac:dyDescent="0.3">
      <c r="A1828" s="2">
        <v>45657</v>
      </c>
      <c r="B1828" s="2" t="str">
        <f t="shared" si="430"/>
        <v>Dec</v>
      </c>
      <c r="C1828" s="3">
        <f t="shared" si="431"/>
        <v>53</v>
      </c>
      <c r="D1828" s="2" t="str">
        <f t="shared" si="432"/>
        <v>Tue</v>
      </c>
      <c r="E1828" s="2" t="str">
        <f t="shared" si="433"/>
        <v>2024</v>
      </c>
      <c r="F1828" s="3">
        <f t="shared" si="434"/>
        <v>1</v>
      </c>
      <c r="G1828" s="3">
        <f t="shared" si="435"/>
        <v>0</v>
      </c>
      <c r="H1828" s="3">
        <v>1</v>
      </c>
      <c r="I1828" s="3">
        <f t="shared" ca="1" si="436"/>
        <v>1</v>
      </c>
      <c r="J1828" s="3" t="s">
        <v>71</v>
      </c>
      <c r="K1828" s="3" t="s">
        <v>121</v>
      </c>
      <c r="L1828" s="3"/>
      <c r="M1828" s="3">
        <f t="shared" si="437"/>
        <v>1</v>
      </c>
      <c r="N1828" s="3" t="str">
        <f t="shared" si="438"/>
        <v>Legs</v>
      </c>
      <c r="O1828" s="3" t="s">
        <v>45</v>
      </c>
      <c r="P1828" s="3" t="s">
        <v>221</v>
      </c>
      <c r="Q1828" s="3">
        <v>330</v>
      </c>
      <c r="R1828" s="3">
        <v>3</v>
      </c>
      <c r="S1828" s="3">
        <v>330</v>
      </c>
      <c r="T1828" s="3">
        <v>3</v>
      </c>
      <c r="U1828" s="3">
        <v>330</v>
      </c>
      <c r="V1828" s="3">
        <v>3</v>
      </c>
      <c r="W1828" s="3">
        <v>330</v>
      </c>
      <c r="X1828" s="3">
        <v>3</v>
      </c>
      <c r="Y1828" s="3"/>
      <c r="Z1828" s="3"/>
      <c r="AA1828" s="3"/>
      <c r="AB1828" s="3"/>
      <c r="AC1828" s="3" t="s">
        <v>72</v>
      </c>
      <c r="AD1828" s="3">
        <v>305</v>
      </c>
      <c r="AE1828" s="3">
        <v>10</v>
      </c>
      <c r="AF1828" s="3">
        <v>305</v>
      </c>
      <c r="AG1828" s="3">
        <v>10</v>
      </c>
      <c r="AH1828" s="3">
        <v>305</v>
      </c>
      <c r="AI1828" s="3">
        <v>10</v>
      </c>
      <c r="AJ1828" s="3"/>
      <c r="AK1828" s="3"/>
      <c r="AL1828" s="3"/>
      <c r="AM1828" s="3"/>
      <c r="AN1828" s="3" t="s">
        <v>222</v>
      </c>
      <c r="AO1828" s="3">
        <v>70</v>
      </c>
      <c r="AP1828" s="3">
        <v>10</v>
      </c>
      <c r="AQ1828" s="3">
        <v>70</v>
      </c>
      <c r="AR1828" s="3">
        <v>10</v>
      </c>
      <c r="AS1828" s="3">
        <v>70</v>
      </c>
      <c r="AT1828" s="3">
        <v>10</v>
      </c>
      <c r="AU1828" s="3"/>
      <c r="AV1828" s="3"/>
      <c r="AW1828" s="3"/>
      <c r="AX1828" s="3"/>
      <c r="AY1828" s="3" t="s">
        <v>225</v>
      </c>
      <c r="AZ1828" s="3">
        <v>50</v>
      </c>
      <c r="BA1828" s="3">
        <v>10</v>
      </c>
      <c r="BB1828" s="3">
        <v>55</v>
      </c>
      <c r="BC1828" s="3">
        <v>10</v>
      </c>
      <c r="BD1828" s="3">
        <v>55</v>
      </c>
      <c r="BE1828" s="3">
        <v>10</v>
      </c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6">
        <f t="shared" si="439"/>
        <v>3960</v>
      </c>
      <c r="CR1828" s="6">
        <f t="shared" si="444"/>
        <v>9150</v>
      </c>
      <c r="CS1828" s="6">
        <f t="shared" si="442"/>
        <v>2100</v>
      </c>
      <c r="CT1828" s="6">
        <f t="shared" si="443"/>
        <v>1600</v>
      </c>
      <c r="CU1828" s="6">
        <f>IFERROR(BK1828*BL1828, 0)+IFERROR(BM1828*BN1828, 0)+IFERROR(BO1828*BP1828, 0)+IFERROR(BQ1828*BR1828, 0)+IFERROR(BS1828*BT1828, 0)</f>
        <v>0</v>
      </c>
      <c r="CV1828" s="6"/>
      <c r="CW1828" s="6"/>
      <c r="CX1828" s="6">
        <f t="shared" si="441"/>
        <v>16810</v>
      </c>
      <c r="CY1828" s="3" t="s">
        <v>256</v>
      </c>
    </row>
    <row r="1829" spans="1:103" x14ac:dyDescent="0.3">
      <c r="A1829" s="2">
        <v>45658</v>
      </c>
      <c r="B1829" s="2" t="str">
        <f t="shared" si="430"/>
        <v>Jan</v>
      </c>
      <c r="C1829" s="3">
        <f t="shared" si="431"/>
        <v>1</v>
      </c>
      <c r="D1829" s="2" t="str">
        <f t="shared" si="432"/>
        <v>Wed</v>
      </c>
      <c r="E1829" s="2" t="str">
        <f t="shared" si="433"/>
        <v>2025</v>
      </c>
      <c r="F1829" s="3">
        <f t="shared" si="434"/>
        <v>1</v>
      </c>
      <c r="G1829" s="3">
        <f t="shared" si="435"/>
        <v>0</v>
      </c>
      <c r="H1829" s="3">
        <v>1</v>
      </c>
      <c r="I1829" s="3">
        <f t="shared" ca="1" si="436"/>
        <v>1</v>
      </c>
      <c r="J1829" s="3" t="s">
        <v>71</v>
      </c>
      <c r="K1829" s="3"/>
      <c r="L1829" s="3"/>
      <c r="M1829" s="3">
        <f t="shared" si="437"/>
        <v>1</v>
      </c>
      <c r="N1829" s="3" t="str">
        <f t="shared" si="438"/>
        <v>Upper</v>
      </c>
      <c r="O1829" s="3" t="s">
        <v>46</v>
      </c>
      <c r="P1829" s="3" t="s">
        <v>239</v>
      </c>
      <c r="Q1829" s="3">
        <v>152</v>
      </c>
      <c r="R1829" s="3">
        <v>10</v>
      </c>
      <c r="S1829" s="3">
        <v>152</v>
      </c>
      <c r="T1829" s="3">
        <v>10</v>
      </c>
      <c r="U1829" s="3">
        <v>152</v>
      </c>
      <c r="V1829" s="3">
        <v>8</v>
      </c>
      <c r="W1829" s="3">
        <v>152</v>
      </c>
      <c r="X1829" s="3">
        <v>7</v>
      </c>
      <c r="Y1829" s="3">
        <v>152</v>
      </c>
      <c r="Z1829" s="3">
        <v>5</v>
      </c>
      <c r="AA1829" s="3"/>
      <c r="AB1829" s="3"/>
      <c r="AC1829" s="3" t="s">
        <v>241</v>
      </c>
      <c r="AD1829" s="3">
        <v>45</v>
      </c>
      <c r="AE1829" s="3">
        <v>5</v>
      </c>
      <c r="AF1829" s="3">
        <v>45</v>
      </c>
      <c r="AG1829" s="3">
        <v>5</v>
      </c>
      <c r="AH1829" s="3">
        <v>45</v>
      </c>
      <c r="AI1829" s="3">
        <v>5</v>
      </c>
      <c r="AJ1829" s="3">
        <v>45</v>
      </c>
      <c r="AK1829" s="3">
        <v>5</v>
      </c>
      <c r="AL1829" s="3"/>
      <c r="AM1829" s="3"/>
      <c r="AN1829" s="3" t="s">
        <v>242</v>
      </c>
      <c r="AO1829" s="3">
        <v>132</v>
      </c>
      <c r="AP1829" s="3">
        <v>10</v>
      </c>
      <c r="AQ1829" s="3">
        <v>32</v>
      </c>
      <c r="AR1829" s="3">
        <v>10</v>
      </c>
      <c r="AS1829" s="3">
        <v>132</v>
      </c>
      <c r="AT1829" s="3">
        <v>10</v>
      </c>
      <c r="AU1829" s="3"/>
      <c r="AV1829" s="3"/>
      <c r="AW1829" s="3"/>
      <c r="AX1829" s="3"/>
      <c r="AY1829" s="3" t="s">
        <v>244</v>
      </c>
      <c r="AZ1829" s="3">
        <v>55</v>
      </c>
      <c r="BA1829" s="3">
        <v>10</v>
      </c>
      <c r="BB1829" s="3">
        <v>55</v>
      </c>
      <c r="BC1829" s="3">
        <v>10</v>
      </c>
      <c r="BD1829" s="3">
        <v>55</v>
      </c>
      <c r="BE1829" s="3">
        <v>10</v>
      </c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6">
        <f t="shared" si="439"/>
        <v>6080</v>
      </c>
      <c r="CR1829" s="6">
        <f t="shared" si="444"/>
        <v>900</v>
      </c>
      <c r="CS1829" s="6">
        <f t="shared" si="442"/>
        <v>2960</v>
      </c>
      <c r="CT1829" s="6">
        <f t="shared" si="443"/>
        <v>1650</v>
      </c>
      <c r="CU1829" s="6">
        <f>IFERROR(BK1829*BL1829, 0)+IFERROR(BM1829*BN1829, 0)+IFERROR(BO1829*BP1829, 0)+IFERROR(BQ1829*BR1829, 0)+IFERROR(BS1829*BT1829, 0)</f>
        <v>0</v>
      </c>
      <c r="CV1829" s="6"/>
      <c r="CW1829" s="6"/>
      <c r="CX1829" s="6">
        <f t="shared" si="441"/>
        <v>11590</v>
      </c>
      <c r="CY1829" s="3" t="s">
        <v>256</v>
      </c>
    </row>
    <row r="1830" spans="1:103" x14ac:dyDescent="0.3">
      <c r="A1830" s="2">
        <v>45659</v>
      </c>
      <c r="B1830" s="2" t="str">
        <f t="shared" si="430"/>
        <v>Jan</v>
      </c>
      <c r="C1830" s="3">
        <f t="shared" si="431"/>
        <v>1</v>
      </c>
      <c r="D1830" s="2" t="str">
        <f t="shared" si="432"/>
        <v>Thu</v>
      </c>
      <c r="E1830" s="2" t="str">
        <f t="shared" si="433"/>
        <v>2025</v>
      </c>
      <c r="F1830" s="3">
        <f t="shared" si="434"/>
        <v>1</v>
      </c>
      <c r="G1830" s="3">
        <f t="shared" si="435"/>
        <v>0</v>
      </c>
      <c r="H1830" s="3">
        <v>1</v>
      </c>
      <c r="I1830" s="3">
        <f t="shared" ca="1" si="436"/>
        <v>1</v>
      </c>
      <c r="J1830" s="3" t="s">
        <v>71</v>
      </c>
      <c r="K1830" s="3" t="s">
        <v>121</v>
      </c>
      <c r="L1830" s="3"/>
      <c r="M1830" s="3">
        <f t="shared" si="437"/>
        <v>1</v>
      </c>
      <c r="N1830" s="3" t="str">
        <f t="shared" si="438"/>
        <v>Shoulders</v>
      </c>
      <c r="O1830" s="3" t="s">
        <v>47</v>
      </c>
      <c r="P1830" s="3" t="s">
        <v>142</v>
      </c>
      <c r="Q1830" s="3">
        <v>45</v>
      </c>
      <c r="R1830" s="3">
        <v>10</v>
      </c>
      <c r="S1830" s="3">
        <v>45</v>
      </c>
      <c r="T1830" s="3">
        <v>10</v>
      </c>
      <c r="U1830" s="3">
        <v>45</v>
      </c>
      <c r="V1830" s="3">
        <v>10</v>
      </c>
      <c r="W1830" s="3">
        <v>45</v>
      </c>
      <c r="X1830" s="3">
        <v>8</v>
      </c>
      <c r="Y1830" s="3"/>
      <c r="Z1830" s="3"/>
      <c r="AA1830" s="3"/>
      <c r="AB1830" s="3"/>
      <c r="AC1830" s="3" t="s">
        <v>144</v>
      </c>
      <c r="AD1830" s="3">
        <v>15</v>
      </c>
      <c r="AE1830" s="3">
        <v>10</v>
      </c>
      <c r="AF1830" s="3">
        <v>15</v>
      </c>
      <c r="AG1830" s="3">
        <v>10</v>
      </c>
      <c r="AH1830" s="3">
        <v>15</v>
      </c>
      <c r="AI1830" s="3">
        <v>10</v>
      </c>
      <c r="AJ1830" s="3"/>
      <c r="AK1830" s="3"/>
      <c r="AL1830" s="3"/>
      <c r="AM1830" s="3"/>
      <c r="AN1830" s="3" t="s">
        <v>146</v>
      </c>
      <c r="AO1830" s="3">
        <v>15</v>
      </c>
      <c r="AP1830" s="3">
        <v>10</v>
      </c>
      <c r="AQ1830" s="3">
        <v>15</v>
      </c>
      <c r="AR1830" s="3">
        <v>10</v>
      </c>
      <c r="AS1830" s="3">
        <v>15</v>
      </c>
      <c r="AT1830" s="3">
        <v>10</v>
      </c>
      <c r="AU1830" s="3"/>
      <c r="AV1830" s="3"/>
      <c r="AW1830" s="3"/>
      <c r="AX1830" s="3"/>
      <c r="AY1830" s="3" t="s">
        <v>145</v>
      </c>
      <c r="AZ1830" s="3">
        <v>15</v>
      </c>
      <c r="BA1830" s="3">
        <v>10</v>
      </c>
      <c r="BB1830" s="3">
        <v>15</v>
      </c>
      <c r="BC1830" s="3">
        <v>10</v>
      </c>
      <c r="BD1830" s="3">
        <v>15</v>
      </c>
      <c r="BE1830" s="3">
        <v>10</v>
      </c>
      <c r="BF1830" s="3"/>
      <c r="BG1830" s="3"/>
      <c r="BH1830" s="3"/>
      <c r="BI1830" s="3"/>
      <c r="BJ1830" s="3" t="s">
        <v>147</v>
      </c>
      <c r="BK1830" s="3">
        <v>205</v>
      </c>
      <c r="BL1830" s="3">
        <v>5</v>
      </c>
      <c r="BM1830" s="3">
        <v>205</v>
      </c>
      <c r="BN1830" s="3">
        <v>5</v>
      </c>
      <c r="BO1830" s="3">
        <v>205</v>
      </c>
      <c r="BP1830" s="3">
        <v>5</v>
      </c>
      <c r="BQ1830" s="3">
        <v>205</v>
      </c>
      <c r="BR1830" s="3">
        <v>5</v>
      </c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6">
        <f t="shared" si="439"/>
        <v>1710</v>
      </c>
      <c r="CR1830" s="6">
        <f t="shared" si="444"/>
        <v>450</v>
      </c>
      <c r="CS1830" s="6">
        <f t="shared" si="442"/>
        <v>450</v>
      </c>
      <c r="CT1830" s="6">
        <f t="shared" si="443"/>
        <v>450</v>
      </c>
      <c r="CU1830" s="6">
        <f>IFERROR(#REF!*BK1830, 0)+IFERROR(BL1830*BN1830, 0)+IFERROR(BO1830*BP1830, 0)+IFERROR(BQ1830*BR1830, 0)+IFERROR(BS1830*BT1830, 0)</f>
        <v>2075</v>
      </c>
      <c r="CV1830" s="6"/>
      <c r="CW1830" s="6"/>
      <c r="CX1830" s="6">
        <f t="shared" si="441"/>
        <v>5135</v>
      </c>
      <c r="CY1830" s="3" t="s">
        <v>256</v>
      </c>
    </row>
    <row r="1831" spans="1:103" x14ac:dyDescent="0.3">
      <c r="A1831" s="2">
        <v>45660</v>
      </c>
      <c r="B1831" s="2" t="str">
        <f t="shared" si="430"/>
        <v>Jan</v>
      </c>
      <c r="C1831" s="3">
        <f t="shared" si="431"/>
        <v>1</v>
      </c>
      <c r="D1831" s="2" t="str">
        <f t="shared" si="432"/>
        <v>Fri</v>
      </c>
      <c r="E1831" s="2" t="str">
        <f t="shared" si="433"/>
        <v>2025</v>
      </c>
      <c r="F1831" s="3">
        <f t="shared" si="434"/>
        <v>1</v>
      </c>
      <c r="G1831" s="3">
        <f t="shared" si="435"/>
        <v>0</v>
      </c>
      <c r="H1831" s="3">
        <v>1</v>
      </c>
      <c r="I1831" s="3">
        <f t="shared" ca="1" si="436"/>
        <v>1</v>
      </c>
      <c r="J1831" s="3" t="s">
        <v>71</v>
      </c>
      <c r="K1831" s="3"/>
      <c r="L1831" s="3"/>
      <c r="M1831" s="3">
        <f t="shared" si="437"/>
        <v>0</v>
      </c>
      <c r="N1831" s="3" t="str">
        <f t="shared" si="438"/>
        <v>No Lift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6">
        <f t="shared" si="439"/>
        <v>0</v>
      </c>
      <c r="CR1831" s="6">
        <f t="shared" si="444"/>
        <v>0</v>
      </c>
      <c r="CS1831" s="6">
        <f t="shared" si="442"/>
        <v>0</v>
      </c>
      <c r="CT1831" s="6">
        <f t="shared" si="443"/>
        <v>0</v>
      </c>
      <c r="CU1831" s="6">
        <f t="shared" ref="CU1831:CU1836" si="445">IFERROR(BK1831*BL1831, 0)+IFERROR(BM1831*BN1831, 0)+IFERROR(BO1831*BP1831, 0)+IFERROR(BQ1831*BR1831, 0)+IFERROR(BS1831*BT1831, 0)</f>
        <v>0</v>
      </c>
      <c r="CV1831" s="6"/>
      <c r="CW1831" s="6"/>
      <c r="CX1831" s="6">
        <f t="shared" si="441"/>
        <v>0</v>
      </c>
      <c r="CY1831" s="3" t="s">
        <v>257</v>
      </c>
    </row>
    <row r="1832" spans="1:103" x14ac:dyDescent="0.3">
      <c r="A1832" s="2">
        <v>45661</v>
      </c>
      <c r="B1832" s="2" t="str">
        <f t="shared" si="430"/>
        <v>Jan</v>
      </c>
      <c r="C1832" s="3">
        <f t="shared" si="431"/>
        <v>1</v>
      </c>
      <c r="D1832" s="2" t="str">
        <f t="shared" si="432"/>
        <v>Sat</v>
      </c>
      <c r="E1832" s="2" t="str">
        <f t="shared" si="433"/>
        <v>2025</v>
      </c>
      <c r="F1832" s="3">
        <f t="shared" si="434"/>
        <v>0</v>
      </c>
      <c r="G1832" s="3">
        <f t="shared" si="435"/>
        <v>1</v>
      </c>
      <c r="H1832" s="3">
        <v>1</v>
      </c>
      <c r="I1832" s="3">
        <f t="shared" ca="1" si="436"/>
        <v>1</v>
      </c>
      <c r="J1832" s="3" t="s">
        <v>71</v>
      </c>
      <c r="K1832" s="3" t="s">
        <v>121</v>
      </c>
      <c r="L1832" s="3"/>
      <c r="M1832" s="3">
        <f t="shared" si="437"/>
        <v>1</v>
      </c>
      <c r="N1832" s="3" t="str">
        <f t="shared" si="438"/>
        <v>Legs</v>
      </c>
      <c r="O1832" s="3" t="s">
        <v>48</v>
      </c>
      <c r="P1832" s="3" t="s">
        <v>100</v>
      </c>
      <c r="Q1832" s="3">
        <v>255</v>
      </c>
      <c r="R1832" s="3">
        <v>3</v>
      </c>
      <c r="S1832" s="3">
        <v>255</v>
      </c>
      <c r="T1832" s="3">
        <v>3</v>
      </c>
      <c r="U1832" s="3">
        <v>255</v>
      </c>
      <c r="V1832" s="3">
        <v>3</v>
      </c>
      <c r="W1832" s="3">
        <v>255</v>
      </c>
      <c r="X1832" s="3">
        <v>3</v>
      </c>
      <c r="Y1832" s="3">
        <v>255</v>
      </c>
      <c r="Z1832" s="3">
        <v>3</v>
      </c>
      <c r="AA1832" s="3"/>
      <c r="AB1832" s="3"/>
      <c r="AC1832" s="3" t="s">
        <v>72</v>
      </c>
      <c r="AD1832" s="3">
        <v>305</v>
      </c>
      <c r="AE1832" s="3">
        <v>10</v>
      </c>
      <c r="AF1832" s="3">
        <v>305</v>
      </c>
      <c r="AG1832" s="3">
        <v>10</v>
      </c>
      <c r="AH1832" s="3">
        <v>305</v>
      </c>
      <c r="AI1832" s="3">
        <v>10</v>
      </c>
      <c r="AJ1832" s="3"/>
      <c r="AK1832" s="3"/>
      <c r="AL1832" s="3"/>
      <c r="AM1832" s="3"/>
      <c r="AN1832" s="3" t="s">
        <v>161</v>
      </c>
      <c r="AO1832" s="3">
        <v>70</v>
      </c>
      <c r="AP1832" s="3">
        <v>10</v>
      </c>
      <c r="AQ1832" s="3">
        <v>70</v>
      </c>
      <c r="AR1832" s="3">
        <v>10</v>
      </c>
      <c r="AS1832" s="3">
        <v>70</v>
      </c>
      <c r="AT1832" s="3">
        <v>10</v>
      </c>
      <c r="AU1832" s="3"/>
      <c r="AV1832" s="3"/>
      <c r="AW1832" s="3"/>
      <c r="AX1832" s="3"/>
      <c r="AY1832" s="3" t="s">
        <v>101</v>
      </c>
      <c r="AZ1832" s="3">
        <v>100</v>
      </c>
      <c r="BA1832" s="3">
        <v>10</v>
      </c>
      <c r="BB1832" s="3">
        <v>140</v>
      </c>
      <c r="BC1832" s="3">
        <v>10</v>
      </c>
      <c r="BD1832" s="3">
        <v>140</v>
      </c>
      <c r="BE1832" s="3">
        <v>10</v>
      </c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6">
        <f t="shared" si="439"/>
        <v>3825</v>
      </c>
      <c r="CR1832" s="6">
        <f t="shared" si="444"/>
        <v>9150</v>
      </c>
      <c r="CS1832" s="6">
        <f t="shared" si="442"/>
        <v>2100</v>
      </c>
      <c r="CT1832" s="6">
        <f t="shared" si="443"/>
        <v>3800</v>
      </c>
      <c r="CU1832" s="6">
        <f t="shared" si="445"/>
        <v>0</v>
      </c>
      <c r="CV1832" s="6"/>
      <c r="CW1832" s="6"/>
      <c r="CX1832" s="6">
        <f t="shared" si="441"/>
        <v>18875</v>
      </c>
      <c r="CY1832" s="3" t="s">
        <v>256</v>
      </c>
    </row>
    <row r="1833" spans="1:103" x14ac:dyDescent="0.3">
      <c r="A1833" s="2">
        <v>45662</v>
      </c>
      <c r="B1833" s="2" t="str">
        <f t="shared" si="430"/>
        <v>Jan</v>
      </c>
      <c r="C1833" s="3">
        <f t="shared" si="431"/>
        <v>2</v>
      </c>
      <c r="D1833" s="2" t="str">
        <f t="shared" si="432"/>
        <v>Sun</v>
      </c>
      <c r="E1833" s="2" t="str">
        <f t="shared" si="433"/>
        <v>2025</v>
      </c>
      <c r="F1833" s="3">
        <f t="shared" si="434"/>
        <v>0</v>
      </c>
      <c r="G1833" s="3">
        <f t="shared" si="435"/>
        <v>1</v>
      </c>
      <c r="H1833" s="3">
        <v>1</v>
      </c>
      <c r="I1833" s="3">
        <f t="shared" ca="1" si="436"/>
        <v>1</v>
      </c>
      <c r="J1833" s="3" t="s">
        <v>71</v>
      </c>
      <c r="K1833" s="3" t="s">
        <v>105</v>
      </c>
      <c r="L1833" s="3"/>
      <c r="M1833" s="3">
        <f t="shared" si="437"/>
        <v>1</v>
      </c>
      <c r="N1833" s="3" t="str">
        <f t="shared" si="438"/>
        <v>Upper</v>
      </c>
      <c r="O1833" s="3" t="s">
        <v>49</v>
      </c>
      <c r="P1833" s="3" t="s">
        <v>197</v>
      </c>
      <c r="Q1833" s="3">
        <v>175</v>
      </c>
      <c r="R1833" s="3">
        <v>4</v>
      </c>
      <c r="S1833" s="3">
        <v>175</v>
      </c>
      <c r="T1833" s="3">
        <v>4</v>
      </c>
      <c r="U1833" s="3">
        <v>175</v>
      </c>
      <c r="V1833" s="3">
        <v>4</v>
      </c>
      <c r="W1833" s="3">
        <v>175</v>
      </c>
      <c r="X1833" s="3">
        <v>4</v>
      </c>
      <c r="Y1833" s="3"/>
      <c r="Z1833" s="3"/>
      <c r="AA1833" s="3"/>
      <c r="AB1833" s="3"/>
      <c r="AC1833" s="3" t="s">
        <v>210</v>
      </c>
      <c r="AD1833" s="3">
        <v>35</v>
      </c>
      <c r="AE1833" s="3">
        <v>10</v>
      </c>
      <c r="AF1833" s="3">
        <v>35</v>
      </c>
      <c r="AG1833" s="3">
        <v>10</v>
      </c>
      <c r="AH1833" s="3">
        <v>35</v>
      </c>
      <c r="AI1833" s="3">
        <v>10</v>
      </c>
      <c r="AJ1833" s="3"/>
      <c r="AK1833" s="3"/>
      <c r="AL1833" s="3"/>
      <c r="AM1833" s="3"/>
      <c r="AN1833" s="3" t="s">
        <v>169</v>
      </c>
      <c r="AO1833" s="3">
        <v>40</v>
      </c>
      <c r="AP1833" s="3">
        <v>10</v>
      </c>
      <c r="AQ1833" s="3">
        <v>40</v>
      </c>
      <c r="AR1833" s="3">
        <v>10</v>
      </c>
      <c r="AS1833" s="3">
        <v>40</v>
      </c>
      <c r="AT1833" s="3">
        <v>10</v>
      </c>
      <c r="AU1833" s="3"/>
      <c r="AV1833" s="3"/>
      <c r="AW1833" s="3"/>
      <c r="AX1833" s="3"/>
      <c r="AY1833" s="3" t="s">
        <v>201</v>
      </c>
      <c r="AZ1833" s="3">
        <v>95</v>
      </c>
      <c r="BA1833" s="3">
        <v>8</v>
      </c>
      <c r="BB1833" s="3">
        <v>95</v>
      </c>
      <c r="BC1833" s="3">
        <v>8</v>
      </c>
      <c r="BD1833" s="3">
        <v>95</v>
      </c>
      <c r="BE1833" s="3">
        <v>8</v>
      </c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6">
        <f t="shared" si="439"/>
        <v>2800</v>
      </c>
      <c r="CR1833" s="6">
        <f t="shared" si="444"/>
        <v>1050</v>
      </c>
      <c r="CS1833" s="6">
        <f t="shared" si="442"/>
        <v>1200</v>
      </c>
      <c r="CT1833" s="6">
        <f t="shared" si="443"/>
        <v>2280</v>
      </c>
      <c r="CU1833" s="6">
        <f t="shared" si="445"/>
        <v>0</v>
      </c>
      <c r="CV1833" s="6">
        <f>IFERROR(BV1833*BW1833, 0)+IFERROR(BX1833*BY1833, 0)+IFERROR(BZ1833*CA1833, 0)+IFERROR(CB1833*CC1833, 0)+IFERROR(CD1833*CE1833, 0)</f>
        <v>0</v>
      </c>
      <c r="CW1833" s="6">
        <f>IFERROR(CG1833*CH1833, 0)+IFERROR(CI1833*CJ1833, 0)+IFERROR(CK1833*CL1833, 0)+IFERROR(CM1833*CN1833, 0)+IFERROR(CO1833*CP1833, 0)</f>
        <v>0</v>
      </c>
      <c r="CX1833" s="6">
        <f t="shared" si="441"/>
        <v>7330</v>
      </c>
      <c r="CY1833" s="3" t="s">
        <v>256</v>
      </c>
    </row>
    <row r="1834" spans="1:103" x14ac:dyDescent="0.3">
      <c r="A1834" s="2">
        <v>45663</v>
      </c>
      <c r="B1834" s="2" t="str">
        <f t="shared" si="430"/>
        <v>Jan</v>
      </c>
      <c r="C1834" s="3">
        <f t="shared" si="431"/>
        <v>2</v>
      </c>
      <c r="D1834" s="2" t="str">
        <f t="shared" si="432"/>
        <v>Mon</v>
      </c>
      <c r="E1834" s="2" t="str">
        <f t="shared" si="433"/>
        <v>2025</v>
      </c>
      <c r="F1834" s="3">
        <f t="shared" si="434"/>
        <v>1</v>
      </c>
      <c r="G1834" s="3">
        <f t="shared" si="435"/>
        <v>0</v>
      </c>
      <c r="H1834" s="3">
        <v>1</v>
      </c>
      <c r="I1834" s="3">
        <f t="shared" ca="1" si="436"/>
        <v>1</v>
      </c>
      <c r="J1834" s="3" t="s">
        <v>71</v>
      </c>
      <c r="K1834" s="3"/>
      <c r="L1834" s="3"/>
      <c r="M1834" s="3">
        <f t="shared" si="437"/>
        <v>0</v>
      </c>
      <c r="N1834" s="3" t="str">
        <f t="shared" si="438"/>
        <v>No Lift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6">
        <f t="shared" si="439"/>
        <v>0</v>
      </c>
      <c r="CR1834" s="6">
        <f t="shared" si="444"/>
        <v>0</v>
      </c>
      <c r="CS1834" s="6">
        <f t="shared" si="442"/>
        <v>0</v>
      </c>
      <c r="CT1834" s="6">
        <f t="shared" si="443"/>
        <v>0</v>
      </c>
      <c r="CU1834" s="6">
        <f t="shared" si="445"/>
        <v>0</v>
      </c>
      <c r="CV1834" s="6"/>
      <c r="CW1834" s="6"/>
      <c r="CX1834" s="6">
        <f t="shared" si="441"/>
        <v>0</v>
      </c>
      <c r="CY1834" s="3" t="s">
        <v>257</v>
      </c>
    </row>
    <row r="1835" spans="1:103" x14ac:dyDescent="0.3">
      <c r="A1835" s="2">
        <v>45664</v>
      </c>
      <c r="B1835" s="2" t="str">
        <f t="shared" si="430"/>
        <v>Jan</v>
      </c>
      <c r="C1835" s="3">
        <f t="shared" si="431"/>
        <v>2</v>
      </c>
      <c r="D1835" s="2" t="str">
        <f t="shared" si="432"/>
        <v>Tue</v>
      </c>
      <c r="E1835" s="2" t="str">
        <f t="shared" si="433"/>
        <v>2025</v>
      </c>
      <c r="F1835" s="3">
        <f t="shared" si="434"/>
        <v>1</v>
      </c>
      <c r="G1835" s="3">
        <f t="shared" si="435"/>
        <v>0</v>
      </c>
      <c r="H1835" s="3">
        <v>1</v>
      </c>
      <c r="I1835" s="3">
        <f t="shared" ca="1" si="436"/>
        <v>1</v>
      </c>
      <c r="J1835" s="3" t="s">
        <v>71</v>
      </c>
      <c r="K1835" s="3" t="s">
        <v>121</v>
      </c>
      <c r="L1835" s="3"/>
      <c r="M1835" s="3">
        <f t="shared" si="437"/>
        <v>1</v>
      </c>
      <c r="N1835" s="3" t="str">
        <f t="shared" si="438"/>
        <v>Legs</v>
      </c>
      <c r="O1835" s="3" t="s">
        <v>45</v>
      </c>
      <c r="P1835" s="3" t="s">
        <v>221</v>
      </c>
      <c r="Q1835" s="3">
        <v>340</v>
      </c>
      <c r="R1835" s="3">
        <v>3</v>
      </c>
      <c r="S1835" s="3">
        <v>340</v>
      </c>
      <c r="T1835" s="3">
        <v>3</v>
      </c>
      <c r="U1835" s="3">
        <v>340</v>
      </c>
      <c r="V1835" s="3">
        <v>3</v>
      </c>
      <c r="W1835" s="3">
        <v>340</v>
      </c>
      <c r="X1835" s="3">
        <v>3</v>
      </c>
      <c r="Y1835" s="3"/>
      <c r="Z1835" s="3"/>
      <c r="AA1835" s="3"/>
      <c r="AB1835" s="3"/>
      <c r="AC1835" s="3" t="s">
        <v>72</v>
      </c>
      <c r="AD1835" s="3">
        <v>305</v>
      </c>
      <c r="AE1835" s="3">
        <v>10</v>
      </c>
      <c r="AF1835" s="3">
        <v>305</v>
      </c>
      <c r="AG1835" s="3">
        <v>10</v>
      </c>
      <c r="AH1835" s="3">
        <v>305</v>
      </c>
      <c r="AI1835" s="3">
        <v>10</v>
      </c>
      <c r="AJ1835" s="3"/>
      <c r="AK1835" s="3"/>
      <c r="AL1835" s="3"/>
      <c r="AM1835" s="3"/>
      <c r="AN1835" s="3" t="s">
        <v>222</v>
      </c>
      <c r="AO1835" s="3">
        <v>70</v>
      </c>
      <c r="AP1835" s="3">
        <v>10</v>
      </c>
      <c r="AQ1835" s="3">
        <v>70</v>
      </c>
      <c r="AR1835" s="3">
        <v>10</v>
      </c>
      <c r="AS1835" s="3">
        <v>70</v>
      </c>
      <c r="AT1835" s="3">
        <v>10</v>
      </c>
      <c r="AU1835" s="3"/>
      <c r="AV1835" s="3"/>
      <c r="AW1835" s="3"/>
      <c r="AX1835" s="3"/>
      <c r="AY1835" s="3" t="s">
        <v>225</v>
      </c>
      <c r="AZ1835" s="3">
        <v>55</v>
      </c>
      <c r="BA1835" s="3">
        <v>10</v>
      </c>
      <c r="BB1835" s="3">
        <v>55</v>
      </c>
      <c r="BC1835" s="3">
        <v>10</v>
      </c>
      <c r="BD1835" s="3">
        <v>55</v>
      </c>
      <c r="BE1835" s="3">
        <v>10</v>
      </c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6">
        <f t="shared" si="439"/>
        <v>4080</v>
      </c>
      <c r="CR1835" s="6">
        <f t="shared" si="444"/>
        <v>9150</v>
      </c>
      <c r="CS1835" s="6">
        <f t="shared" si="442"/>
        <v>2100</v>
      </c>
      <c r="CT1835" s="6">
        <f t="shared" si="443"/>
        <v>1650</v>
      </c>
      <c r="CU1835" s="6">
        <f t="shared" si="445"/>
        <v>0</v>
      </c>
      <c r="CV1835" s="6"/>
      <c r="CW1835" s="6"/>
      <c r="CX1835" s="6">
        <f t="shared" si="441"/>
        <v>16980</v>
      </c>
      <c r="CY1835" s="3" t="s">
        <v>256</v>
      </c>
    </row>
    <row r="1836" spans="1:103" x14ac:dyDescent="0.3">
      <c r="A1836" s="2">
        <v>45665</v>
      </c>
      <c r="B1836" s="2" t="str">
        <f t="shared" si="430"/>
        <v>Jan</v>
      </c>
      <c r="C1836" s="3">
        <f t="shared" si="431"/>
        <v>2</v>
      </c>
      <c r="D1836" s="2" t="str">
        <f t="shared" si="432"/>
        <v>Wed</v>
      </c>
      <c r="E1836" s="2" t="str">
        <f t="shared" si="433"/>
        <v>2025</v>
      </c>
      <c r="F1836" s="3">
        <f t="shared" si="434"/>
        <v>1</v>
      </c>
      <c r="G1836" s="3">
        <f t="shared" si="435"/>
        <v>0</v>
      </c>
      <c r="H1836" s="3">
        <v>1</v>
      </c>
      <c r="I1836" s="3">
        <f t="shared" ca="1" si="436"/>
        <v>1</v>
      </c>
      <c r="J1836" s="3" t="s">
        <v>71</v>
      </c>
      <c r="K1836" s="3"/>
      <c r="L1836" s="3"/>
      <c r="M1836" s="3">
        <f t="shared" si="437"/>
        <v>1</v>
      </c>
      <c r="N1836" s="3" t="str">
        <f t="shared" si="438"/>
        <v>Upper</v>
      </c>
      <c r="O1836" s="3" t="s">
        <v>46</v>
      </c>
      <c r="P1836" s="3" t="s">
        <v>239</v>
      </c>
      <c r="Q1836" s="3">
        <v>150</v>
      </c>
      <c r="R1836" s="3">
        <v>10</v>
      </c>
      <c r="S1836" s="3">
        <v>150</v>
      </c>
      <c r="T1836" s="3">
        <v>10</v>
      </c>
      <c r="U1836" s="3">
        <v>150</v>
      </c>
      <c r="V1836" s="3">
        <v>10</v>
      </c>
      <c r="W1836" s="3">
        <v>150</v>
      </c>
      <c r="X1836" s="3">
        <v>7</v>
      </c>
      <c r="Y1836" s="3">
        <v>150</v>
      </c>
      <c r="Z1836" s="3">
        <v>4</v>
      </c>
      <c r="AA1836" s="3"/>
      <c r="AB1836" s="3"/>
      <c r="AC1836" s="3" t="s">
        <v>241</v>
      </c>
      <c r="AD1836" s="3">
        <v>45</v>
      </c>
      <c r="AE1836" s="3">
        <v>5</v>
      </c>
      <c r="AF1836" s="3">
        <v>45</v>
      </c>
      <c r="AG1836" s="3">
        <v>5</v>
      </c>
      <c r="AH1836" s="3">
        <v>45</v>
      </c>
      <c r="AI1836" s="3">
        <v>5</v>
      </c>
      <c r="AJ1836" s="3">
        <v>45</v>
      </c>
      <c r="AK1836" s="3">
        <v>5</v>
      </c>
      <c r="AL1836" s="3"/>
      <c r="AM1836" s="3"/>
      <c r="AN1836" s="3" t="s">
        <v>242</v>
      </c>
      <c r="AO1836" s="3">
        <v>135</v>
      </c>
      <c r="AP1836" s="3">
        <v>10</v>
      </c>
      <c r="AQ1836" s="3">
        <v>135</v>
      </c>
      <c r="AR1836" s="3">
        <v>10</v>
      </c>
      <c r="AS1836" s="3">
        <v>135</v>
      </c>
      <c r="AT1836" s="3">
        <v>10</v>
      </c>
      <c r="AU1836" s="3"/>
      <c r="AV1836" s="3"/>
      <c r="AW1836" s="3"/>
      <c r="AX1836" s="3"/>
      <c r="AY1836" s="3" t="s">
        <v>244</v>
      </c>
      <c r="AZ1836" s="3">
        <v>55</v>
      </c>
      <c r="BA1836" s="3">
        <v>10</v>
      </c>
      <c r="BB1836" s="3">
        <v>55</v>
      </c>
      <c r="BC1836" s="3">
        <v>10</v>
      </c>
      <c r="BD1836" s="3">
        <v>55</v>
      </c>
      <c r="BE1836" s="3">
        <v>10</v>
      </c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6">
        <f t="shared" si="439"/>
        <v>6150</v>
      </c>
      <c r="CR1836" s="6">
        <f t="shared" si="444"/>
        <v>900</v>
      </c>
      <c r="CS1836" s="6">
        <f t="shared" si="442"/>
        <v>4050</v>
      </c>
      <c r="CT1836" s="6">
        <f t="shared" si="443"/>
        <v>1650</v>
      </c>
      <c r="CU1836" s="6">
        <f t="shared" si="445"/>
        <v>0</v>
      </c>
      <c r="CV1836" s="6"/>
      <c r="CW1836" s="6"/>
      <c r="CX1836" s="6">
        <f t="shared" si="441"/>
        <v>12750</v>
      </c>
      <c r="CY1836" s="3" t="s">
        <v>256</v>
      </c>
    </row>
    <row r="1837" spans="1:103" x14ac:dyDescent="0.3">
      <c r="A1837" s="2">
        <v>45666</v>
      </c>
      <c r="B1837" s="2" t="str">
        <f t="shared" si="430"/>
        <v>Jan</v>
      </c>
      <c r="C1837" s="3">
        <f t="shared" si="431"/>
        <v>2</v>
      </c>
      <c r="D1837" s="2" t="str">
        <f t="shared" si="432"/>
        <v>Thu</v>
      </c>
      <c r="E1837" s="2" t="str">
        <f t="shared" si="433"/>
        <v>2025</v>
      </c>
      <c r="F1837" s="3">
        <f t="shared" si="434"/>
        <v>1</v>
      </c>
      <c r="G1837" s="3">
        <f t="shared" si="435"/>
        <v>0</v>
      </c>
      <c r="H1837" s="3">
        <v>1</v>
      </c>
      <c r="I1837" s="3">
        <f t="shared" ca="1" si="436"/>
        <v>1</v>
      </c>
      <c r="J1837" s="3" t="s">
        <v>71</v>
      </c>
      <c r="K1837" s="3" t="s">
        <v>121</v>
      </c>
      <c r="L1837" s="3"/>
      <c r="M1837" s="3">
        <f t="shared" si="437"/>
        <v>1</v>
      </c>
      <c r="N1837" s="3" t="str">
        <f t="shared" si="438"/>
        <v>Shoulders</v>
      </c>
      <c r="O1837" s="3" t="s">
        <v>47</v>
      </c>
      <c r="P1837" s="3" t="s">
        <v>142</v>
      </c>
      <c r="Q1837" s="3">
        <v>45</v>
      </c>
      <c r="R1837" s="3">
        <v>10</v>
      </c>
      <c r="S1837" s="3">
        <v>45</v>
      </c>
      <c r="T1837" s="3">
        <v>10</v>
      </c>
      <c r="U1837" s="3">
        <v>45</v>
      </c>
      <c r="V1837" s="3">
        <v>10</v>
      </c>
      <c r="W1837" s="3">
        <v>45</v>
      </c>
      <c r="X1837" s="3">
        <v>10</v>
      </c>
      <c r="Y1837" s="3"/>
      <c r="Z1837" s="3"/>
      <c r="AA1837" s="3"/>
      <c r="AB1837" s="3"/>
      <c r="AC1837" s="3" t="s">
        <v>144</v>
      </c>
      <c r="AD1837" s="3">
        <v>15</v>
      </c>
      <c r="AE1837" s="3">
        <v>10</v>
      </c>
      <c r="AF1837" s="3">
        <v>15</v>
      </c>
      <c r="AG1837" s="3">
        <v>10</v>
      </c>
      <c r="AH1837" s="3">
        <v>15</v>
      </c>
      <c r="AI1837" s="3">
        <v>10</v>
      </c>
      <c r="AJ1837" s="3"/>
      <c r="AK1837" s="3"/>
      <c r="AL1837" s="3"/>
      <c r="AM1837" s="3"/>
      <c r="AN1837" s="3" t="s">
        <v>145</v>
      </c>
      <c r="AO1837" s="3">
        <v>15</v>
      </c>
      <c r="AP1837" s="3">
        <v>10</v>
      </c>
      <c r="AQ1837" s="3">
        <v>15</v>
      </c>
      <c r="AR1837" s="3">
        <v>10</v>
      </c>
      <c r="AS1837" s="3">
        <v>15</v>
      </c>
      <c r="AT1837" s="3">
        <v>10</v>
      </c>
      <c r="AU1837" s="3"/>
      <c r="AV1837" s="3"/>
      <c r="AW1837" s="3"/>
      <c r="AX1837" s="3"/>
      <c r="AY1837" s="3" t="s">
        <v>146</v>
      </c>
      <c r="AZ1837" s="3">
        <v>15</v>
      </c>
      <c r="BA1837" s="3">
        <v>10</v>
      </c>
      <c r="BB1837" s="3">
        <v>15</v>
      </c>
      <c r="BC1837" s="3">
        <v>10</v>
      </c>
      <c r="BD1837" s="3">
        <v>15</v>
      </c>
      <c r="BE1837" s="3">
        <v>10</v>
      </c>
      <c r="BF1837" s="3"/>
      <c r="BG1837" s="3"/>
      <c r="BH1837" s="3"/>
      <c r="BI1837" s="3"/>
      <c r="BJ1837" s="3" t="s">
        <v>147</v>
      </c>
      <c r="BK1837" s="3">
        <v>205</v>
      </c>
      <c r="BL1837" s="3">
        <v>5</v>
      </c>
      <c r="BM1837" s="3">
        <v>205</v>
      </c>
      <c r="BN1837" s="3">
        <v>5</v>
      </c>
      <c r="BO1837" s="3">
        <v>205</v>
      </c>
      <c r="BP1837" s="3">
        <v>5</v>
      </c>
      <c r="BQ1837" s="3">
        <v>205</v>
      </c>
      <c r="BR1837" s="3">
        <v>5</v>
      </c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6">
        <f t="shared" si="439"/>
        <v>1800</v>
      </c>
      <c r="CR1837" s="6">
        <f t="shared" si="444"/>
        <v>450</v>
      </c>
      <c r="CS1837" s="6">
        <f t="shared" si="442"/>
        <v>450</v>
      </c>
      <c r="CT1837" s="6">
        <f t="shared" si="443"/>
        <v>450</v>
      </c>
      <c r="CU1837" s="6">
        <f>IFERROR(#REF!*BK1837, 0)+IFERROR(BL1837*BN1837, 0)+IFERROR(BO1837*BP1837, 0)+IFERROR(BQ1837*BR1837, 0)+IFERROR(BS1837*BT1837, 0)</f>
        <v>2075</v>
      </c>
      <c r="CV1837" s="6"/>
      <c r="CW1837" s="6"/>
      <c r="CX1837" s="6">
        <f t="shared" si="441"/>
        <v>5225</v>
      </c>
      <c r="CY1837" s="3" t="s">
        <v>256</v>
      </c>
    </row>
    <row r="1838" spans="1:103" x14ac:dyDescent="0.3">
      <c r="A1838" s="2">
        <v>45667</v>
      </c>
      <c r="B1838" s="2" t="str">
        <f t="shared" si="430"/>
        <v>Jan</v>
      </c>
      <c r="C1838" s="3">
        <f t="shared" si="431"/>
        <v>2</v>
      </c>
      <c r="D1838" s="2" t="str">
        <f t="shared" si="432"/>
        <v>Fri</v>
      </c>
      <c r="E1838" s="2" t="str">
        <f t="shared" si="433"/>
        <v>2025</v>
      </c>
      <c r="F1838" s="3">
        <f t="shared" si="434"/>
        <v>1</v>
      </c>
      <c r="G1838" s="3">
        <f t="shared" si="435"/>
        <v>0</v>
      </c>
      <c r="H1838" s="3">
        <v>1</v>
      </c>
      <c r="I1838" s="3">
        <f t="shared" ca="1" si="436"/>
        <v>1</v>
      </c>
      <c r="J1838" s="3" t="s">
        <v>71</v>
      </c>
      <c r="K1838" s="3"/>
      <c r="L1838" s="3"/>
      <c r="M1838" s="3">
        <f t="shared" si="437"/>
        <v>0</v>
      </c>
      <c r="N1838" s="3" t="str">
        <f t="shared" si="438"/>
        <v>No Lift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6">
        <f t="shared" si="439"/>
        <v>0</v>
      </c>
      <c r="CR1838" s="6">
        <f t="shared" si="444"/>
        <v>0</v>
      </c>
      <c r="CS1838" s="6">
        <f t="shared" si="442"/>
        <v>0</v>
      </c>
      <c r="CT1838" s="6">
        <f t="shared" si="443"/>
        <v>0</v>
      </c>
      <c r="CU1838" s="6">
        <f t="shared" ref="CU1838:CU1843" si="446">IFERROR(BK1838*BL1838, 0)+IFERROR(BM1838*BN1838, 0)+IFERROR(BO1838*BP1838, 0)+IFERROR(BQ1838*BR1838, 0)+IFERROR(BS1838*BT1838, 0)</f>
        <v>0</v>
      </c>
      <c r="CV1838" s="6"/>
      <c r="CW1838" s="6"/>
      <c r="CX1838" s="6">
        <f t="shared" si="441"/>
        <v>0</v>
      </c>
      <c r="CY1838" s="3" t="s">
        <v>257</v>
      </c>
    </row>
    <row r="1839" spans="1:103" x14ac:dyDescent="0.3">
      <c r="A1839" s="2">
        <v>45668</v>
      </c>
      <c r="B1839" s="2" t="str">
        <f t="shared" si="430"/>
        <v>Jan</v>
      </c>
      <c r="C1839" s="3">
        <f t="shared" si="431"/>
        <v>2</v>
      </c>
      <c r="D1839" s="2" t="str">
        <f t="shared" si="432"/>
        <v>Sat</v>
      </c>
      <c r="E1839" s="2" t="str">
        <f t="shared" si="433"/>
        <v>2025</v>
      </c>
      <c r="F1839" s="3">
        <f t="shared" si="434"/>
        <v>0</v>
      </c>
      <c r="G1839" s="3">
        <f t="shared" si="435"/>
        <v>1</v>
      </c>
      <c r="H1839" s="3">
        <v>1</v>
      </c>
      <c r="I1839" s="3">
        <f t="shared" ca="1" si="436"/>
        <v>1</v>
      </c>
      <c r="J1839" s="3" t="s">
        <v>71</v>
      </c>
      <c r="K1839" s="3" t="s">
        <v>105</v>
      </c>
      <c r="L1839" s="3"/>
      <c r="M1839" s="3">
        <f t="shared" si="437"/>
        <v>1</v>
      </c>
      <c r="N1839" s="3" t="str">
        <f t="shared" si="438"/>
        <v>Legs</v>
      </c>
      <c r="O1839" s="3" t="s">
        <v>48</v>
      </c>
      <c r="P1839" s="3" t="s">
        <v>100</v>
      </c>
      <c r="Q1839" s="3">
        <v>255</v>
      </c>
      <c r="R1839" s="3">
        <v>4</v>
      </c>
      <c r="S1839" s="3">
        <v>255</v>
      </c>
      <c r="T1839" s="3">
        <v>4</v>
      </c>
      <c r="U1839" s="3">
        <v>255</v>
      </c>
      <c r="V1839" s="3">
        <v>4</v>
      </c>
      <c r="W1839" s="3">
        <v>255</v>
      </c>
      <c r="X1839" s="3">
        <v>3</v>
      </c>
      <c r="Y1839" s="3"/>
      <c r="Z1839" s="3"/>
      <c r="AA1839" s="3"/>
      <c r="AB1839" s="3"/>
      <c r="AC1839" s="3" t="s">
        <v>72</v>
      </c>
      <c r="AD1839" s="3">
        <v>305</v>
      </c>
      <c r="AE1839" s="3">
        <v>10</v>
      </c>
      <c r="AF1839" s="3">
        <v>305</v>
      </c>
      <c r="AG1839" s="3">
        <v>10</v>
      </c>
      <c r="AH1839" s="3">
        <v>305</v>
      </c>
      <c r="AI1839" s="3">
        <v>10</v>
      </c>
      <c r="AJ1839" s="3"/>
      <c r="AK1839" s="3"/>
      <c r="AL1839" s="3"/>
      <c r="AM1839" s="3"/>
      <c r="AN1839" s="3" t="s">
        <v>139</v>
      </c>
      <c r="AO1839" s="3">
        <v>70</v>
      </c>
      <c r="AP1839" s="3">
        <v>10</v>
      </c>
      <c r="AQ1839" s="3">
        <v>70</v>
      </c>
      <c r="AR1839" s="3">
        <v>10</v>
      </c>
      <c r="AS1839" s="3">
        <v>70</v>
      </c>
      <c r="AT1839" s="3">
        <v>10</v>
      </c>
      <c r="AU1839" s="3"/>
      <c r="AV1839" s="3"/>
      <c r="AW1839" s="3"/>
      <c r="AX1839" s="3"/>
      <c r="AY1839" s="3" t="s">
        <v>119</v>
      </c>
      <c r="AZ1839" s="3">
        <v>40</v>
      </c>
      <c r="BA1839" s="3">
        <v>10</v>
      </c>
      <c r="BB1839" s="3">
        <v>40</v>
      </c>
      <c r="BC1839" s="3">
        <v>10</v>
      </c>
      <c r="BD1839" s="3">
        <v>40</v>
      </c>
      <c r="BE1839" s="3">
        <v>10</v>
      </c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6">
        <f t="shared" si="439"/>
        <v>3825</v>
      </c>
      <c r="CR1839" s="6">
        <f t="shared" si="444"/>
        <v>9150</v>
      </c>
      <c r="CS1839" s="6">
        <f t="shared" si="442"/>
        <v>2100</v>
      </c>
      <c r="CT1839" s="6">
        <f t="shared" si="443"/>
        <v>1200</v>
      </c>
      <c r="CU1839" s="6">
        <f t="shared" si="446"/>
        <v>0</v>
      </c>
      <c r="CV1839" s="6"/>
      <c r="CW1839" s="6"/>
      <c r="CX1839" s="6">
        <f t="shared" si="441"/>
        <v>16275</v>
      </c>
      <c r="CY1839" s="3" t="s">
        <v>256</v>
      </c>
    </row>
    <row r="1840" spans="1:103" x14ac:dyDescent="0.3">
      <c r="A1840" s="2">
        <v>45669</v>
      </c>
      <c r="B1840" s="2" t="str">
        <f t="shared" si="430"/>
        <v>Jan</v>
      </c>
      <c r="C1840" s="3">
        <f t="shared" si="431"/>
        <v>3</v>
      </c>
      <c r="D1840" s="2" t="str">
        <f t="shared" si="432"/>
        <v>Sun</v>
      </c>
      <c r="E1840" s="2" t="str">
        <f t="shared" si="433"/>
        <v>2025</v>
      </c>
      <c r="F1840" s="3">
        <f t="shared" si="434"/>
        <v>0</v>
      </c>
      <c r="G1840" s="3">
        <f t="shared" si="435"/>
        <v>1</v>
      </c>
      <c r="H1840" s="3">
        <v>1</v>
      </c>
      <c r="I1840" s="3">
        <f t="shared" ca="1" si="436"/>
        <v>1</v>
      </c>
      <c r="J1840" s="3" t="s">
        <v>71</v>
      </c>
      <c r="K1840" s="3"/>
      <c r="L1840" s="3"/>
      <c r="M1840" s="3">
        <f t="shared" si="437"/>
        <v>0</v>
      </c>
      <c r="N1840" s="3" t="str">
        <f t="shared" si="438"/>
        <v>No Lift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6">
        <f t="shared" si="439"/>
        <v>0</v>
      </c>
      <c r="CR1840" s="6">
        <f t="shared" si="444"/>
        <v>0</v>
      </c>
      <c r="CS1840" s="6">
        <f t="shared" si="442"/>
        <v>0</v>
      </c>
      <c r="CT1840" s="6">
        <f t="shared" si="443"/>
        <v>0</v>
      </c>
      <c r="CU1840" s="6">
        <f t="shared" si="446"/>
        <v>0</v>
      </c>
      <c r="CV1840" s="6"/>
      <c r="CW1840" s="6"/>
      <c r="CX1840" s="6">
        <f t="shared" si="441"/>
        <v>0</v>
      </c>
      <c r="CY1840" s="3" t="s">
        <v>257</v>
      </c>
    </row>
    <row r="1841" spans="1:103" x14ac:dyDescent="0.3">
      <c r="A1841" s="2">
        <v>45670</v>
      </c>
      <c r="B1841" s="2" t="str">
        <f t="shared" si="430"/>
        <v>Jan</v>
      </c>
      <c r="C1841" s="3">
        <f t="shared" si="431"/>
        <v>3</v>
      </c>
      <c r="D1841" s="2" t="str">
        <f t="shared" si="432"/>
        <v>Mon</v>
      </c>
      <c r="E1841" s="2" t="str">
        <f t="shared" si="433"/>
        <v>2025</v>
      </c>
      <c r="F1841" s="3">
        <f t="shared" si="434"/>
        <v>1</v>
      </c>
      <c r="G1841" s="3">
        <f t="shared" si="435"/>
        <v>0</v>
      </c>
      <c r="H1841" s="3">
        <v>1</v>
      </c>
      <c r="I1841" s="3">
        <f t="shared" ca="1" si="436"/>
        <v>1</v>
      </c>
      <c r="J1841" s="3" t="s">
        <v>71</v>
      </c>
      <c r="K1841" s="3" t="s">
        <v>121</v>
      </c>
      <c r="L1841" s="3"/>
      <c r="M1841" s="3">
        <f t="shared" si="437"/>
        <v>1</v>
      </c>
      <c r="N1841" s="3" t="str">
        <f t="shared" si="438"/>
        <v>Upper</v>
      </c>
      <c r="O1841" s="3" t="s">
        <v>49</v>
      </c>
      <c r="P1841" s="3" t="s">
        <v>197</v>
      </c>
      <c r="Q1841" s="3">
        <v>175</v>
      </c>
      <c r="R1841" s="3">
        <v>4</v>
      </c>
      <c r="S1841" s="3">
        <v>175</v>
      </c>
      <c r="T1841" s="3">
        <v>4</v>
      </c>
      <c r="U1841" s="3">
        <v>175</v>
      </c>
      <c r="V1841" s="3">
        <v>4</v>
      </c>
      <c r="W1841" s="3">
        <v>175</v>
      </c>
      <c r="X1841" s="3">
        <v>4</v>
      </c>
      <c r="Y1841" s="3"/>
      <c r="Z1841" s="3"/>
      <c r="AA1841" s="3"/>
      <c r="AB1841" s="3"/>
      <c r="AC1841" s="3" t="s">
        <v>210</v>
      </c>
      <c r="AD1841" s="3">
        <v>50</v>
      </c>
      <c r="AE1841" s="3">
        <v>10</v>
      </c>
      <c r="AF1841" s="3">
        <v>55</v>
      </c>
      <c r="AG1841" s="3">
        <v>10</v>
      </c>
      <c r="AH1841" s="3">
        <v>50</v>
      </c>
      <c r="AI1841" s="3">
        <v>10</v>
      </c>
      <c r="AJ1841" s="3"/>
      <c r="AK1841" s="3"/>
      <c r="AL1841" s="3"/>
      <c r="AM1841" s="3"/>
      <c r="AN1841" s="3" t="s">
        <v>169</v>
      </c>
      <c r="AO1841" s="3">
        <v>40</v>
      </c>
      <c r="AP1841" s="3">
        <v>10</v>
      </c>
      <c r="AQ1841" s="3">
        <v>45</v>
      </c>
      <c r="AR1841" s="3">
        <v>10</v>
      </c>
      <c r="AS1841" s="3">
        <v>45</v>
      </c>
      <c r="AT1841" s="3">
        <v>10</v>
      </c>
      <c r="AU1841" s="3"/>
      <c r="AV1841" s="3"/>
      <c r="AW1841" s="3"/>
      <c r="AX1841" s="3"/>
      <c r="AY1841" s="3" t="s">
        <v>201</v>
      </c>
      <c r="AZ1841" s="3">
        <v>95</v>
      </c>
      <c r="BA1841" s="3">
        <v>8</v>
      </c>
      <c r="BB1841" s="3">
        <v>95</v>
      </c>
      <c r="BC1841" s="3">
        <v>8</v>
      </c>
      <c r="BD1841" s="3">
        <v>95</v>
      </c>
      <c r="BE1841" s="3">
        <v>8</v>
      </c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6">
        <f t="shared" si="439"/>
        <v>2800</v>
      </c>
      <c r="CR1841" s="6">
        <f t="shared" si="444"/>
        <v>1550</v>
      </c>
      <c r="CS1841" s="6">
        <f t="shared" si="442"/>
        <v>1300</v>
      </c>
      <c r="CT1841" s="6">
        <f t="shared" si="443"/>
        <v>2280</v>
      </c>
      <c r="CU1841" s="6">
        <f t="shared" si="446"/>
        <v>0</v>
      </c>
      <c r="CV1841" s="6">
        <f>IFERROR(BV1841*BW1841, 0)+IFERROR(BX1841*BY1841, 0)+IFERROR(BZ1841*CA1841, 0)+IFERROR(CB1841*CC1841, 0)+IFERROR(CD1841*CE1841, 0)</f>
        <v>0</v>
      </c>
      <c r="CW1841" s="6">
        <f>IFERROR(CG1841*CH1841, 0)+IFERROR(CI1841*CJ1841, 0)+IFERROR(CK1841*CL1841, 0)+IFERROR(CM1841*CN1841, 0)+IFERROR(CO1841*CP1841, 0)</f>
        <v>0</v>
      </c>
      <c r="CX1841" s="6">
        <f t="shared" si="441"/>
        <v>7930</v>
      </c>
      <c r="CY1841" s="3" t="s">
        <v>256</v>
      </c>
    </row>
    <row r="1842" spans="1:103" x14ac:dyDescent="0.3">
      <c r="A1842" s="2">
        <v>45671</v>
      </c>
      <c r="B1842" s="2" t="str">
        <f t="shared" si="430"/>
        <v>Jan</v>
      </c>
      <c r="C1842" s="3">
        <f t="shared" si="431"/>
        <v>3</v>
      </c>
      <c r="D1842" s="2" t="str">
        <f t="shared" si="432"/>
        <v>Tue</v>
      </c>
      <c r="E1842" s="2" t="str">
        <f t="shared" si="433"/>
        <v>2025</v>
      </c>
      <c r="F1842" s="3">
        <f t="shared" si="434"/>
        <v>1</v>
      </c>
      <c r="G1842" s="3">
        <f t="shared" si="435"/>
        <v>0</v>
      </c>
      <c r="H1842" s="3">
        <v>1</v>
      </c>
      <c r="I1842" s="3">
        <f t="shared" ca="1" si="436"/>
        <v>1</v>
      </c>
      <c r="J1842" s="3" t="s">
        <v>71</v>
      </c>
      <c r="K1842" s="3" t="s">
        <v>121</v>
      </c>
      <c r="L1842" s="3"/>
      <c r="M1842" s="3">
        <f t="shared" si="437"/>
        <v>1</v>
      </c>
      <c r="N1842" s="3" t="str">
        <f t="shared" si="438"/>
        <v>Legs</v>
      </c>
      <c r="O1842" s="3" t="s">
        <v>45</v>
      </c>
      <c r="P1842" s="3" t="s">
        <v>221</v>
      </c>
      <c r="Q1842" s="3">
        <v>330</v>
      </c>
      <c r="R1842" s="3">
        <v>3</v>
      </c>
      <c r="S1842" s="3">
        <v>330</v>
      </c>
      <c r="T1842" s="3">
        <v>3</v>
      </c>
      <c r="U1842" s="3">
        <v>330</v>
      </c>
      <c r="V1842" s="3">
        <v>3</v>
      </c>
      <c r="W1842" s="3">
        <v>330</v>
      </c>
      <c r="X1842" s="3">
        <v>3</v>
      </c>
      <c r="Y1842" s="3"/>
      <c r="Z1842" s="3"/>
      <c r="AA1842" s="3"/>
      <c r="AB1842" s="3"/>
      <c r="AC1842" s="3" t="s">
        <v>72</v>
      </c>
      <c r="AD1842" s="3">
        <v>315</v>
      </c>
      <c r="AE1842" s="3">
        <v>10</v>
      </c>
      <c r="AF1842" s="3">
        <v>315</v>
      </c>
      <c r="AG1842" s="3">
        <v>10</v>
      </c>
      <c r="AH1842" s="3">
        <v>315</v>
      </c>
      <c r="AI1842" s="3">
        <v>10</v>
      </c>
      <c r="AJ1842" s="3"/>
      <c r="AK1842" s="3"/>
      <c r="AL1842" s="3"/>
      <c r="AM1842" s="3"/>
      <c r="AN1842" s="3" t="s">
        <v>222</v>
      </c>
      <c r="AO1842" s="3">
        <v>70</v>
      </c>
      <c r="AP1842" s="3">
        <v>10</v>
      </c>
      <c r="AQ1842" s="3">
        <v>70</v>
      </c>
      <c r="AR1842" s="3">
        <v>10</v>
      </c>
      <c r="AS1842" s="3">
        <v>70</v>
      </c>
      <c r="AT1842" s="3">
        <v>10</v>
      </c>
      <c r="AU1842" s="3"/>
      <c r="AV1842" s="3"/>
      <c r="AW1842" s="3"/>
      <c r="AX1842" s="3"/>
      <c r="AY1842" s="3" t="s">
        <v>225</v>
      </c>
      <c r="AZ1842" s="3">
        <v>55</v>
      </c>
      <c r="BA1842" s="3">
        <v>10</v>
      </c>
      <c r="BB1842" s="3">
        <v>55</v>
      </c>
      <c r="BC1842" s="3">
        <v>10</v>
      </c>
      <c r="BD1842" s="3">
        <v>55</v>
      </c>
      <c r="BE1842" s="3">
        <v>10</v>
      </c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6">
        <f t="shared" si="439"/>
        <v>3960</v>
      </c>
      <c r="CR1842" s="6">
        <f t="shared" si="444"/>
        <v>9450</v>
      </c>
      <c r="CS1842" s="6">
        <f t="shared" si="442"/>
        <v>2100</v>
      </c>
      <c r="CT1842" s="6">
        <f t="shared" si="443"/>
        <v>1650</v>
      </c>
      <c r="CU1842" s="6">
        <f t="shared" si="446"/>
        <v>0</v>
      </c>
      <c r="CV1842" s="6"/>
      <c r="CW1842" s="6"/>
      <c r="CX1842" s="6">
        <f t="shared" si="441"/>
        <v>17160</v>
      </c>
      <c r="CY1842" s="3" t="s">
        <v>256</v>
      </c>
    </row>
    <row r="1843" spans="1:103" x14ac:dyDescent="0.3">
      <c r="A1843" s="2">
        <v>45672</v>
      </c>
      <c r="B1843" s="2" t="str">
        <f t="shared" si="430"/>
        <v>Jan</v>
      </c>
      <c r="C1843" s="3">
        <f t="shared" si="431"/>
        <v>3</v>
      </c>
      <c r="D1843" s="2" t="str">
        <f t="shared" si="432"/>
        <v>Wed</v>
      </c>
      <c r="E1843" s="2" t="str">
        <f t="shared" si="433"/>
        <v>2025</v>
      </c>
      <c r="F1843" s="3">
        <f t="shared" si="434"/>
        <v>1</v>
      </c>
      <c r="G1843" s="3">
        <f t="shared" si="435"/>
        <v>0</v>
      </c>
      <c r="H1843" s="3">
        <v>1</v>
      </c>
      <c r="I1843" s="3">
        <f t="shared" ca="1" si="436"/>
        <v>1</v>
      </c>
      <c r="J1843" s="3" t="s">
        <v>71</v>
      </c>
      <c r="K1843" s="3"/>
      <c r="L1843" s="3"/>
      <c r="M1843" s="3">
        <f t="shared" si="437"/>
        <v>1</v>
      </c>
      <c r="N1843" s="3" t="str">
        <f t="shared" si="438"/>
        <v>Upper</v>
      </c>
      <c r="O1843" s="3" t="s">
        <v>46</v>
      </c>
      <c r="P1843" s="3" t="s">
        <v>239</v>
      </c>
      <c r="Q1843" s="3">
        <v>152</v>
      </c>
      <c r="R1843" s="3">
        <v>10</v>
      </c>
      <c r="S1843" s="3">
        <v>152</v>
      </c>
      <c r="T1843" s="3">
        <v>10</v>
      </c>
      <c r="U1843" s="3">
        <v>152</v>
      </c>
      <c r="V1843" s="3">
        <v>8</v>
      </c>
      <c r="W1843" s="3">
        <v>152</v>
      </c>
      <c r="X1843" s="3">
        <v>8</v>
      </c>
      <c r="Y1843" s="3">
        <v>152</v>
      </c>
      <c r="Z1843" s="3">
        <v>4</v>
      </c>
      <c r="AA1843" s="3"/>
      <c r="AB1843" s="3"/>
      <c r="AC1843" s="3" t="s">
        <v>241</v>
      </c>
      <c r="AD1843" s="3">
        <v>45</v>
      </c>
      <c r="AE1843" s="3">
        <v>5</v>
      </c>
      <c r="AF1843" s="3">
        <v>45</v>
      </c>
      <c r="AG1843" s="3">
        <v>5</v>
      </c>
      <c r="AH1843" s="3">
        <v>45</v>
      </c>
      <c r="AI1843" s="3">
        <v>5</v>
      </c>
      <c r="AJ1843" s="3">
        <v>45</v>
      </c>
      <c r="AK1843" s="3">
        <v>5</v>
      </c>
      <c r="AL1843" s="3"/>
      <c r="AM1843" s="3"/>
      <c r="AN1843" s="3" t="s">
        <v>242</v>
      </c>
      <c r="AO1843" s="3">
        <v>132</v>
      </c>
      <c r="AP1843" s="3">
        <v>10</v>
      </c>
      <c r="AQ1843" s="3">
        <v>32</v>
      </c>
      <c r="AR1843" s="3">
        <v>10</v>
      </c>
      <c r="AS1843" s="3">
        <v>132</v>
      </c>
      <c r="AT1843" s="3">
        <v>10</v>
      </c>
      <c r="AU1843" s="3"/>
      <c r="AV1843" s="3"/>
      <c r="AW1843" s="3"/>
      <c r="AX1843" s="3"/>
      <c r="AY1843" s="3" t="s">
        <v>244</v>
      </c>
      <c r="AZ1843" s="3">
        <v>55</v>
      </c>
      <c r="BA1843" s="3">
        <v>10</v>
      </c>
      <c r="BB1843" s="3">
        <v>55</v>
      </c>
      <c r="BC1843" s="3">
        <v>10</v>
      </c>
      <c r="BD1843" s="3">
        <v>55</v>
      </c>
      <c r="BE1843" s="3">
        <v>10</v>
      </c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6">
        <f t="shared" si="439"/>
        <v>6080</v>
      </c>
      <c r="CR1843" s="6">
        <f t="shared" si="444"/>
        <v>900</v>
      </c>
      <c r="CS1843" s="6">
        <f t="shared" si="442"/>
        <v>2960</v>
      </c>
      <c r="CT1843" s="6">
        <f t="shared" si="443"/>
        <v>1650</v>
      </c>
      <c r="CU1843" s="6">
        <f t="shared" si="446"/>
        <v>0</v>
      </c>
      <c r="CV1843" s="6"/>
      <c r="CW1843" s="6"/>
      <c r="CX1843" s="6">
        <f t="shared" si="441"/>
        <v>11590</v>
      </c>
      <c r="CY1843" s="3" t="s">
        <v>256</v>
      </c>
    </row>
    <row r="1844" spans="1:103" x14ac:dyDescent="0.3">
      <c r="A1844" s="2">
        <v>45673</v>
      </c>
      <c r="B1844" s="2" t="str">
        <f t="shared" si="430"/>
        <v>Jan</v>
      </c>
      <c r="C1844" s="3">
        <f t="shared" si="431"/>
        <v>3</v>
      </c>
      <c r="D1844" s="2" t="str">
        <f t="shared" si="432"/>
        <v>Thu</v>
      </c>
      <c r="E1844" s="2" t="str">
        <f t="shared" si="433"/>
        <v>2025</v>
      </c>
      <c r="F1844" s="3">
        <f t="shared" si="434"/>
        <v>1</v>
      </c>
      <c r="G1844" s="3">
        <f t="shared" si="435"/>
        <v>0</v>
      </c>
      <c r="H1844" s="3">
        <v>1</v>
      </c>
      <c r="I1844" s="3">
        <f t="shared" ca="1" si="436"/>
        <v>1</v>
      </c>
      <c r="J1844" s="3" t="s">
        <v>71</v>
      </c>
      <c r="K1844" s="3" t="s">
        <v>121</v>
      </c>
      <c r="L1844" s="3"/>
      <c r="M1844" s="3">
        <f t="shared" si="437"/>
        <v>1</v>
      </c>
      <c r="N1844" s="3" t="str">
        <f t="shared" si="438"/>
        <v>Shoulders</v>
      </c>
      <c r="O1844" s="3" t="s">
        <v>47</v>
      </c>
      <c r="P1844" s="3" t="s">
        <v>142</v>
      </c>
      <c r="Q1844" s="3">
        <v>45</v>
      </c>
      <c r="R1844" s="3">
        <v>10</v>
      </c>
      <c r="S1844" s="3">
        <v>45</v>
      </c>
      <c r="T1844" s="3">
        <v>10</v>
      </c>
      <c r="U1844" s="3">
        <v>45</v>
      </c>
      <c r="V1844" s="3">
        <v>10</v>
      </c>
      <c r="W1844" s="3">
        <v>45</v>
      </c>
      <c r="X1844" s="3">
        <v>10</v>
      </c>
      <c r="Y1844" s="3"/>
      <c r="Z1844" s="3"/>
      <c r="AA1844" s="3"/>
      <c r="AB1844" s="3"/>
      <c r="AC1844" s="3" t="s">
        <v>144</v>
      </c>
      <c r="AD1844" s="3">
        <v>15</v>
      </c>
      <c r="AE1844" s="3">
        <v>10</v>
      </c>
      <c r="AF1844" s="3">
        <v>15</v>
      </c>
      <c r="AG1844" s="3">
        <v>10</v>
      </c>
      <c r="AH1844" s="3">
        <v>15</v>
      </c>
      <c r="AI1844" s="3">
        <v>10</v>
      </c>
      <c r="AJ1844" s="3"/>
      <c r="AK1844" s="3"/>
      <c r="AL1844" s="3"/>
      <c r="AM1844" s="3"/>
      <c r="AN1844" s="3" t="s">
        <v>145</v>
      </c>
      <c r="AO1844" s="3">
        <v>15</v>
      </c>
      <c r="AP1844" s="3">
        <v>10</v>
      </c>
      <c r="AQ1844" s="3">
        <v>15</v>
      </c>
      <c r="AR1844" s="3">
        <v>10</v>
      </c>
      <c r="AS1844" s="3">
        <v>15</v>
      </c>
      <c r="AT1844" s="3">
        <v>10</v>
      </c>
      <c r="AU1844" s="3"/>
      <c r="AV1844" s="3"/>
      <c r="AW1844" s="3"/>
      <c r="AX1844" s="3"/>
      <c r="AY1844" s="3" t="s">
        <v>146</v>
      </c>
      <c r="AZ1844" s="3">
        <v>15</v>
      </c>
      <c r="BA1844" s="3">
        <v>10</v>
      </c>
      <c r="BB1844" s="3">
        <v>15</v>
      </c>
      <c r="BC1844" s="3">
        <v>10</v>
      </c>
      <c r="BD1844" s="3">
        <v>15</v>
      </c>
      <c r="BE1844" s="3">
        <v>10</v>
      </c>
      <c r="BF1844" s="3"/>
      <c r="BG1844" s="3"/>
      <c r="BH1844" s="3"/>
      <c r="BI1844" s="3"/>
      <c r="BJ1844" s="3" t="s">
        <v>147</v>
      </c>
      <c r="BK1844" s="3">
        <v>205</v>
      </c>
      <c r="BL1844" s="3">
        <v>5</v>
      </c>
      <c r="BM1844" s="3">
        <v>205</v>
      </c>
      <c r="BN1844" s="3">
        <v>5</v>
      </c>
      <c r="BO1844" s="3">
        <v>205</v>
      </c>
      <c r="BP1844" s="3">
        <v>5</v>
      </c>
      <c r="BQ1844" s="3">
        <v>205</v>
      </c>
      <c r="BR1844" s="3">
        <v>5</v>
      </c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6">
        <f t="shared" si="439"/>
        <v>1800</v>
      </c>
      <c r="CR1844" s="6">
        <f t="shared" si="444"/>
        <v>450</v>
      </c>
      <c r="CS1844" s="6">
        <f t="shared" si="442"/>
        <v>450</v>
      </c>
      <c r="CT1844" s="6">
        <f t="shared" si="443"/>
        <v>450</v>
      </c>
      <c r="CU1844" s="6">
        <f>IFERROR(#REF!*BK1844, 0)+IFERROR(BL1844*BN1844, 0)+IFERROR(BO1844*BP1844, 0)+IFERROR(BQ1844*BR1844, 0)+IFERROR(BS1844*BT1844, 0)</f>
        <v>2075</v>
      </c>
      <c r="CV1844" s="6"/>
      <c r="CW1844" s="6"/>
      <c r="CX1844" s="6">
        <f t="shared" si="441"/>
        <v>5225</v>
      </c>
      <c r="CY1844" s="3" t="s">
        <v>256</v>
      </c>
    </row>
    <row r="1845" spans="1:103" x14ac:dyDescent="0.3">
      <c r="A1845" s="2">
        <v>45674</v>
      </c>
      <c r="B1845" s="2" t="str">
        <f t="shared" si="430"/>
        <v>Jan</v>
      </c>
      <c r="C1845" s="3">
        <f t="shared" si="431"/>
        <v>3</v>
      </c>
      <c r="D1845" s="2" t="str">
        <f t="shared" si="432"/>
        <v>Fri</v>
      </c>
      <c r="E1845" s="2" t="str">
        <f t="shared" si="433"/>
        <v>2025</v>
      </c>
      <c r="F1845" s="3">
        <f t="shared" si="434"/>
        <v>1</v>
      </c>
      <c r="G1845" s="3">
        <f t="shared" si="435"/>
        <v>0</v>
      </c>
      <c r="H1845" s="3">
        <v>1</v>
      </c>
      <c r="I1845" s="3">
        <f t="shared" ca="1" si="436"/>
        <v>1</v>
      </c>
      <c r="J1845" s="3" t="s">
        <v>71</v>
      </c>
      <c r="K1845" s="3"/>
      <c r="L1845" s="3"/>
      <c r="M1845" s="3">
        <f t="shared" si="437"/>
        <v>0</v>
      </c>
      <c r="N1845" s="3" t="str">
        <f t="shared" si="438"/>
        <v>No Lift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6">
        <f t="shared" si="439"/>
        <v>0</v>
      </c>
      <c r="CR1845" s="6">
        <f t="shared" si="444"/>
        <v>0</v>
      </c>
      <c r="CS1845" s="6">
        <f t="shared" si="442"/>
        <v>0</v>
      </c>
      <c r="CT1845" s="6">
        <f t="shared" si="443"/>
        <v>0</v>
      </c>
      <c r="CU1845" s="6">
        <f t="shared" ref="CU1845:CU1858" si="447">IFERROR(BK1845*BL1845, 0)+IFERROR(BM1845*BN1845, 0)+IFERROR(BO1845*BP1845, 0)+IFERROR(BQ1845*BR1845, 0)+IFERROR(BS1845*BT1845, 0)</f>
        <v>0</v>
      </c>
      <c r="CV1845" s="6"/>
      <c r="CW1845" s="6"/>
      <c r="CX1845" s="6">
        <f t="shared" si="441"/>
        <v>0</v>
      </c>
      <c r="CY1845" s="3" t="s">
        <v>257</v>
      </c>
    </row>
    <row r="1846" spans="1:103" x14ac:dyDescent="0.3">
      <c r="A1846" s="2">
        <v>45675</v>
      </c>
      <c r="B1846" s="2" t="str">
        <f t="shared" si="430"/>
        <v>Jan</v>
      </c>
      <c r="C1846" s="3">
        <f t="shared" si="431"/>
        <v>3</v>
      </c>
      <c r="D1846" s="2" t="str">
        <f t="shared" si="432"/>
        <v>Sat</v>
      </c>
      <c r="E1846" s="2" t="str">
        <f t="shared" si="433"/>
        <v>2025</v>
      </c>
      <c r="F1846" s="3">
        <f t="shared" si="434"/>
        <v>0</v>
      </c>
      <c r="G1846" s="3">
        <f t="shared" si="435"/>
        <v>1</v>
      </c>
      <c r="H1846" s="3">
        <v>1</v>
      </c>
      <c r="I1846" s="3">
        <f t="shared" ca="1" si="436"/>
        <v>1</v>
      </c>
      <c r="J1846" s="3" t="s">
        <v>71</v>
      </c>
      <c r="K1846" s="3" t="s">
        <v>105</v>
      </c>
      <c r="L1846" s="3"/>
      <c r="M1846" s="3">
        <f t="shared" si="437"/>
        <v>1</v>
      </c>
      <c r="N1846" s="3" t="str">
        <f t="shared" si="438"/>
        <v>Legs</v>
      </c>
      <c r="O1846" s="3" t="s">
        <v>48</v>
      </c>
      <c r="P1846" s="3" t="s">
        <v>100</v>
      </c>
      <c r="Q1846" s="3">
        <v>255</v>
      </c>
      <c r="R1846" s="3">
        <v>4</v>
      </c>
      <c r="S1846" s="3">
        <v>255</v>
      </c>
      <c r="T1846" s="3">
        <v>4</v>
      </c>
      <c r="U1846" s="3">
        <v>255</v>
      </c>
      <c r="V1846" s="3">
        <v>4</v>
      </c>
      <c r="W1846" s="3">
        <v>255</v>
      </c>
      <c r="X1846" s="3">
        <v>3</v>
      </c>
      <c r="Y1846" s="3"/>
      <c r="Z1846" s="3"/>
      <c r="AA1846" s="3"/>
      <c r="AB1846" s="3"/>
      <c r="AC1846" s="3" t="s">
        <v>72</v>
      </c>
      <c r="AD1846" s="3">
        <v>315</v>
      </c>
      <c r="AE1846" s="3">
        <v>10</v>
      </c>
      <c r="AF1846" s="3">
        <v>315</v>
      </c>
      <c r="AG1846" s="3">
        <v>10</v>
      </c>
      <c r="AH1846" s="3">
        <v>315</v>
      </c>
      <c r="AI1846" s="3">
        <v>10</v>
      </c>
      <c r="AJ1846" s="3"/>
      <c r="AK1846" s="3"/>
      <c r="AL1846" s="3"/>
      <c r="AM1846" s="3"/>
      <c r="AN1846" s="3" t="s">
        <v>160</v>
      </c>
      <c r="AO1846" s="3">
        <v>90</v>
      </c>
      <c r="AP1846" s="3">
        <v>7</v>
      </c>
      <c r="AQ1846" s="3">
        <v>90</v>
      </c>
      <c r="AR1846" s="3">
        <v>7</v>
      </c>
      <c r="AS1846" s="3">
        <v>90</v>
      </c>
      <c r="AT1846" s="3">
        <v>8</v>
      </c>
      <c r="AU1846" s="3"/>
      <c r="AV1846" s="3"/>
      <c r="AW1846" s="3"/>
      <c r="AX1846" s="3"/>
      <c r="AY1846" s="3" t="s">
        <v>119</v>
      </c>
      <c r="AZ1846" s="3">
        <v>40</v>
      </c>
      <c r="BA1846" s="3">
        <v>10</v>
      </c>
      <c r="BB1846" s="3">
        <v>40</v>
      </c>
      <c r="BC1846" s="3">
        <v>10</v>
      </c>
      <c r="BD1846" s="3">
        <v>40</v>
      </c>
      <c r="BE1846" s="3">
        <v>10</v>
      </c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6">
        <f t="shared" si="439"/>
        <v>3825</v>
      </c>
      <c r="CR1846" s="6">
        <f t="shared" si="444"/>
        <v>9450</v>
      </c>
      <c r="CS1846" s="6">
        <f t="shared" si="442"/>
        <v>1980</v>
      </c>
      <c r="CT1846" s="6">
        <f t="shared" si="443"/>
        <v>1200</v>
      </c>
      <c r="CU1846" s="6">
        <f t="shared" si="447"/>
        <v>0</v>
      </c>
      <c r="CV1846" s="6"/>
      <c r="CW1846" s="6"/>
      <c r="CX1846" s="6">
        <f t="shared" si="441"/>
        <v>16455</v>
      </c>
      <c r="CY1846" s="3" t="s">
        <v>256</v>
      </c>
    </row>
    <row r="1847" spans="1:103" x14ac:dyDescent="0.3">
      <c r="A1847" s="2">
        <v>45676</v>
      </c>
      <c r="B1847" s="2" t="str">
        <f t="shared" si="430"/>
        <v>Jan</v>
      </c>
      <c r="C1847" s="3">
        <f t="shared" si="431"/>
        <v>4</v>
      </c>
      <c r="D1847" s="2" t="str">
        <f t="shared" si="432"/>
        <v>Sun</v>
      </c>
      <c r="E1847" s="2" t="str">
        <f t="shared" si="433"/>
        <v>2025</v>
      </c>
      <c r="F1847" s="3">
        <f t="shared" si="434"/>
        <v>0</v>
      </c>
      <c r="G1847" s="3">
        <f t="shared" si="435"/>
        <v>1</v>
      </c>
      <c r="H1847" s="3">
        <v>1</v>
      </c>
      <c r="I1847" s="3">
        <f t="shared" ca="1" si="436"/>
        <v>1</v>
      </c>
      <c r="J1847" s="3" t="s">
        <v>71</v>
      </c>
      <c r="K1847" s="3"/>
      <c r="L1847" s="3"/>
      <c r="M1847" s="3">
        <f t="shared" si="437"/>
        <v>0</v>
      </c>
      <c r="N1847" s="3" t="str">
        <f t="shared" si="438"/>
        <v>No Lift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6">
        <f t="shared" si="439"/>
        <v>0</v>
      </c>
      <c r="CR1847" s="6">
        <f t="shared" si="444"/>
        <v>0</v>
      </c>
      <c r="CS1847" s="6">
        <f t="shared" si="442"/>
        <v>0</v>
      </c>
      <c r="CT1847" s="6">
        <f t="shared" si="443"/>
        <v>0</v>
      </c>
      <c r="CU1847" s="6">
        <f t="shared" si="447"/>
        <v>0</v>
      </c>
      <c r="CV1847" s="6"/>
      <c r="CW1847" s="6"/>
      <c r="CX1847" s="6">
        <f t="shared" si="441"/>
        <v>0</v>
      </c>
      <c r="CY1847" s="3" t="s">
        <v>257</v>
      </c>
    </row>
    <row r="1848" spans="1:103" x14ac:dyDescent="0.3">
      <c r="A1848" s="2">
        <v>45677</v>
      </c>
      <c r="B1848" s="2" t="str">
        <f t="shared" si="430"/>
        <v>Jan</v>
      </c>
      <c r="C1848" s="3">
        <f t="shared" si="431"/>
        <v>4</v>
      </c>
      <c r="D1848" s="2" t="str">
        <f t="shared" si="432"/>
        <v>Mon</v>
      </c>
      <c r="E1848" s="2" t="str">
        <f t="shared" si="433"/>
        <v>2025</v>
      </c>
      <c r="F1848" s="3">
        <f t="shared" si="434"/>
        <v>1</v>
      </c>
      <c r="G1848" s="3">
        <f t="shared" si="435"/>
        <v>0</v>
      </c>
      <c r="H1848" s="3">
        <v>1</v>
      </c>
      <c r="I1848" s="3">
        <f t="shared" ca="1" si="436"/>
        <v>1</v>
      </c>
      <c r="J1848" s="3" t="s">
        <v>71</v>
      </c>
      <c r="K1848" s="3" t="s">
        <v>121</v>
      </c>
      <c r="L1848" s="3"/>
      <c r="M1848" s="3">
        <f t="shared" si="437"/>
        <v>1</v>
      </c>
      <c r="N1848" s="3" t="str">
        <f t="shared" si="438"/>
        <v>Upper</v>
      </c>
      <c r="O1848" s="3" t="s">
        <v>49</v>
      </c>
      <c r="P1848" s="3" t="s">
        <v>197</v>
      </c>
      <c r="Q1848" s="3">
        <v>175</v>
      </c>
      <c r="R1848" s="3">
        <v>4</v>
      </c>
      <c r="S1848" s="3">
        <v>175</v>
      </c>
      <c r="T1848" s="3">
        <v>4</v>
      </c>
      <c r="U1848" s="3">
        <v>175</v>
      </c>
      <c r="V1848" s="3">
        <v>4</v>
      </c>
      <c r="W1848" s="3">
        <v>175</v>
      </c>
      <c r="X1848" s="3">
        <v>4</v>
      </c>
      <c r="Y1848" s="3"/>
      <c r="Z1848" s="3"/>
      <c r="AA1848" s="3"/>
      <c r="AB1848" s="3"/>
      <c r="AC1848" s="3" t="s">
        <v>210</v>
      </c>
      <c r="AD1848" s="3">
        <v>55</v>
      </c>
      <c r="AE1848" s="3">
        <v>10</v>
      </c>
      <c r="AF1848" s="3">
        <v>55</v>
      </c>
      <c r="AG1848" s="3">
        <v>10</v>
      </c>
      <c r="AH1848" s="3">
        <v>55</v>
      </c>
      <c r="AI1848" s="3">
        <v>10</v>
      </c>
      <c r="AJ1848" s="3"/>
      <c r="AK1848" s="3"/>
      <c r="AL1848" s="3"/>
      <c r="AM1848" s="3"/>
      <c r="AN1848" s="3" t="s">
        <v>168</v>
      </c>
      <c r="AO1848" s="3">
        <v>20</v>
      </c>
      <c r="AP1848" s="3">
        <v>10</v>
      </c>
      <c r="AQ1848" s="3">
        <v>25</v>
      </c>
      <c r="AR1848" s="3">
        <v>10</v>
      </c>
      <c r="AS1848" s="3">
        <v>25</v>
      </c>
      <c r="AT1848" s="3">
        <v>10</v>
      </c>
      <c r="AU1848" s="3"/>
      <c r="AV1848" s="3"/>
      <c r="AW1848" s="3"/>
      <c r="AX1848" s="3"/>
      <c r="AY1848" s="3" t="s">
        <v>201</v>
      </c>
      <c r="AZ1848" s="3">
        <v>95</v>
      </c>
      <c r="BA1848" s="3">
        <v>8</v>
      </c>
      <c r="BB1848" s="3">
        <v>95</v>
      </c>
      <c r="BC1848" s="3">
        <v>8</v>
      </c>
      <c r="BD1848" s="3">
        <v>95</v>
      </c>
      <c r="BE1848" s="3">
        <v>8</v>
      </c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6">
        <f t="shared" si="439"/>
        <v>2800</v>
      </c>
      <c r="CR1848" s="6">
        <f t="shared" si="444"/>
        <v>1650</v>
      </c>
      <c r="CS1848" s="6">
        <f t="shared" si="442"/>
        <v>700</v>
      </c>
      <c r="CT1848" s="6">
        <f t="shared" si="443"/>
        <v>2280</v>
      </c>
      <c r="CU1848" s="6">
        <f t="shared" si="447"/>
        <v>0</v>
      </c>
      <c r="CV1848" s="6">
        <f>IFERROR(BV1848*BW1848, 0)+IFERROR(BX1848*BY1848, 0)+IFERROR(BZ1848*CA1848, 0)+IFERROR(CB1848*CC1848, 0)+IFERROR(CD1848*CE1848, 0)</f>
        <v>0</v>
      </c>
      <c r="CW1848" s="6">
        <f>IFERROR(CG1848*CH1848, 0)+IFERROR(CI1848*CJ1848, 0)+IFERROR(CK1848*CL1848, 0)+IFERROR(CM1848*CN1848, 0)+IFERROR(CO1848*CP1848, 0)</f>
        <v>0</v>
      </c>
      <c r="CX1848" s="6">
        <f t="shared" si="441"/>
        <v>7430</v>
      </c>
      <c r="CY1848" s="3" t="s">
        <v>256</v>
      </c>
    </row>
    <row r="1849" spans="1:103" x14ac:dyDescent="0.3">
      <c r="A1849" s="2">
        <v>45678</v>
      </c>
      <c r="B1849" s="2" t="str">
        <f t="shared" si="430"/>
        <v>Jan</v>
      </c>
      <c r="C1849" s="3">
        <f t="shared" si="431"/>
        <v>4</v>
      </c>
      <c r="D1849" s="2" t="str">
        <f t="shared" si="432"/>
        <v>Tue</v>
      </c>
      <c r="E1849" s="2" t="str">
        <f t="shared" si="433"/>
        <v>2025</v>
      </c>
      <c r="F1849" s="3">
        <f t="shared" si="434"/>
        <v>1</v>
      </c>
      <c r="G1849" s="3">
        <f t="shared" si="435"/>
        <v>0</v>
      </c>
      <c r="H1849" s="3">
        <v>1</v>
      </c>
      <c r="I1849" s="3">
        <f t="shared" ca="1" si="436"/>
        <v>1</v>
      </c>
      <c r="J1849" s="3" t="s">
        <v>71</v>
      </c>
      <c r="K1849" s="3"/>
      <c r="L1849" s="3"/>
      <c r="M1849" s="3">
        <f t="shared" si="437"/>
        <v>0</v>
      </c>
      <c r="N1849" s="3" t="str">
        <f t="shared" si="438"/>
        <v>No Lift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6">
        <f t="shared" si="439"/>
        <v>0</v>
      </c>
      <c r="CR1849" s="6">
        <f t="shared" si="444"/>
        <v>0</v>
      </c>
      <c r="CS1849" s="6">
        <f t="shared" si="442"/>
        <v>0</v>
      </c>
      <c r="CT1849" s="6">
        <f t="shared" si="443"/>
        <v>0</v>
      </c>
      <c r="CU1849" s="6">
        <f t="shared" si="447"/>
        <v>0</v>
      </c>
      <c r="CV1849" s="6"/>
      <c r="CW1849" s="6"/>
      <c r="CX1849" s="6">
        <f t="shared" si="441"/>
        <v>0</v>
      </c>
      <c r="CY1849" s="3" t="s">
        <v>257</v>
      </c>
    </row>
    <row r="1850" spans="1:103" x14ac:dyDescent="0.3">
      <c r="A1850" s="2">
        <v>45679</v>
      </c>
      <c r="B1850" s="2" t="str">
        <f t="shared" si="430"/>
        <v>Jan</v>
      </c>
      <c r="C1850" s="3">
        <f t="shared" si="431"/>
        <v>4</v>
      </c>
      <c r="D1850" s="2" t="str">
        <f t="shared" si="432"/>
        <v>Wed</v>
      </c>
      <c r="E1850" s="2" t="str">
        <f t="shared" si="433"/>
        <v>2025</v>
      </c>
      <c r="F1850" s="3">
        <f t="shared" si="434"/>
        <v>1</v>
      </c>
      <c r="G1850" s="3">
        <f t="shared" si="435"/>
        <v>0</v>
      </c>
      <c r="H1850" s="3">
        <v>1</v>
      </c>
      <c r="I1850" s="3">
        <f t="shared" ca="1" si="436"/>
        <v>1</v>
      </c>
      <c r="J1850" s="3" t="s">
        <v>71</v>
      </c>
      <c r="K1850" s="3"/>
      <c r="L1850" s="3"/>
      <c r="M1850" s="3">
        <f t="shared" si="437"/>
        <v>0</v>
      </c>
      <c r="N1850" s="3" t="str">
        <f t="shared" si="438"/>
        <v>No Lift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6">
        <f t="shared" si="439"/>
        <v>0</v>
      </c>
      <c r="CR1850" s="6">
        <f t="shared" si="444"/>
        <v>0</v>
      </c>
      <c r="CS1850" s="6">
        <f t="shared" si="442"/>
        <v>0</v>
      </c>
      <c r="CT1850" s="6">
        <f t="shared" si="443"/>
        <v>0</v>
      </c>
      <c r="CU1850" s="6">
        <f t="shared" si="447"/>
        <v>0</v>
      </c>
      <c r="CV1850" s="6"/>
      <c r="CW1850" s="6"/>
      <c r="CX1850" s="6">
        <f t="shared" si="441"/>
        <v>0</v>
      </c>
      <c r="CY1850" s="3" t="s">
        <v>257</v>
      </c>
    </row>
    <row r="1851" spans="1:103" x14ac:dyDescent="0.3">
      <c r="A1851" s="2">
        <v>45680</v>
      </c>
      <c r="B1851" s="2" t="str">
        <f t="shared" si="430"/>
        <v>Jan</v>
      </c>
      <c r="C1851" s="3">
        <f t="shared" si="431"/>
        <v>4</v>
      </c>
      <c r="D1851" s="2" t="str">
        <f t="shared" si="432"/>
        <v>Thu</v>
      </c>
      <c r="E1851" s="2" t="str">
        <f t="shared" si="433"/>
        <v>2025</v>
      </c>
      <c r="F1851" s="3">
        <f t="shared" si="434"/>
        <v>1</v>
      </c>
      <c r="G1851" s="3">
        <f t="shared" si="435"/>
        <v>0</v>
      </c>
      <c r="H1851" s="3">
        <v>1</v>
      </c>
      <c r="I1851" s="3">
        <f t="shared" ca="1" si="436"/>
        <v>1</v>
      </c>
      <c r="J1851" s="3" t="s">
        <v>71</v>
      </c>
      <c r="K1851" s="3"/>
      <c r="L1851" s="3"/>
      <c r="M1851" s="3">
        <f t="shared" si="437"/>
        <v>0</v>
      </c>
      <c r="N1851" s="3" t="str">
        <f t="shared" si="438"/>
        <v>No Lift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6">
        <f t="shared" si="439"/>
        <v>0</v>
      </c>
      <c r="CR1851" s="6">
        <f t="shared" si="444"/>
        <v>0</v>
      </c>
      <c r="CS1851" s="6">
        <f t="shared" si="442"/>
        <v>0</v>
      </c>
      <c r="CT1851" s="6">
        <f t="shared" si="443"/>
        <v>0</v>
      </c>
      <c r="CU1851" s="6">
        <f t="shared" si="447"/>
        <v>0</v>
      </c>
      <c r="CV1851" s="6"/>
      <c r="CW1851" s="6"/>
      <c r="CX1851" s="6">
        <f t="shared" si="441"/>
        <v>0</v>
      </c>
      <c r="CY1851" s="3" t="s">
        <v>257</v>
      </c>
    </row>
    <row r="1852" spans="1:103" x14ac:dyDescent="0.3">
      <c r="A1852" s="2">
        <v>45681</v>
      </c>
      <c r="B1852" s="2" t="str">
        <f t="shared" si="430"/>
        <v>Jan</v>
      </c>
      <c r="C1852" s="3">
        <f t="shared" si="431"/>
        <v>4</v>
      </c>
      <c r="D1852" s="2" t="str">
        <f t="shared" si="432"/>
        <v>Fri</v>
      </c>
      <c r="E1852" s="2" t="str">
        <f t="shared" si="433"/>
        <v>2025</v>
      </c>
      <c r="F1852" s="3">
        <f t="shared" si="434"/>
        <v>1</v>
      </c>
      <c r="G1852" s="3">
        <f t="shared" si="435"/>
        <v>0</v>
      </c>
      <c r="H1852" s="3">
        <v>1</v>
      </c>
      <c r="I1852" s="3">
        <f t="shared" ca="1" si="436"/>
        <v>1</v>
      </c>
      <c r="J1852" s="3" t="s">
        <v>71</v>
      </c>
      <c r="K1852" s="3"/>
      <c r="L1852" s="3"/>
      <c r="M1852" s="3">
        <f t="shared" si="437"/>
        <v>0</v>
      </c>
      <c r="N1852" s="3" t="str">
        <f t="shared" si="438"/>
        <v>No Lift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6">
        <f t="shared" si="439"/>
        <v>0</v>
      </c>
      <c r="CR1852" s="6">
        <f t="shared" si="444"/>
        <v>0</v>
      </c>
      <c r="CS1852" s="6">
        <f t="shared" si="442"/>
        <v>0</v>
      </c>
      <c r="CT1852" s="6">
        <f t="shared" si="443"/>
        <v>0</v>
      </c>
      <c r="CU1852" s="6">
        <f t="shared" si="447"/>
        <v>0</v>
      </c>
      <c r="CV1852" s="6"/>
      <c r="CW1852" s="6"/>
      <c r="CX1852" s="6">
        <f t="shared" si="441"/>
        <v>0</v>
      </c>
      <c r="CY1852" s="3" t="s">
        <v>257</v>
      </c>
    </row>
    <row r="1853" spans="1:103" x14ac:dyDescent="0.3">
      <c r="A1853" s="2">
        <v>45682</v>
      </c>
      <c r="B1853" s="2" t="str">
        <f t="shared" si="430"/>
        <v>Jan</v>
      </c>
      <c r="C1853" s="3">
        <f t="shared" si="431"/>
        <v>4</v>
      </c>
      <c r="D1853" s="2" t="str">
        <f t="shared" si="432"/>
        <v>Sat</v>
      </c>
      <c r="E1853" s="2" t="str">
        <f t="shared" si="433"/>
        <v>2025</v>
      </c>
      <c r="F1853" s="3">
        <f t="shared" si="434"/>
        <v>0</v>
      </c>
      <c r="G1853" s="3">
        <f t="shared" si="435"/>
        <v>1</v>
      </c>
      <c r="H1853" s="3">
        <v>1</v>
      </c>
      <c r="I1853" s="3">
        <f t="shared" ca="1" si="436"/>
        <v>1</v>
      </c>
      <c r="J1853" s="3" t="s">
        <v>71</v>
      </c>
      <c r="K1853" s="3"/>
      <c r="L1853" s="3"/>
      <c r="M1853" s="3">
        <f t="shared" si="437"/>
        <v>0</v>
      </c>
      <c r="N1853" s="3" t="str">
        <f t="shared" si="438"/>
        <v>No Lift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6">
        <f t="shared" si="439"/>
        <v>0</v>
      </c>
      <c r="CR1853" s="6">
        <f t="shared" si="444"/>
        <v>0</v>
      </c>
      <c r="CS1853" s="6">
        <f t="shared" si="442"/>
        <v>0</v>
      </c>
      <c r="CT1853" s="6">
        <f t="shared" si="443"/>
        <v>0</v>
      </c>
      <c r="CU1853" s="6">
        <f t="shared" si="447"/>
        <v>0</v>
      </c>
      <c r="CV1853" s="6"/>
      <c r="CW1853" s="6"/>
      <c r="CX1853" s="6">
        <f t="shared" si="441"/>
        <v>0</v>
      </c>
      <c r="CY1853" s="3" t="s">
        <v>257</v>
      </c>
    </row>
    <row r="1854" spans="1:103" x14ac:dyDescent="0.3">
      <c r="A1854" s="2">
        <v>45683</v>
      </c>
      <c r="B1854" s="2" t="str">
        <f t="shared" si="430"/>
        <v>Jan</v>
      </c>
      <c r="C1854" s="3">
        <f t="shared" si="431"/>
        <v>5</v>
      </c>
      <c r="D1854" s="2" t="str">
        <f t="shared" si="432"/>
        <v>Sun</v>
      </c>
      <c r="E1854" s="2" t="str">
        <f t="shared" si="433"/>
        <v>2025</v>
      </c>
      <c r="F1854" s="3">
        <f t="shared" si="434"/>
        <v>0</v>
      </c>
      <c r="G1854" s="3">
        <f t="shared" si="435"/>
        <v>1</v>
      </c>
      <c r="H1854" s="3">
        <v>1</v>
      </c>
      <c r="I1854" s="3">
        <f t="shared" ca="1" si="436"/>
        <v>1</v>
      </c>
      <c r="J1854" s="3" t="s">
        <v>71</v>
      </c>
      <c r="K1854" s="3"/>
      <c r="L1854" s="3"/>
      <c r="M1854" s="3">
        <f t="shared" si="437"/>
        <v>0</v>
      </c>
      <c r="N1854" s="3" t="str">
        <f t="shared" si="438"/>
        <v>No Lift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6">
        <f t="shared" si="439"/>
        <v>0</v>
      </c>
      <c r="CR1854" s="6">
        <f t="shared" si="444"/>
        <v>0</v>
      </c>
      <c r="CS1854" s="6">
        <f t="shared" si="442"/>
        <v>0</v>
      </c>
      <c r="CT1854" s="6">
        <f t="shared" si="443"/>
        <v>0</v>
      </c>
      <c r="CU1854" s="6">
        <f t="shared" si="447"/>
        <v>0</v>
      </c>
      <c r="CV1854" s="6"/>
      <c r="CW1854" s="6"/>
      <c r="CX1854" s="6">
        <f t="shared" si="441"/>
        <v>0</v>
      </c>
      <c r="CY1854" s="3" t="s">
        <v>257</v>
      </c>
    </row>
    <row r="1855" spans="1:103" x14ac:dyDescent="0.3">
      <c r="A1855" s="2">
        <v>45684</v>
      </c>
      <c r="B1855" s="2" t="str">
        <f t="shared" si="430"/>
        <v>Jan</v>
      </c>
      <c r="C1855" s="3">
        <f t="shared" si="431"/>
        <v>5</v>
      </c>
      <c r="D1855" s="2" t="str">
        <f t="shared" si="432"/>
        <v>Mon</v>
      </c>
      <c r="E1855" s="2" t="str">
        <f t="shared" si="433"/>
        <v>2025</v>
      </c>
      <c r="F1855" s="3">
        <f t="shared" si="434"/>
        <v>1</v>
      </c>
      <c r="G1855" s="3">
        <f t="shared" si="435"/>
        <v>0</v>
      </c>
      <c r="H1855" s="3">
        <v>1</v>
      </c>
      <c r="I1855" s="3">
        <f t="shared" ca="1" si="436"/>
        <v>1</v>
      </c>
      <c r="J1855" s="3" t="s">
        <v>71</v>
      </c>
      <c r="K1855" s="3"/>
      <c r="L1855" s="3"/>
      <c r="M1855" s="3">
        <f t="shared" si="437"/>
        <v>0</v>
      </c>
      <c r="N1855" s="3" t="str">
        <f t="shared" si="438"/>
        <v>No Lift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6">
        <f t="shared" si="439"/>
        <v>0</v>
      </c>
      <c r="CR1855" s="6">
        <f t="shared" si="444"/>
        <v>0</v>
      </c>
      <c r="CS1855" s="6">
        <f t="shared" si="442"/>
        <v>0</v>
      </c>
      <c r="CT1855" s="6">
        <f t="shared" si="443"/>
        <v>0</v>
      </c>
      <c r="CU1855" s="6">
        <f t="shared" si="447"/>
        <v>0</v>
      </c>
      <c r="CV1855" s="6"/>
      <c r="CW1855" s="6"/>
      <c r="CX1855" s="6">
        <f t="shared" si="441"/>
        <v>0</v>
      </c>
      <c r="CY1855" s="3" t="s">
        <v>257</v>
      </c>
    </row>
    <row r="1856" spans="1:103" x14ac:dyDescent="0.3">
      <c r="A1856" s="2">
        <v>45685</v>
      </c>
      <c r="B1856" s="2" t="str">
        <f t="shared" si="430"/>
        <v>Jan</v>
      </c>
      <c r="C1856" s="3">
        <f t="shared" si="431"/>
        <v>5</v>
      </c>
      <c r="D1856" s="2" t="str">
        <f t="shared" si="432"/>
        <v>Tue</v>
      </c>
      <c r="E1856" s="2" t="str">
        <f t="shared" si="433"/>
        <v>2025</v>
      </c>
      <c r="F1856" s="3">
        <f t="shared" si="434"/>
        <v>1</v>
      </c>
      <c r="G1856" s="3">
        <f t="shared" si="435"/>
        <v>0</v>
      </c>
      <c r="H1856" s="3">
        <v>1</v>
      </c>
      <c r="I1856" s="3">
        <f t="shared" ca="1" si="436"/>
        <v>1</v>
      </c>
      <c r="J1856" s="3" t="s">
        <v>71</v>
      </c>
      <c r="K1856" s="3" t="s">
        <v>121</v>
      </c>
      <c r="L1856" s="3"/>
      <c r="M1856" s="3">
        <f t="shared" si="437"/>
        <v>1</v>
      </c>
      <c r="N1856" s="3" t="str">
        <f t="shared" si="438"/>
        <v>Legs</v>
      </c>
      <c r="O1856" s="3" t="s">
        <v>45</v>
      </c>
      <c r="P1856" s="3" t="s">
        <v>221</v>
      </c>
      <c r="Q1856" s="3">
        <v>330</v>
      </c>
      <c r="R1856" s="3">
        <v>3</v>
      </c>
      <c r="S1856" s="3">
        <v>330</v>
      </c>
      <c r="T1856" s="3">
        <v>3</v>
      </c>
      <c r="U1856" s="3">
        <v>330</v>
      </c>
      <c r="V1856" s="3">
        <v>2</v>
      </c>
      <c r="W1856" s="3">
        <v>330</v>
      </c>
      <c r="X1856" s="3">
        <v>2</v>
      </c>
      <c r="Y1856" s="3">
        <v>330</v>
      </c>
      <c r="Z1856" s="3">
        <v>2</v>
      </c>
      <c r="AA1856" s="3"/>
      <c r="AB1856" s="3"/>
      <c r="AC1856" s="3" t="s">
        <v>72</v>
      </c>
      <c r="AD1856" s="3">
        <v>315</v>
      </c>
      <c r="AE1856" s="3">
        <v>10</v>
      </c>
      <c r="AF1856" s="3">
        <v>315</v>
      </c>
      <c r="AG1856" s="3">
        <v>10</v>
      </c>
      <c r="AH1856" s="3">
        <v>315</v>
      </c>
      <c r="AI1856" s="3">
        <v>10</v>
      </c>
      <c r="AJ1856" s="3"/>
      <c r="AK1856" s="3"/>
      <c r="AL1856" s="3"/>
      <c r="AM1856" s="3"/>
      <c r="AN1856" s="3" t="s">
        <v>222</v>
      </c>
      <c r="AO1856" s="3">
        <v>70</v>
      </c>
      <c r="AP1856" s="3">
        <v>10</v>
      </c>
      <c r="AQ1856" s="3">
        <v>70</v>
      </c>
      <c r="AR1856" s="3">
        <v>10</v>
      </c>
      <c r="AS1856" s="3">
        <v>70</v>
      </c>
      <c r="AT1856" s="3">
        <v>10</v>
      </c>
      <c r="AU1856" s="3"/>
      <c r="AV1856" s="3"/>
      <c r="AW1856" s="3"/>
      <c r="AX1856" s="3"/>
      <c r="AY1856" s="3" t="s">
        <v>225</v>
      </c>
      <c r="AZ1856" s="3">
        <v>55</v>
      </c>
      <c r="BA1856" s="3">
        <v>10</v>
      </c>
      <c r="BB1856" s="3">
        <v>55</v>
      </c>
      <c r="BC1856" s="3">
        <v>10</v>
      </c>
      <c r="BD1856" s="3">
        <v>55</v>
      </c>
      <c r="BE1856" s="3">
        <v>10</v>
      </c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6">
        <f t="shared" si="439"/>
        <v>3960</v>
      </c>
      <c r="CR1856" s="6">
        <f t="shared" si="444"/>
        <v>9450</v>
      </c>
      <c r="CS1856" s="6">
        <f t="shared" si="442"/>
        <v>2100</v>
      </c>
      <c r="CT1856" s="6">
        <f t="shared" si="443"/>
        <v>1650</v>
      </c>
      <c r="CU1856" s="6">
        <f t="shared" si="447"/>
        <v>0</v>
      </c>
      <c r="CV1856" s="6"/>
      <c r="CW1856" s="6"/>
      <c r="CX1856" s="6">
        <f t="shared" si="441"/>
        <v>17160</v>
      </c>
      <c r="CY1856" s="3" t="s">
        <v>256</v>
      </c>
    </row>
    <row r="1857" spans="1:103" x14ac:dyDescent="0.3">
      <c r="A1857" s="2">
        <v>45686</v>
      </c>
      <c r="B1857" s="2" t="str">
        <f t="shared" si="430"/>
        <v>Jan</v>
      </c>
      <c r="C1857" s="3">
        <f t="shared" si="431"/>
        <v>5</v>
      </c>
      <c r="D1857" s="2" t="str">
        <f t="shared" si="432"/>
        <v>Wed</v>
      </c>
      <c r="E1857" s="2" t="str">
        <f t="shared" si="433"/>
        <v>2025</v>
      </c>
      <c r="F1857" s="3">
        <f t="shared" si="434"/>
        <v>1</v>
      </c>
      <c r="G1857" s="3">
        <f t="shared" si="435"/>
        <v>0</v>
      </c>
      <c r="H1857" s="3">
        <v>1</v>
      </c>
      <c r="I1857" s="3">
        <f t="shared" ca="1" si="436"/>
        <v>1</v>
      </c>
      <c r="J1857" s="3" t="s">
        <v>71</v>
      </c>
      <c r="K1857" s="3"/>
      <c r="L1857" s="3"/>
      <c r="M1857" s="3">
        <f t="shared" si="437"/>
        <v>1</v>
      </c>
      <c r="N1857" s="3" t="str">
        <f t="shared" si="438"/>
        <v>Upper</v>
      </c>
      <c r="O1857" s="3" t="s">
        <v>46</v>
      </c>
      <c r="P1857" s="3" t="s">
        <v>239</v>
      </c>
      <c r="Q1857" s="3">
        <v>152</v>
      </c>
      <c r="R1857" s="3">
        <v>10</v>
      </c>
      <c r="S1857" s="3">
        <v>152</v>
      </c>
      <c r="T1857" s="3">
        <v>8</v>
      </c>
      <c r="U1857" s="3">
        <v>152</v>
      </c>
      <c r="V1857" s="3">
        <v>6</v>
      </c>
      <c r="W1857" s="3">
        <v>152</v>
      </c>
      <c r="X1857" s="3">
        <v>6</v>
      </c>
      <c r="Y1857" s="3">
        <v>152</v>
      </c>
      <c r="Z1857" s="3">
        <v>4</v>
      </c>
      <c r="AA1857" s="3"/>
      <c r="AB1857" s="3"/>
      <c r="AC1857" s="3" t="s">
        <v>241</v>
      </c>
      <c r="AD1857" s="3">
        <v>45</v>
      </c>
      <c r="AE1857" s="3">
        <v>5</v>
      </c>
      <c r="AF1857" s="3">
        <v>45</v>
      </c>
      <c r="AG1857" s="3">
        <v>5</v>
      </c>
      <c r="AH1857" s="3">
        <v>45</v>
      </c>
      <c r="AI1857" s="3">
        <v>5</v>
      </c>
      <c r="AJ1857" s="3">
        <v>45</v>
      </c>
      <c r="AK1857" s="3">
        <v>5</v>
      </c>
      <c r="AL1857" s="3"/>
      <c r="AM1857" s="3"/>
      <c r="AN1857" s="3" t="s">
        <v>242</v>
      </c>
      <c r="AO1857" s="3">
        <v>132</v>
      </c>
      <c r="AP1857" s="3">
        <v>10</v>
      </c>
      <c r="AQ1857" s="3">
        <v>32</v>
      </c>
      <c r="AR1857" s="3">
        <v>10</v>
      </c>
      <c r="AS1857" s="3">
        <v>132</v>
      </c>
      <c r="AT1857" s="3">
        <v>10</v>
      </c>
      <c r="AU1857" s="3"/>
      <c r="AV1857" s="3"/>
      <c r="AW1857" s="3"/>
      <c r="AX1857" s="3"/>
      <c r="AY1857" s="3" t="s">
        <v>244</v>
      </c>
      <c r="AZ1857" s="3">
        <v>55</v>
      </c>
      <c r="BA1857" s="3">
        <v>10</v>
      </c>
      <c r="BB1857" s="3">
        <v>55</v>
      </c>
      <c r="BC1857" s="3">
        <v>10</v>
      </c>
      <c r="BD1857" s="3">
        <v>55</v>
      </c>
      <c r="BE1857" s="3">
        <v>10</v>
      </c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6">
        <f t="shared" si="439"/>
        <v>5168</v>
      </c>
      <c r="CR1857" s="6">
        <f t="shared" si="444"/>
        <v>900</v>
      </c>
      <c r="CS1857" s="6">
        <f t="shared" si="442"/>
        <v>2960</v>
      </c>
      <c r="CT1857" s="6">
        <f t="shared" si="443"/>
        <v>1650</v>
      </c>
      <c r="CU1857" s="6">
        <f t="shared" si="447"/>
        <v>0</v>
      </c>
      <c r="CV1857" s="6"/>
      <c r="CW1857" s="6"/>
      <c r="CX1857" s="6">
        <f t="shared" si="441"/>
        <v>10678</v>
      </c>
      <c r="CY1857" s="3" t="s">
        <v>256</v>
      </c>
    </row>
    <row r="1858" spans="1:103" x14ac:dyDescent="0.3">
      <c r="A1858" s="2">
        <v>45687</v>
      </c>
      <c r="B1858" s="2" t="str">
        <f t="shared" ref="B1858:B1921" si="448">TEXT(A1858, "Mmm")</f>
        <v>Jan</v>
      </c>
      <c r="C1858" s="3">
        <f t="shared" ref="C1858:C1921" si="449">WEEKNUM(A1858)</f>
        <v>5</v>
      </c>
      <c r="D1858" s="2" t="str">
        <f t="shared" ref="D1858:D1921" si="450">TEXT(A1858,"Ddd")</f>
        <v>Thu</v>
      </c>
      <c r="E1858" s="2" t="str">
        <f t="shared" ref="E1858:E1921" si="451">TEXT(A1858,"Yyyy")</f>
        <v>2025</v>
      </c>
      <c r="F1858" s="3">
        <f t="shared" ref="F1858:F1921" si="452">IF(OR(WEEKDAY(A1858)=1, WEEKDAY(A1858)=7), 0, 1)</f>
        <v>1</v>
      </c>
      <c r="G1858" s="3">
        <f t="shared" ref="G1858:G1921" si="453">IF(OR(WEEKDAY(A1858)=1, WEEKDAY(A1858)=7), 1, 0)</f>
        <v>0</v>
      </c>
      <c r="H1858" s="3">
        <v>1</v>
      </c>
      <c r="I1858" s="3">
        <f t="shared" ref="I1858:I1921" ca="1" si="454">IF(A1858&lt;TODAY(), 1, 0)</f>
        <v>1</v>
      </c>
      <c r="J1858" s="3" t="s">
        <v>71</v>
      </c>
      <c r="K1858" s="3"/>
      <c r="L1858" s="3"/>
      <c r="M1858" s="3">
        <f t="shared" ref="M1858:M1921" si="455">IF(OR(COUNTIF(O1858, "Leg*"), COUNTIF(O1858, "Upper*"), COUNTIF(O1858, "Should*")), 1, 0)</f>
        <v>0</v>
      </c>
      <c r="N1858" s="3" t="str">
        <f t="shared" ref="N1858:N1921" si="456">IF(COUNTIF(O1858,"Leg*")=1, "Legs", IF(COUNTIF(O1858, "Upp*")=1, "Upper", IF(ISBLANK(O1858), "No Lift", "Shoulders")))</f>
        <v>No Lift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6">
        <f t="shared" ref="CQ1858:CQ1921" si="457">IFERROR(Q1858*R1858, 0)+IFERROR(S1858*T1858, 0)+IFERROR(U1858*V1858, 0)+IFERROR(W1858*X1858, 0)+IFERROR(Y1858*Z1858, 0)</f>
        <v>0</v>
      </c>
      <c r="CR1858" s="6">
        <f t="shared" si="444"/>
        <v>0</v>
      </c>
      <c r="CS1858" s="6">
        <f t="shared" si="442"/>
        <v>0</v>
      </c>
      <c r="CT1858" s="6">
        <f t="shared" si="443"/>
        <v>0</v>
      </c>
      <c r="CU1858" s="6">
        <f t="shared" si="447"/>
        <v>0</v>
      </c>
      <c r="CV1858" s="6"/>
      <c r="CW1858" s="6"/>
      <c r="CX1858" s="6">
        <f t="shared" ref="CX1858:CX1921" si="458">SUM(CQ1858:CU1858)</f>
        <v>0</v>
      </c>
      <c r="CY1858" s="3" t="s">
        <v>257</v>
      </c>
    </row>
    <row r="1859" spans="1:103" x14ac:dyDescent="0.3">
      <c r="A1859" s="2">
        <v>45688</v>
      </c>
      <c r="B1859" s="2" t="str">
        <f t="shared" si="448"/>
        <v>Jan</v>
      </c>
      <c r="C1859" s="3">
        <f t="shared" si="449"/>
        <v>5</v>
      </c>
      <c r="D1859" s="2" t="str">
        <f t="shared" si="450"/>
        <v>Fri</v>
      </c>
      <c r="E1859" s="2" t="str">
        <f t="shared" si="451"/>
        <v>2025</v>
      </c>
      <c r="F1859" s="3">
        <f t="shared" si="452"/>
        <v>1</v>
      </c>
      <c r="G1859" s="3">
        <f t="shared" si="453"/>
        <v>0</v>
      </c>
      <c r="H1859" s="3">
        <v>1</v>
      </c>
      <c r="I1859" s="3">
        <f t="shared" ca="1" si="454"/>
        <v>1</v>
      </c>
      <c r="J1859" s="3" t="s">
        <v>71</v>
      </c>
      <c r="K1859" s="3" t="s">
        <v>121</v>
      </c>
      <c r="L1859" s="3"/>
      <c r="M1859" s="3">
        <f t="shared" si="455"/>
        <v>1</v>
      </c>
      <c r="N1859" s="3" t="str">
        <f t="shared" si="456"/>
        <v>Shoulders</v>
      </c>
      <c r="O1859" s="3" t="s">
        <v>47</v>
      </c>
      <c r="P1859" s="3" t="s">
        <v>142</v>
      </c>
      <c r="Q1859" s="3">
        <v>45</v>
      </c>
      <c r="R1859" s="3">
        <v>10</v>
      </c>
      <c r="S1859" s="3">
        <v>45</v>
      </c>
      <c r="T1859" s="3">
        <v>10</v>
      </c>
      <c r="U1859" s="3">
        <v>45</v>
      </c>
      <c r="V1859" s="3">
        <v>10</v>
      </c>
      <c r="W1859" s="3">
        <v>45</v>
      </c>
      <c r="X1859" s="3">
        <v>8</v>
      </c>
      <c r="Y1859" s="3"/>
      <c r="Z1859" s="3"/>
      <c r="AA1859" s="3"/>
      <c r="AB1859" s="3"/>
      <c r="AC1859" s="3" t="s">
        <v>144</v>
      </c>
      <c r="AD1859" s="3">
        <v>15</v>
      </c>
      <c r="AE1859" s="3">
        <v>10</v>
      </c>
      <c r="AF1859" s="3">
        <v>15</v>
      </c>
      <c r="AG1859" s="3">
        <v>10</v>
      </c>
      <c r="AH1859" s="3">
        <v>15</v>
      </c>
      <c r="AI1859" s="3">
        <v>10</v>
      </c>
      <c r="AJ1859" s="3"/>
      <c r="AK1859" s="3"/>
      <c r="AL1859" s="3"/>
      <c r="AM1859" s="3"/>
      <c r="AN1859" s="3" t="s">
        <v>146</v>
      </c>
      <c r="AO1859" s="3">
        <v>15</v>
      </c>
      <c r="AP1859" s="3">
        <v>10</v>
      </c>
      <c r="AQ1859" s="3">
        <v>15</v>
      </c>
      <c r="AR1859" s="3">
        <v>10</v>
      </c>
      <c r="AS1859" s="3">
        <v>15</v>
      </c>
      <c r="AT1859" s="3">
        <v>10</v>
      </c>
      <c r="AU1859" s="3"/>
      <c r="AV1859" s="3"/>
      <c r="AW1859" s="3"/>
      <c r="AX1859" s="3"/>
      <c r="AY1859" s="3" t="s">
        <v>145</v>
      </c>
      <c r="AZ1859" s="3">
        <v>15</v>
      </c>
      <c r="BA1859" s="3">
        <v>10</v>
      </c>
      <c r="BB1859" s="3">
        <v>15</v>
      </c>
      <c r="BC1859" s="3">
        <v>10</v>
      </c>
      <c r="BD1859" s="3">
        <v>15</v>
      </c>
      <c r="BE1859" s="3">
        <v>10</v>
      </c>
      <c r="BF1859" s="3"/>
      <c r="BG1859" s="3"/>
      <c r="BH1859" s="3"/>
      <c r="BI1859" s="3"/>
      <c r="BJ1859" s="3" t="s">
        <v>155</v>
      </c>
      <c r="BK1859" s="3">
        <v>205</v>
      </c>
      <c r="BL1859" s="3">
        <v>5</v>
      </c>
      <c r="BM1859" s="3">
        <v>205</v>
      </c>
      <c r="BN1859" s="3">
        <v>7</v>
      </c>
      <c r="BO1859" s="3">
        <v>205</v>
      </c>
      <c r="BP1859" s="3">
        <v>5</v>
      </c>
      <c r="BQ1859" s="3">
        <v>205</v>
      </c>
      <c r="BR1859" s="3">
        <v>5</v>
      </c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6">
        <f t="shared" si="457"/>
        <v>1710</v>
      </c>
      <c r="CR1859" s="6">
        <f t="shared" si="444"/>
        <v>450</v>
      </c>
      <c r="CS1859" s="6">
        <f t="shared" si="442"/>
        <v>450</v>
      </c>
      <c r="CT1859" s="6">
        <f t="shared" si="443"/>
        <v>450</v>
      </c>
      <c r="CU1859" s="6">
        <f>IFERROR(#REF!*BK1859, 0)+IFERROR(BL1859*BN1859, 0)+IFERROR(BO1859*BP1859, 0)+IFERROR(BQ1859*BR1859, 0)+IFERROR(BS1859*BT1859, 0)</f>
        <v>2085</v>
      </c>
      <c r="CV1859" s="6"/>
      <c r="CW1859" s="6"/>
      <c r="CX1859" s="6">
        <f t="shared" si="458"/>
        <v>5145</v>
      </c>
      <c r="CY1859" s="3" t="s">
        <v>256</v>
      </c>
    </row>
    <row r="1860" spans="1:103" x14ac:dyDescent="0.3">
      <c r="A1860" s="2">
        <v>45689</v>
      </c>
      <c r="B1860" s="2" t="str">
        <f t="shared" si="448"/>
        <v>Feb</v>
      </c>
      <c r="C1860" s="3">
        <f t="shared" si="449"/>
        <v>5</v>
      </c>
      <c r="D1860" s="2" t="str">
        <f t="shared" si="450"/>
        <v>Sat</v>
      </c>
      <c r="E1860" s="2" t="str">
        <f t="shared" si="451"/>
        <v>2025</v>
      </c>
      <c r="F1860" s="3">
        <f t="shared" si="452"/>
        <v>0</v>
      </c>
      <c r="G1860" s="3">
        <f t="shared" si="453"/>
        <v>1</v>
      </c>
      <c r="H1860" s="3">
        <v>1</v>
      </c>
      <c r="I1860" s="3">
        <f t="shared" ca="1" si="454"/>
        <v>1</v>
      </c>
      <c r="J1860" s="3" t="s">
        <v>71</v>
      </c>
      <c r="K1860" s="3" t="s">
        <v>121</v>
      </c>
      <c r="L1860" s="3"/>
      <c r="M1860" s="3">
        <f t="shared" si="455"/>
        <v>1</v>
      </c>
      <c r="N1860" s="3" t="str">
        <f t="shared" si="456"/>
        <v>Legs</v>
      </c>
      <c r="O1860" s="3" t="s">
        <v>48</v>
      </c>
      <c r="P1860" s="3" t="s">
        <v>100</v>
      </c>
      <c r="Q1860" s="3">
        <v>255</v>
      </c>
      <c r="R1860" s="3">
        <v>4</v>
      </c>
      <c r="S1860" s="3">
        <v>255</v>
      </c>
      <c r="T1860" s="3">
        <v>4</v>
      </c>
      <c r="U1860" s="3">
        <v>255</v>
      </c>
      <c r="V1860" s="3">
        <v>4</v>
      </c>
      <c r="W1860" s="3">
        <v>255</v>
      </c>
      <c r="X1860" s="3">
        <v>3</v>
      </c>
      <c r="Y1860" s="3"/>
      <c r="Z1860" s="3"/>
      <c r="AA1860" s="3"/>
      <c r="AB1860" s="3"/>
      <c r="AC1860" s="3" t="s">
        <v>72</v>
      </c>
      <c r="AD1860" s="3">
        <v>315</v>
      </c>
      <c r="AE1860" s="3">
        <v>10</v>
      </c>
      <c r="AF1860" s="3">
        <v>315</v>
      </c>
      <c r="AG1860" s="3">
        <v>10</v>
      </c>
      <c r="AH1860" s="3">
        <v>315</v>
      </c>
      <c r="AI1860" s="3">
        <v>10</v>
      </c>
      <c r="AJ1860" s="3"/>
      <c r="AK1860" s="3"/>
      <c r="AL1860" s="3"/>
      <c r="AM1860" s="3"/>
      <c r="AN1860" s="3" t="s">
        <v>161</v>
      </c>
      <c r="AO1860" s="3">
        <v>70</v>
      </c>
      <c r="AP1860" s="3">
        <v>10</v>
      </c>
      <c r="AQ1860" s="3">
        <v>70</v>
      </c>
      <c r="AR1860" s="3">
        <v>10</v>
      </c>
      <c r="AS1860" s="3">
        <v>70</v>
      </c>
      <c r="AT1860" s="3">
        <v>10</v>
      </c>
      <c r="AU1860" s="3"/>
      <c r="AV1860" s="3"/>
      <c r="AW1860" s="3"/>
      <c r="AX1860" s="3"/>
      <c r="AY1860" s="3" t="s">
        <v>119</v>
      </c>
      <c r="AZ1860" s="3">
        <v>45</v>
      </c>
      <c r="BA1860" s="3">
        <v>10</v>
      </c>
      <c r="BB1860" s="3">
        <v>45</v>
      </c>
      <c r="BC1860" s="3">
        <v>10</v>
      </c>
      <c r="BD1860" s="3">
        <v>45</v>
      </c>
      <c r="BE1860" s="3">
        <v>10</v>
      </c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6">
        <f t="shared" si="457"/>
        <v>3825</v>
      </c>
      <c r="CR1860" s="6">
        <f t="shared" si="444"/>
        <v>9450</v>
      </c>
      <c r="CS1860" s="6">
        <f t="shared" si="442"/>
        <v>2100</v>
      </c>
      <c r="CT1860" s="6">
        <f t="shared" si="443"/>
        <v>1350</v>
      </c>
      <c r="CU1860" s="6">
        <f t="shared" ref="CU1860:CU1923" si="459">IFERROR(BK1860*BL1860, 0)+IFERROR(BM1860*BN1860, 0)+IFERROR(BO1860*BP1860, 0)+IFERROR(BQ1860*BR1860, 0)+IFERROR(BS1860*BT1860, 0)</f>
        <v>0</v>
      </c>
      <c r="CV1860" s="6"/>
      <c r="CW1860" s="6"/>
      <c r="CX1860" s="6">
        <f t="shared" si="458"/>
        <v>16725</v>
      </c>
      <c r="CY1860" s="3" t="s">
        <v>256</v>
      </c>
    </row>
    <row r="1861" spans="1:103" x14ac:dyDescent="0.3">
      <c r="A1861" s="2">
        <v>45690</v>
      </c>
      <c r="B1861" s="2" t="str">
        <f t="shared" si="448"/>
        <v>Feb</v>
      </c>
      <c r="C1861" s="3">
        <f t="shared" si="449"/>
        <v>6</v>
      </c>
      <c r="D1861" s="2" t="str">
        <f t="shared" si="450"/>
        <v>Sun</v>
      </c>
      <c r="E1861" s="2" t="str">
        <f t="shared" si="451"/>
        <v>2025</v>
      </c>
      <c r="F1861" s="3">
        <f t="shared" si="452"/>
        <v>0</v>
      </c>
      <c r="G1861" s="3">
        <f t="shared" si="453"/>
        <v>1</v>
      </c>
      <c r="H1861" s="3">
        <v>1</v>
      </c>
      <c r="I1861" s="3">
        <f t="shared" ca="1" si="454"/>
        <v>1</v>
      </c>
      <c r="J1861" s="3" t="s">
        <v>71</v>
      </c>
      <c r="K1861" s="3"/>
      <c r="L1861" s="3"/>
      <c r="M1861" s="3">
        <f t="shared" si="455"/>
        <v>1</v>
      </c>
      <c r="N1861" s="3" t="str">
        <f t="shared" si="456"/>
        <v>Upper</v>
      </c>
      <c r="O1861" s="3" t="s">
        <v>49</v>
      </c>
      <c r="P1861" s="3" t="s">
        <v>197</v>
      </c>
      <c r="Q1861" s="3">
        <v>175</v>
      </c>
      <c r="R1861" s="3">
        <v>4</v>
      </c>
      <c r="S1861" s="3">
        <v>175</v>
      </c>
      <c r="T1861" s="3">
        <v>4</v>
      </c>
      <c r="U1861" s="3">
        <v>175</v>
      </c>
      <c r="V1861" s="3">
        <v>4</v>
      </c>
      <c r="W1861" s="3">
        <v>175</v>
      </c>
      <c r="X1861" s="3">
        <v>4</v>
      </c>
      <c r="Y1861" s="3"/>
      <c r="Z1861" s="3"/>
      <c r="AA1861" s="3"/>
      <c r="AB1861" s="3"/>
      <c r="AC1861" s="3" t="s">
        <v>210</v>
      </c>
      <c r="AD1861" s="3">
        <v>35</v>
      </c>
      <c r="AE1861" s="3">
        <v>10</v>
      </c>
      <c r="AF1861" s="3">
        <v>40</v>
      </c>
      <c r="AG1861" s="3">
        <v>10</v>
      </c>
      <c r="AH1861" s="3">
        <v>40</v>
      </c>
      <c r="AI1861" s="3">
        <v>10</v>
      </c>
      <c r="AJ1861" s="3"/>
      <c r="AK1861" s="3"/>
      <c r="AL1861" s="3"/>
      <c r="AM1861" s="3"/>
      <c r="AN1861" s="3" t="s">
        <v>169</v>
      </c>
      <c r="AO1861" s="3">
        <v>40</v>
      </c>
      <c r="AP1861" s="3">
        <v>10</v>
      </c>
      <c r="AQ1861" s="3">
        <v>45</v>
      </c>
      <c r="AR1861" s="3">
        <v>10</v>
      </c>
      <c r="AS1861" s="3">
        <v>45</v>
      </c>
      <c r="AT1861" s="3">
        <v>10</v>
      </c>
      <c r="AU1861" s="3"/>
      <c r="AV1861" s="3"/>
      <c r="AW1861" s="3"/>
      <c r="AX1861" s="3"/>
      <c r="AY1861" s="3" t="s">
        <v>201</v>
      </c>
      <c r="AZ1861" s="3">
        <v>95</v>
      </c>
      <c r="BA1861" s="3">
        <v>8</v>
      </c>
      <c r="BB1861" s="3">
        <v>95</v>
      </c>
      <c r="BC1861" s="3">
        <v>8</v>
      </c>
      <c r="BD1861" s="3">
        <v>95</v>
      </c>
      <c r="BE1861" s="3">
        <v>8</v>
      </c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6">
        <f t="shared" si="457"/>
        <v>2800</v>
      </c>
      <c r="CR1861" s="6">
        <f t="shared" si="444"/>
        <v>1150</v>
      </c>
      <c r="CS1861" s="6">
        <f t="shared" si="442"/>
        <v>1300</v>
      </c>
      <c r="CT1861" s="6">
        <f t="shared" si="443"/>
        <v>2280</v>
      </c>
      <c r="CU1861" s="6">
        <f t="shared" si="459"/>
        <v>0</v>
      </c>
      <c r="CV1861" s="6">
        <f>IFERROR(BV1861*BW1861, 0)+IFERROR(BX1861*BY1861, 0)+IFERROR(BZ1861*CA1861, 0)+IFERROR(CB1861*CC1861, 0)+IFERROR(CD1861*CE1861, 0)</f>
        <v>0</v>
      </c>
      <c r="CW1861" s="6">
        <f>IFERROR(CG1861*CH1861, 0)+IFERROR(CI1861*CJ1861, 0)+IFERROR(CK1861*CL1861, 0)+IFERROR(CM1861*CN1861, 0)+IFERROR(CO1861*CP1861, 0)</f>
        <v>0</v>
      </c>
      <c r="CX1861" s="6">
        <f t="shared" si="458"/>
        <v>7530</v>
      </c>
      <c r="CY1861" s="3" t="s">
        <v>256</v>
      </c>
    </row>
    <row r="1862" spans="1:103" x14ac:dyDescent="0.3">
      <c r="A1862" s="2">
        <v>45691</v>
      </c>
      <c r="B1862" s="2" t="str">
        <f t="shared" si="448"/>
        <v>Feb</v>
      </c>
      <c r="C1862" s="3">
        <f t="shared" si="449"/>
        <v>6</v>
      </c>
      <c r="D1862" s="2" t="str">
        <f t="shared" si="450"/>
        <v>Mon</v>
      </c>
      <c r="E1862" s="2" t="str">
        <f t="shared" si="451"/>
        <v>2025</v>
      </c>
      <c r="F1862" s="3">
        <f t="shared" si="452"/>
        <v>1</v>
      </c>
      <c r="G1862" s="3">
        <f t="shared" si="453"/>
        <v>0</v>
      </c>
      <c r="H1862" s="3">
        <v>1</v>
      </c>
      <c r="I1862" s="3">
        <f t="shared" ca="1" si="454"/>
        <v>1</v>
      </c>
      <c r="J1862" s="3" t="s">
        <v>71</v>
      </c>
      <c r="K1862" s="3"/>
      <c r="L1862" s="3"/>
      <c r="M1862" s="3">
        <f t="shared" si="455"/>
        <v>0</v>
      </c>
      <c r="N1862" s="3" t="str">
        <f t="shared" si="456"/>
        <v>No Lift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6">
        <f t="shared" si="457"/>
        <v>0</v>
      </c>
      <c r="CR1862" s="6">
        <f t="shared" si="444"/>
        <v>0</v>
      </c>
      <c r="CS1862" s="6">
        <f t="shared" si="442"/>
        <v>0</v>
      </c>
      <c r="CT1862" s="6">
        <f t="shared" si="443"/>
        <v>0</v>
      </c>
      <c r="CU1862" s="6">
        <f t="shared" si="459"/>
        <v>0</v>
      </c>
      <c r="CV1862" s="6"/>
      <c r="CW1862" s="6"/>
      <c r="CX1862" s="6">
        <f t="shared" si="458"/>
        <v>0</v>
      </c>
      <c r="CY1862" s="3" t="s">
        <v>257</v>
      </c>
    </row>
    <row r="1863" spans="1:103" x14ac:dyDescent="0.3">
      <c r="A1863" s="2">
        <v>45692</v>
      </c>
      <c r="B1863" s="2" t="str">
        <f t="shared" si="448"/>
        <v>Feb</v>
      </c>
      <c r="C1863" s="3">
        <f t="shared" si="449"/>
        <v>6</v>
      </c>
      <c r="D1863" s="2" t="str">
        <f t="shared" si="450"/>
        <v>Tue</v>
      </c>
      <c r="E1863" s="2" t="str">
        <f t="shared" si="451"/>
        <v>2025</v>
      </c>
      <c r="F1863" s="3">
        <f t="shared" si="452"/>
        <v>1</v>
      </c>
      <c r="G1863" s="3">
        <f t="shared" si="453"/>
        <v>0</v>
      </c>
      <c r="H1863" s="3">
        <v>1</v>
      </c>
      <c r="I1863" s="3">
        <f t="shared" ca="1" si="454"/>
        <v>1</v>
      </c>
      <c r="J1863" s="3" t="s">
        <v>71</v>
      </c>
      <c r="K1863" s="3" t="s">
        <v>121</v>
      </c>
      <c r="L1863" s="3"/>
      <c r="M1863" s="3">
        <f t="shared" si="455"/>
        <v>1</v>
      </c>
      <c r="N1863" s="3" t="str">
        <f t="shared" si="456"/>
        <v>Legs</v>
      </c>
      <c r="O1863" s="3" t="s">
        <v>45</v>
      </c>
      <c r="P1863" s="3" t="s">
        <v>221</v>
      </c>
      <c r="Q1863" s="3">
        <v>330</v>
      </c>
      <c r="R1863" s="3">
        <v>3</v>
      </c>
      <c r="S1863" s="3">
        <v>330</v>
      </c>
      <c r="T1863" s="3">
        <v>3</v>
      </c>
      <c r="U1863" s="3">
        <v>330</v>
      </c>
      <c r="V1863" s="3">
        <v>3</v>
      </c>
      <c r="W1863" s="3">
        <v>330</v>
      </c>
      <c r="X1863" s="3">
        <v>3</v>
      </c>
      <c r="Y1863" s="3"/>
      <c r="Z1863" s="3"/>
      <c r="AA1863" s="3"/>
      <c r="AB1863" s="3"/>
      <c r="AC1863" s="3" t="s">
        <v>72</v>
      </c>
      <c r="AD1863" s="3">
        <v>315</v>
      </c>
      <c r="AE1863" s="3">
        <v>10</v>
      </c>
      <c r="AF1863" s="3">
        <v>315</v>
      </c>
      <c r="AG1863" s="3">
        <v>10</v>
      </c>
      <c r="AH1863" s="3">
        <v>315</v>
      </c>
      <c r="AI1863" s="3">
        <v>10</v>
      </c>
      <c r="AJ1863" s="3"/>
      <c r="AK1863" s="3"/>
      <c r="AL1863" s="3"/>
      <c r="AM1863" s="3"/>
      <c r="AN1863" s="3" t="s">
        <v>222</v>
      </c>
      <c r="AO1863" s="3">
        <v>70</v>
      </c>
      <c r="AP1863" s="3">
        <v>10</v>
      </c>
      <c r="AQ1863" s="3">
        <v>70</v>
      </c>
      <c r="AR1863" s="3">
        <v>10</v>
      </c>
      <c r="AS1863" s="3">
        <v>70</v>
      </c>
      <c r="AT1863" s="3">
        <v>10</v>
      </c>
      <c r="AU1863" s="3"/>
      <c r="AV1863" s="3"/>
      <c r="AW1863" s="3"/>
      <c r="AX1863" s="3"/>
      <c r="AY1863" s="3" t="s">
        <v>225</v>
      </c>
      <c r="AZ1863" s="3">
        <v>55</v>
      </c>
      <c r="BA1863" s="3">
        <v>10</v>
      </c>
      <c r="BB1863" s="3">
        <v>55</v>
      </c>
      <c r="BC1863" s="3">
        <v>10</v>
      </c>
      <c r="BD1863" s="3">
        <v>55</v>
      </c>
      <c r="BE1863" s="3">
        <v>10</v>
      </c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6">
        <f t="shared" si="457"/>
        <v>3960</v>
      </c>
      <c r="CR1863" s="6">
        <f t="shared" si="444"/>
        <v>9450</v>
      </c>
      <c r="CS1863" s="6">
        <f t="shared" si="442"/>
        <v>2100</v>
      </c>
      <c r="CT1863" s="6">
        <f t="shared" si="443"/>
        <v>1650</v>
      </c>
      <c r="CU1863" s="6">
        <f t="shared" si="459"/>
        <v>0</v>
      </c>
      <c r="CV1863" s="6"/>
      <c r="CW1863" s="6"/>
      <c r="CX1863" s="6">
        <f t="shared" si="458"/>
        <v>17160</v>
      </c>
      <c r="CY1863" s="3" t="s">
        <v>256</v>
      </c>
    </row>
    <row r="1864" spans="1:103" x14ac:dyDescent="0.3">
      <c r="A1864" s="2">
        <v>45693</v>
      </c>
      <c r="B1864" s="2" t="str">
        <f t="shared" si="448"/>
        <v>Feb</v>
      </c>
      <c r="C1864" s="3">
        <f t="shared" si="449"/>
        <v>6</v>
      </c>
      <c r="D1864" s="2" t="str">
        <f t="shared" si="450"/>
        <v>Wed</v>
      </c>
      <c r="E1864" s="2" t="str">
        <f t="shared" si="451"/>
        <v>2025</v>
      </c>
      <c r="F1864" s="3">
        <f t="shared" si="452"/>
        <v>1</v>
      </c>
      <c r="G1864" s="3">
        <f t="shared" si="453"/>
        <v>0</v>
      </c>
      <c r="H1864" s="3">
        <v>1</v>
      </c>
      <c r="I1864" s="3">
        <f t="shared" ca="1" si="454"/>
        <v>1</v>
      </c>
      <c r="J1864" s="3" t="s">
        <v>71</v>
      </c>
      <c r="K1864" s="3"/>
      <c r="L1864" s="3"/>
      <c r="M1864" s="3">
        <f t="shared" si="455"/>
        <v>0</v>
      </c>
      <c r="N1864" s="3" t="str">
        <f t="shared" si="456"/>
        <v>No Lift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6">
        <f t="shared" si="457"/>
        <v>0</v>
      </c>
      <c r="CR1864" s="6">
        <f t="shared" si="444"/>
        <v>0</v>
      </c>
      <c r="CS1864" s="6">
        <f t="shared" si="442"/>
        <v>0</v>
      </c>
      <c r="CT1864" s="6">
        <f t="shared" si="443"/>
        <v>0</v>
      </c>
      <c r="CU1864" s="6">
        <f t="shared" si="459"/>
        <v>0</v>
      </c>
      <c r="CV1864" s="6"/>
      <c r="CW1864" s="6"/>
      <c r="CX1864" s="6">
        <f t="shared" si="458"/>
        <v>0</v>
      </c>
      <c r="CY1864" s="3" t="s">
        <v>257</v>
      </c>
    </row>
    <row r="1865" spans="1:103" x14ac:dyDescent="0.3">
      <c r="A1865" s="2">
        <v>45694</v>
      </c>
      <c r="B1865" s="2" t="str">
        <f t="shared" si="448"/>
        <v>Feb</v>
      </c>
      <c r="C1865" s="3">
        <f t="shared" si="449"/>
        <v>6</v>
      </c>
      <c r="D1865" s="2" t="str">
        <f t="shared" si="450"/>
        <v>Thu</v>
      </c>
      <c r="E1865" s="2" t="str">
        <f t="shared" si="451"/>
        <v>2025</v>
      </c>
      <c r="F1865" s="3">
        <f t="shared" si="452"/>
        <v>1</v>
      </c>
      <c r="G1865" s="3">
        <f t="shared" si="453"/>
        <v>0</v>
      </c>
      <c r="H1865" s="3">
        <v>1</v>
      </c>
      <c r="I1865" s="3">
        <f t="shared" ca="1" si="454"/>
        <v>1</v>
      </c>
      <c r="J1865" s="3" t="s">
        <v>71</v>
      </c>
      <c r="K1865" s="3"/>
      <c r="L1865" s="3"/>
      <c r="M1865" s="3">
        <f t="shared" si="455"/>
        <v>1</v>
      </c>
      <c r="N1865" s="3" t="str">
        <f t="shared" si="456"/>
        <v>Upper</v>
      </c>
      <c r="O1865" s="3" t="s">
        <v>46</v>
      </c>
      <c r="P1865" s="3" t="s">
        <v>246</v>
      </c>
      <c r="Q1865" s="3">
        <v>150</v>
      </c>
      <c r="R1865" s="3">
        <v>10</v>
      </c>
      <c r="S1865" s="3">
        <v>150</v>
      </c>
      <c r="T1865" s="3">
        <v>10</v>
      </c>
      <c r="U1865" s="3">
        <v>150</v>
      </c>
      <c r="V1865" s="3">
        <v>10</v>
      </c>
      <c r="W1865" s="3">
        <v>150</v>
      </c>
      <c r="X1865" s="3">
        <v>0</v>
      </c>
      <c r="Y1865" s="3"/>
      <c r="Z1865" s="3"/>
      <c r="AA1865" s="3"/>
      <c r="AB1865" s="3"/>
      <c r="AC1865" s="3" t="s">
        <v>241</v>
      </c>
      <c r="AD1865" s="3">
        <v>45</v>
      </c>
      <c r="AE1865" s="3">
        <v>5</v>
      </c>
      <c r="AF1865" s="3">
        <v>45</v>
      </c>
      <c r="AG1865" s="3">
        <v>5</v>
      </c>
      <c r="AH1865" s="3">
        <v>45</v>
      </c>
      <c r="AI1865" s="3">
        <v>5</v>
      </c>
      <c r="AJ1865" s="3"/>
      <c r="AK1865" s="3"/>
      <c r="AL1865" s="3"/>
      <c r="AM1865" s="3"/>
      <c r="AN1865" s="3" t="s">
        <v>242</v>
      </c>
      <c r="AO1865" s="3">
        <v>132</v>
      </c>
      <c r="AP1865" s="3">
        <v>10</v>
      </c>
      <c r="AQ1865" s="3">
        <v>132</v>
      </c>
      <c r="AR1865" s="3">
        <v>10</v>
      </c>
      <c r="AS1865" s="3">
        <v>132</v>
      </c>
      <c r="AT1865" s="3">
        <v>10</v>
      </c>
      <c r="AU1865" s="3"/>
      <c r="AV1865" s="3"/>
      <c r="AW1865" s="3"/>
      <c r="AX1865" s="3"/>
      <c r="AY1865" s="3" t="s">
        <v>244</v>
      </c>
      <c r="AZ1865" s="3">
        <v>55</v>
      </c>
      <c r="BA1865" s="3">
        <v>10</v>
      </c>
      <c r="BB1865" s="3">
        <v>55</v>
      </c>
      <c r="BC1865" s="3">
        <v>10</v>
      </c>
      <c r="BD1865" s="3">
        <v>55</v>
      </c>
      <c r="BE1865" s="3">
        <v>10</v>
      </c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6">
        <f t="shared" si="457"/>
        <v>4500</v>
      </c>
      <c r="CR1865" s="6">
        <f t="shared" si="444"/>
        <v>675</v>
      </c>
      <c r="CS1865" s="6">
        <f t="shared" si="442"/>
        <v>3960</v>
      </c>
      <c r="CT1865" s="6">
        <f t="shared" si="443"/>
        <v>1650</v>
      </c>
      <c r="CU1865" s="6">
        <f t="shared" si="459"/>
        <v>0</v>
      </c>
      <c r="CV1865" s="6"/>
      <c r="CW1865" s="6"/>
      <c r="CX1865" s="6">
        <f t="shared" si="458"/>
        <v>10785</v>
      </c>
      <c r="CY1865" s="3" t="s">
        <v>256</v>
      </c>
    </row>
    <row r="1866" spans="1:103" x14ac:dyDescent="0.3">
      <c r="A1866" s="2">
        <v>45695</v>
      </c>
      <c r="B1866" s="2" t="str">
        <f t="shared" si="448"/>
        <v>Feb</v>
      </c>
      <c r="C1866" s="3">
        <f t="shared" si="449"/>
        <v>6</v>
      </c>
      <c r="D1866" s="2" t="str">
        <f t="shared" si="450"/>
        <v>Fri</v>
      </c>
      <c r="E1866" s="2" t="str">
        <f t="shared" si="451"/>
        <v>2025</v>
      </c>
      <c r="F1866" s="3">
        <f t="shared" si="452"/>
        <v>1</v>
      </c>
      <c r="G1866" s="3">
        <f t="shared" si="453"/>
        <v>0</v>
      </c>
      <c r="H1866" s="3">
        <v>1</v>
      </c>
      <c r="I1866" s="3">
        <f t="shared" ca="1" si="454"/>
        <v>1</v>
      </c>
      <c r="J1866" s="3" t="s">
        <v>71</v>
      </c>
      <c r="K1866" s="3" t="s">
        <v>92</v>
      </c>
      <c r="L1866" s="3"/>
      <c r="M1866" s="3">
        <f t="shared" si="455"/>
        <v>1</v>
      </c>
      <c r="N1866" s="3" t="str">
        <f t="shared" si="456"/>
        <v>Shoulders</v>
      </c>
      <c r="O1866" s="3" t="s">
        <v>47</v>
      </c>
      <c r="P1866" s="3" t="s">
        <v>142</v>
      </c>
      <c r="Q1866" s="3">
        <v>45</v>
      </c>
      <c r="R1866" s="3">
        <v>10</v>
      </c>
      <c r="S1866" s="3">
        <v>45</v>
      </c>
      <c r="T1866" s="3">
        <v>10</v>
      </c>
      <c r="U1866" s="3">
        <v>45</v>
      </c>
      <c r="V1866" s="3">
        <v>10</v>
      </c>
      <c r="W1866" s="3">
        <v>45</v>
      </c>
      <c r="X1866" s="3">
        <v>10</v>
      </c>
      <c r="Y1866" s="3"/>
      <c r="Z1866" s="3"/>
      <c r="AA1866" s="3"/>
      <c r="AB1866" s="3"/>
      <c r="AC1866" s="3" t="s">
        <v>144</v>
      </c>
      <c r="AD1866" s="3">
        <v>15</v>
      </c>
      <c r="AE1866" s="3">
        <v>10</v>
      </c>
      <c r="AF1866" s="3">
        <v>15</v>
      </c>
      <c r="AG1866" s="3">
        <v>10</v>
      </c>
      <c r="AH1866" s="3">
        <v>15</v>
      </c>
      <c r="AI1866" s="3">
        <v>10</v>
      </c>
      <c r="AJ1866" s="3"/>
      <c r="AK1866" s="3"/>
      <c r="AL1866" s="3"/>
      <c r="AM1866" s="3"/>
      <c r="AN1866" s="3" t="s">
        <v>146</v>
      </c>
      <c r="AO1866" s="3">
        <v>15</v>
      </c>
      <c r="AP1866" s="3">
        <v>10</v>
      </c>
      <c r="AQ1866" s="3">
        <v>15</v>
      </c>
      <c r="AR1866" s="3">
        <v>10</v>
      </c>
      <c r="AS1866" s="3">
        <v>15</v>
      </c>
      <c r="AT1866" s="3">
        <v>10</v>
      </c>
      <c r="AU1866" s="3"/>
      <c r="AV1866" s="3"/>
      <c r="AW1866" s="3"/>
      <c r="AX1866" s="3"/>
      <c r="AY1866" s="3" t="s">
        <v>145</v>
      </c>
      <c r="AZ1866" s="3">
        <v>15</v>
      </c>
      <c r="BA1866" s="3">
        <v>10</v>
      </c>
      <c r="BB1866" s="3">
        <v>15</v>
      </c>
      <c r="BC1866" s="3">
        <v>10</v>
      </c>
      <c r="BD1866" s="3">
        <v>15</v>
      </c>
      <c r="BE1866" s="3">
        <v>10</v>
      </c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6">
        <f t="shared" si="457"/>
        <v>1800</v>
      </c>
      <c r="CR1866" s="6">
        <f t="shared" si="444"/>
        <v>450</v>
      </c>
      <c r="CS1866" s="6">
        <f t="shared" si="442"/>
        <v>450</v>
      </c>
      <c r="CT1866" s="6">
        <f t="shared" si="443"/>
        <v>450</v>
      </c>
      <c r="CU1866" s="6">
        <f t="shared" si="459"/>
        <v>0</v>
      </c>
      <c r="CV1866" s="6"/>
      <c r="CW1866" s="6"/>
      <c r="CX1866" s="6">
        <f t="shared" si="458"/>
        <v>3150</v>
      </c>
      <c r="CY1866" s="3" t="s">
        <v>256</v>
      </c>
    </row>
    <row r="1867" spans="1:103" x14ac:dyDescent="0.3">
      <c r="A1867" s="2">
        <v>45696</v>
      </c>
      <c r="B1867" s="2" t="str">
        <f t="shared" si="448"/>
        <v>Feb</v>
      </c>
      <c r="C1867" s="3">
        <f t="shared" si="449"/>
        <v>6</v>
      </c>
      <c r="D1867" s="2" t="str">
        <f t="shared" si="450"/>
        <v>Sat</v>
      </c>
      <c r="E1867" s="2" t="str">
        <f t="shared" si="451"/>
        <v>2025</v>
      </c>
      <c r="F1867" s="3">
        <f t="shared" si="452"/>
        <v>0</v>
      </c>
      <c r="G1867" s="3">
        <f t="shared" si="453"/>
        <v>1</v>
      </c>
      <c r="H1867" s="3">
        <v>1</v>
      </c>
      <c r="I1867" s="3">
        <f t="shared" ca="1" si="454"/>
        <v>1</v>
      </c>
      <c r="J1867" s="3" t="s">
        <v>71</v>
      </c>
      <c r="K1867" s="3" t="s">
        <v>121</v>
      </c>
      <c r="L1867" s="3"/>
      <c r="M1867" s="3">
        <f t="shared" si="455"/>
        <v>1</v>
      </c>
      <c r="N1867" s="3" t="str">
        <f t="shared" si="456"/>
        <v>Legs</v>
      </c>
      <c r="O1867" s="3" t="s">
        <v>48</v>
      </c>
      <c r="P1867" s="3" t="s">
        <v>100</v>
      </c>
      <c r="Q1867" s="3">
        <v>255</v>
      </c>
      <c r="R1867" s="3">
        <v>4</v>
      </c>
      <c r="S1867" s="3">
        <v>255</v>
      </c>
      <c r="T1867" s="3">
        <v>4</v>
      </c>
      <c r="U1867" s="3">
        <v>255</v>
      </c>
      <c r="V1867" s="3">
        <v>4</v>
      </c>
      <c r="W1867" s="3">
        <v>255</v>
      </c>
      <c r="X1867" s="3">
        <v>3</v>
      </c>
      <c r="Y1867" s="3"/>
      <c r="Z1867" s="3"/>
      <c r="AA1867" s="3"/>
      <c r="AB1867" s="3"/>
      <c r="AC1867" s="3" t="s">
        <v>72</v>
      </c>
      <c r="AD1867" s="3">
        <v>315</v>
      </c>
      <c r="AE1867" s="3">
        <v>10</v>
      </c>
      <c r="AF1867" s="3">
        <v>315</v>
      </c>
      <c r="AG1867" s="3">
        <v>10</v>
      </c>
      <c r="AH1867" s="3">
        <v>315</v>
      </c>
      <c r="AI1867" s="3">
        <v>10</v>
      </c>
      <c r="AJ1867" s="3"/>
      <c r="AK1867" s="3"/>
      <c r="AL1867" s="3"/>
      <c r="AM1867" s="3"/>
      <c r="AN1867" s="3" t="s">
        <v>161</v>
      </c>
      <c r="AO1867" s="3">
        <v>70</v>
      </c>
      <c r="AP1867" s="3">
        <v>10</v>
      </c>
      <c r="AQ1867" s="3">
        <v>70</v>
      </c>
      <c r="AR1867" s="3">
        <v>10</v>
      </c>
      <c r="AS1867" s="3">
        <v>70</v>
      </c>
      <c r="AT1867" s="3">
        <v>10</v>
      </c>
      <c r="AU1867" s="3"/>
      <c r="AV1867" s="3"/>
      <c r="AW1867" s="3"/>
      <c r="AX1867" s="3"/>
      <c r="AY1867" s="3" t="s">
        <v>119</v>
      </c>
      <c r="AZ1867" s="3">
        <v>40</v>
      </c>
      <c r="BA1867" s="3">
        <v>10</v>
      </c>
      <c r="BB1867" s="3">
        <v>40</v>
      </c>
      <c r="BC1867" s="3">
        <v>10</v>
      </c>
      <c r="BD1867" s="3">
        <v>40</v>
      </c>
      <c r="BE1867" s="3">
        <v>10</v>
      </c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6">
        <f t="shared" si="457"/>
        <v>3825</v>
      </c>
      <c r="CR1867" s="6">
        <f t="shared" si="444"/>
        <v>9450</v>
      </c>
      <c r="CS1867" s="6">
        <f t="shared" si="442"/>
        <v>2100</v>
      </c>
      <c r="CT1867" s="6">
        <f t="shared" si="443"/>
        <v>1200</v>
      </c>
      <c r="CU1867" s="6">
        <f t="shared" si="459"/>
        <v>0</v>
      </c>
      <c r="CV1867" s="6"/>
      <c r="CW1867" s="6"/>
      <c r="CX1867" s="6">
        <f t="shared" si="458"/>
        <v>16575</v>
      </c>
      <c r="CY1867" s="3" t="s">
        <v>256</v>
      </c>
    </row>
    <row r="1868" spans="1:103" x14ac:dyDescent="0.3">
      <c r="A1868" s="2">
        <v>45697</v>
      </c>
      <c r="B1868" s="2" t="str">
        <f t="shared" si="448"/>
        <v>Feb</v>
      </c>
      <c r="C1868" s="3">
        <f t="shared" si="449"/>
        <v>7</v>
      </c>
      <c r="D1868" s="2" t="str">
        <f t="shared" si="450"/>
        <v>Sun</v>
      </c>
      <c r="E1868" s="2" t="str">
        <f t="shared" si="451"/>
        <v>2025</v>
      </c>
      <c r="F1868" s="3">
        <f t="shared" si="452"/>
        <v>0</v>
      </c>
      <c r="G1868" s="3">
        <f t="shared" si="453"/>
        <v>1</v>
      </c>
      <c r="H1868" s="3">
        <v>1</v>
      </c>
      <c r="I1868" s="3">
        <f t="shared" ca="1" si="454"/>
        <v>1</v>
      </c>
      <c r="J1868" s="3" t="s">
        <v>71</v>
      </c>
      <c r="K1868" s="3" t="s">
        <v>105</v>
      </c>
      <c r="L1868" s="3"/>
      <c r="M1868" s="3">
        <f t="shared" si="455"/>
        <v>1</v>
      </c>
      <c r="N1868" s="3" t="str">
        <f t="shared" si="456"/>
        <v>Upper</v>
      </c>
      <c r="O1868" s="3" t="s">
        <v>49</v>
      </c>
      <c r="P1868" s="3" t="s">
        <v>197</v>
      </c>
      <c r="Q1868" s="3">
        <v>175</v>
      </c>
      <c r="R1868" s="3">
        <v>4</v>
      </c>
      <c r="S1868" s="3">
        <v>175</v>
      </c>
      <c r="T1868" s="3">
        <v>4</v>
      </c>
      <c r="U1868" s="3">
        <v>175</v>
      </c>
      <c r="V1868" s="3">
        <v>4</v>
      </c>
      <c r="W1868" s="3">
        <v>175</v>
      </c>
      <c r="X1868" s="3">
        <v>4</v>
      </c>
      <c r="Y1868" s="3"/>
      <c r="Z1868" s="3"/>
      <c r="AA1868" s="3"/>
      <c r="AB1868" s="3"/>
      <c r="AC1868" s="3" t="s">
        <v>210</v>
      </c>
      <c r="AD1868" s="3">
        <v>35</v>
      </c>
      <c r="AE1868" s="3">
        <v>10</v>
      </c>
      <c r="AF1868" s="3">
        <v>40</v>
      </c>
      <c r="AG1868" s="3">
        <v>10</v>
      </c>
      <c r="AH1868" s="3">
        <v>40</v>
      </c>
      <c r="AI1868" s="3">
        <v>10</v>
      </c>
      <c r="AJ1868" s="3"/>
      <c r="AK1868" s="3"/>
      <c r="AL1868" s="3"/>
      <c r="AM1868" s="3"/>
      <c r="AN1868" s="3" t="s">
        <v>169</v>
      </c>
      <c r="AO1868" s="3">
        <v>45</v>
      </c>
      <c r="AP1868" s="3">
        <v>10</v>
      </c>
      <c r="AQ1868" s="3">
        <v>45</v>
      </c>
      <c r="AR1868" s="3">
        <v>10</v>
      </c>
      <c r="AS1868" s="3">
        <v>45</v>
      </c>
      <c r="AT1868" s="3">
        <v>10</v>
      </c>
      <c r="AU1868" s="3"/>
      <c r="AV1868" s="3"/>
      <c r="AW1868" s="3"/>
      <c r="AX1868" s="3"/>
      <c r="AY1868" s="3" t="s">
        <v>201</v>
      </c>
      <c r="AZ1868" s="3">
        <v>95</v>
      </c>
      <c r="BA1868" s="3">
        <v>8</v>
      </c>
      <c r="BB1868" s="3">
        <v>95</v>
      </c>
      <c r="BC1868" s="3">
        <v>8</v>
      </c>
      <c r="BD1868" s="3">
        <v>95</v>
      </c>
      <c r="BE1868" s="3">
        <v>8</v>
      </c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6">
        <f t="shared" si="457"/>
        <v>2800</v>
      </c>
      <c r="CR1868" s="6">
        <f t="shared" si="444"/>
        <v>1150</v>
      </c>
      <c r="CS1868" s="6">
        <f t="shared" si="442"/>
        <v>1350</v>
      </c>
      <c r="CT1868" s="6">
        <f t="shared" si="443"/>
        <v>2280</v>
      </c>
      <c r="CU1868" s="6">
        <f t="shared" si="459"/>
        <v>0</v>
      </c>
      <c r="CV1868" s="6">
        <f>IFERROR(BV1868*BW1868, 0)+IFERROR(BX1868*BY1868, 0)+IFERROR(BZ1868*CA1868, 0)+IFERROR(CB1868*CC1868, 0)+IFERROR(CD1868*CE1868, 0)</f>
        <v>0</v>
      </c>
      <c r="CW1868" s="6">
        <f>IFERROR(CG1868*CH1868, 0)+IFERROR(CI1868*CJ1868, 0)+IFERROR(CK1868*CL1868, 0)+IFERROR(CM1868*CN1868, 0)+IFERROR(CO1868*CP1868, 0)</f>
        <v>0</v>
      </c>
      <c r="CX1868" s="6">
        <f t="shared" si="458"/>
        <v>7580</v>
      </c>
      <c r="CY1868" s="3" t="s">
        <v>256</v>
      </c>
    </row>
    <row r="1869" spans="1:103" x14ac:dyDescent="0.3">
      <c r="A1869" s="2">
        <v>45698</v>
      </c>
      <c r="B1869" s="2" t="str">
        <f t="shared" si="448"/>
        <v>Feb</v>
      </c>
      <c r="C1869" s="3">
        <f t="shared" si="449"/>
        <v>7</v>
      </c>
      <c r="D1869" s="2" t="str">
        <f t="shared" si="450"/>
        <v>Mon</v>
      </c>
      <c r="E1869" s="2" t="str">
        <f t="shared" si="451"/>
        <v>2025</v>
      </c>
      <c r="F1869" s="3">
        <f t="shared" si="452"/>
        <v>1</v>
      </c>
      <c r="G1869" s="3">
        <f t="shared" si="453"/>
        <v>0</v>
      </c>
      <c r="H1869" s="3">
        <v>1</v>
      </c>
      <c r="I1869" s="3">
        <f t="shared" ca="1" si="454"/>
        <v>1</v>
      </c>
      <c r="J1869" s="3" t="s">
        <v>71</v>
      </c>
      <c r="K1869" s="3"/>
      <c r="L1869" s="3"/>
      <c r="M1869" s="3">
        <f t="shared" si="455"/>
        <v>0</v>
      </c>
      <c r="N1869" s="3" t="str">
        <f t="shared" si="456"/>
        <v>No Lift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6">
        <f t="shared" si="457"/>
        <v>0</v>
      </c>
      <c r="CR1869" s="6">
        <f t="shared" si="444"/>
        <v>0</v>
      </c>
      <c r="CS1869" s="6">
        <f t="shared" si="442"/>
        <v>0</v>
      </c>
      <c r="CT1869" s="6">
        <f t="shared" si="443"/>
        <v>0</v>
      </c>
      <c r="CU1869" s="6">
        <f t="shared" si="459"/>
        <v>0</v>
      </c>
      <c r="CV1869" s="6"/>
      <c r="CW1869" s="6"/>
      <c r="CX1869" s="6">
        <f t="shared" si="458"/>
        <v>0</v>
      </c>
      <c r="CY1869" s="3" t="s">
        <v>257</v>
      </c>
    </row>
    <row r="1870" spans="1:103" x14ac:dyDescent="0.3">
      <c r="A1870" s="2">
        <v>45699</v>
      </c>
      <c r="B1870" s="2" t="str">
        <f t="shared" si="448"/>
        <v>Feb</v>
      </c>
      <c r="C1870" s="3">
        <f t="shared" si="449"/>
        <v>7</v>
      </c>
      <c r="D1870" s="2" t="str">
        <f t="shared" si="450"/>
        <v>Tue</v>
      </c>
      <c r="E1870" s="2" t="str">
        <f t="shared" si="451"/>
        <v>2025</v>
      </c>
      <c r="F1870" s="3">
        <f t="shared" si="452"/>
        <v>1</v>
      </c>
      <c r="G1870" s="3">
        <f t="shared" si="453"/>
        <v>0</v>
      </c>
      <c r="H1870" s="3">
        <v>1</v>
      </c>
      <c r="I1870" s="3">
        <f t="shared" ca="1" si="454"/>
        <v>1</v>
      </c>
      <c r="J1870" s="3" t="s">
        <v>71</v>
      </c>
      <c r="K1870" s="3" t="s">
        <v>121</v>
      </c>
      <c r="L1870" s="3"/>
      <c r="M1870" s="3">
        <f t="shared" si="455"/>
        <v>1</v>
      </c>
      <c r="N1870" s="3" t="str">
        <f t="shared" si="456"/>
        <v>Legs</v>
      </c>
      <c r="O1870" s="3" t="s">
        <v>45</v>
      </c>
      <c r="P1870" s="3" t="s">
        <v>221</v>
      </c>
      <c r="Q1870" s="3">
        <v>330</v>
      </c>
      <c r="R1870" s="3">
        <v>3</v>
      </c>
      <c r="S1870" s="3">
        <v>330</v>
      </c>
      <c r="T1870" s="3">
        <v>3</v>
      </c>
      <c r="U1870" s="3">
        <v>330</v>
      </c>
      <c r="V1870" s="3">
        <v>3</v>
      </c>
      <c r="W1870" s="3">
        <v>330</v>
      </c>
      <c r="X1870" s="3">
        <v>3</v>
      </c>
      <c r="Y1870" s="3"/>
      <c r="Z1870" s="3"/>
      <c r="AA1870" s="3"/>
      <c r="AB1870" s="3"/>
      <c r="AC1870" s="3" t="s">
        <v>72</v>
      </c>
      <c r="AD1870" s="3">
        <v>315</v>
      </c>
      <c r="AE1870" s="3">
        <v>10</v>
      </c>
      <c r="AF1870" s="3">
        <v>315</v>
      </c>
      <c r="AG1870" s="3">
        <v>10</v>
      </c>
      <c r="AH1870" s="3">
        <v>315</v>
      </c>
      <c r="AI1870" s="3">
        <v>10</v>
      </c>
      <c r="AJ1870" s="3"/>
      <c r="AK1870" s="3"/>
      <c r="AL1870" s="3"/>
      <c r="AM1870" s="3"/>
      <c r="AN1870" s="3" t="s">
        <v>222</v>
      </c>
      <c r="AO1870" s="3">
        <v>70</v>
      </c>
      <c r="AP1870" s="3">
        <v>10</v>
      </c>
      <c r="AQ1870" s="3">
        <v>70</v>
      </c>
      <c r="AR1870" s="3">
        <v>10</v>
      </c>
      <c r="AS1870" s="3">
        <v>70</v>
      </c>
      <c r="AT1870" s="3">
        <v>10</v>
      </c>
      <c r="AU1870" s="3"/>
      <c r="AV1870" s="3"/>
      <c r="AW1870" s="3"/>
      <c r="AX1870" s="3"/>
      <c r="AY1870" s="3" t="s">
        <v>225</v>
      </c>
      <c r="AZ1870" s="3">
        <v>55</v>
      </c>
      <c r="BA1870" s="3">
        <v>10</v>
      </c>
      <c r="BB1870" s="3">
        <v>55</v>
      </c>
      <c r="BC1870" s="3">
        <v>10</v>
      </c>
      <c r="BD1870" s="3">
        <v>55</v>
      </c>
      <c r="BE1870" s="3">
        <v>10</v>
      </c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6">
        <f t="shared" si="457"/>
        <v>3960</v>
      </c>
      <c r="CR1870" s="6">
        <f t="shared" si="444"/>
        <v>9450</v>
      </c>
      <c r="CS1870" s="6">
        <f t="shared" ref="CS1870:CS1933" si="460">IFERROR(AO1870*AP1870, 0)+IFERROR(AQ1870*AR1870, 0)+IFERROR(AS1870*AT1870, 0)+IFERROR(AU1870*AV1870, 0)+IFERROR(AW1870*AX1870, 0)</f>
        <v>2100</v>
      </c>
      <c r="CT1870" s="6">
        <f t="shared" ref="CT1870:CT1933" si="461">IFERROR(AZ1870*BA1870, 0)+IFERROR(BB1870*BC1870, 0)+IFERROR(BD1870*BE1870, 0)+IFERROR(BF1870*BG1870, 0)+IFERROR(BH1870*BI1870, 0)</f>
        <v>1650</v>
      </c>
      <c r="CU1870" s="6">
        <f t="shared" si="459"/>
        <v>0</v>
      </c>
      <c r="CV1870" s="6"/>
      <c r="CW1870" s="6"/>
      <c r="CX1870" s="6">
        <f t="shared" si="458"/>
        <v>17160</v>
      </c>
      <c r="CY1870" s="3" t="s">
        <v>256</v>
      </c>
    </row>
    <row r="1871" spans="1:103" x14ac:dyDescent="0.3">
      <c r="A1871" s="2">
        <v>45700</v>
      </c>
      <c r="B1871" s="2" t="str">
        <f t="shared" si="448"/>
        <v>Feb</v>
      </c>
      <c r="C1871" s="3">
        <f t="shared" si="449"/>
        <v>7</v>
      </c>
      <c r="D1871" s="2" t="str">
        <f t="shared" si="450"/>
        <v>Wed</v>
      </c>
      <c r="E1871" s="2" t="str">
        <f t="shared" si="451"/>
        <v>2025</v>
      </c>
      <c r="F1871" s="3">
        <f t="shared" si="452"/>
        <v>1</v>
      </c>
      <c r="G1871" s="3">
        <f t="shared" si="453"/>
        <v>0</v>
      </c>
      <c r="H1871" s="3">
        <v>1</v>
      </c>
      <c r="I1871" s="3">
        <f t="shared" ca="1" si="454"/>
        <v>1</v>
      </c>
      <c r="J1871" s="3" t="s">
        <v>71</v>
      </c>
      <c r="K1871" s="3"/>
      <c r="L1871" s="3"/>
      <c r="M1871" s="3">
        <f t="shared" si="455"/>
        <v>1</v>
      </c>
      <c r="N1871" s="3" t="str">
        <f t="shared" si="456"/>
        <v>Upper</v>
      </c>
      <c r="O1871" s="3" t="s">
        <v>46</v>
      </c>
      <c r="P1871" s="3" t="s">
        <v>239</v>
      </c>
      <c r="Q1871" s="3">
        <v>152</v>
      </c>
      <c r="R1871" s="3">
        <v>10</v>
      </c>
      <c r="S1871" s="3">
        <v>152</v>
      </c>
      <c r="T1871" s="3">
        <v>8</v>
      </c>
      <c r="U1871" s="3">
        <v>152</v>
      </c>
      <c r="V1871" s="3">
        <v>6</v>
      </c>
      <c r="W1871" s="3">
        <v>152</v>
      </c>
      <c r="X1871" s="3">
        <v>6</v>
      </c>
      <c r="Y1871" s="3">
        <v>152</v>
      </c>
      <c r="Z1871" s="3">
        <v>5</v>
      </c>
      <c r="AA1871" s="3"/>
      <c r="AB1871" s="3"/>
      <c r="AC1871" s="3" t="s">
        <v>241</v>
      </c>
      <c r="AD1871" s="3">
        <v>45</v>
      </c>
      <c r="AE1871" s="3">
        <v>5</v>
      </c>
      <c r="AF1871" s="3">
        <v>45</v>
      </c>
      <c r="AG1871" s="3">
        <v>5</v>
      </c>
      <c r="AH1871" s="3">
        <v>45</v>
      </c>
      <c r="AI1871" s="3">
        <v>5</v>
      </c>
      <c r="AJ1871" s="3"/>
      <c r="AK1871" s="3"/>
      <c r="AL1871" s="3"/>
      <c r="AM1871" s="3"/>
      <c r="AN1871" s="3" t="s">
        <v>242</v>
      </c>
      <c r="AO1871" s="3">
        <v>132</v>
      </c>
      <c r="AP1871" s="3">
        <v>10</v>
      </c>
      <c r="AQ1871" s="3">
        <v>132</v>
      </c>
      <c r="AR1871" s="3">
        <v>10</v>
      </c>
      <c r="AS1871" s="3">
        <v>132</v>
      </c>
      <c r="AT1871" s="3">
        <v>10</v>
      </c>
      <c r="AU1871" s="3"/>
      <c r="AV1871" s="3"/>
      <c r="AW1871" s="3"/>
      <c r="AX1871" s="3"/>
      <c r="AY1871" s="3" t="s">
        <v>244</v>
      </c>
      <c r="AZ1871" s="3">
        <v>55</v>
      </c>
      <c r="BA1871" s="3">
        <v>10</v>
      </c>
      <c r="BB1871" s="3">
        <v>55</v>
      </c>
      <c r="BC1871" s="3">
        <v>10</v>
      </c>
      <c r="BD1871" s="3">
        <v>55</v>
      </c>
      <c r="BE1871" s="3">
        <v>10</v>
      </c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6">
        <f t="shared" si="457"/>
        <v>5320</v>
      </c>
      <c r="CR1871" s="6">
        <f t="shared" si="444"/>
        <v>675</v>
      </c>
      <c r="CS1871" s="6">
        <f t="shared" si="460"/>
        <v>3960</v>
      </c>
      <c r="CT1871" s="6">
        <f t="shared" si="461"/>
        <v>1650</v>
      </c>
      <c r="CU1871" s="6">
        <f t="shared" si="459"/>
        <v>0</v>
      </c>
      <c r="CV1871" s="6"/>
      <c r="CW1871" s="6"/>
      <c r="CX1871" s="6">
        <f t="shared" si="458"/>
        <v>11605</v>
      </c>
      <c r="CY1871" s="3" t="s">
        <v>256</v>
      </c>
    </row>
    <row r="1872" spans="1:103" x14ac:dyDescent="0.3">
      <c r="A1872" s="2">
        <v>45701</v>
      </c>
      <c r="B1872" s="2" t="str">
        <f t="shared" si="448"/>
        <v>Feb</v>
      </c>
      <c r="C1872" s="3">
        <f t="shared" si="449"/>
        <v>7</v>
      </c>
      <c r="D1872" s="2" t="str">
        <f t="shared" si="450"/>
        <v>Thu</v>
      </c>
      <c r="E1872" s="2" t="str">
        <f t="shared" si="451"/>
        <v>2025</v>
      </c>
      <c r="F1872" s="3">
        <f t="shared" si="452"/>
        <v>1</v>
      </c>
      <c r="G1872" s="3">
        <f t="shared" si="453"/>
        <v>0</v>
      </c>
      <c r="H1872" s="3">
        <v>1</v>
      </c>
      <c r="I1872" s="3">
        <f t="shared" ca="1" si="454"/>
        <v>1</v>
      </c>
      <c r="J1872" s="3" t="s">
        <v>71</v>
      </c>
      <c r="K1872" s="3"/>
      <c r="L1872" s="3"/>
      <c r="M1872" s="3">
        <f t="shared" si="455"/>
        <v>0</v>
      </c>
      <c r="N1872" s="3" t="str">
        <f t="shared" si="456"/>
        <v>No Lift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6">
        <f t="shared" si="457"/>
        <v>0</v>
      </c>
      <c r="CR1872" s="6">
        <f t="shared" si="444"/>
        <v>0</v>
      </c>
      <c r="CS1872" s="6">
        <f t="shared" si="460"/>
        <v>0</v>
      </c>
      <c r="CT1872" s="6">
        <f t="shared" si="461"/>
        <v>0</v>
      </c>
      <c r="CU1872" s="6">
        <f t="shared" si="459"/>
        <v>0</v>
      </c>
      <c r="CV1872" s="6"/>
      <c r="CW1872" s="6"/>
      <c r="CX1872" s="6">
        <f t="shared" si="458"/>
        <v>0</v>
      </c>
      <c r="CY1872" s="3" t="s">
        <v>257</v>
      </c>
    </row>
    <row r="1873" spans="1:103" x14ac:dyDescent="0.3">
      <c r="A1873" s="2">
        <v>45702</v>
      </c>
      <c r="B1873" s="2" t="str">
        <f t="shared" si="448"/>
        <v>Feb</v>
      </c>
      <c r="C1873" s="3">
        <f t="shared" si="449"/>
        <v>7</v>
      </c>
      <c r="D1873" s="2" t="str">
        <f t="shared" si="450"/>
        <v>Fri</v>
      </c>
      <c r="E1873" s="2" t="str">
        <f t="shared" si="451"/>
        <v>2025</v>
      </c>
      <c r="F1873" s="3">
        <f t="shared" si="452"/>
        <v>1</v>
      </c>
      <c r="G1873" s="3">
        <f t="shared" si="453"/>
        <v>0</v>
      </c>
      <c r="H1873" s="3">
        <v>1</v>
      </c>
      <c r="I1873" s="3">
        <f t="shared" ca="1" si="454"/>
        <v>1</v>
      </c>
      <c r="J1873" s="3" t="s">
        <v>71</v>
      </c>
      <c r="K1873" s="3" t="s">
        <v>92</v>
      </c>
      <c r="L1873" s="3"/>
      <c r="M1873" s="3">
        <f t="shared" si="455"/>
        <v>1</v>
      </c>
      <c r="N1873" s="3" t="str">
        <f t="shared" si="456"/>
        <v>Shoulders</v>
      </c>
      <c r="O1873" s="3" t="s">
        <v>47</v>
      </c>
      <c r="P1873" s="3" t="s">
        <v>142</v>
      </c>
      <c r="Q1873" s="3">
        <v>45</v>
      </c>
      <c r="R1873" s="3">
        <v>10</v>
      </c>
      <c r="S1873" s="3">
        <v>45</v>
      </c>
      <c r="T1873" s="3">
        <v>10</v>
      </c>
      <c r="U1873" s="3">
        <v>45</v>
      </c>
      <c r="V1873" s="3">
        <v>10</v>
      </c>
      <c r="W1873" s="3">
        <v>45</v>
      </c>
      <c r="X1873" s="3">
        <v>10</v>
      </c>
      <c r="Y1873" s="3"/>
      <c r="Z1873" s="3"/>
      <c r="AA1873" s="3"/>
      <c r="AB1873" s="3"/>
      <c r="AC1873" s="3" t="s">
        <v>144</v>
      </c>
      <c r="AD1873" s="3">
        <v>15</v>
      </c>
      <c r="AE1873" s="3">
        <v>10</v>
      </c>
      <c r="AF1873" s="3">
        <v>15</v>
      </c>
      <c r="AG1873" s="3">
        <v>10</v>
      </c>
      <c r="AH1873" s="3">
        <v>15</v>
      </c>
      <c r="AI1873" s="3">
        <v>10</v>
      </c>
      <c r="AJ1873" s="3"/>
      <c r="AK1873" s="3"/>
      <c r="AL1873" s="3"/>
      <c r="AM1873" s="3"/>
      <c r="AN1873" s="3" t="s">
        <v>146</v>
      </c>
      <c r="AO1873" s="3">
        <v>15</v>
      </c>
      <c r="AP1873" s="3">
        <v>10</v>
      </c>
      <c r="AQ1873" s="3">
        <v>15</v>
      </c>
      <c r="AR1873" s="3">
        <v>10</v>
      </c>
      <c r="AS1873" s="3">
        <v>15</v>
      </c>
      <c r="AT1873" s="3">
        <v>10</v>
      </c>
      <c r="AU1873" s="3"/>
      <c r="AV1873" s="3"/>
      <c r="AW1873" s="3"/>
      <c r="AX1873" s="3"/>
      <c r="AY1873" s="3" t="s">
        <v>145</v>
      </c>
      <c r="AZ1873" s="3">
        <v>15</v>
      </c>
      <c r="BA1873" s="3">
        <v>10</v>
      </c>
      <c r="BB1873" s="3">
        <v>15</v>
      </c>
      <c r="BC1873" s="3">
        <v>10</v>
      </c>
      <c r="BD1873" s="3">
        <v>15</v>
      </c>
      <c r="BE1873" s="3">
        <v>10</v>
      </c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6">
        <f t="shared" si="457"/>
        <v>1800</v>
      </c>
      <c r="CR1873" s="6">
        <f t="shared" si="444"/>
        <v>450</v>
      </c>
      <c r="CS1873" s="6">
        <f t="shared" si="460"/>
        <v>450</v>
      </c>
      <c r="CT1873" s="6">
        <f t="shared" si="461"/>
        <v>450</v>
      </c>
      <c r="CU1873" s="6">
        <f t="shared" si="459"/>
        <v>0</v>
      </c>
      <c r="CV1873" s="6"/>
      <c r="CW1873" s="6"/>
      <c r="CX1873" s="6">
        <f t="shared" si="458"/>
        <v>3150</v>
      </c>
      <c r="CY1873" s="3" t="s">
        <v>256</v>
      </c>
    </row>
    <row r="1874" spans="1:103" x14ac:dyDescent="0.3">
      <c r="A1874" s="2">
        <v>45703</v>
      </c>
      <c r="B1874" s="2" t="str">
        <f t="shared" si="448"/>
        <v>Feb</v>
      </c>
      <c r="C1874" s="3">
        <f t="shared" si="449"/>
        <v>7</v>
      </c>
      <c r="D1874" s="2" t="str">
        <f t="shared" si="450"/>
        <v>Sat</v>
      </c>
      <c r="E1874" s="2" t="str">
        <f t="shared" si="451"/>
        <v>2025</v>
      </c>
      <c r="F1874" s="3">
        <f t="shared" si="452"/>
        <v>0</v>
      </c>
      <c r="G1874" s="3">
        <f t="shared" si="453"/>
        <v>1</v>
      </c>
      <c r="H1874" s="3">
        <v>1</v>
      </c>
      <c r="I1874" s="3">
        <f t="shared" ca="1" si="454"/>
        <v>1</v>
      </c>
      <c r="J1874" s="3" t="s">
        <v>71</v>
      </c>
      <c r="K1874" s="3"/>
      <c r="L1874" s="3"/>
      <c r="M1874" s="3">
        <f t="shared" si="455"/>
        <v>0</v>
      </c>
      <c r="N1874" s="3" t="str">
        <f t="shared" si="456"/>
        <v>No Lift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6">
        <f t="shared" si="457"/>
        <v>0</v>
      </c>
      <c r="CR1874" s="6">
        <f t="shared" si="444"/>
        <v>0</v>
      </c>
      <c r="CS1874" s="6">
        <f t="shared" si="460"/>
        <v>0</v>
      </c>
      <c r="CT1874" s="6">
        <f t="shared" si="461"/>
        <v>0</v>
      </c>
      <c r="CU1874" s="6">
        <f t="shared" si="459"/>
        <v>0</v>
      </c>
      <c r="CV1874" s="6"/>
      <c r="CW1874" s="6"/>
      <c r="CX1874" s="6">
        <f t="shared" si="458"/>
        <v>0</v>
      </c>
      <c r="CY1874" s="3" t="s">
        <v>257</v>
      </c>
    </row>
    <row r="1875" spans="1:103" x14ac:dyDescent="0.3">
      <c r="A1875" s="2">
        <v>45704</v>
      </c>
      <c r="B1875" s="2" t="str">
        <f t="shared" si="448"/>
        <v>Feb</v>
      </c>
      <c r="C1875" s="3">
        <f t="shared" si="449"/>
        <v>8</v>
      </c>
      <c r="D1875" s="2" t="str">
        <f t="shared" si="450"/>
        <v>Sun</v>
      </c>
      <c r="E1875" s="2" t="str">
        <f t="shared" si="451"/>
        <v>2025</v>
      </c>
      <c r="F1875" s="3">
        <f t="shared" si="452"/>
        <v>0</v>
      </c>
      <c r="G1875" s="3">
        <f t="shared" si="453"/>
        <v>1</v>
      </c>
      <c r="H1875" s="3">
        <v>1</v>
      </c>
      <c r="I1875" s="3">
        <f t="shared" ca="1" si="454"/>
        <v>1</v>
      </c>
      <c r="J1875" s="3" t="s">
        <v>71</v>
      </c>
      <c r="K1875" s="3" t="s">
        <v>121</v>
      </c>
      <c r="L1875" s="3"/>
      <c r="M1875" s="3">
        <f t="shared" si="455"/>
        <v>1</v>
      </c>
      <c r="N1875" s="3" t="str">
        <f t="shared" si="456"/>
        <v>Legs</v>
      </c>
      <c r="O1875" s="3" t="s">
        <v>48</v>
      </c>
      <c r="P1875" s="3" t="s">
        <v>100</v>
      </c>
      <c r="Q1875" s="3">
        <v>255</v>
      </c>
      <c r="R1875" s="3">
        <v>4</v>
      </c>
      <c r="S1875" s="3">
        <v>255</v>
      </c>
      <c r="T1875" s="3">
        <v>3</v>
      </c>
      <c r="U1875" s="3">
        <v>255</v>
      </c>
      <c r="V1875" s="3">
        <v>3</v>
      </c>
      <c r="W1875" s="3">
        <v>255</v>
      </c>
      <c r="X1875" s="3">
        <v>3</v>
      </c>
      <c r="Y1875" s="3">
        <v>255</v>
      </c>
      <c r="Z1875" s="3">
        <v>2</v>
      </c>
      <c r="AA1875" s="3"/>
      <c r="AB1875" s="3"/>
      <c r="AC1875" s="3" t="s">
        <v>72</v>
      </c>
      <c r="AD1875" s="3">
        <v>315</v>
      </c>
      <c r="AE1875" s="3">
        <v>10</v>
      </c>
      <c r="AF1875" s="3">
        <v>315</v>
      </c>
      <c r="AG1875" s="3">
        <v>10</v>
      </c>
      <c r="AH1875" s="3">
        <v>315</v>
      </c>
      <c r="AI1875" s="3">
        <v>10</v>
      </c>
      <c r="AJ1875" s="3"/>
      <c r="AK1875" s="3"/>
      <c r="AL1875" s="3"/>
      <c r="AM1875" s="3"/>
      <c r="AN1875" s="3" t="s">
        <v>101</v>
      </c>
      <c r="AO1875" s="3">
        <v>180</v>
      </c>
      <c r="AP1875" s="3">
        <v>10</v>
      </c>
      <c r="AQ1875" s="3">
        <v>180</v>
      </c>
      <c r="AR1875" s="3">
        <v>10</v>
      </c>
      <c r="AS1875" s="3">
        <v>180</v>
      </c>
      <c r="AT1875" s="3">
        <v>10</v>
      </c>
      <c r="AU1875" s="3"/>
      <c r="AV1875" s="3"/>
      <c r="AW1875" s="3"/>
      <c r="AX1875" s="3"/>
      <c r="AY1875" s="3" t="s">
        <v>161</v>
      </c>
      <c r="AZ1875" s="3">
        <v>70</v>
      </c>
      <c r="BA1875" s="3">
        <v>10</v>
      </c>
      <c r="BB1875" s="3">
        <v>70</v>
      </c>
      <c r="BC1875" s="3">
        <v>10</v>
      </c>
      <c r="BD1875" s="3">
        <v>70</v>
      </c>
      <c r="BE1875" s="3">
        <v>10</v>
      </c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6">
        <f t="shared" si="457"/>
        <v>3825</v>
      </c>
      <c r="CR1875" s="6">
        <f t="shared" si="444"/>
        <v>9450</v>
      </c>
      <c r="CS1875" s="6">
        <f t="shared" si="460"/>
        <v>5400</v>
      </c>
      <c r="CT1875" s="6">
        <f t="shared" si="461"/>
        <v>2100</v>
      </c>
      <c r="CU1875" s="6">
        <f t="shared" si="459"/>
        <v>0</v>
      </c>
      <c r="CV1875" s="6"/>
      <c r="CW1875" s="6"/>
      <c r="CX1875" s="6">
        <f t="shared" si="458"/>
        <v>20775</v>
      </c>
      <c r="CY1875" s="3" t="s">
        <v>256</v>
      </c>
    </row>
    <row r="1876" spans="1:103" x14ac:dyDescent="0.3">
      <c r="A1876" s="2">
        <v>45705</v>
      </c>
      <c r="B1876" s="2" t="str">
        <f t="shared" si="448"/>
        <v>Feb</v>
      </c>
      <c r="C1876" s="3">
        <f t="shared" si="449"/>
        <v>8</v>
      </c>
      <c r="D1876" s="2" t="str">
        <f t="shared" si="450"/>
        <v>Mon</v>
      </c>
      <c r="E1876" s="2" t="str">
        <f t="shared" si="451"/>
        <v>2025</v>
      </c>
      <c r="F1876" s="3">
        <f t="shared" si="452"/>
        <v>1</v>
      </c>
      <c r="G1876" s="3">
        <f t="shared" si="453"/>
        <v>0</v>
      </c>
      <c r="H1876" s="3">
        <v>1</v>
      </c>
      <c r="I1876" s="3">
        <f t="shared" ca="1" si="454"/>
        <v>1</v>
      </c>
      <c r="J1876" s="3" t="s">
        <v>71</v>
      </c>
      <c r="K1876" s="3" t="s">
        <v>121</v>
      </c>
      <c r="L1876" s="3"/>
      <c r="M1876" s="3">
        <f t="shared" si="455"/>
        <v>1</v>
      </c>
      <c r="N1876" s="3" t="str">
        <f t="shared" si="456"/>
        <v>Upper</v>
      </c>
      <c r="O1876" s="3" t="s">
        <v>49</v>
      </c>
      <c r="P1876" s="3" t="s">
        <v>197</v>
      </c>
      <c r="Q1876" s="3">
        <v>175</v>
      </c>
      <c r="R1876" s="3">
        <v>4</v>
      </c>
      <c r="S1876" s="3">
        <v>175</v>
      </c>
      <c r="T1876" s="3">
        <v>4</v>
      </c>
      <c r="U1876" s="3">
        <v>175</v>
      </c>
      <c r="V1876" s="3">
        <v>4</v>
      </c>
      <c r="W1876" s="3">
        <v>175</v>
      </c>
      <c r="X1876" s="3">
        <v>4</v>
      </c>
      <c r="Y1876" s="3"/>
      <c r="Z1876" s="3"/>
      <c r="AA1876" s="3"/>
      <c r="AB1876" s="3"/>
      <c r="AC1876" s="3" t="s">
        <v>210</v>
      </c>
      <c r="AD1876" s="3">
        <v>55</v>
      </c>
      <c r="AE1876" s="3">
        <v>10</v>
      </c>
      <c r="AF1876" s="3">
        <v>60</v>
      </c>
      <c r="AG1876" s="3">
        <v>10</v>
      </c>
      <c r="AH1876" s="3">
        <v>60</v>
      </c>
      <c r="AI1876" s="3">
        <v>10</v>
      </c>
      <c r="AJ1876" s="3"/>
      <c r="AK1876" s="3"/>
      <c r="AL1876" s="3"/>
      <c r="AM1876" s="3"/>
      <c r="AN1876" s="3" t="s">
        <v>169</v>
      </c>
      <c r="AO1876" s="3">
        <v>45</v>
      </c>
      <c r="AP1876" s="3">
        <v>10</v>
      </c>
      <c r="AQ1876" s="3">
        <v>45</v>
      </c>
      <c r="AR1876" s="3">
        <v>10</v>
      </c>
      <c r="AS1876" s="3">
        <v>45</v>
      </c>
      <c r="AT1876" s="3">
        <v>10</v>
      </c>
      <c r="AU1876" s="3"/>
      <c r="AV1876" s="3"/>
      <c r="AW1876" s="3"/>
      <c r="AX1876" s="3"/>
      <c r="AY1876" s="3" t="s">
        <v>201</v>
      </c>
      <c r="AZ1876" s="3">
        <v>95</v>
      </c>
      <c r="BA1876" s="3">
        <v>8</v>
      </c>
      <c r="BB1876" s="3">
        <v>95</v>
      </c>
      <c r="BC1876" s="3">
        <v>8</v>
      </c>
      <c r="BD1876" s="3">
        <v>95</v>
      </c>
      <c r="BE1876" s="3">
        <v>8</v>
      </c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6">
        <f t="shared" si="457"/>
        <v>2800</v>
      </c>
      <c r="CR1876" s="6">
        <f t="shared" si="444"/>
        <v>1750</v>
      </c>
      <c r="CS1876" s="6">
        <f t="shared" si="460"/>
        <v>1350</v>
      </c>
      <c r="CT1876" s="6">
        <f t="shared" si="461"/>
        <v>2280</v>
      </c>
      <c r="CU1876" s="6">
        <f t="shared" si="459"/>
        <v>0</v>
      </c>
      <c r="CV1876" s="6">
        <f>IFERROR(BV1876*BW1876, 0)+IFERROR(BX1876*BY1876, 0)+IFERROR(BZ1876*CA1876, 0)+IFERROR(CB1876*CC1876, 0)+IFERROR(CD1876*CE1876, 0)</f>
        <v>0</v>
      </c>
      <c r="CW1876" s="6">
        <f>IFERROR(CG1876*CH1876, 0)+IFERROR(CI1876*CJ1876, 0)+IFERROR(CK1876*CL1876, 0)+IFERROR(CM1876*CN1876, 0)+IFERROR(CO1876*CP1876, 0)</f>
        <v>0</v>
      </c>
      <c r="CX1876" s="6">
        <f t="shared" si="458"/>
        <v>8180</v>
      </c>
      <c r="CY1876" s="3" t="s">
        <v>256</v>
      </c>
    </row>
    <row r="1877" spans="1:103" x14ac:dyDescent="0.3">
      <c r="A1877" s="2">
        <v>45706</v>
      </c>
      <c r="B1877" s="2" t="str">
        <f t="shared" si="448"/>
        <v>Feb</v>
      </c>
      <c r="C1877" s="3">
        <f t="shared" si="449"/>
        <v>8</v>
      </c>
      <c r="D1877" s="2" t="str">
        <f t="shared" si="450"/>
        <v>Tue</v>
      </c>
      <c r="E1877" s="2" t="str">
        <f t="shared" si="451"/>
        <v>2025</v>
      </c>
      <c r="F1877" s="3">
        <f t="shared" si="452"/>
        <v>1</v>
      </c>
      <c r="G1877" s="3">
        <f t="shared" si="453"/>
        <v>0</v>
      </c>
      <c r="H1877" s="3">
        <v>1</v>
      </c>
      <c r="I1877" s="3">
        <f t="shared" ca="1" si="454"/>
        <v>1</v>
      </c>
      <c r="J1877" s="3" t="s">
        <v>71</v>
      </c>
      <c r="K1877" s="3"/>
      <c r="L1877" s="3"/>
      <c r="M1877" s="3">
        <f t="shared" si="455"/>
        <v>1</v>
      </c>
      <c r="N1877" s="3" t="str">
        <f t="shared" si="456"/>
        <v>Legs</v>
      </c>
      <c r="O1877" s="3" t="s">
        <v>45</v>
      </c>
      <c r="P1877" s="3" t="s">
        <v>221</v>
      </c>
      <c r="Q1877" s="3">
        <v>340</v>
      </c>
      <c r="R1877" s="3">
        <v>3</v>
      </c>
      <c r="S1877" s="3">
        <v>340</v>
      </c>
      <c r="T1877" s="3">
        <v>3</v>
      </c>
      <c r="U1877" s="3">
        <v>340</v>
      </c>
      <c r="V1877" s="3">
        <v>3</v>
      </c>
      <c r="W1877" s="3">
        <v>340</v>
      </c>
      <c r="X1877" s="3">
        <v>3</v>
      </c>
      <c r="Y1877" s="3"/>
      <c r="Z1877" s="3"/>
      <c r="AA1877" s="3"/>
      <c r="AB1877" s="3"/>
      <c r="AC1877" s="3" t="s">
        <v>72</v>
      </c>
      <c r="AD1877" s="3">
        <v>315</v>
      </c>
      <c r="AE1877" s="3">
        <v>10</v>
      </c>
      <c r="AF1877" s="3">
        <v>315</v>
      </c>
      <c r="AG1877" s="3">
        <v>10</v>
      </c>
      <c r="AH1877" s="3">
        <v>315</v>
      </c>
      <c r="AI1877" s="3">
        <v>10</v>
      </c>
      <c r="AJ1877" s="3"/>
      <c r="AK1877" s="3"/>
      <c r="AL1877" s="3"/>
      <c r="AM1877" s="3"/>
      <c r="AN1877" s="3" t="s">
        <v>222</v>
      </c>
      <c r="AO1877" s="3">
        <v>70</v>
      </c>
      <c r="AP1877" s="3">
        <v>10</v>
      </c>
      <c r="AQ1877" s="3">
        <v>70</v>
      </c>
      <c r="AR1877" s="3">
        <v>10</v>
      </c>
      <c r="AS1877" s="3">
        <v>70</v>
      </c>
      <c r="AT1877" s="3">
        <v>10</v>
      </c>
      <c r="AU1877" s="3"/>
      <c r="AV1877" s="3"/>
      <c r="AW1877" s="3"/>
      <c r="AX1877" s="3"/>
      <c r="AY1877" s="3" t="s">
        <v>225</v>
      </c>
      <c r="AZ1877" s="3">
        <v>55</v>
      </c>
      <c r="BA1877" s="3">
        <v>10</v>
      </c>
      <c r="BB1877" s="3">
        <v>55</v>
      </c>
      <c r="BC1877" s="3">
        <v>10</v>
      </c>
      <c r="BD1877" s="3">
        <v>55</v>
      </c>
      <c r="BE1877" s="3">
        <v>10</v>
      </c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6">
        <f t="shared" si="457"/>
        <v>4080</v>
      </c>
      <c r="CR1877" s="6">
        <f t="shared" si="444"/>
        <v>9450</v>
      </c>
      <c r="CS1877" s="6">
        <f t="shared" si="460"/>
        <v>2100</v>
      </c>
      <c r="CT1877" s="6">
        <f t="shared" si="461"/>
        <v>1650</v>
      </c>
      <c r="CU1877" s="6">
        <f t="shared" si="459"/>
        <v>0</v>
      </c>
      <c r="CV1877" s="6"/>
      <c r="CW1877" s="6"/>
      <c r="CX1877" s="6">
        <f t="shared" si="458"/>
        <v>17280</v>
      </c>
      <c r="CY1877" s="3" t="s">
        <v>256</v>
      </c>
    </row>
    <row r="1878" spans="1:103" x14ac:dyDescent="0.3">
      <c r="A1878" s="2">
        <v>45707</v>
      </c>
      <c r="B1878" s="2" t="str">
        <f t="shared" si="448"/>
        <v>Feb</v>
      </c>
      <c r="C1878" s="3">
        <f t="shared" si="449"/>
        <v>8</v>
      </c>
      <c r="D1878" s="2" t="str">
        <f t="shared" si="450"/>
        <v>Wed</v>
      </c>
      <c r="E1878" s="2" t="str">
        <f t="shared" si="451"/>
        <v>2025</v>
      </c>
      <c r="F1878" s="3">
        <f t="shared" si="452"/>
        <v>1</v>
      </c>
      <c r="G1878" s="3">
        <f t="shared" si="453"/>
        <v>0</v>
      </c>
      <c r="H1878" s="3">
        <v>1</v>
      </c>
      <c r="I1878" s="3">
        <f t="shared" ca="1" si="454"/>
        <v>1</v>
      </c>
      <c r="J1878" s="3" t="s">
        <v>71</v>
      </c>
      <c r="K1878" s="3" t="s">
        <v>121</v>
      </c>
      <c r="L1878" s="3"/>
      <c r="M1878" s="3">
        <f t="shared" si="455"/>
        <v>1</v>
      </c>
      <c r="N1878" s="3" t="str">
        <f t="shared" si="456"/>
        <v>Upper</v>
      </c>
      <c r="O1878" s="3" t="s">
        <v>46</v>
      </c>
      <c r="P1878" s="3" t="s">
        <v>241</v>
      </c>
      <c r="Q1878" s="3">
        <v>45</v>
      </c>
      <c r="R1878" s="3">
        <v>5</v>
      </c>
      <c r="S1878" s="3">
        <v>45</v>
      </c>
      <c r="T1878" s="3">
        <v>5</v>
      </c>
      <c r="U1878" s="3">
        <v>45</v>
      </c>
      <c r="V1878" s="3">
        <v>5</v>
      </c>
      <c r="W1878" s="3"/>
      <c r="X1878" s="3"/>
      <c r="Y1878" s="3"/>
      <c r="Z1878" s="3"/>
      <c r="AA1878" s="3"/>
      <c r="AB1878" s="3"/>
      <c r="AC1878" s="3" t="s">
        <v>239</v>
      </c>
      <c r="AD1878" s="3">
        <v>152</v>
      </c>
      <c r="AE1878" s="3">
        <v>10</v>
      </c>
      <c r="AF1878" s="3">
        <v>152</v>
      </c>
      <c r="AG1878" s="3">
        <v>9</v>
      </c>
      <c r="AH1878" s="3">
        <v>152</v>
      </c>
      <c r="AI1878" s="3">
        <v>7</v>
      </c>
      <c r="AJ1878" s="3">
        <v>152</v>
      </c>
      <c r="AK1878" s="3">
        <v>5</v>
      </c>
      <c r="AL1878" s="3">
        <v>152</v>
      </c>
      <c r="AM1878" s="3">
        <v>6</v>
      </c>
      <c r="AN1878" s="3" t="s">
        <v>244</v>
      </c>
      <c r="AO1878" s="3">
        <v>55</v>
      </c>
      <c r="AP1878" s="3">
        <v>10</v>
      </c>
      <c r="AQ1878" s="3">
        <v>55</v>
      </c>
      <c r="AR1878" s="3">
        <v>10</v>
      </c>
      <c r="AS1878" s="3">
        <v>55</v>
      </c>
      <c r="AT1878" s="3">
        <v>10</v>
      </c>
      <c r="AU1878" s="3"/>
      <c r="AV1878" s="3"/>
      <c r="AW1878" s="3"/>
      <c r="AX1878" s="3"/>
      <c r="AY1878" s="3" t="s">
        <v>242</v>
      </c>
      <c r="AZ1878" s="3">
        <v>132</v>
      </c>
      <c r="BA1878" s="3">
        <v>10</v>
      </c>
      <c r="BB1878" s="3">
        <v>132</v>
      </c>
      <c r="BC1878" s="3">
        <v>10</v>
      </c>
      <c r="BD1878" s="3">
        <v>132</v>
      </c>
      <c r="BE1878" s="3">
        <v>10</v>
      </c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6">
        <f t="shared" si="457"/>
        <v>675</v>
      </c>
      <c r="CR1878" s="6">
        <f t="shared" si="444"/>
        <v>5624</v>
      </c>
      <c r="CS1878" s="6">
        <f t="shared" si="460"/>
        <v>1650</v>
      </c>
      <c r="CT1878" s="6">
        <f t="shared" si="461"/>
        <v>3960</v>
      </c>
      <c r="CU1878" s="6">
        <f t="shared" si="459"/>
        <v>0</v>
      </c>
      <c r="CV1878" s="6"/>
      <c r="CW1878" s="6"/>
      <c r="CX1878" s="6">
        <f t="shared" si="458"/>
        <v>11909</v>
      </c>
      <c r="CY1878" s="3" t="s">
        <v>256</v>
      </c>
    </row>
    <row r="1879" spans="1:103" x14ac:dyDescent="0.3">
      <c r="A1879" s="2">
        <v>45708</v>
      </c>
      <c r="B1879" s="2" t="str">
        <f t="shared" si="448"/>
        <v>Feb</v>
      </c>
      <c r="C1879" s="3">
        <f t="shared" si="449"/>
        <v>8</v>
      </c>
      <c r="D1879" s="2" t="str">
        <f t="shared" si="450"/>
        <v>Thu</v>
      </c>
      <c r="E1879" s="2" t="str">
        <f t="shared" si="451"/>
        <v>2025</v>
      </c>
      <c r="F1879" s="3">
        <f t="shared" si="452"/>
        <v>1</v>
      </c>
      <c r="G1879" s="3">
        <f t="shared" si="453"/>
        <v>0</v>
      </c>
      <c r="H1879" s="3">
        <v>1</v>
      </c>
      <c r="I1879" s="3">
        <f t="shared" ca="1" si="454"/>
        <v>1</v>
      </c>
      <c r="J1879" s="3" t="s">
        <v>71</v>
      </c>
      <c r="K1879" s="3" t="s">
        <v>121</v>
      </c>
      <c r="L1879" s="3"/>
      <c r="M1879" s="3">
        <f t="shared" si="455"/>
        <v>1</v>
      </c>
      <c r="N1879" s="3" t="str">
        <f t="shared" si="456"/>
        <v>Shoulders</v>
      </c>
      <c r="O1879" s="3" t="s">
        <v>47</v>
      </c>
      <c r="P1879" s="3" t="s">
        <v>142</v>
      </c>
      <c r="Q1879" s="3">
        <v>45</v>
      </c>
      <c r="R1879" s="3">
        <v>10</v>
      </c>
      <c r="S1879" s="3">
        <v>45</v>
      </c>
      <c r="T1879" s="3">
        <v>10</v>
      </c>
      <c r="U1879" s="3">
        <v>45</v>
      </c>
      <c r="V1879" s="3">
        <v>10</v>
      </c>
      <c r="W1879" s="3">
        <v>45</v>
      </c>
      <c r="X1879" s="3">
        <v>10</v>
      </c>
      <c r="Y1879" s="3"/>
      <c r="Z1879" s="3"/>
      <c r="AA1879" s="3"/>
      <c r="AB1879" s="3"/>
      <c r="AC1879" s="3" t="s">
        <v>144</v>
      </c>
      <c r="AD1879" s="3">
        <v>15</v>
      </c>
      <c r="AE1879" s="3">
        <v>10</v>
      </c>
      <c r="AF1879" s="3">
        <v>15</v>
      </c>
      <c r="AG1879" s="3">
        <v>10</v>
      </c>
      <c r="AH1879" s="3">
        <v>15</v>
      </c>
      <c r="AI1879" s="3">
        <v>10</v>
      </c>
      <c r="AJ1879" s="3"/>
      <c r="AK1879" s="3"/>
      <c r="AL1879" s="3"/>
      <c r="AM1879" s="3"/>
      <c r="AN1879" s="3" t="s">
        <v>146</v>
      </c>
      <c r="AO1879" s="3">
        <v>15</v>
      </c>
      <c r="AP1879" s="3">
        <v>10</v>
      </c>
      <c r="AQ1879" s="3">
        <v>15</v>
      </c>
      <c r="AR1879" s="3">
        <v>10</v>
      </c>
      <c r="AS1879" s="3">
        <v>15</v>
      </c>
      <c r="AT1879" s="3">
        <v>10</v>
      </c>
      <c r="AU1879" s="3"/>
      <c r="AV1879" s="3"/>
      <c r="AW1879" s="3"/>
      <c r="AX1879" s="3"/>
      <c r="AY1879" s="3" t="s">
        <v>145</v>
      </c>
      <c r="AZ1879" s="3">
        <v>15</v>
      </c>
      <c r="BA1879" s="3">
        <v>10</v>
      </c>
      <c r="BB1879" s="3">
        <v>15</v>
      </c>
      <c r="BC1879" s="3">
        <v>10</v>
      </c>
      <c r="BD1879" s="3">
        <v>15</v>
      </c>
      <c r="BE1879" s="3">
        <v>10</v>
      </c>
      <c r="BF1879" s="3"/>
      <c r="BG1879" s="3"/>
      <c r="BH1879" s="3"/>
      <c r="BI1879" s="3"/>
      <c r="BJ1879" s="3" t="s">
        <v>147</v>
      </c>
      <c r="BK1879" s="3">
        <v>205</v>
      </c>
      <c r="BL1879" s="3">
        <v>5</v>
      </c>
      <c r="BM1879" s="3">
        <v>205</v>
      </c>
      <c r="BN1879" s="3">
        <v>5</v>
      </c>
      <c r="BO1879" s="3">
        <v>205</v>
      </c>
      <c r="BP1879" s="3">
        <v>5</v>
      </c>
      <c r="BQ1879" s="3">
        <v>205</v>
      </c>
      <c r="BR1879" s="3">
        <v>5</v>
      </c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6">
        <f t="shared" si="457"/>
        <v>1800</v>
      </c>
      <c r="CR1879" s="6">
        <f t="shared" si="444"/>
        <v>450</v>
      </c>
      <c r="CS1879" s="6">
        <f t="shared" si="460"/>
        <v>450</v>
      </c>
      <c r="CT1879" s="6">
        <f t="shared" si="461"/>
        <v>450</v>
      </c>
      <c r="CU1879" s="6">
        <f t="shared" si="459"/>
        <v>4100</v>
      </c>
      <c r="CV1879" s="6"/>
      <c r="CW1879" s="6"/>
      <c r="CX1879" s="6">
        <f t="shared" si="458"/>
        <v>7250</v>
      </c>
      <c r="CY1879" s="3" t="s">
        <v>256</v>
      </c>
    </row>
    <row r="1880" spans="1:103" x14ac:dyDescent="0.3">
      <c r="A1880" s="2">
        <v>45709</v>
      </c>
      <c r="B1880" s="2" t="str">
        <f t="shared" si="448"/>
        <v>Feb</v>
      </c>
      <c r="C1880" s="3">
        <f t="shared" si="449"/>
        <v>8</v>
      </c>
      <c r="D1880" s="2" t="str">
        <f t="shared" si="450"/>
        <v>Fri</v>
      </c>
      <c r="E1880" s="2" t="str">
        <f t="shared" si="451"/>
        <v>2025</v>
      </c>
      <c r="F1880" s="3">
        <f t="shared" si="452"/>
        <v>1</v>
      </c>
      <c r="G1880" s="3">
        <f t="shared" si="453"/>
        <v>0</v>
      </c>
      <c r="H1880" s="3">
        <v>1</v>
      </c>
      <c r="I1880" s="3">
        <f t="shared" ca="1" si="454"/>
        <v>1</v>
      </c>
      <c r="J1880" s="3" t="s">
        <v>71</v>
      </c>
      <c r="K1880" s="3"/>
      <c r="L1880" s="3"/>
      <c r="M1880" s="3">
        <f t="shared" si="455"/>
        <v>0</v>
      </c>
      <c r="N1880" s="3" t="str">
        <f t="shared" si="456"/>
        <v>No Lift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6">
        <f t="shared" si="457"/>
        <v>0</v>
      </c>
      <c r="CR1880" s="6">
        <f t="shared" si="444"/>
        <v>0</v>
      </c>
      <c r="CS1880" s="6">
        <f t="shared" si="460"/>
        <v>0</v>
      </c>
      <c r="CT1880" s="6">
        <f t="shared" si="461"/>
        <v>0</v>
      </c>
      <c r="CU1880" s="6">
        <f t="shared" si="459"/>
        <v>0</v>
      </c>
      <c r="CV1880" s="6"/>
      <c r="CW1880" s="6"/>
      <c r="CX1880" s="6">
        <f t="shared" si="458"/>
        <v>0</v>
      </c>
      <c r="CY1880" s="3" t="s">
        <v>257</v>
      </c>
    </row>
    <row r="1881" spans="1:103" x14ac:dyDescent="0.3">
      <c r="A1881" s="2">
        <v>45710</v>
      </c>
      <c r="B1881" s="2" t="str">
        <f t="shared" si="448"/>
        <v>Feb</v>
      </c>
      <c r="C1881" s="3">
        <f t="shared" si="449"/>
        <v>8</v>
      </c>
      <c r="D1881" s="2" t="str">
        <f t="shared" si="450"/>
        <v>Sat</v>
      </c>
      <c r="E1881" s="2" t="str">
        <f t="shared" si="451"/>
        <v>2025</v>
      </c>
      <c r="F1881" s="3">
        <f t="shared" si="452"/>
        <v>0</v>
      </c>
      <c r="G1881" s="3">
        <f t="shared" si="453"/>
        <v>1</v>
      </c>
      <c r="H1881" s="3">
        <v>1</v>
      </c>
      <c r="I1881" s="3">
        <f t="shared" ca="1" si="454"/>
        <v>1</v>
      </c>
      <c r="J1881" s="3" t="s">
        <v>71</v>
      </c>
      <c r="K1881" s="3" t="s">
        <v>105</v>
      </c>
      <c r="L1881" s="3"/>
      <c r="M1881" s="3">
        <f t="shared" si="455"/>
        <v>1</v>
      </c>
      <c r="N1881" s="3" t="str">
        <f t="shared" si="456"/>
        <v>Legs</v>
      </c>
      <c r="O1881" s="3" t="s">
        <v>48</v>
      </c>
      <c r="P1881" s="3" t="s">
        <v>100</v>
      </c>
      <c r="Q1881" s="3">
        <v>255</v>
      </c>
      <c r="R1881" s="3">
        <v>4</v>
      </c>
      <c r="S1881" s="3">
        <v>255</v>
      </c>
      <c r="T1881" s="3">
        <v>4</v>
      </c>
      <c r="U1881" s="3">
        <v>255</v>
      </c>
      <c r="V1881" s="3">
        <v>4</v>
      </c>
      <c r="W1881" s="3">
        <v>255</v>
      </c>
      <c r="X1881" s="3">
        <v>3</v>
      </c>
      <c r="Y1881" s="3"/>
      <c r="Z1881" s="3"/>
      <c r="AA1881" s="3"/>
      <c r="AB1881" s="3"/>
      <c r="AC1881" s="3" t="s">
        <v>72</v>
      </c>
      <c r="AD1881" s="3">
        <v>315</v>
      </c>
      <c r="AE1881" s="3">
        <v>10</v>
      </c>
      <c r="AF1881" s="3">
        <v>315</v>
      </c>
      <c r="AG1881" s="3">
        <v>10</v>
      </c>
      <c r="AH1881" s="3">
        <v>315</v>
      </c>
      <c r="AI1881" s="3">
        <v>10</v>
      </c>
      <c r="AJ1881" s="3"/>
      <c r="AK1881" s="3"/>
      <c r="AL1881" s="3"/>
      <c r="AM1881" s="3"/>
      <c r="AN1881" s="3" t="s">
        <v>139</v>
      </c>
      <c r="AO1881" s="3">
        <v>70</v>
      </c>
      <c r="AP1881" s="3">
        <v>10</v>
      </c>
      <c r="AQ1881" s="3">
        <v>70</v>
      </c>
      <c r="AR1881" s="3">
        <v>10</v>
      </c>
      <c r="AS1881" s="3">
        <v>70</v>
      </c>
      <c r="AT1881" s="3">
        <v>10</v>
      </c>
      <c r="AU1881" s="3"/>
      <c r="AV1881" s="3"/>
      <c r="AW1881" s="3"/>
      <c r="AX1881" s="3"/>
      <c r="AY1881" s="3" t="s">
        <v>119</v>
      </c>
      <c r="AZ1881" s="3">
        <v>40</v>
      </c>
      <c r="BA1881" s="3">
        <v>10</v>
      </c>
      <c r="BB1881" s="3">
        <v>40</v>
      </c>
      <c r="BC1881" s="3">
        <v>10</v>
      </c>
      <c r="BD1881" s="3">
        <v>40</v>
      </c>
      <c r="BE1881" s="3">
        <v>10</v>
      </c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6">
        <f t="shared" si="457"/>
        <v>3825</v>
      </c>
      <c r="CR1881" s="6">
        <f t="shared" si="444"/>
        <v>9450</v>
      </c>
      <c r="CS1881" s="6">
        <f t="shared" si="460"/>
        <v>2100</v>
      </c>
      <c r="CT1881" s="6">
        <f t="shared" si="461"/>
        <v>1200</v>
      </c>
      <c r="CU1881" s="6">
        <f t="shared" si="459"/>
        <v>0</v>
      </c>
      <c r="CV1881" s="6"/>
      <c r="CW1881" s="6"/>
      <c r="CX1881" s="6">
        <f t="shared" si="458"/>
        <v>16575</v>
      </c>
      <c r="CY1881" s="3" t="s">
        <v>256</v>
      </c>
    </row>
    <row r="1882" spans="1:103" x14ac:dyDescent="0.3">
      <c r="A1882" s="2">
        <v>45711</v>
      </c>
      <c r="B1882" s="2" t="str">
        <f t="shared" si="448"/>
        <v>Feb</v>
      </c>
      <c r="C1882" s="3">
        <f t="shared" si="449"/>
        <v>9</v>
      </c>
      <c r="D1882" s="2" t="str">
        <f t="shared" si="450"/>
        <v>Sun</v>
      </c>
      <c r="E1882" s="2" t="str">
        <f t="shared" si="451"/>
        <v>2025</v>
      </c>
      <c r="F1882" s="3">
        <f t="shared" si="452"/>
        <v>0</v>
      </c>
      <c r="G1882" s="3">
        <f t="shared" si="453"/>
        <v>1</v>
      </c>
      <c r="H1882" s="3">
        <v>1</v>
      </c>
      <c r="I1882" s="3">
        <f t="shared" ca="1" si="454"/>
        <v>1</v>
      </c>
      <c r="J1882" s="3" t="s">
        <v>71</v>
      </c>
      <c r="K1882" s="3" t="s">
        <v>121</v>
      </c>
      <c r="L1882" s="3"/>
      <c r="M1882" s="3">
        <f t="shared" si="455"/>
        <v>1</v>
      </c>
      <c r="N1882" s="3" t="str">
        <f t="shared" si="456"/>
        <v>Upper</v>
      </c>
      <c r="O1882" s="3" t="s">
        <v>49</v>
      </c>
      <c r="P1882" s="3" t="s">
        <v>197</v>
      </c>
      <c r="Q1882" s="3">
        <v>175</v>
      </c>
      <c r="R1882" s="3">
        <v>4</v>
      </c>
      <c r="S1882" s="3">
        <v>175</v>
      </c>
      <c r="T1882" s="3">
        <v>4</v>
      </c>
      <c r="U1882" s="3">
        <v>175</v>
      </c>
      <c r="V1882" s="3">
        <v>4</v>
      </c>
      <c r="W1882" s="3">
        <v>175</v>
      </c>
      <c r="X1882" s="3">
        <v>4</v>
      </c>
      <c r="Y1882" s="3"/>
      <c r="Z1882" s="3"/>
      <c r="AA1882" s="3"/>
      <c r="AB1882" s="3"/>
      <c r="AC1882" s="3" t="s">
        <v>210</v>
      </c>
      <c r="AD1882" s="3">
        <v>32.5</v>
      </c>
      <c r="AE1882" s="3">
        <v>10</v>
      </c>
      <c r="AF1882" s="3">
        <v>32.5</v>
      </c>
      <c r="AG1882" s="3">
        <v>10</v>
      </c>
      <c r="AH1882" s="3">
        <v>32.5</v>
      </c>
      <c r="AI1882" s="3">
        <v>10</v>
      </c>
      <c r="AJ1882" s="3"/>
      <c r="AK1882" s="3"/>
      <c r="AL1882" s="3"/>
      <c r="AM1882" s="3"/>
      <c r="AN1882" s="3" t="s">
        <v>169</v>
      </c>
      <c r="AO1882" s="3">
        <v>27.5</v>
      </c>
      <c r="AP1882" s="3">
        <v>10</v>
      </c>
      <c r="AQ1882" s="3">
        <v>27.5</v>
      </c>
      <c r="AR1882" s="3">
        <v>10</v>
      </c>
      <c r="AS1882" s="3">
        <v>27.5</v>
      </c>
      <c r="AT1882" s="3">
        <v>10</v>
      </c>
      <c r="AU1882" s="3"/>
      <c r="AV1882" s="3"/>
      <c r="AW1882" s="3"/>
      <c r="AX1882" s="3"/>
      <c r="AY1882" s="3" t="s">
        <v>201</v>
      </c>
      <c r="AZ1882" s="3">
        <v>95</v>
      </c>
      <c r="BA1882" s="3">
        <v>8</v>
      </c>
      <c r="BB1882" s="3">
        <v>95</v>
      </c>
      <c r="BC1882" s="3">
        <v>8</v>
      </c>
      <c r="BD1882" s="3">
        <v>95</v>
      </c>
      <c r="BE1882" s="3">
        <v>8</v>
      </c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6">
        <f t="shared" si="457"/>
        <v>2800</v>
      </c>
      <c r="CR1882" s="6">
        <f t="shared" si="444"/>
        <v>975</v>
      </c>
      <c r="CS1882" s="6">
        <f t="shared" si="460"/>
        <v>825</v>
      </c>
      <c r="CT1882" s="6">
        <f t="shared" si="461"/>
        <v>2280</v>
      </c>
      <c r="CU1882" s="6">
        <f t="shared" si="459"/>
        <v>0</v>
      </c>
      <c r="CV1882" s="6">
        <f>IFERROR(BV1882*BW1882, 0)+IFERROR(BX1882*BY1882, 0)+IFERROR(BZ1882*CA1882, 0)+IFERROR(CB1882*CC1882, 0)+IFERROR(CD1882*CE1882, 0)</f>
        <v>0</v>
      </c>
      <c r="CW1882" s="6">
        <f>IFERROR(CG1882*CH1882, 0)+IFERROR(CI1882*CJ1882, 0)+IFERROR(CK1882*CL1882, 0)+IFERROR(CM1882*CN1882, 0)+IFERROR(CO1882*CP1882, 0)</f>
        <v>0</v>
      </c>
      <c r="CX1882" s="6">
        <f t="shared" si="458"/>
        <v>6880</v>
      </c>
      <c r="CY1882" s="3" t="s">
        <v>256</v>
      </c>
    </row>
    <row r="1883" spans="1:103" x14ac:dyDescent="0.3">
      <c r="A1883" s="2">
        <v>45712</v>
      </c>
      <c r="B1883" s="2" t="str">
        <f t="shared" si="448"/>
        <v>Feb</v>
      </c>
      <c r="C1883" s="3">
        <f t="shared" si="449"/>
        <v>9</v>
      </c>
      <c r="D1883" s="2" t="str">
        <f t="shared" si="450"/>
        <v>Mon</v>
      </c>
      <c r="E1883" s="2" t="str">
        <f t="shared" si="451"/>
        <v>2025</v>
      </c>
      <c r="F1883" s="3">
        <f t="shared" si="452"/>
        <v>1</v>
      </c>
      <c r="G1883" s="3">
        <f t="shared" si="453"/>
        <v>0</v>
      </c>
      <c r="H1883" s="3">
        <v>1</v>
      </c>
      <c r="I1883" s="3">
        <f t="shared" ca="1" si="454"/>
        <v>1</v>
      </c>
      <c r="J1883" s="3" t="s">
        <v>71</v>
      </c>
      <c r="K1883" s="3"/>
      <c r="L1883" s="3"/>
      <c r="M1883" s="3">
        <f t="shared" si="455"/>
        <v>0</v>
      </c>
      <c r="N1883" s="3" t="str">
        <f t="shared" si="456"/>
        <v>No Lift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6">
        <f t="shared" si="457"/>
        <v>0</v>
      </c>
      <c r="CR1883" s="6">
        <f t="shared" si="444"/>
        <v>0</v>
      </c>
      <c r="CS1883" s="6">
        <f t="shared" si="460"/>
        <v>0</v>
      </c>
      <c r="CT1883" s="6">
        <f t="shared" si="461"/>
        <v>0</v>
      </c>
      <c r="CU1883" s="6">
        <f t="shared" si="459"/>
        <v>0</v>
      </c>
      <c r="CV1883" s="6"/>
      <c r="CW1883" s="6"/>
      <c r="CX1883" s="6">
        <f t="shared" si="458"/>
        <v>0</v>
      </c>
      <c r="CY1883" s="3" t="s">
        <v>257</v>
      </c>
    </row>
    <row r="1884" spans="1:103" x14ac:dyDescent="0.3">
      <c r="A1884" s="2">
        <v>45713</v>
      </c>
      <c r="B1884" s="2" t="str">
        <f t="shared" si="448"/>
        <v>Feb</v>
      </c>
      <c r="C1884" s="3">
        <f t="shared" si="449"/>
        <v>9</v>
      </c>
      <c r="D1884" s="2" t="str">
        <f t="shared" si="450"/>
        <v>Tue</v>
      </c>
      <c r="E1884" s="2" t="str">
        <f t="shared" si="451"/>
        <v>2025</v>
      </c>
      <c r="F1884" s="3">
        <f t="shared" si="452"/>
        <v>1</v>
      </c>
      <c r="G1884" s="3">
        <f t="shared" si="453"/>
        <v>0</v>
      </c>
      <c r="H1884" s="3">
        <v>1</v>
      </c>
      <c r="I1884" s="3">
        <f t="shared" ca="1" si="454"/>
        <v>1</v>
      </c>
      <c r="J1884" s="3" t="s">
        <v>71</v>
      </c>
      <c r="K1884" s="3" t="s">
        <v>121</v>
      </c>
      <c r="L1884" s="3"/>
      <c r="M1884" s="3">
        <f t="shared" si="455"/>
        <v>1</v>
      </c>
      <c r="N1884" s="3" t="str">
        <f t="shared" si="456"/>
        <v>Legs</v>
      </c>
      <c r="O1884" s="3" t="s">
        <v>45</v>
      </c>
      <c r="P1884" s="3" t="s">
        <v>221</v>
      </c>
      <c r="Q1884" s="3">
        <v>340</v>
      </c>
      <c r="R1884" s="3">
        <v>3</v>
      </c>
      <c r="S1884" s="3">
        <v>340</v>
      </c>
      <c r="T1884" s="3">
        <v>3</v>
      </c>
      <c r="U1884" s="3">
        <v>340</v>
      </c>
      <c r="V1884" s="3">
        <v>3</v>
      </c>
      <c r="W1884" s="3">
        <v>340</v>
      </c>
      <c r="X1884" s="3">
        <v>3</v>
      </c>
      <c r="Y1884" s="3"/>
      <c r="Z1884" s="3"/>
      <c r="AA1884" s="3"/>
      <c r="AB1884" s="3"/>
      <c r="AC1884" s="3" t="s">
        <v>72</v>
      </c>
      <c r="AD1884" s="3">
        <v>315</v>
      </c>
      <c r="AE1884" s="3">
        <v>10</v>
      </c>
      <c r="AF1884" s="3">
        <v>315</v>
      </c>
      <c r="AG1884" s="3">
        <v>10</v>
      </c>
      <c r="AH1884" s="3">
        <v>315</v>
      </c>
      <c r="AI1884" s="3">
        <v>10</v>
      </c>
      <c r="AJ1884" s="3"/>
      <c r="AK1884" s="3"/>
      <c r="AL1884" s="3"/>
      <c r="AM1884" s="3"/>
      <c r="AN1884" s="3" t="s">
        <v>222</v>
      </c>
      <c r="AO1884" s="3">
        <v>70</v>
      </c>
      <c r="AP1884" s="3">
        <v>10</v>
      </c>
      <c r="AQ1884" s="3">
        <v>70</v>
      </c>
      <c r="AR1884" s="3">
        <v>10</v>
      </c>
      <c r="AS1884" s="3">
        <v>70</v>
      </c>
      <c r="AT1884" s="3">
        <v>10</v>
      </c>
      <c r="AU1884" s="3"/>
      <c r="AV1884" s="3"/>
      <c r="AW1884" s="3"/>
      <c r="AX1884" s="3"/>
      <c r="AY1884" s="3" t="s">
        <v>225</v>
      </c>
      <c r="AZ1884" s="3">
        <v>55</v>
      </c>
      <c r="BA1884" s="3">
        <v>10</v>
      </c>
      <c r="BB1884" s="3">
        <v>55</v>
      </c>
      <c r="BC1884" s="3">
        <v>10</v>
      </c>
      <c r="BD1884" s="3">
        <v>55</v>
      </c>
      <c r="BE1884" s="3">
        <v>10</v>
      </c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6">
        <f t="shared" si="457"/>
        <v>4080</v>
      </c>
      <c r="CR1884" s="6">
        <f t="shared" si="444"/>
        <v>9450</v>
      </c>
      <c r="CS1884" s="6">
        <f t="shared" si="460"/>
        <v>2100</v>
      </c>
      <c r="CT1884" s="6">
        <f t="shared" si="461"/>
        <v>1650</v>
      </c>
      <c r="CU1884" s="6">
        <f t="shared" si="459"/>
        <v>0</v>
      </c>
      <c r="CV1884" s="6"/>
      <c r="CW1884" s="6"/>
      <c r="CX1884" s="6">
        <f t="shared" si="458"/>
        <v>17280</v>
      </c>
      <c r="CY1884" s="3" t="s">
        <v>256</v>
      </c>
    </row>
    <row r="1885" spans="1:103" x14ac:dyDescent="0.3">
      <c r="A1885" s="2">
        <v>45714</v>
      </c>
      <c r="B1885" s="2" t="str">
        <f t="shared" si="448"/>
        <v>Feb</v>
      </c>
      <c r="C1885" s="3">
        <f t="shared" si="449"/>
        <v>9</v>
      </c>
      <c r="D1885" s="2" t="str">
        <f t="shared" si="450"/>
        <v>Wed</v>
      </c>
      <c r="E1885" s="2" t="str">
        <f t="shared" si="451"/>
        <v>2025</v>
      </c>
      <c r="F1885" s="3">
        <f t="shared" si="452"/>
        <v>1</v>
      </c>
      <c r="G1885" s="3">
        <f t="shared" si="453"/>
        <v>0</v>
      </c>
      <c r="H1885" s="3">
        <v>1</v>
      </c>
      <c r="I1885" s="3">
        <f t="shared" ca="1" si="454"/>
        <v>1</v>
      </c>
      <c r="J1885" s="3" t="s">
        <v>71</v>
      </c>
      <c r="K1885" s="3"/>
      <c r="L1885" s="3"/>
      <c r="M1885" s="3">
        <f t="shared" si="455"/>
        <v>1</v>
      </c>
      <c r="N1885" s="3" t="str">
        <f t="shared" si="456"/>
        <v>Upper</v>
      </c>
      <c r="O1885" s="3" t="s">
        <v>46</v>
      </c>
      <c r="P1885" s="3" t="s">
        <v>239</v>
      </c>
      <c r="Q1885" s="3">
        <v>152</v>
      </c>
      <c r="R1885" s="3">
        <v>10</v>
      </c>
      <c r="S1885" s="3">
        <v>152</v>
      </c>
      <c r="T1885" s="3">
        <v>10</v>
      </c>
      <c r="U1885" s="3">
        <v>152</v>
      </c>
      <c r="V1885" s="3">
        <v>8</v>
      </c>
      <c r="W1885" s="3">
        <v>152</v>
      </c>
      <c r="X1885" s="3">
        <v>6</v>
      </c>
      <c r="Y1885" s="3">
        <v>152</v>
      </c>
      <c r="Z1885" s="3">
        <v>5</v>
      </c>
      <c r="AA1885" s="3"/>
      <c r="AB1885" s="3"/>
      <c r="AC1885" s="3" t="s">
        <v>241</v>
      </c>
      <c r="AD1885" s="3">
        <v>45</v>
      </c>
      <c r="AE1885" s="3">
        <v>5</v>
      </c>
      <c r="AF1885" s="3">
        <v>45</v>
      </c>
      <c r="AG1885" s="3">
        <v>5</v>
      </c>
      <c r="AH1885" s="3">
        <v>45</v>
      </c>
      <c r="AI1885" s="3">
        <v>5</v>
      </c>
      <c r="AJ1885" s="3"/>
      <c r="AK1885" s="3"/>
      <c r="AL1885" s="3"/>
      <c r="AM1885" s="3"/>
      <c r="AN1885" s="3" t="s">
        <v>242</v>
      </c>
      <c r="AO1885" s="3">
        <v>132</v>
      </c>
      <c r="AP1885" s="3">
        <v>10</v>
      </c>
      <c r="AQ1885" s="3">
        <v>132</v>
      </c>
      <c r="AR1885" s="3">
        <v>10</v>
      </c>
      <c r="AS1885" s="3">
        <v>132</v>
      </c>
      <c r="AT1885" s="3">
        <v>10</v>
      </c>
      <c r="AU1885" s="3"/>
      <c r="AV1885" s="3"/>
      <c r="AW1885" s="3"/>
      <c r="AX1885" s="3"/>
      <c r="AY1885" s="3" t="s">
        <v>244</v>
      </c>
      <c r="AZ1885" s="3">
        <v>55</v>
      </c>
      <c r="BA1885" s="3">
        <v>10</v>
      </c>
      <c r="BB1885" s="3">
        <v>55</v>
      </c>
      <c r="BC1885" s="3">
        <v>10</v>
      </c>
      <c r="BD1885" s="3">
        <v>55</v>
      </c>
      <c r="BE1885" s="3">
        <v>10</v>
      </c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6">
        <f t="shared" si="457"/>
        <v>5928</v>
      </c>
      <c r="CR1885" s="6">
        <f t="shared" si="444"/>
        <v>675</v>
      </c>
      <c r="CS1885" s="6">
        <f t="shared" si="460"/>
        <v>3960</v>
      </c>
      <c r="CT1885" s="6">
        <f t="shared" si="461"/>
        <v>1650</v>
      </c>
      <c r="CU1885" s="6">
        <f t="shared" si="459"/>
        <v>0</v>
      </c>
      <c r="CV1885" s="6"/>
      <c r="CW1885" s="6"/>
      <c r="CX1885" s="6">
        <f t="shared" si="458"/>
        <v>12213</v>
      </c>
      <c r="CY1885" s="3" t="s">
        <v>256</v>
      </c>
    </row>
    <row r="1886" spans="1:103" x14ac:dyDescent="0.3">
      <c r="A1886" s="2">
        <v>45715</v>
      </c>
      <c r="B1886" s="2" t="str">
        <f t="shared" si="448"/>
        <v>Feb</v>
      </c>
      <c r="C1886" s="3">
        <f t="shared" si="449"/>
        <v>9</v>
      </c>
      <c r="D1886" s="2" t="str">
        <f t="shared" si="450"/>
        <v>Thu</v>
      </c>
      <c r="E1886" s="2" t="str">
        <f t="shared" si="451"/>
        <v>2025</v>
      </c>
      <c r="F1886" s="3">
        <f t="shared" si="452"/>
        <v>1</v>
      </c>
      <c r="G1886" s="3">
        <f t="shared" si="453"/>
        <v>0</v>
      </c>
      <c r="H1886" s="3">
        <v>1</v>
      </c>
      <c r="I1886" s="3">
        <f t="shared" ca="1" si="454"/>
        <v>1</v>
      </c>
      <c r="J1886" s="3" t="s">
        <v>71</v>
      </c>
      <c r="K1886" s="3" t="s">
        <v>121</v>
      </c>
      <c r="L1886" s="3"/>
      <c r="M1886" s="3">
        <f t="shared" si="455"/>
        <v>1</v>
      </c>
      <c r="N1886" s="3" t="str">
        <f t="shared" si="456"/>
        <v>Shoulders</v>
      </c>
      <c r="O1886" s="3" t="s">
        <v>47</v>
      </c>
      <c r="P1886" s="3" t="s">
        <v>142</v>
      </c>
      <c r="Q1886" s="3">
        <v>45</v>
      </c>
      <c r="R1886" s="3">
        <v>10</v>
      </c>
      <c r="S1886" s="3">
        <v>45</v>
      </c>
      <c r="T1886" s="3">
        <v>10</v>
      </c>
      <c r="U1886" s="3">
        <v>45</v>
      </c>
      <c r="V1886" s="3">
        <v>10</v>
      </c>
      <c r="W1886" s="3">
        <v>45</v>
      </c>
      <c r="X1886" s="3">
        <v>10</v>
      </c>
      <c r="Y1886" s="3"/>
      <c r="Z1886" s="3"/>
      <c r="AA1886" s="3"/>
      <c r="AB1886" s="3"/>
      <c r="AC1886" s="3" t="s">
        <v>144</v>
      </c>
      <c r="AD1886" s="3">
        <v>15</v>
      </c>
      <c r="AE1886" s="3">
        <v>10</v>
      </c>
      <c r="AF1886" s="3">
        <v>15</v>
      </c>
      <c r="AG1886" s="3">
        <v>10</v>
      </c>
      <c r="AH1886" s="3">
        <v>15</v>
      </c>
      <c r="AI1886" s="3">
        <v>10</v>
      </c>
      <c r="AJ1886" s="3"/>
      <c r="AK1886" s="3"/>
      <c r="AL1886" s="3"/>
      <c r="AM1886" s="3"/>
      <c r="AN1886" s="3" t="s">
        <v>146</v>
      </c>
      <c r="AO1886" s="3">
        <v>15</v>
      </c>
      <c r="AP1886" s="3">
        <v>10</v>
      </c>
      <c r="AQ1886" s="3">
        <v>15</v>
      </c>
      <c r="AR1886" s="3">
        <v>10</v>
      </c>
      <c r="AS1886" s="3">
        <v>15</v>
      </c>
      <c r="AT1886" s="3">
        <v>10</v>
      </c>
      <c r="AU1886" s="3"/>
      <c r="AV1886" s="3"/>
      <c r="AW1886" s="3"/>
      <c r="AX1886" s="3"/>
      <c r="AY1886" s="3" t="s">
        <v>145</v>
      </c>
      <c r="AZ1886" s="3">
        <v>15</v>
      </c>
      <c r="BA1886" s="3">
        <v>10</v>
      </c>
      <c r="BB1886" s="3">
        <v>15</v>
      </c>
      <c r="BC1886" s="3">
        <v>10</v>
      </c>
      <c r="BD1886" s="3">
        <v>15</v>
      </c>
      <c r="BE1886" s="3">
        <v>10</v>
      </c>
      <c r="BF1886" s="3"/>
      <c r="BG1886" s="3"/>
      <c r="BH1886" s="3"/>
      <c r="BI1886" s="3"/>
      <c r="BJ1886" s="3" t="s">
        <v>147</v>
      </c>
      <c r="BK1886" s="3">
        <v>205</v>
      </c>
      <c r="BL1886" s="3">
        <v>5</v>
      </c>
      <c r="BM1886" s="3">
        <v>205</v>
      </c>
      <c r="BN1886" s="3">
        <v>5</v>
      </c>
      <c r="BO1886" s="3">
        <v>205</v>
      </c>
      <c r="BP1886" s="3">
        <v>5</v>
      </c>
      <c r="BQ1886" s="3">
        <v>205</v>
      </c>
      <c r="BR1886" s="3">
        <v>5</v>
      </c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6">
        <f t="shared" si="457"/>
        <v>1800</v>
      </c>
      <c r="CR1886" s="6">
        <f t="shared" si="444"/>
        <v>450</v>
      </c>
      <c r="CS1886" s="6">
        <f t="shared" si="460"/>
        <v>450</v>
      </c>
      <c r="CT1886" s="6">
        <f t="shared" si="461"/>
        <v>450</v>
      </c>
      <c r="CU1886" s="6">
        <f t="shared" si="459"/>
        <v>4100</v>
      </c>
      <c r="CV1886" s="6"/>
      <c r="CW1886" s="6"/>
      <c r="CX1886" s="6">
        <f t="shared" si="458"/>
        <v>7250</v>
      </c>
      <c r="CY1886" s="3" t="s">
        <v>256</v>
      </c>
    </row>
    <row r="1887" spans="1:103" x14ac:dyDescent="0.3">
      <c r="A1887" s="2">
        <v>45716</v>
      </c>
      <c r="B1887" s="2" t="str">
        <f t="shared" si="448"/>
        <v>Feb</v>
      </c>
      <c r="C1887" s="3">
        <f t="shared" si="449"/>
        <v>9</v>
      </c>
      <c r="D1887" s="2" t="str">
        <f t="shared" si="450"/>
        <v>Fri</v>
      </c>
      <c r="E1887" s="2" t="str">
        <f t="shared" si="451"/>
        <v>2025</v>
      </c>
      <c r="F1887" s="3">
        <f t="shared" si="452"/>
        <v>1</v>
      </c>
      <c r="G1887" s="3">
        <f t="shared" si="453"/>
        <v>0</v>
      </c>
      <c r="H1887" s="3">
        <v>1</v>
      </c>
      <c r="I1887" s="3">
        <f t="shared" ca="1" si="454"/>
        <v>1</v>
      </c>
      <c r="J1887" s="3" t="s">
        <v>71</v>
      </c>
      <c r="K1887" s="3"/>
      <c r="L1887" s="3"/>
      <c r="M1887" s="3">
        <f t="shared" si="455"/>
        <v>0</v>
      </c>
      <c r="N1887" s="3" t="str">
        <f t="shared" si="456"/>
        <v>No Lift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6">
        <f t="shared" si="457"/>
        <v>0</v>
      </c>
      <c r="CR1887" s="6">
        <f t="shared" si="444"/>
        <v>0</v>
      </c>
      <c r="CS1887" s="6">
        <f t="shared" si="460"/>
        <v>0</v>
      </c>
      <c r="CT1887" s="6">
        <f t="shared" si="461"/>
        <v>0</v>
      </c>
      <c r="CU1887" s="6">
        <f t="shared" si="459"/>
        <v>0</v>
      </c>
      <c r="CV1887" s="6"/>
      <c r="CW1887" s="6"/>
      <c r="CX1887" s="6">
        <f t="shared" si="458"/>
        <v>0</v>
      </c>
      <c r="CY1887" s="3" t="s">
        <v>257</v>
      </c>
    </row>
    <row r="1888" spans="1:103" x14ac:dyDescent="0.3">
      <c r="A1888" s="2">
        <v>45717</v>
      </c>
      <c r="B1888" s="2" t="str">
        <f t="shared" si="448"/>
        <v>Mar</v>
      </c>
      <c r="C1888" s="3">
        <f t="shared" si="449"/>
        <v>9</v>
      </c>
      <c r="D1888" s="2" t="str">
        <f t="shared" si="450"/>
        <v>Sat</v>
      </c>
      <c r="E1888" s="2" t="str">
        <f t="shared" si="451"/>
        <v>2025</v>
      </c>
      <c r="F1888" s="3">
        <f t="shared" si="452"/>
        <v>0</v>
      </c>
      <c r="G1888" s="3">
        <f t="shared" si="453"/>
        <v>1</v>
      </c>
      <c r="H1888" s="3">
        <v>1</v>
      </c>
      <c r="I1888" s="3">
        <f t="shared" ca="1" si="454"/>
        <v>1</v>
      </c>
      <c r="J1888" s="3" t="s">
        <v>71</v>
      </c>
      <c r="K1888" s="3"/>
      <c r="L1888" s="3"/>
      <c r="M1888" s="3">
        <f t="shared" si="455"/>
        <v>0</v>
      </c>
      <c r="N1888" s="3" t="str">
        <f t="shared" si="456"/>
        <v>No Lift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6">
        <f t="shared" si="457"/>
        <v>0</v>
      </c>
      <c r="CR1888" s="6">
        <f t="shared" ref="CR1888:CR1951" si="462">IFERROR(AD1888*AE1888, 0)+IFERROR(AF1888*AG1888, 0)+IFERROR(AH1888*AI1888, 0)+IFERROR(AJ1888*AK1888, 0)+IFERROR(AL1888*AM1888, 0)</f>
        <v>0</v>
      </c>
      <c r="CS1888" s="6">
        <f t="shared" si="460"/>
        <v>0</v>
      </c>
      <c r="CT1888" s="6">
        <f t="shared" si="461"/>
        <v>0</v>
      </c>
      <c r="CU1888" s="6">
        <f t="shared" si="459"/>
        <v>0</v>
      </c>
      <c r="CV1888" s="6"/>
      <c r="CW1888" s="6"/>
      <c r="CX1888" s="6">
        <f t="shared" si="458"/>
        <v>0</v>
      </c>
      <c r="CY1888" s="3" t="s">
        <v>257</v>
      </c>
    </row>
    <row r="1889" spans="1:103" x14ac:dyDescent="0.3">
      <c r="A1889" s="2">
        <v>45718</v>
      </c>
      <c r="B1889" s="2" t="str">
        <f t="shared" si="448"/>
        <v>Mar</v>
      </c>
      <c r="C1889" s="3">
        <f t="shared" si="449"/>
        <v>10</v>
      </c>
      <c r="D1889" s="2" t="str">
        <f t="shared" si="450"/>
        <v>Sun</v>
      </c>
      <c r="E1889" s="2" t="str">
        <f t="shared" si="451"/>
        <v>2025</v>
      </c>
      <c r="F1889" s="3">
        <f t="shared" si="452"/>
        <v>0</v>
      </c>
      <c r="G1889" s="3">
        <f t="shared" si="453"/>
        <v>1</v>
      </c>
      <c r="H1889" s="3">
        <v>1</v>
      </c>
      <c r="I1889" s="3">
        <f t="shared" ca="1" si="454"/>
        <v>1</v>
      </c>
      <c r="J1889" s="3" t="s">
        <v>71</v>
      </c>
      <c r="K1889" s="3" t="s">
        <v>105</v>
      </c>
      <c r="L1889" s="3"/>
      <c r="M1889" s="3">
        <f t="shared" si="455"/>
        <v>1</v>
      </c>
      <c r="N1889" s="3" t="str">
        <f t="shared" si="456"/>
        <v>Legs</v>
      </c>
      <c r="O1889" s="3" t="s">
        <v>48</v>
      </c>
      <c r="P1889" s="3" t="s">
        <v>100</v>
      </c>
      <c r="Q1889" s="3">
        <v>255</v>
      </c>
      <c r="R1889" s="3">
        <v>4</v>
      </c>
      <c r="S1889" s="3">
        <v>255</v>
      </c>
      <c r="T1889" s="3">
        <v>4</v>
      </c>
      <c r="U1889" s="3">
        <v>255</v>
      </c>
      <c r="V1889" s="3">
        <v>4</v>
      </c>
      <c r="W1889" s="3">
        <v>255</v>
      </c>
      <c r="X1889" s="3">
        <v>3</v>
      </c>
      <c r="Y1889" s="3"/>
      <c r="Z1889" s="3"/>
      <c r="AA1889" s="3"/>
      <c r="AB1889" s="3"/>
      <c r="AC1889" s="3" t="s">
        <v>72</v>
      </c>
      <c r="AD1889" s="3">
        <v>315</v>
      </c>
      <c r="AE1889" s="3">
        <v>10</v>
      </c>
      <c r="AF1889" s="3">
        <v>315</v>
      </c>
      <c r="AG1889" s="3">
        <v>10</v>
      </c>
      <c r="AH1889" s="3">
        <v>315</v>
      </c>
      <c r="AI1889" s="3">
        <v>10</v>
      </c>
      <c r="AJ1889" s="3"/>
      <c r="AK1889" s="3"/>
      <c r="AL1889" s="3"/>
      <c r="AM1889" s="3"/>
      <c r="AN1889" s="3" t="s">
        <v>139</v>
      </c>
      <c r="AO1889" s="3">
        <v>80</v>
      </c>
      <c r="AP1889" s="3">
        <v>10</v>
      </c>
      <c r="AQ1889" s="3">
        <v>80</v>
      </c>
      <c r="AR1889" s="3">
        <v>10</v>
      </c>
      <c r="AS1889" s="3">
        <v>80</v>
      </c>
      <c r="AT1889" s="3">
        <v>10</v>
      </c>
      <c r="AU1889" s="3"/>
      <c r="AV1889" s="3"/>
      <c r="AW1889" s="3"/>
      <c r="AX1889" s="3"/>
      <c r="AY1889" s="3" t="s">
        <v>119</v>
      </c>
      <c r="AZ1889" s="3">
        <v>25</v>
      </c>
      <c r="BA1889" s="3">
        <v>10</v>
      </c>
      <c r="BB1889" s="3">
        <v>25</v>
      </c>
      <c r="BC1889" s="3">
        <v>10</v>
      </c>
      <c r="BD1889" s="3">
        <v>25</v>
      </c>
      <c r="BE1889" s="3">
        <v>10</v>
      </c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6">
        <f t="shared" si="457"/>
        <v>3825</v>
      </c>
      <c r="CR1889" s="6">
        <f t="shared" si="462"/>
        <v>9450</v>
      </c>
      <c r="CS1889" s="6">
        <f t="shared" si="460"/>
        <v>2400</v>
      </c>
      <c r="CT1889" s="6">
        <f t="shared" si="461"/>
        <v>750</v>
      </c>
      <c r="CU1889" s="6">
        <f t="shared" si="459"/>
        <v>0</v>
      </c>
      <c r="CV1889" s="6"/>
      <c r="CW1889" s="6"/>
      <c r="CX1889" s="6">
        <f t="shared" si="458"/>
        <v>16425</v>
      </c>
      <c r="CY1889" s="3" t="s">
        <v>256</v>
      </c>
    </row>
    <row r="1890" spans="1:103" x14ac:dyDescent="0.3">
      <c r="A1890" s="2">
        <v>45719</v>
      </c>
      <c r="B1890" s="2" t="str">
        <f t="shared" si="448"/>
        <v>Mar</v>
      </c>
      <c r="C1890" s="3">
        <f t="shared" si="449"/>
        <v>10</v>
      </c>
      <c r="D1890" s="2" t="str">
        <f t="shared" si="450"/>
        <v>Mon</v>
      </c>
      <c r="E1890" s="2" t="str">
        <f t="shared" si="451"/>
        <v>2025</v>
      </c>
      <c r="F1890" s="3">
        <f t="shared" si="452"/>
        <v>1</v>
      </c>
      <c r="G1890" s="3">
        <f t="shared" si="453"/>
        <v>0</v>
      </c>
      <c r="H1890" s="3">
        <v>1</v>
      </c>
      <c r="I1890" s="3">
        <f t="shared" ca="1" si="454"/>
        <v>1</v>
      </c>
      <c r="J1890" s="3" t="s">
        <v>71</v>
      </c>
      <c r="K1890" s="3" t="s">
        <v>121</v>
      </c>
      <c r="L1890" s="3"/>
      <c r="M1890" s="3">
        <f t="shared" si="455"/>
        <v>1</v>
      </c>
      <c r="N1890" s="3" t="str">
        <f t="shared" si="456"/>
        <v>Upper</v>
      </c>
      <c r="O1890" s="3" t="s">
        <v>49</v>
      </c>
      <c r="P1890" s="3" t="s">
        <v>197</v>
      </c>
      <c r="Q1890" s="3">
        <v>175</v>
      </c>
      <c r="R1890" s="3">
        <v>4</v>
      </c>
      <c r="S1890" s="3">
        <v>175</v>
      </c>
      <c r="T1890" s="3">
        <v>4</v>
      </c>
      <c r="U1890" s="3">
        <v>175</v>
      </c>
      <c r="V1890" s="3">
        <v>4</v>
      </c>
      <c r="W1890" s="3">
        <v>175</v>
      </c>
      <c r="X1890" s="3">
        <v>4</v>
      </c>
      <c r="Y1890" s="3"/>
      <c r="Z1890" s="3"/>
      <c r="AA1890" s="3"/>
      <c r="AB1890" s="3"/>
      <c r="AC1890" s="3" t="s">
        <v>210</v>
      </c>
      <c r="AD1890" s="3">
        <v>60</v>
      </c>
      <c r="AE1890" s="3">
        <v>10</v>
      </c>
      <c r="AF1890" s="3">
        <v>60</v>
      </c>
      <c r="AG1890" s="3">
        <v>10</v>
      </c>
      <c r="AH1890" s="3">
        <v>60</v>
      </c>
      <c r="AI1890" s="3">
        <v>10</v>
      </c>
      <c r="AJ1890" s="3"/>
      <c r="AK1890" s="3"/>
      <c r="AL1890" s="3"/>
      <c r="AM1890" s="3"/>
      <c r="AN1890" s="3" t="s">
        <v>169</v>
      </c>
      <c r="AO1890" s="3">
        <v>45</v>
      </c>
      <c r="AP1890" s="3">
        <v>10</v>
      </c>
      <c r="AQ1890" s="3">
        <v>45</v>
      </c>
      <c r="AR1890" s="3">
        <v>10</v>
      </c>
      <c r="AS1890" s="3">
        <v>45</v>
      </c>
      <c r="AT1890" s="3">
        <v>10</v>
      </c>
      <c r="AU1890" s="3"/>
      <c r="AV1890" s="3"/>
      <c r="AW1890" s="3"/>
      <c r="AX1890" s="3"/>
      <c r="AY1890" s="3" t="s">
        <v>216</v>
      </c>
      <c r="AZ1890" s="3">
        <v>30</v>
      </c>
      <c r="BA1890" s="3">
        <v>10</v>
      </c>
      <c r="BB1890" s="3">
        <v>40</v>
      </c>
      <c r="BC1890" s="3">
        <v>8</v>
      </c>
      <c r="BD1890" s="3">
        <v>40</v>
      </c>
      <c r="BE1890" s="3">
        <v>8</v>
      </c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6">
        <f t="shared" si="457"/>
        <v>2800</v>
      </c>
      <c r="CR1890" s="6">
        <f t="shared" si="462"/>
        <v>1800</v>
      </c>
      <c r="CS1890" s="6">
        <f t="shared" si="460"/>
        <v>1350</v>
      </c>
      <c r="CT1890" s="6">
        <f t="shared" si="461"/>
        <v>940</v>
      </c>
      <c r="CU1890" s="6">
        <f t="shared" si="459"/>
        <v>0</v>
      </c>
      <c r="CV1890" s="6">
        <f>IFERROR(BV1890*BW1890, 0)+IFERROR(BX1890*BY1890, 0)+IFERROR(BZ1890*CA1890, 0)+IFERROR(CB1890*CC1890, 0)+IFERROR(CD1890*CE1890, 0)</f>
        <v>0</v>
      </c>
      <c r="CW1890" s="6">
        <f>IFERROR(CG1890*CH1890, 0)+IFERROR(CI1890*CJ1890, 0)+IFERROR(CK1890*CL1890, 0)+IFERROR(CM1890*CN1890, 0)+IFERROR(CO1890*CP1890, 0)</f>
        <v>0</v>
      </c>
      <c r="CX1890" s="6">
        <f t="shared" si="458"/>
        <v>6890</v>
      </c>
      <c r="CY1890" s="3" t="s">
        <v>256</v>
      </c>
    </row>
    <row r="1891" spans="1:103" x14ac:dyDescent="0.3">
      <c r="A1891" s="2">
        <v>45720</v>
      </c>
      <c r="B1891" s="2" t="str">
        <f t="shared" si="448"/>
        <v>Mar</v>
      </c>
      <c r="C1891" s="3">
        <f t="shared" si="449"/>
        <v>10</v>
      </c>
      <c r="D1891" s="2" t="str">
        <f t="shared" si="450"/>
        <v>Tue</v>
      </c>
      <c r="E1891" s="2" t="str">
        <f t="shared" si="451"/>
        <v>2025</v>
      </c>
      <c r="F1891" s="3">
        <f t="shared" si="452"/>
        <v>1</v>
      </c>
      <c r="G1891" s="3">
        <f t="shared" si="453"/>
        <v>0</v>
      </c>
      <c r="H1891" s="3">
        <v>1</v>
      </c>
      <c r="I1891" s="3">
        <f t="shared" ca="1" si="454"/>
        <v>1</v>
      </c>
      <c r="J1891" s="3" t="s">
        <v>71</v>
      </c>
      <c r="K1891" s="3" t="s">
        <v>105</v>
      </c>
      <c r="L1891" s="3"/>
      <c r="M1891" s="3">
        <f t="shared" si="455"/>
        <v>1</v>
      </c>
      <c r="N1891" s="3" t="str">
        <f t="shared" si="456"/>
        <v>Legs</v>
      </c>
      <c r="O1891" s="3" t="s">
        <v>45</v>
      </c>
      <c r="P1891" s="3" t="s">
        <v>221</v>
      </c>
      <c r="Q1891" s="3">
        <v>340</v>
      </c>
      <c r="R1891" s="3">
        <v>3</v>
      </c>
      <c r="S1891" s="3">
        <v>340</v>
      </c>
      <c r="T1891" s="3">
        <v>3</v>
      </c>
      <c r="U1891" s="3">
        <v>340</v>
      </c>
      <c r="V1891" s="3">
        <v>3</v>
      </c>
      <c r="W1891" s="3">
        <v>340</v>
      </c>
      <c r="X1891" s="3">
        <v>3</v>
      </c>
      <c r="Y1891" s="3"/>
      <c r="Z1891" s="3"/>
      <c r="AA1891" s="3"/>
      <c r="AB1891" s="3"/>
      <c r="AC1891" s="3" t="s">
        <v>72</v>
      </c>
      <c r="AD1891" s="3">
        <v>315</v>
      </c>
      <c r="AE1891" s="3">
        <v>10</v>
      </c>
      <c r="AF1891" s="3">
        <v>315</v>
      </c>
      <c r="AG1891" s="3">
        <v>10</v>
      </c>
      <c r="AH1891" s="3">
        <v>315</v>
      </c>
      <c r="AI1891" s="3">
        <v>10</v>
      </c>
      <c r="AJ1891" s="3"/>
      <c r="AK1891" s="3"/>
      <c r="AL1891" s="3"/>
      <c r="AM1891" s="3"/>
      <c r="AN1891" s="3" t="s">
        <v>222</v>
      </c>
      <c r="AO1891" s="3">
        <v>80</v>
      </c>
      <c r="AP1891" s="3">
        <v>10</v>
      </c>
      <c r="AQ1891" s="3">
        <v>80</v>
      </c>
      <c r="AR1891" s="3">
        <v>10</v>
      </c>
      <c r="AS1891" s="3">
        <v>80</v>
      </c>
      <c r="AT1891" s="3">
        <v>10</v>
      </c>
      <c r="AU1891" s="3"/>
      <c r="AV1891" s="3"/>
      <c r="AW1891" s="3"/>
      <c r="AX1891" s="3"/>
      <c r="AY1891" s="3" t="s">
        <v>225</v>
      </c>
      <c r="AZ1891" s="3">
        <v>50</v>
      </c>
      <c r="BA1891" s="3">
        <v>6</v>
      </c>
      <c r="BB1891" s="3">
        <v>50</v>
      </c>
      <c r="BC1891" s="3">
        <v>8</v>
      </c>
      <c r="BD1891" s="3">
        <v>50</v>
      </c>
      <c r="BE1891" s="3">
        <v>8</v>
      </c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6">
        <f t="shared" si="457"/>
        <v>4080</v>
      </c>
      <c r="CR1891" s="6">
        <f t="shared" si="462"/>
        <v>9450</v>
      </c>
      <c r="CS1891" s="6">
        <f t="shared" si="460"/>
        <v>2400</v>
      </c>
      <c r="CT1891" s="6">
        <f t="shared" si="461"/>
        <v>1100</v>
      </c>
      <c r="CU1891" s="6">
        <f t="shared" si="459"/>
        <v>0</v>
      </c>
      <c r="CV1891" s="6"/>
      <c r="CW1891" s="6"/>
      <c r="CX1891" s="6">
        <f t="shared" si="458"/>
        <v>17030</v>
      </c>
      <c r="CY1891" s="3" t="s">
        <v>256</v>
      </c>
    </row>
    <row r="1892" spans="1:103" x14ac:dyDescent="0.3">
      <c r="A1892" s="2">
        <v>45721</v>
      </c>
      <c r="B1892" s="2" t="str">
        <f t="shared" si="448"/>
        <v>Mar</v>
      </c>
      <c r="C1892" s="3">
        <f t="shared" si="449"/>
        <v>10</v>
      </c>
      <c r="D1892" s="2" t="str">
        <f t="shared" si="450"/>
        <v>Wed</v>
      </c>
      <c r="E1892" s="2" t="str">
        <f t="shared" si="451"/>
        <v>2025</v>
      </c>
      <c r="F1892" s="3">
        <f t="shared" si="452"/>
        <v>1</v>
      </c>
      <c r="G1892" s="3">
        <f t="shared" si="453"/>
        <v>0</v>
      </c>
      <c r="H1892" s="3">
        <v>1</v>
      </c>
      <c r="I1892" s="3">
        <f t="shared" ca="1" si="454"/>
        <v>1</v>
      </c>
      <c r="J1892" s="3" t="s">
        <v>71</v>
      </c>
      <c r="K1892" s="3"/>
      <c r="L1892" s="3"/>
      <c r="M1892" s="3">
        <f t="shared" si="455"/>
        <v>1</v>
      </c>
      <c r="N1892" s="3" t="str">
        <f t="shared" si="456"/>
        <v>Upper</v>
      </c>
      <c r="O1892" s="3" t="s">
        <v>46</v>
      </c>
      <c r="P1892" s="3" t="s">
        <v>239</v>
      </c>
      <c r="Q1892" s="3">
        <v>152</v>
      </c>
      <c r="R1892" s="3">
        <v>8</v>
      </c>
      <c r="S1892" s="3">
        <v>152</v>
      </c>
      <c r="T1892" s="3">
        <v>8</v>
      </c>
      <c r="U1892" s="3">
        <v>152</v>
      </c>
      <c r="V1892" s="3">
        <v>8</v>
      </c>
      <c r="W1892" s="3">
        <v>152</v>
      </c>
      <c r="X1892" s="3">
        <v>8</v>
      </c>
      <c r="Y1892" s="3">
        <v>152</v>
      </c>
      <c r="Z1892" s="3">
        <v>6</v>
      </c>
      <c r="AA1892" s="3"/>
      <c r="AB1892" s="3"/>
      <c r="AC1892" s="3" t="s">
        <v>241</v>
      </c>
      <c r="AD1892" s="3">
        <v>45</v>
      </c>
      <c r="AE1892" s="3">
        <v>5</v>
      </c>
      <c r="AF1892" s="3">
        <v>45</v>
      </c>
      <c r="AG1892" s="3">
        <v>5</v>
      </c>
      <c r="AH1892" s="3">
        <v>45</v>
      </c>
      <c r="AI1892" s="3">
        <v>5</v>
      </c>
      <c r="AJ1892" s="3"/>
      <c r="AK1892" s="3"/>
      <c r="AL1892" s="3"/>
      <c r="AM1892" s="3"/>
      <c r="AN1892" s="3" t="s">
        <v>242</v>
      </c>
      <c r="AO1892" s="3">
        <v>132</v>
      </c>
      <c r="AP1892" s="3">
        <v>10</v>
      </c>
      <c r="AQ1892" s="3">
        <v>132</v>
      </c>
      <c r="AR1892" s="3">
        <v>10</v>
      </c>
      <c r="AS1892" s="3">
        <v>132</v>
      </c>
      <c r="AT1892" s="3">
        <v>10</v>
      </c>
      <c r="AU1892" s="3"/>
      <c r="AV1892" s="3"/>
      <c r="AW1892" s="3"/>
      <c r="AX1892" s="3"/>
      <c r="AY1892" s="3" t="s">
        <v>244</v>
      </c>
      <c r="AZ1892" s="3">
        <v>55</v>
      </c>
      <c r="BA1892" s="3">
        <v>10</v>
      </c>
      <c r="BB1892" s="3">
        <v>55</v>
      </c>
      <c r="BC1892" s="3">
        <v>10</v>
      </c>
      <c r="BD1892" s="3">
        <v>55</v>
      </c>
      <c r="BE1892" s="3">
        <v>10</v>
      </c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6">
        <f t="shared" si="457"/>
        <v>5776</v>
      </c>
      <c r="CR1892" s="6">
        <f t="shared" si="462"/>
        <v>675</v>
      </c>
      <c r="CS1892" s="6">
        <f t="shared" si="460"/>
        <v>3960</v>
      </c>
      <c r="CT1892" s="6">
        <f t="shared" si="461"/>
        <v>1650</v>
      </c>
      <c r="CU1892" s="6">
        <f t="shared" si="459"/>
        <v>0</v>
      </c>
      <c r="CV1892" s="6"/>
      <c r="CW1892" s="6"/>
      <c r="CX1892" s="6">
        <f t="shared" si="458"/>
        <v>12061</v>
      </c>
      <c r="CY1892" s="3" t="s">
        <v>256</v>
      </c>
    </row>
    <row r="1893" spans="1:103" x14ac:dyDescent="0.3">
      <c r="A1893" s="2">
        <v>45722</v>
      </c>
      <c r="B1893" s="2" t="str">
        <f t="shared" si="448"/>
        <v>Mar</v>
      </c>
      <c r="C1893" s="3">
        <f t="shared" si="449"/>
        <v>10</v>
      </c>
      <c r="D1893" s="2" t="str">
        <f t="shared" si="450"/>
        <v>Thu</v>
      </c>
      <c r="E1893" s="2" t="str">
        <f t="shared" si="451"/>
        <v>2025</v>
      </c>
      <c r="F1893" s="3">
        <f t="shared" si="452"/>
        <v>1</v>
      </c>
      <c r="G1893" s="3">
        <f t="shared" si="453"/>
        <v>0</v>
      </c>
      <c r="H1893" s="3">
        <v>1</v>
      </c>
      <c r="I1893" s="3">
        <f t="shared" ca="1" si="454"/>
        <v>1</v>
      </c>
      <c r="J1893" s="3" t="s">
        <v>71</v>
      </c>
      <c r="K1893" s="3" t="s">
        <v>121</v>
      </c>
      <c r="L1893" s="3"/>
      <c r="M1893" s="3">
        <f t="shared" si="455"/>
        <v>1</v>
      </c>
      <c r="N1893" s="3" t="str">
        <f t="shared" si="456"/>
        <v>Shoulders</v>
      </c>
      <c r="O1893" s="3" t="s">
        <v>47</v>
      </c>
      <c r="P1893" s="3" t="s">
        <v>142</v>
      </c>
      <c r="Q1893" s="3">
        <v>45</v>
      </c>
      <c r="R1893" s="3">
        <v>10</v>
      </c>
      <c r="S1893" s="3">
        <v>45</v>
      </c>
      <c r="T1893" s="3">
        <v>10</v>
      </c>
      <c r="U1893" s="3">
        <v>45</v>
      </c>
      <c r="V1893" s="3">
        <v>10</v>
      </c>
      <c r="W1893" s="3">
        <v>45</v>
      </c>
      <c r="X1893" s="3">
        <v>10</v>
      </c>
      <c r="Y1893" s="3"/>
      <c r="Z1893" s="3"/>
      <c r="AA1893" s="3"/>
      <c r="AB1893" s="3"/>
      <c r="AC1893" s="3" t="s">
        <v>144</v>
      </c>
      <c r="AD1893" s="3">
        <v>15</v>
      </c>
      <c r="AE1893" s="3">
        <v>10</v>
      </c>
      <c r="AF1893" s="3">
        <v>15</v>
      </c>
      <c r="AG1893" s="3">
        <v>10</v>
      </c>
      <c r="AH1893" s="3">
        <v>15</v>
      </c>
      <c r="AI1893" s="3">
        <v>10</v>
      </c>
      <c r="AJ1893" s="3"/>
      <c r="AK1893" s="3"/>
      <c r="AL1893" s="3"/>
      <c r="AM1893" s="3"/>
      <c r="AN1893" s="3" t="s">
        <v>146</v>
      </c>
      <c r="AO1893" s="3">
        <v>15</v>
      </c>
      <c r="AP1893" s="3">
        <v>10</v>
      </c>
      <c r="AQ1893" s="3">
        <v>15</v>
      </c>
      <c r="AR1893" s="3">
        <v>10</v>
      </c>
      <c r="AS1893" s="3">
        <v>15</v>
      </c>
      <c r="AT1893" s="3">
        <v>10</v>
      </c>
      <c r="AU1893" s="3"/>
      <c r="AV1893" s="3"/>
      <c r="AW1893" s="3"/>
      <c r="AX1893" s="3"/>
      <c r="AY1893" s="3" t="s">
        <v>145</v>
      </c>
      <c r="AZ1893" s="3">
        <v>15</v>
      </c>
      <c r="BA1893" s="3">
        <v>10</v>
      </c>
      <c r="BB1893" s="3">
        <v>15</v>
      </c>
      <c r="BC1893" s="3">
        <v>10</v>
      </c>
      <c r="BD1893" s="3">
        <v>15</v>
      </c>
      <c r="BE1893" s="3">
        <v>10</v>
      </c>
      <c r="BF1893" s="3"/>
      <c r="BG1893" s="3"/>
      <c r="BH1893" s="3"/>
      <c r="BI1893" s="3"/>
      <c r="BJ1893" s="3" t="s">
        <v>147</v>
      </c>
      <c r="BK1893" s="3">
        <v>205</v>
      </c>
      <c r="BL1893" s="3">
        <v>5</v>
      </c>
      <c r="BM1893" s="3">
        <v>205</v>
      </c>
      <c r="BN1893" s="3">
        <v>5</v>
      </c>
      <c r="BO1893" s="3">
        <v>205</v>
      </c>
      <c r="BP1893" s="3">
        <v>5</v>
      </c>
      <c r="BQ1893" s="3">
        <v>205</v>
      </c>
      <c r="BR1893" s="3">
        <v>5</v>
      </c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6">
        <f t="shared" si="457"/>
        <v>1800</v>
      </c>
      <c r="CR1893" s="6">
        <f t="shared" si="462"/>
        <v>450</v>
      </c>
      <c r="CS1893" s="6">
        <f t="shared" si="460"/>
        <v>450</v>
      </c>
      <c r="CT1893" s="6">
        <f t="shared" si="461"/>
        <v>450</v>
      </c>
      <c r="CU1893" s="6">
        <f t="shared" si="459"/>
        <v>4100</v>
      </c>
      <c r="CV1893" s="6"/>
      <c r="CW1893" s="6"/>
      <c r="CX1893" s="6">
        <f t="shared" si="458"/>
        <v>7250</v>
      </c>
      <c r="CY1893" s="3" t="s">
        <v>256</v>
      </c>
    </row>
    <row r="1894" spans="1:103" x14ac:dyDescent="0.3">
      <c r="A1894" s="2">
        <v>45723</v>
      </c>
      <c r="B1894" s="2" t="str">
        <f t="shared" si="448"/>
        <v>Mar</v>
      </c>
      <c r="C1894" s="3">
        <f t="shared" si="449"/>
        <v>10</v>
      </c>
      <c r="D1894" s="2" t="str">
        <f t="shared" si="450"/>
        <v>Fri</v>
      </c>
      <c r="E1894" s="2" t="str">
        <f t="shared" si="451"/>
        <v>2025</v>
      </c>
      <c r="F1894" s="3">
        <f t="shared" si="452"/>
        <v>1</v>
      </c>
      <c r="G1894" s="3">
        <f t="shared" si="453"/>
        <v>0</v>
      </c>
      <c r="H1894" s="3">
        <v>1</v>
      </c>
      <c r="I1894" s="3">
        <f t="shared" ca="1" si="454"/>
        <v>1</v>
      </c>
      <c r="J1894" s="3" t="s">
        <v>71</v>
      </c>
      <c r="K1894" s="3"/>
      <c r="L1894" s="3"/>
      <c r="M1894" s="3">
        <f t="shared" si="455"/>
        <v>0</v>
      </c>
      <c r="N1894" s="3" t="str">
        <f t="shared" si="456"/>
        <v>No Lift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6">
        <f t="shared" si="457"/>
        <v>0</v>
      </c>
      <c r="CR1894" s="6">
        <f t="shared" si="462"/>
        <v>0</v>
      </c>
      <c r="CS1894" s="6">
        <f t="shared" si="460"/>
        <v>0</v>
      </c>
      <c r="CT1894" s="6">
        <f t="shared" si="461"/>
        <v>0</v>
      </c>
      <c r="CU1894" s="6">
        <f t="shared" si="459"/>
        <v>0</v>
      </c>
      <c r="CV1894" s="6"/>
      <c r="CW1894" s="6"/>
      <c r="CX1894" s="6">
        <f t="shared" si="458"/>
        <v>0</v>
      </c>
      <c r="CY1894" s="3" t="s">
        <v>257</v>
      </c>
    </row>
    <row r="1895" spans="1:103" x14ac:dyDescent="0.3">
      <c r="A1895" s="2">
        <v>45724</v>
      </c>
      <c r="B1895" s="2" t="str">
        <f t="shared" si="448"/>
        <v>Mar</v>
      </c>
      <c r="C1895" s="3">
        <f t="shared" si="449"/>
        <v>10</v>
      </c>
      <c r="D1895" s="2" t="str">
        <f t="shared" si="450"/>
        <v>Sat</v>
      </c>
      <c r="E1895" s="2" t="str">
        <f t="shared" si="451"/>
        <v>2025</v>
      </c>
      <c r="F1895" s="3">
        <f t="shared" si="452"/>
        <v>0</v>
      </c>
      <c r="G1895" s="3">
        <f t="shared" si="453"/>
        <v>1</v>
      </c>
      <c r="H1895" s="3">
        <v>1</v>
      </c>
      <c r="I1895" s="3">
        <f t="shared" ca="1" si="454"/>
        <v>1</v>
      </c>
      <c r="J1895" s="3" t="s">
        <v>71</v>
      </c>
      <c r="K1895" s="3" t="s">
        <v>105</v>
      </c>
      <c r="L1895" s="3"/>
      <c r="M1895" s="3">
        <f t="shared" si="455"/>
        <v>1</v>
      </c>
      <c r="N1895" s="3" t="str">
        <f t="shared" si="456"/>
        <v>Legs</v>
      </c>
      <c r="O1895" s="3" t="s">
        <v>48</v>
      </c>
      <c r="P1895" s="3" t="s">
        <v>100</v>
      </c>
      <c r="Q1895" s="3">
        <v>255</v>
      </c>
      <c r="R1895" s="3">
        <v>4</v>
      </c>
      <c r="S1895" s="3">
        <v>255</v>
      </c>
      <c r="T1895" s="3">
        <v>4</v>
      </c>
      <c r="U1895" s="3">
        <v>255</v>
      </c>
      <c r="V1895" s="3">
        <v>4</v>
      </c>
      <c r="W1895" s="3">
        <v>255</v>
      </c>
      <c r="X1895" s="3">
        <v>3</v>
      </c>
      <c r="Y1895" s="3"/>
      <c r="Z1895" s="3"/>
      <c r="AA1895" s="3"/>
      <c r="AB1895" s="3"/>
      <c r="AC1895" s="3" t="s">
        <v>72</v>
      </c>
      <c r="AD1895" s="3">
        <v>315</v>
      </c>
      <c r="AE1895" s="3">
        <v>10</v>
      </c>
      <c r="AF1895" s="3">
        <v>315</v>
      </c>
      <c r="AG1895" s="3">
        <v>10</v>
      </c>
      <c r="AH1895" s="3">
        <v>315</v>
      </c>
      <c r="AI1895" s="3">
        <v>10</v>
      </c>
      <c r="AJ1895" s="3"/>
      <c r="AK1895" s="3"/>
      <c r="AL1895" s="3"/>
      <c r="AM1895" s="3"/>
      <c r="AN1895" s="3" t="s">
        <v>139</v>
      </c>
      <c r="AO1895" s="3">
        <v>80</v>
      </c>
      <c r="AP1895" s="3">
        <v>10</v>
      </c>
      <c r="AQ1895" s="3">
        <v>80</v>
      </c>
      <c r="AR1895" s="3">
        <v>10</v>
      </c>
      <c r="AS1895" s="3">
        <v>80</v>
      </c>
      <c r="AT1895" s="3">
        <v>10</v>
      </c>
      <c r="AU1895" s="3"/>
      <c r="AV1895" s="3"/>
      <c r="AW1895" s="3"/>
      <c r="AX1895" s="3"/>
      <c r="AY1895" s="3" t="s">
        <v>119</v>
      </c>
      <c r="AZ1895" s="3">
        <v>25</v>
      </c>
      <c r="BA1895" s="3">
        <v>10</v>
      </c>
      <c r="BB1895" s="3">
        <v>25</v>
      </c>
      <c r="BC1895" s="3">
        <v>10</v>
      </c>
      <c r="BD1895" s="3">
        <v>25</v>
      </c>
      <c r="BE1895" s="3">
        <v>10</v>
      </c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6">
        <f t="shared" si="457"/>
        <v>3825</v>
      </c>
      <c r="CR1895" s="6">
        <f t="shared" si="462"/>
        <v>9450</v>
      </c>
      <c r="CS1895" s="6">
        <f t="shared" si="460"/>
        <v>2400</v>
      </c>
      <c r="CT1895" s="6">
        <f t="shared" si="461"/>
        <v>750</v>
      </c>
      <c r="CU1895" s="6">
        <f t="shared" si="459"/>
        <v>0</v>
      </c>
      <c r="CV1895" s="6"/>
      <c r="CW1895" s="6"/>
      <c r="CX1895" s="6">
        <f t="shared" si="458"/>
        <v>16425</v>
      </c>
      <c r="CY1895" s="3" t="s">
        <v>256</v>
      </c>
    </row>
    <row r="1896" spans="1:103" x14ac:dyDescent="0.3">
      <c r="A1896" s="2">
        <v>45725</v>
      </c>
      <c r="B1896" s="2" t="str">
        <f t="shared" si="448"/>
        <v>Mar</v>
      </c>
      <c r="C1896" s="3">
        <f t="shared" si="449"/>
        <v>11</v>
      </c>
      <c r="D1896" s="2" t="str">
        <f t="shared" si="450"/>
        <v>Sun</v>
      </c>
      <c r="E1896" s="2" t="str">
        <f t="shared" si="451"/>
        <v>2025</v>
      </c>
      <c r="F1896" s="3">
        <f t="shared" si="452"/>
        <v>0</v>
      </c>
      <c r="G1896" s="3">
        <f t="shared" si="453"/>
        <v>1</v>
      </c>
      <c r="H1896" s="3">
        <v>1</v>
      </c>
      <c r="I1896" s="3">
        <f t="shared" ca="1" si="454"/>
        <v>1</v>
      </c>
      <c r="J1896" s="3" t="s">
        <v>71</v>
      </c>
      <c r="K1896" s="3" t="s">
        <v>121</v>
      </c>
      <c r="L1896" s="3"/>
      <c r="M1896" s="3">
        <f t="shared" si="455"/>
        <v>1</v>
      </c>
      <c r="N1896" s="3" t="str">
        <f t="shared" si="456"/>
        <v>Upper</v>
      </c>
      <c r="O1896" s="3" t="s">
        <v>49</v>
      </c>
      <c r="P1896" s="3" t="s">
        <v>197</v>
      </c>
      <c r="Q1896" s="3">
        <v>185</v>
      </c>
      <c r="R1896" s="3">
        <v>4</v>
      </c>
      <c r="S1896" s="3">
        <v>185</v>
      </c>
      <c r="T1896" s="3">
        <v>4</v>
      </c>
      <c r="U1896" s="3">
        <v>185</v>
      </c>
      <c r="V1896" s="3">
        <v>4</v>
      </c>
      <c r="W1896" s="3">
        <v>185</v>
      </c>
      <c r="X1896" s="3">
        <v>4</v>
      </c>
      <c r="Y1896" s="3"/>
      <c r="Z1896" s="3"/>
      <c r="AA1896" s="3"/>
      <c r="AB1896" s="3"/>
      <c r="AC1896" s="3" t="s">
        <v>210</v>
      </c>
      <c r="AD1896" s="3">
        <v>40</v>
      </c>
      <c r="AE1896" s="3">
        <v>10</v>
      </c>
      <c r="AF1896" s="3">
        <v>40</v>
      </c>
      <c r="AG1896" s="3">
        <v>10</v>
      </c>
      <c r="AH1896" s="3">
        <v>40</v>
      </c>
      <c r="AI1896" s="3">
        <v>10</v>
      </c>
      <c r="AJ1896" s="3"/>
      <c r="AK1896" s="3"/>
      <c r="AL1896" s="3"/>
      <c r="AM1896" s="3"/>
      <c r="AN1896" s="3" t="s">
        <v>169</v>
      </c>
      <c r="AO1896" s="3">
        <v>50</v>
      </c>
      <c r="AP1896" s="3">
        <v>10</v>
      </c>
      <c r="AQ1896" s="3">
        <v>50</v>
      </c>
      <c r="AR1896" s="3">
        <v>10</v>
      </c>
      <c r="AS1896" s="3">
        <v>50</v>
      </c>
      <c r="AT1896" s="3">
        <v>10</v>
      </c>
      <c r="AU1896" s="3"/>
      <c r="AV1896" s="3"/>
      <c r="AW1896" s="3"/>
      <c r="AX1896" s="3"/>
      <c r="AY1896" s="3" t="s">
        <v>201</v>
      </c>
      <c r="AZ1896" s="3">
        <v>95</v>
      </c>
      <c r="BA1896" s="3">
        <v>10</v>
      </c>
      <c r="BB1896" s="3">
        <v>95</v>
      </c>
      <c r="BC1896" s="3">
        <v>9</v>
      </c>
      <c r="BD1896" s="3">
        <v>95</v>
      </c>
      <c r="BE1896" s="3">
        <v>8</v>
      </c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6">
        <f t="shared" si="457"/>
        <v>2960</v>
      </c>
      <c r="CR1896" s="6">
        <f t="shared" si="462"/>
        <v>1200</v>
      </c>
      <c r="CS1896" s="6">
        <f t="shared" si="460"/>
        <v>1500</v>
      </c>
      <c r="CT1896" s="6">
        <f t="shared" si="461"/>
        <v>2565</v>
      </c>
      <c r="CU1896" s="6">
        <f t="shared" si="459"/>
        <v>0</v>
      </c>
      <c r="CV1896" s="6">
        <f>IFERROR(BV1896*BW1896, 0)+IFERROR(BX1896*BY1896, 0)+IFERROR(BZ1896*CA1896, 0)+IFERROR(CB1896*CC1896, 0)+IFERROR(CD1896*CE1896, 0)</f>
        <v>0</v>
      </c>
      <c r="CW1896" s="6">
        <f>IFERROR(CG1896*CH1896, 0)+IFERROR(CI1896*CJ1896, 0)+IFERROR(CK1896*CL1896, 0)+IFERROR(CM1896*CN1896, 0)+IFERROR(CO1896*CP1896, 0)</f>
        <v>0</v>
      </c>
      <c r="CX1896" s="6">
        <f t="shared" si="458"/>
        <v>8225</v>
      </c>
      <c r="CY1896" s="3" t="s">
        <v>256</v>
      </c>
    </row>
    <row r="1897" spans="1:103" x14ac:dyDescent="0.3">
      <c r="A1897" s="2">
        <v>45726</v>
      </c>
      <c r="B1897" s="2" t="str">
        <f t="shared" si="448"/>
        <v>Mar</v>
      </c>
      <c r="C1897" s="3">
        <f t="shared" si="449"/>
        <v>11</v>
      </c>
      <c r="D1897" s="2" t="str">
        <f t="shared" si="450"/>
        <v>Mon</v>
      </c>
      <c r="E1897" s="2" t="str">
        <f t="shared" si="451"/>
        <v>2025</v>
      </c>
      <c r="F1897" s="3">
        <f t="shared" si="452"/>
        <v>1</v>
      </c>
      <c r="G1897" s="3">
        <f t="shared" si="453"/>
        <v>0</v>
      </c>
      <c r="H1897" s="3">
        <v>1</v>
      </c>
      <c r="I1897" s="3">
        <f t="shared" ca="1" si="454"/>
        <v>1</v>
      </c>
      <c r="J1897" s="3" t="s">
        <v>71</v>
      </c>
      <c r="K1897" s="3"/>
      <c r="L1897" s="3"/>
      <c r="M1897" s="3">
        <f t="shared" si="455"/>
        <v>0</v>
      </c>
      <c r="N1897" s="3" t="str">
        <f t="shared" si="456"/>
        <v>No Lift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6">
        <f t="shared" si="457"/>
        <v>0</v>
      </c>
      <c r="CR1897" s="6">
        <f t="shared" si="462"/>
        <v>0</v>
      </c>
      <c r="CS1897" s="6">
        <f t="shared" si="460"/>
        <v>0</v>
      </c>
      <c r="CT1897" s="6">
        <f t="shared" si="461"/>
        <v>0</v>
      </c>
      <c r="CU1897" s="6">
        <f t="shared" si="459"/>
        <v>0</v>
      </c>
      <c r="CV1897" s="6"/>
      <c r="CW1897" s="6"/>
      <c r="CX1897" s="6">
        <f t="shared" si="458"/>
        <v>0</v>
      </c>
      <c r="CY1897" s="3" t="s">
        <v>257</v>
      </c>
    </row>
    <row r="1898" spans="1:103" x14ac:dyDescent="0.3">
      <c r="A1898" s="2">
        <v>45727</v>
      </c>
      <c r="B1898" s="2" t="str">
        <f t="shared" si="448"/>
        <v>Mar</v>
      </c>
      <c r="C1898" s="3">
        <f t="shared" si="449"/>
        <v>11</v>
      </c>
      <c r="D1898" s="2" t="str">
        <f t="shared" si="450"/>
        <v>Tue</v>
      </c>
      <c r="E1898" s="2" t="str">
        <f t="shared" si="451"/>
        <v>2025</v>
      </c>
      <c r="F1898" s="3">
        <f t="shared" si="452"/>
        <v>1</v>
      </c>
      <c r="G1898" s="3">
        <f t="shared" si="453"/>
        <v>0</v>
      </c>
      <c r="H1898" s="3">
        <v>1</v>
      </c>
      <c r="I1898" s="3">
        <f t="shared" ca="1" si="454"/>
        <v>1</v>
      </c>
      <c r="J1898" s="3" t="s">
        <v>71</v>
      </c>
      <c r="K1898" s="3" t="s">
        <v>121</v>
      </c>
      <c r="L1898" s="3"/>
      <c r="M1898" s="3">
        <f t="shared" si="455"/>
        <v>1</v>
      </c>
      <c r="N1898" s="3" t="str">
        <f t="shared" si="456"/>
        <v>Legs</v>
      </c>
      <c r="O1898" s="3" t="s">
        <v>45</v>
      </c>
      <c r="P1898" s="3" t="s">
        <v>221</v>
      </c>
      <c r="Q1898" s="3">
        <v>340</v>
      </c>
      <c r="R1898" s="3">
        <v>3</v>
      </c>
      <c r="S1898" s="3">
        <v>340</v>
      </c>
      <c r="T1898" s="3">
        <v>3</v>
      </c>
      <c r="U1898" s="3">
        <v>340</v>
      </c>
      <c r="V1898" s="3">
        <v>3</v>
      </c>
      <c r="W1898" s="3">
        <v>340</v>
      </c>
      <c r="X1898" s="3">
        <v>3</v>
      </c>
      <c r="Y1898" s="3"/>
      <c r="Z1898" s="3"/>
      <c r="AA1898" s="3"/>
      <c r="AB1898" s="3"/>
      <c r="AC1898" s="3" t="s">
        <v>72</v>
      </c>
      <c r="AD1898" s="3">
        <v>315</v>
      </c>
      <c r="AE1898" s="3">
        <v>10</v>
      </c>
      <c r="AF1898" s="3">
        <v>315</v>
      </c>
      <c r="AG1898" s="3">
        <v>10</v>
      </c>
      <c r="AH1898" s="3">
        <v>315</v>
      </c>
      <c r="AI1898" s="3">
        <v>10</v>
      </c>
      <c r="AJ1898" s="3"/>
      <c r="AK1898" s="3"/>
      <c r="AL1898" s="3"/>
      <c r="AM1898" s="3"/>
      <c r="AN1898" s="3" t="s">
        <v>222</v>
      </c>
      <c r="AO1898" s="3">
        <v>80</v>
      </c>
      <c r="AP1898" s="3">
        <v>10</v>
      </c>
      <c r="AQ1898" s="3">
        <v>80</v>
      </c>
      <c r="AR1898" s="3">
        <v>10</v>
      </c>
      <c r="AS1898" s="3">
        <v>80</v>
      </c>
      <c r="AT1898" s="3">
        <v>10</v>
      </c>
      <c r="AU1898" s="3"/>
      <c r="AV1898" s="3"/>
      <c r="AW1898" s="3"/>
      <c r="AX1898" s="3"/>
      <c r="AY1898" s="3" t="s">
        <v>225</v>
      </c>
      <c r="AZ1898" s="3">
        <v>55</v>
      </c>
      <c r="BA1898" s="3">
        <v>10</v>
      </c>
      <c r="BB1898" s="3">
        <v>55</v>
      </c>
      <c r="BC1898" s="3">
        <v>10</v>
      </c>
      <c r="BD1898" s="3">
        <v>55</v>
      </c>
      <c r="BE1898" s="3">
        <v>10</v>
      </c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6">
        <f t="shared" si="457"/>
        <v>4080</v>
      </c>
      <c r="CR1898" s="6">
        <f t="shared" si="462"/>
        <v>9450</v>
      </c>
      <c r="CS1898" s="6">
        <f t="shared" si="460"/>
        <v>2400</v>
      </c>
      <c r="CT1898" s="6">
        <f t="shared" si="461"/>
        <v>1650</v>
      </c>
      <c r="CU1898" s="6">
        <f t="shared" si="459"/>
        <v>0</v>
      </c>
      <c r="CV1898" s="6"/>
      <c r="CW1898" s="6"/>
      <c r="CX1898" s="6">
        <f t="shared" si="458"/>
        <v>17580</v>
      </c>
      <c r="CY1898" s="3" t="s">
        <v>256</v>
      </c>
    </row>
    <row r="1899" spans="1:103" x14ac:dyDescent="0.3">
      <c r="A1899" s="2">
        <v>45728</v>
      </c>
      <c r="B1899" s="2" t="str">
        <f t="shared" si="448"/>
        <v>Mar</v>
      </c>
      <c r="C1899" s="3">
        <f t="shared" si="449"/>
        <v>11</v>
      </c>
      <c r="D1899" s="2" t="str">
        <f t="shared" si="450"/>
        <v>Wed</v>
      </c>
      <c r="E1899" s="2" t="str">
        <f t="shared" si="451"/>
        <v>2025</v>
      </c>
      <c r="F1899" s="3">
        <f t="shared" si="452"/>
        <v>1</v>
      </c>
      <c r="G1899" s="3">
        <f t="shared" si="453"/>
        <v>0</v>
      </c>
      <c r="H1899" s="3">
        <v>1</v>
      </c>
      <c r="I1899" s="3">
        <f t="shared" ca="1" si="454"/>
        <v>1</v>
      </c>
      <c r="J1899" s="3" t="s">
        <v>71</v>
      </c>
      <c r="K1899" s="3"/>
      <c r="L1899" s="3"/>
      <c r="M1899" s="3">
        <f t="shared" si="455"/>
        <v>0</v>
      </c>
      <c r="N1899" s="3" t="str">
        <f t="shared" si="456"/>
        <v>No Lift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6">
        <f t="shared" si="457"/>
        <v>0</v>
      </c>
      <c r="CR1899" s="6">
        <f t="shared" si="462"/>
        <v>0</v>
      </c>
      <c r="CS1899" s="6">
        <f t="shared" si="460"/>
        <v>0</v>
      </c>
      <c r="CT1899" s="6">
        <f t="shared" si="461"/>
        <v>0</v>
      </c>
      <c r="CU1899" s="6">
        <f t="shared" si="459"/>
        <v>0</v>
      </c>
      <c r="CV1899" s="6"/>
      <c r="CW1899" s="6"/>
      <c r="CX1899" s="6">
        <f t="shared" si="458"/>
        <v>0</v>
      </c>
      <c r="CY1899" s="3" t="s">
        <v>257</v>
      </c>
    </row>
    <row r="1900" spans="1:103" x14ac:dyDescent="0.3">
      <c r="A1900" s="2">
        <v>45729</v>
      </c>
      <c r="B1900" s="2" t="str">
        <f t="shared" si="448"/>
        <v>Mar</v>
      </c>
      <c r="C1900" s="3">
        <f t="shared" si="449"/>
        <v>11</v>
      </c>
      <c r="D1900" s="2" t="str">
        <f t="shared" si="450"/>
        <v>Thu</v>
      </c>
      <c r="E1900" s="2" t="str">
        <f t="shared" si="451"/>
        <v>2025</v>
      </c>
      <c r="F1900" s="3">
        <f t="shared" si="452"/>
        <v>1</v>
      </c>
      <c r="G1900" s="3">
        <f t="shared" si="453"/>
        <v>0</v>
      </c>
      <c r="H1900" s="3">
        <v>1</v>
      </c>
      <c r="I1900" s="3">
        <f t="shared" ca="1" si="454"/>
        <v>1</v>
      </c>
      <c r="J1900" s="3" t="s">
        <v>71</v>
      </c>
      <c r="K1900" s="3"/>
      <c r="L1900" s="3"/>
      <c r="M1900" s="3">
        <f t="shared" si="455"/>
        <v>1</v>
      </c>
      <c r="N1900" s="3" t="str">
        <f t="shared" si="456"/>
        <v>Upper</v>
      </c>
      <c r="O1900" s="3" t="s">
        <v>46</v>
      </c>
      <c r="P1900" s="3" t="s">
        <v>239</v>
      </c>
      <c r="Q1900" s="3">
        <v>152</v>
      </c>
      <c r="R1900" s="3">
        <v>8</v>
      </c>
      <c r="S1900" s="3">
        <v>152</v>
      </c>
      <c r="T1900" s="3">
        <v>8</v>
      </c>
      <c r="U1900" s="3">
        <v>152</v>
      </c>
      <c r="V1900" s="3">
        <v>8</v>
      </c>
      <c r="W1900" s="3">
        <v>152</v>
      </c>
      <c r="X1900" s="3">
        <v>8</v>
      </c>
      <c r="Y1900" s="3">
        <v>152</v>
      </c>
      <c r="Z1900" s="3">
        <v>7</v>
      </c>
      <c r="AA1900" s="3"/>
      <c r="AB1900" s="3"/>
      <c r="AC1900" s="3" t="s">
        <v>241</v>
      </c>
      <c r="AD1900" s="3">
        <v>45</v>
      </c>
      <c r="AE1900" s="3">
        <v>5</v>
      </c>
      <c r="AF1900" s="3">
        <v>45</v>
      </c>
      <c r="AG1900" s="3">
        <v>5</v>
      </c>
      <c r="AH1900" s="3">
        <v>45</v>
      </c>
      <c r="AI1900" s="3">
        <v>5</v>
      </c>
      <c r="AJ1900" s="3"/>
      <c r="AK1900" s="3"/>
      <c r="AL1900" s="3"/>
      <c r="AM1900" s="3"/>
      <c r="AN1900" s="3" t="s">
        <v>242</v>
      </c>
      <c r="AO1900" s="3">
        <v>135</v>
      </c>
      <c r="AP1900" s="3">
        <v>10</v>
      </c>
      <c r="AQ1900" s="3">
        <v>135</v>
      </c>
      <c r="AR1900" s="3">
        <v>10</v>
      </c>
      <c r="AS1900" s="3">
        <v>135</v>
      </c>
      <c r="AT1900" s="3">
        <v>10</v>
      </c>
      <c r="AU1900" s="3"/>
      <c r="AV1900" s="3"/>
      <c r="AW1900" s="3"/>
      <c r="AX1900" s="3"/>
      <c r="AY1900" s="3" t="s">
        <v>244</v>
      </c>
      <c r="AZ1900" s="3">
        <v>55</v>
      </c>
      <c r="BA1900" s="3">
        <v>10</v>
      </c>
      <c r="BB1900" s="3">
        <v>55</v>
      </c>
      <c r="BC1900" s="3">
        <v>10</v>
      </c>
      <c r="BD1900" s="3">
        <v>55</v>
      </c>
      <c r="BE1900" s="3">
        <v>10</v>
      </c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6">
        <f t="shared" si="457"/>
        <v>5928</v>
      </c>
      <c r="CR1900" s="6">
        <f t="shared" si="462"/>
        <v>675</v>
      </c>
      <c r="CS1900" s="6">
        <f t="shared" si="460"/>
        <v>4050</v>
      </c>
      <c r="CT1900" s="6">
        <f t="shared" si="461"/>
        <v>1650</v>
      </c>
      <c r="CU1900" s="6">
        <f t="shared" si="459"/>
        <v>0</v>
      </c>
      <c r="CV1900" s="6"/>
      <c r="CW1900" s="6"/>
      <c r="CX1900" s="6">
        <f t="shared" si="458"/>
        <v>12303</v>
      </c>
      <c r="CY1900" s="3" t="s">
        <v>256</v>
      </c>
    </row>
    <row r="1901" spans="1:103" x14ac:dyDescent="0.3">
      <c r="A1901" s="2">
        <v>45730</v>
      </c>
      <c r="B1901" s="2" t="str">
        <f t="shared" si="448"/>
        <v>Mar</v>
      </c>
      <c r="C1901" s="3">
        <f t="shared" si="449"/>
        <v>11</v>
      </c>
      <c r="D1901" s="2" t="str">
        <f t="shared" si="450"/>
        <v>Fri</v>
      </c>
      <c r="E1901" s="2" t="str">
        <f t="shared" si="451"/>
        <v>2025</v>
      </c>
      <c r="F1901" s="3">
        <f t="shared" si="452"/>
        <v>1</v>
      </c>
      <c r="G1901" s="3">
        <f t="shared" si="453"/>
        <v>0</v>
      </c>
      <c r="H1901" s="3">
        <v>1</v>
      </c>
      <c r="I1901" s="3">
        <f t="shared" ca="1" si="454"/>
        <v>1</v>
      </c>
      <c r="J1901" s="3" t="s">
        <v>71</v>
      </c>
      <c r="K1901" s="3" t="s">
        <v>121</v>
      </c>
      <c r="L1901" s="3"/>
      <c r="M1901" s="3">
        <f t="shared" si="455"/>
        <v>1</v>
      </c>
      <c r="N1901" s="3" t="str">
        <f t="shared" si="456"/>
        <v>Shoulders</v>
      </c>
      <c r="O1901" s="3" t="s">
        <v>47</v>
      </c>
      <c r="P1901" s="3" t="s">
        <v>142</v>
      </c>
      <c r="Q1901" s="3">
        <v>45</v>
      </c>
      <c r="R1901" s="3">
        <v>10</v>
      </c>
      <c r="S1901" s="3">
        <v>45</v>
      </c>
      <c r="T1901" s="3">
        <v>10</v>
      </c>
      <c r="U1901" s="3">
        <v>45</v>
      </c>
      <c r="V1901" s="3">
        <v>10</v>
      </c>
      <c r="W1901" s="3">
        <v>45</v>
      </c>
      <c r="X1901" s="3">
        <v>10</v>
      </c>
      <c r="Y1901" s="3"/>
      <c r="Z1901" s="3"/>
      <c r="AA1901" s="3"/>
      <c r="AB1901" s="3"/>
      <c r="AC1901" s="3" t="s">
        <v>144</v>
      </c>
      <c r="AD1901" s="3">
        <v>15</v>
      </c>
      <c r="AE1901" s="3">
        <v>10</v>
      </c>
      <c r="AF1901" s="3">
        <v>15</v>
      </c>
      <c r="AG1901" s="3">
        <v>10</v>
      </c>
      <c r="AH1901" s="3">
        <v>15</v>
      </c>
      <c r="AI1901" s="3">
        <v>10</v>
      </c>
      <c r="AJ1901" s="3"/>
      <c r="AK1901" s="3"/>
      <c r="AL1901" s="3"/>
      <c r="AM1901" s="3"/>
      <c r="AN1901" s="3" t="s">
        <v>146</v>
      </c>
      <c r="AO1901" s="3">
        <v>15</v>
      </c>
      <c r="AP1901" s="3">
        <v>10</v>
      </c>
      <c r="AQ1901" s="3">
        <v>15</v>
      </c>
      <c r="AR1901" s="3">
        <v>10</v>
      </c>
      <c r="AS1901" s="3">
        <v>15</v>
      </c>
      <c r="AT1901" s="3">
        <v>10</v>
      </c>
      <c r="AU1901" s="3"/>
      <c r="AV1901" s="3"/>
      <c r="AW1901" s="3"/>
      <c r="AX1901" s="3"/>
      <c r="AY1901" s="3" t="s">
        <v>145</v>
      </c>
      <c r="AZ1901" s="3">
        <v>15</v>
      </c>
      <c r="BA1901" s="3">
        <v>10</v>
      </c>
      <c r="BB1901" s="3">
        <v>15</v>
      </c>
      <c r="BC1901" s="3">
        <v>10</v>
      </c>
      <c r="BD1901" s="3">
        <v>15</v>
      </c>
      <c r="BE1901" s="3">
        <v>10</v>
      </c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6">
        <f t="shared" si="457"/>
        <v>1800</v>
      </c>
      <c r="CR1901" s="6">
        <f t="shared" si="462"/>
        <v>450</v>
      </c>
      <c r="CS1901" s="6">
        <f t="shared" si="460"/>
        <v>450</v>
      </c>
      <c r="CT1901" s="6">
        <f t="shared" si="461"/>
        <v>450</v>
      </c>
      <c r="CU1901" s="6">
        <f t="shared" si="459"/>
        <v>0</v>
      </c>
      <c r="CV1901" s="6"/>
      <c r="CW1901" s="6"/>
      <c r="CX1901" s="6">
        <f t="shared" si="458"/>
        <v>3150</v>
      </c>
      <c r="CY1901" s="3" t="s">
        <v>256</v>
      </c>
    </row>
    <row r="1902" spans="1:103" x14ac:dyDescent="0.3">
      <c r="A1902" s="2">
        <v>45731</v>
      </c>
      <c r="B1902" s="2" t="str">
        <f t="shared" si="448"/>
        <v>Mar</v>
      </c>
      <c r="C1902" s="3">
        <f t="shared" si="449"/>
        <v>11</v>
      </c>
      <c r="D1902" s="2" t="str">
        <f t="shared" si="450"/>
        <v>Sat</v>
      </c>
      <c r="E1902" s="2" t="str">
        <f t="shared" si="451"/>
        <v>2025</v>
      </c>
      <c r="F1902" s="3">
        <f t="shared" si="452"/>
        <v>0</v>
      </c>
      <c r="G1902" s="3">
        <f t="shared" si="453"/>
        <v>1</v>
      </c>
      <c r="H1902" s="3">
        <v>1</v>
      </c>
      <c r="I1902" s="3">
        <f t="shared" ca="1" si="454"/>
        <v>1</v>
      </c>
      <c r="J1902" s="3" t="s">
        <v>71</v>
      </c>
      <c r="K1902" s="3" t="s">
        <v>105</v>
      </c>
      <c r="L1902" s="3"/>
      <c r="M1902" s="3">
        <f t="shared" si="455"/>
        <v>1</v>
      </c>
      <c r="N1902" s="3" t="str">
        <f t="shared" si="456"/>
        <v>Legs</v>
      </c>
      <c r="O1902" s="3" t="s">
        <v>48</v>
      </c>
      <c r="P1902" s="3" t="s">
        <v>100</v>
      </c>
      <c r="Q1902" s="3">
        <v>255</v>
      </c>
      <c r="R1902" s="3">
        <v>4</v>
      </c>
      <c r="S1902" s="3">
        <v>255</v>
      </c>
      <c r="T1902" s="3">
        <v>4</v>
      </c>
      <c r="U1902" s="3">
        <v>255</v>
      </c>
      <c r="V1902" s="3">
        <v>4</v>
      </c>
      <c r="W1902" s="3">
        <v>255</v>
      </c>
      <c r="X1902" s="3">
        <v>3</v>
      </c>
      <c r="Y1902" s="3"/>
      <c r="Z1902" s="3"/>
      <c r="AA1902" s="3"/>
      <c r="AB1902" s="3"/>
      <c r="AC1902" s="3" t="s">
        <v>72</v>
      </c>
      <c r="AD1902" s="3">
        <v>315</v>
      </c>
      <c r="AE1902" s="3">
        <v>10</v>
      </c>
      <c r="AF1902" s="3">
        <v>315</v>
      </c>
      <c r="AG1902" s="3">
        <v>10</v>
      </c>
      <c r="AH1902" s="3">
        <v>315</v>
      </c>
      <c r="AI1902" s="3">
        <v>10</v>
      </c>
      <c r="AJ1902" s="3"/>
      <c r="AK1902" s="3"/>
      <c r="AL1902" s="3"/>
      <c r="AM1902" s="3"/>
      <c r="AN1902" s="3" t="s">
        <v>139</v>
      </c>
      <c r="AO1902" s="3">
        <v>80</v>
      </c>
      <c r="AP1902" s="3">
        <v>10</v>
      </c>
      <c r="AQ1902" s="3">
        <v>80</v>
      </c>
      <c r="AR1902" s="3">
        <v>10</v>
      </c>
      <c r="AS1902" s="3">
        <v>80</v>
      </c>
      <c r="AT1902" s="3">
        <v>10</v>
      </c>
      <c r="AU1902" s="3"/>
      <c r="AV1902" s="3"/>
      <c r="AW1902" s="3"/>
      <c r="AX1902" s="3"/>
      <c r="AY1902" s="3" t="s">
        <v>119</v>
      </c>
      <c r="AZ1902" s="3">
        <v>45</v>
      </c>
      <c r="BA1902" s="3">
        <v>10</v>
      </c>
      <c r="BB1902" s="3">
        <v>45</v>
      </c>
      <c r="BC1902" s="3">
        <v>10</v>
      </c>
      <c r="BD1902" s="3">
        <v>45</v>
      </c>
      <c r="BE1902" s="3">
        <v>10</v>
      </c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6">
        <f t="shared" si="457"/>
        <v>3825</v>
      </c>
      <c r="CR1902" s="6">
        <f t="shared" si="462"/>
        <v>9450</v>
      </c>
      <c r="CS1902" s="6">
        <f t="shared" si="460"/>
        <v>2400</v>
      </c>
      <c r="CT1902" s="6">
        <f t="shared" si="461"/>
        <v>1350</v>
      </c>
      <c r="CU1902" s="6">
        <f t="shared" si="459"/>
        <v>0</v>
      </c>
      <c r="CV1902" s="6"/>
      <c r="CW1902" s="6"/>
      <c r="CX1902" s="6">
        <f t="shared" si="458"/>
        <v>17025</v>
      </c>
      <c r="CY1902" s="3" t="s">
        <v>256</v>
      </c>
    </row>
    <row r="1903" spans="1:103" x14ac:dyDescent="0.3">
      <c r="A1903" s="2">
        <v>45732</v>
      </c>
      <c r="B1903" s="2" t="str">
        <f t="shared" si="448"/>
        <v>Mar</v>
      </c>
      <c r="C1903" s="3">
        <f t="shared" si="449"/>
        <v>12</v>
      </c>
      <c r="D1903" s="2" t="str">
        <f t="shared" si="450"/>
        <v>Sun</v>
      </c>
      <c r="E1903" s="2" t="str">
        <f t="shared" si="451"/>
        <v>2025</v>
      </c>
      <c r="F1903" s="3">
        <f t="shared" si="452"/>
        <v>0</v>
      </c>
      <c r="G1903" s="3">
        <f t="shared" si="453"/>
        <v>1</v>
      </c>
      <c r="H1903" s="3">
        <v>1</v>
      </c>
      <c r="I1903" s="3">
        <f t="shared" ca="1" si="454"/>
        <v>1</v>
      </c>
      <c r="J1903" s="3" t="s">
        <v>71</v>
      </c>
      <c r="K1903" s="3" t="s">
        <v>121</v>
      </c>
      <c r="L1903" s="3"/>
      <c r="M1903" s="3">
        <f t="shared" si="455"/>
        <v>1</v>
      </c>
      <c r="N1903" s="3" t="str">
        <f t="shared" si="456"/>
        <v>Upper</v>
      </c>
      <c r="O1903" s="3" t="s">
        <v>49</v>
      </c>
      <c r="P1903" s="3" t="s">
        <v>197</v>
      </c>
      <c r="Q1903" s="3">
        <v>185</v>
      </c>
      <c r="R1903" s="3">
        <v>4</v>
      </c>
      <c r="S1903" s="3">
        <v>185</v>
      </c>
      <c r="T1903" s="3">
        <v>4</v>
      </c>
      <c r="U1903" s="3">
        <v>185</v>
      </c>
      <c r="V1903" s="3">
        <v>4</v>
      </c>
      <c r="W1903" s="3">
        <v>185</v>
      </c>
      <c r="X1903" s="3">
        <v>4</v>
      </c>
      <c r="Y1903" s="3"/>
      <c r="Z1903" s="3"/>
      <c r="AA1903" s="3"/>
      <c r="AB1903" s="3"/>
      <c r="AC1903" s="3" t="s">
        <v>210</v>
      </c>
      <c r="AD1903" s="3">
        <v>60</v>
      </c>
      <c r="AE1903" s="3">
        <v>10</v>
      </c>
      <c r="AF1903" s="3">
        <v>70</v>
      </c>
      <c r="AG1903" s="3">
        <v>10</v>
      </c>
      <c r="AH1903" s="3">
        <v>70</v>
      </c>
      <c r="AI1903" s="3">
        <v>10</v>
      </c>
      <c r="AJ1903" s="3"/>
      <c r="AK1903" s="3"/>
      <c r="AL1903" s="3"/>
      <c r="AM1903" s="3"/>
      <c r="AN1903" s="3" t="s">
        <v>169</v>
      </c>
      <c r="AO1903" s="3">
        <v>50</v>
      </c>
      <c r="AP1903" s="3">
        <v>10</v>
      </c>
      <c r="AQ1903" s="3">
        <v>50</v>
      </c>
      <c r="AR1903" s="3">
        <v>10</v>
      </c>
      <c r="AS1903" s="3">
        <v>50</v>
      </c>
      <c r="AT1903" s="3">
        <v>10</v>
      </c>
      <c r="AU1903" s="3"/>
      <c r="AV1903" s="3"/>
      <c r="AW1903" s="3"/>
      <c r="AX1903" s="3"/>
      <c r="AY1903" s="3" t="s">
        <v>201</v>
      </c>
      <c r="AZ1903" s="3">
        <v>95</v>
      </c>
      <c r="BA1903" s="3">
        <v>10</v>
      </c>
      <c r="BB1903" s="3">
        <v>95</v>
      </c>
      <c r="BC1903" s="3">
        <v>10</v>
      </c>
      <c r="BD1903" s="3">
        <v>95</v>
      </c>
      <c r="BE1903" s="3">
        <v>8</v>
      </c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6">
        <f t="shared" si="457"/>
        <v>2960</v>
      </c>
      <c r="CR1903" s="6">
        <f t="shared" si="462"/>
        <v>2000</v>
      </c>
      <c r="CS1903" s="6">
        <f t="shared" si="460"/>
        <v>1500</v>
      </c>
      <c r="CT1903" s="6">
        <f t="shared" si="461"/>
        <v>2660</v>
      </c>
      <c r="CU1903" s="6">
        <f t="shared" si="459"/>
        <v>0</v>
      </c>
      <c r="CV1903" s="6">
        <f>IFERROR(BV1903*BW1903, 0)+IFERROR(BX1903*BY1903, 0)+IFERROR(BZ1903*CA1903, 0)+IFERROR(CB1903*CC1903, 0)+IFERROR(CD1903*CE1903, 0)</f>
        <v>0</v>
      </c>
      <c r="CW1903" s="6">
        <f>IFERROR(CG1903*CH1903, 0)+IFERROR(CI1903*CJ1903, 0)+IFERROR(CK1903*CL1903, 0)+IFERROR(CM1903*CN1903, 0)+IFERROR(CO1903*CP1903, 0)</f>
        <v>0</v>
      </c>
      <c r="CX1903" s="6">
        <f t="shared" si="458"/>
        <v>9120</v>
      </c>
      <c r="CY1903" s="3" t="s">
        <v>256</v>
      </c>
    </row>
    <row r="1904" spans="1:103" x14ac:dyDescent="0.3">
      <c r="A1904" s="2">
        <v>45733</v>
      </c>
      <c r="B1904" s="2" t="str">
        <f t="shared" si="448"/>
        <v>Mar</v>
      </c>
      <c r="C1904" s="3">
        <f t="shared" si="449"/>
        <v>12</v>
      </c>
      <c r="D1904" s="2" t="str">
        <f t="shared" si="450"/>
        <v>Mon</v>
      </c>
      <c r="E1904" s="2" t="str">
        <f t="shared" si="451"/>
        <v>2025</v>
      </c>
      <c r="F1904" s="3">
        <f t="shared" si="452"/>
        <v>1</v>
      </c>
      <c r="G1904" s="3">
        <f t="shared" si="453"/>
        <v>0</v>
      </c>
      <c r="H1904" s="3">
        <v>1</v>
      </c>
      <c r="I1904" s="3">
        <f t="shared" ca="1" si="454"/>
        <v>1</v>
      </c>
      <c r="J1904" s="3" t="s">
        <v>71</v>
      </c>
      <c r="K1904" s="3"/>
      <c r="L1904" s="3"/>
      <c r="M1904" s="3">
        <f t="shared" si="455"/>
        <v>0</v>
      </c>
      <c r="N1904" s="3" t="str">
        <f t="shared" si="456"/>
        <v>No Lift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6">
        <f t="shared" si="457"/>
        <v>0</v>
      </c>
      <c r="CR1904" s="6">
        <f t="shared" si="462"/>
        <v>0</v>
      </c>
      <c r="CS1904" s="6">
        <f t="shared" si="460"/>
        <v>0</v>
      </c>
      <c r="CT1904" s="6">
        <f t="shared" si="461"/>
        <v>0</v>
      </c>
      <c r="CU1904" s="6">
        <f t="shared" si="459"/>
        <v>0</v>
      </c>
      <c r="CV1904" s="6"/>
      <c r="CW1904" s="6"/>
      <c r="CX1904" s="6">
        <f t="shared" si="458"/>
        <v>0</v>
      </c>
      <c r="CY1904" s="3" t="s">
        <v>257</v>
      </c>
    </row>
    <row r="1905" spans="1:103" x14ac:dyDescent="0.3">
      <c r="A1905" s="2">
        <v>45734</v>
      </c>
      <c r="B1905" s="2" t="str">
        <f t="shared" si="448"/>
        <v>Mar</v>
      </c>
      <c r="C1905" s="3">
        <f t="shared" si="449"/>
        <v>12</v>
      </c>
      <c r="D1905" s="2" t="str">
        <f t="shared" si="450"/>
        <v>Tue</v>
      </c>
      <c r="E1905" s="2" t="str">
        <f t="shared" si="451"/>
        <v>2025</v>
      </c>
      <c r="F1905" s="3">
        <f t="shared" si="452"/>
        <v>1</v>
      </c>
      <c r="G1905" s="3">
        <f t="shared" si="453"/>
        <v>0</v>
      </c>
      <c r="H1905" s="3">
        <v>1</v>
      </c>
      <c r="I1905" s="3">
        <f t="shared" ca="1" si="454"/>
        <v>1</v>
      </c>
      <c r="J1905" s="3" t="s">
        <v>71</v>
      </c>
      <c r="K1905" s="3"/>
      <c r="L1905" s="3"/>
      <c r="M1905" s="3">
        <f t="shared" si="455"/>
        <v>0</v>
      </c>
      <c r="N1905" s="3" t="str">
        <f t="shared" si="456"/>
        <v>No Lift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6">
        <f t="shared" si="457"/>
        <v>0</v>
      </c>
      <c r="CR1905" s="6">
        <f t="shared" si="462"/>
        <v>0</v>
      </c>
      <c r="CS1905" s="6">
        <f t="shared" si="460"/>
        <v>0</v>
      </c>
      <c r="CT1905" s="6">
        <f t="shared" si="461"/>
        <v>0</v>
      </c>
      <c r="CU1905" s="6">
        <f t="shared" si="459"/>
        <v>0</v>
      </c>
      <c r="CV1905" s="6"/>
      <c r="CW1905" s="6"/>
      <c r="CX1905" s="6">
        <f t="shared" si="458"/>
        <v>0</v>
      </c>
      <c r="CY1905" s="3" t="s">
        <v>257</v>
      </c>
    </row>
    <row r="1906" spans="1:103" x14ac:dyDescent="0.3">
      <c r="A1906" s="2">
        <v>45735</v>
      </c>
      <c r="B1906" s="2" t="str">
        <f t="shared" si="448"/>
        <v>Mar</v>
      </c>
      <c r="C1906" s="3">
        <f t="shared" si="449"/>
        <v>12</v>
      </c>
      <c r="D1906" s="2" t="str">
        <f t="shared" si="450"/>
        <v>Wed</v>
      </c>
      <c r="E1906" s="2" t="str">
        <f t="shared" si="451"/>
        <v>2025</v>
      </c>
      <c r="F1906" s="3">
        <f t="shared" si="452"/>
        <v>1</v>
      </c>
      <c r="G1906" s="3">
        <f t="shared" si="453"/>
        <v>0</v>
      </c>
      <c r="H1906" s="3">
        <v>1</v>
      </c>
      <c r="I1906" s="3">
        <f t="shared" ca="1" si="454"/>
        <v>1</v>
      </c>
      <c r="J1906" s="3" t="s">
        <v>71</v>
      </c>
      <c r="K1906" s="3" t="s">
        <v>121</v>
      </c>
      <c r="L1906" s="3" t="s">
        <v>158</v>
      </c>
      <c r="M1906" s="3">
        <f t="shared" si="455"/>
        <v>1</v>
      </c>
      <c r="N1906" s="3" t="str">
        <f t="shared" si="456"/>
        <v>Legs</v>
      </c>
      <c r="O1906" s="3" t="s">
        <v>45</v>
      </c>
      <c r="P1906" s="3" t="s">
        <v>221</v>
      </c>
      <c r="Q1906" s="3">
        <v>345</v>
      </c>
      <c r="R1906" s="3">
        <v>1</v>
      </c>
      <c r="S1906" s="3">
        <v>345</v>
      </c>
      <c r="T1906" s="3">
        <v>1</v>
      </c>
      <c r="U1906" s="3">
        <v>345</v>
      </c>
      <c r="V1906" s="3">
        <v>1</v>
      </c>
      <c r="W1906" s="3">
        <v>345</v>
      </c>
      <c r="X1906" s="3">
        <v>1</v>
      </c>
      <c r="Y1906" s="3">
        <v>345</v>
      </c>
      <c r="Z1906" s="3">
        <v>1</v>
      </c>
      <c r="AA1906" s="3">
        <v>345</v>
      </c>
      <c r="AB1906" s="3">
        <v>1</v>
      </c>
      <c r="AC1906" s="3" t="s">
        <v>72</v>
      </c>
      <c r="AD1906" s="3">
        <v>315</v>
      </c>
      <c r="AE1906" s="3">
        <v>10</v>
      </c>
      <c r="AF1906" s="3">
        <v>315</v>
      </c>
      <c r="AG1906" s="3">
        <v>10</v>
      </c>
      <c r="AH1906" s="3">
        <v>315</v>
      </c>
      <c r="AI1906" s="3">
        <v>10</v>
      </c>
      <c r="AJ1906" s="3"/>
      <c r="AK1906" s="3"/>
      <c r="AL1906" s="3"/>
      <c r="AM1906" s="3"/>
      <c r="AN1906" s="3" t="s">
        <v>222</v>
      </c>
      <c r="AO1906" s="3">
        <v>80</v>
      </c>
      <c r="AP1906" s="3">
        <v>10</v>
      </c>
      <c r="AQ1906" s="3">
        <v>80</v>
      </c>
      <c r="AR1906" s="3">
        <v>10</v>
      </c>
      <c r="AS1906" s="3">
        <v>80</v>
      </c>
      <c r="AT1906" s="3">
        <v>10</v>
      </c>
      <c r="AU1906" s="3"/>
      <c r="AV1906" s="3"/>
      <c r="AW1906" s="3"/>
      <c r="AX1906" s="3"/>
      <c r="AY1906" s="3" t="s">
        <v>225</v>
      </c>
      <c r="AZ1906" s="3">
        <v>55</v>
      </c>
      <c r="BA1906" s="3">
        <v>10</v>
      </c>
      <c r="BB1906" s="3">
        <v>55</v>
      </c>
      <c r="BC1906" s="3">
        <v>10</v>
      </c>
      <c r="BD1906" s="3">
        <v>55</v>
      </c>
      <c r="BE1906" s="3">
        <v>10</v>
      </c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6">
        <f t="shared" si="457"/>
        <v>1725</v>
      </c>
      <c r="CR1906" s="6">
        <f t="shared" si="462"/>
        <v>9450</v>
      </c>
      <c r="CS1906" s="6">
        <f t="shared" si="460"/>
        <v>2400</v>
      </c>
      <c r="CT1906" s="6">
        <f t="shared" si="461"/>
        <v>1650</v>
      </c>
      <c r="CU1906" s="6">
        <f t="shared" si="459"/>
        <v>0</v>
      </c>
      <c r="CV1906" s="6"/>
      <c r="CW1906" s="6"/>
      <c r="CX1906" s="6">
        <f t="shared" si="458"/>
        <v>15225</v>
      </c>
      <c r="CY1906" s="3" t="s">
        <v>256</v>
      </c>
    </row>
    <row r="1907" spans="1:103" x14ac:dyDescent="0.3">
      <c r="A1907" s="2">
        <v>45736</v>
      </c>
      <c r="B1907" s="2" t="str">
        <f t="shared" si="448"/>
        <v>Mar</v>
      </c>
      <c r="C1907" s="3">
        <f t="shared" si="449"/>
        <v>12</v>
      </c>
      <c r="D1907" s="2" t="str">
        <f t="shared" si="450"/>
        <v>Thu</v>
      </c>
      <c r="E1907" s="2" t="str">
        <f t="shared" si="451"/>
        <v>2025</v>
      </c>
      <c r="F1907" s="3">
        <f t="shared" si="452"/>
        <v>1</v>
      </c>
      <c r="G1907" s="3">
        <f t="shared" si="453"/>
        <v>0</v>
      </c>
      <c r="H1907" s="3">
        <v>1</v>
      </c>
      <c r="I1907" s="3">
        <f t="shared" ca="1" si="454"/>
        <v>1</v>
      </c>
      <c r="J1907" s="3" t="s">
        <v>71</v>
      </c>
      <c r="K1907" s="3"/>
      <c r="L1907" s="3" t="s">
        <v>158</v>
      </c>
      <c r="M1907" s="3">
        <f t="shared" si="455"/>
        <v>1</v>
      </c>
      <c r="N1907" s="3" t="str">
        <f t="shared" si="456"/>
        <v>Upper</v>
      </c>
      <c r="O1907" s="3" t="s">
        <v>46</v>
      </c>
      <c r="P1907" s="3" t="s">
        <v>239</v>
      </c>
      <c r="Q1907" s="3">
        <v>152</v>
      </c>
      <c r="R1907" s="3">
        <v>8</v>
      </c>
      <c r="S1907" s="3">
        <v>152</v>
      </c>
      <c r="T1907" s="3">
        <v>8</v>
      </c>
      <c r="U1907" s="3">
        <v>152</v>
      </c>
      <c r="V1907" s="3">
        <v>8</v>
      </c>
      <c r="W1907" s="3">
        <v>152</v>
      </c>
      <c r="X1907" s="3">
        <v>7</v>
      </c>
      <c r="Y1907" s="3">
        <v>152</v>
      </c>
      <c r="Z1907" s="3">
        <v>6</v>
      </c>
      <c r="AA1907" s="3"/>
      <c r="AB1907" s="3"/>
      <c r="AC1907" s="3" t="s">
        <v>241</v>
      </c>
      <c r="AD1907" s="3">
        <v>45</v>
      </c>
      <c r="AE1907" s="3">
        <v>5</v>
      </c>
      <c r="AF1907" s="3">
        <v>45</v>
      </c>
      <c r="AG1907" s="3">
        <v>5</v>
      </c>
      <c r="AH1907" s="3">
        <v>45</v>
      </c>
      <c r="AI1907" s="3">
        <v>5</v>
      </c>
      <c r="AJ1907" s="3"/>
      <c r="AK1907" s="3"/>
      <c r="AL1907" s="3"/>
      <c r="AM1907" s="3"/>
      <c r="AN1907" s="3" t="s">
        <v>242</v>
      </c>
      <c r="AO1907" s="3">
        <v>132</v>
      </c>
      <c r="AP1907" s="3">
        <v>10</v>
      </c>
      <c r="AQ1907" s="3">
        <v>132</v>
      </c>
      <c r="AR1907" s="3">
        <v>10</v>
      </c>
      <c r="AS1907" s="3">
        <v>132</v>
      </c>
      <c r="AT1907" s="3">
        <v>10</v>
      </c>
      <c r="AU1907" s="3"/>
      <c r="AV1907" s="3"/>
      <c r="AW1907" s="3"/>
      <c r="AX1907" s="3"/>
      <c r="AY1907" s="3" t="s">
        <v>244</v>
      </c>
      <c r="AZ1907" s="3">
        <v>55</v>
      </c>
      <c r="BA1907" s="3">
        <v>10</v>
      </c>
      <c r="BB1907" s="3">
        <v>55</v>
      </c>
      <c r="BC1907" s="3">
        <v>10</v>
      </c>
      <c r="BD1907" s="3">
        <v>55</v>
      </c>
      <c r="BE1907" s="3">
        <v>10</v>
      </c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6">
        <f t="shared" si="457"/>
        <v>5624</v>
      </c>
      <c r="CR1907" s="6">
        <f t="shared" si="462"/>
        <v>675</v>
      </c>
      <c r="CS1907" s="6">
        <f t="shared" si="460"/>
        <v>3960</v>
      </c>
      <c r="CT1907" s="6">
        <f t="shared" si="461"/>
        <v>1650</v>
      </c>
      <c r="CU1907" s="6">
        <f t="shared" si="459"/>
        <v>0</v>
      </c>
      <c r="CV1907" s="6"/>
      <c r="CW1907" s="6"/>
      <c r="CX1907" s="6">
        <f t="shared" si="458"/>
        <v>11909</v>
      </c>
      <c r="CY1907" s="3" t="s">
        <v>256</v>
      </c>
    </row>
    <row r="1908" spans="1:103" x14ac:dyDescent="0.3">
      <c r="A1908" s="2">
        <v>45737</v>
      </c>
      <c r="B1908" s="2" t="str">
        <f t="shared" si="448"/>
        <v>Mar</v>
      </c>
      <c r="C1908" s="3">
        <f t="shared" si="449"/>
        <v>12</v>
      </c>
      <c r="D1908" s="2" t="str">
        <f t="shared" si="450"/>
        <v>Fri</v>
      </c>
      <c r="E1908" s="2" t="str">
        <f t="shared" si="451"/>
        <v>2025</v>
      </c>
      <c r="F1908" s="3">
        <f t="shared" si="452"/>
        <v>1</v>
      </c>
      <c r="G1908" s="3">
        <f t="shared" si="453"/>
        <v>0</v>
      </c>
      <c r="H1908" s="3">
        <v>1</v>
      </c>
      <c r="I1908" s="3">
        <f t="shared" ca="1" si="454"/>
        <v>1</v>
      </c>
      <c r="J1908" s="3" t="s">
        <v>71</v>
      </c>
      <c r="K1908" s="3"/>
      <c r="L1908" s="3"/>
      <c r="M1908" s="3">
        <f t="shared" si="455"/>
        <v>0</v>
      </c>
      <c r="N1908" s="3" t="str">
        <f t="shared" si="456"/>
        <v>No Lift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6">
        <f t="shared" si="457"/>
        <v>0</v>
      </c>
      <c r="CR1908" s="6">
        <f t="shared" si="462"/>
        <v>0</v>
      </c>
      <c r="CS1908" s="6">
        <f t="shared" si="460"/>
        <v>0</v>
      </c>
      <c r="CT1908" s="6">
        <f t="shared" si="461"/>
        <v>0</v>
      </c>
      <c r="CU1908" s="6">
        <f t="shared" si="459"/>
        <v>0</v>
      </c>
      <c r="CV1908" s="6"/>
      <c r="CW1908" s="6"/>
      <c r="CX1908" s="6">
        <f t="shared" si="458"/>
        <v>0</v>
      </c>
      <c r="CY1908" s="3" t="s">
        <v>257</v>
      </c>
    </row>
    <row r="1909" spans="1:103" x14ac:dyDescent="0.3">
      <c r="A1909" s="2">
        <v>45738</v>
      </c>
      <c r="B1909" s="2" t="str">
        <f t="shared" si="448"/>
        <v>Mar</v>
      </c>
      <c r="C1909" s="3">
        <f t="shared" si="449"/>
        <v>12</v>
      </c>
      <c r="D1909" s="2" t="str">
        <f t="shared" si="450"/>
        <v>Sat</v>
      </c>
      <c r="E1909" s="2" t="str">
        <f t="shared" si="451"/>
        <v>2025</v>
      </c>
      <c r="F1909" s="3">
        <f t="shared" si="452"/>
        <v>0</v>
      </c>
      <c r="G1909" s="3">
        <f t="shared" si="453"/>
        <v>1</v>
      </c>
      <c r="H1909" s="3">
        <v>1</v>
      </c>
      <c r="I1909" s="3">
        <f t="shared" ca="1" si="454"/>
        <v>1</v>
      </c>
      <c r="J1909" s="3" t="s">
        <v>71</v>
      </c>
      <c r="K1909" s="3" t="s">
        <v>105</v>
      </c>
      <c r="L1909" s="3" t="s">
        <v>158</v>
      </c>
      <c r="M1909" s="3">
        <f t="shared" si="455"/>
        <v>1</v>
      </c>
      <c r="N1909" s="3" t="str">
        <f t="shared" si="456"/>
        <v>Legs</v>
      </c>
      <c r="O1909" s="3" t="s">
        <v>48</v>
      </c>
      <c r="P1909" s="3" t="s">
        <v>100</v>
      </c>
      <c r="Q1909" s="3">
        <v>280</v>
      </c>
      <c r="R1909" s="3">
        <v>1</v>
      </c>
      <c r="S1909" s="3">
        <v>280</v>
      </c>
      <c r="T1909" s="3">
        <v>1</v>
      </c>
      <c r="U1909" s="3">
        <v>280</v>
      </c>
      <c r="V1909" s="3">
        <v>1</v>
      </c>
      <c r="W1909" s="3">
        <v>280</v>
      </c>
      <c r="X1909" s="3">
        <v>1</v>
      </c>
      <c r="Y1909" s="3">
        <v>280</v>
      </c>
      <c r="Z1909" s="3">
        <v>1</v>
      </c>
      <c r="AA1909" s="3">
        <v>280</v>
      </c>
      <c r="AB1909" s="3">
        <v>1</v>
      </c>
      <c r="AC1909" s="3" t="s">
        <v>72</v>
      </c>
      <c r="AD1909" s="3">
        <v>315</v>
      </c>
      <c r="AE1909" s="3">
        <v>10</v>
      </c>
      <c r="AF1909" s="3">
        <v>315</v>
      </c>
      <c r="AG1909" s="3">
        <v>10</v>
      </c>
      <c r="AH1909" s="3">
        <v>315</v>
      </c>
      <c r="AI1909" s="3">
        <v>10</v>
      </c>
      <c r="AJ1909" s="3"/>
      <c r="AK1909" s="3"/>
      <c r="AL1909" s="3"/>
      <c r="AM1909" s="3"/>
      <c r="AN1909" s="3" t="s">
        <v>139</v>
      </c>
      <c r="AO1909" s="3">
        <v>80</v>
      </c>
      <c r="AP1909" s="3">
        <v>10</v>
      </c>
      <c r="AQ1909" s="3">
        <v>80</v>
      </c>
      <c r="AR1909" s="3">
        <v>10</v>
      </c>
      <c r="AS1909" s="3">
        <v>80</v>
      </c>
      <c r="AT1909" s="3">
        <v>10</v>
      </c>
      <c r="AU1909" s="3"/>
      <c r="AV1909" s="3"/>
      <c r="AW1909" s="3"/>
      <c r="AX1909" s="3"/>
      <c r="AY1909" s="3" t="s">
        <v>119</v>
      </c>
      <c r="AZ1909" s="3">
        <v>25</v>
      </c>
      <c r="BA1909" s="3">
        <v>10</v>
      </c>
      <c r="BB1909" s="3">
        <v>25</v>
      </c>
      <c r="BC1909" s="3">
        <v>10</v>
      </c>
      <c r="BD1909" s="3">
        <v>25</v>
      </c>
      <c r="BE1909" s="3">
        <v>10</v>
      </c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6">
        <f t="shared" si="457"/>
        <v>1400</v>
      </c>
      <c r="CR1909" s="6">
        <f t="shared" si="462"/>
        <v>9450</v>
      </c>
      <c r="CS1909" s="6">
        <f t="shared" si="460"/>
        <v>2400</v>
      </c>
      <c r="CT1909" s="6">
        <f t="shared" si="461"/>
        <v>750</v>
      </c>
      <c r="CU1909" s="6">
        <f t="shared" si="459"/>
        <v>0</v>
      </c>
      <c r="CV1909" s="6"/>
      <c r="CW1909" s="6"/>
      <c r="CX1909" s="6">
        <f t="shared" si="458"/>
        <v>14000</v>
      </c>
      <c r="CY1909" s="3" t="s">
        <v>256</v>
      </c>
    </row>
    <row r="1910" spans="1:103" x14ac:dyDescent="0.3">
      <c r="A1910" s="2">
        <v>45739</v>
      </c>
      <c r="B1910" s="2" t="str">
        <f t="shared" si="448"/>
        <v>Mar</v>
      </c>
      <c r="C1910" s="3">
        <f t="shared" si="449"/>
        <v>13</v>
      </c>
      <c r="D1910" s="2" t="str">
        <f t="shared" si="450"/>
        <v>Sun</v>
      </c>
      <c r="E1910" s="2" t="str">
        <f t="shared" si="451"/>
        <v>2025</v>
      </c>
      <c r="F1910" s="3">
        <f t="shared" si="452"/>
        <v>0</v>
      </c>
      <c r="G1910" s="3">
        <f t="shared" si="453"/>
        <v>1</v>
      </c>
      <c r="H1910" s="3">
        <v>1</v>
      </c>
      <c r="I1910" s="3">
        <f t="shared" ca="1" si="454"/>
        <v>1</v>
      </c>
      <c r="J1910" s="3" t="s">
        <v>71</v>
      </c>
      <c r="K1910" s="3" t="s">
        <v>121</v>
      </c>
      <c r="L1910" s="3" t="s">
        <v>158</v>
      </c>
      <c r="M1910" s="3">
        <f t="shared" si="455"/>
        <v>1</v>
      </c>
      <c r="N1910" s="3" t="str">
        <f t="shared" si="456"/>
        <v>Upper</v>
      </c>
      <c r="O1910" s="3" t="s">
        <v>49</v>
      </c>
      <c r="P1910" s="3" t="s">
        <v>197</v>
      </c>
      <c r="Q1910" s="3">
        <v>195</v>
      </c>
      <c r="R1910" s="3">
        <v>1</v>
      </c>
      <c r="S1910" s="3">
        <v>195</v>
      </c>
      <c r="T1910" s="3">
        <v>1</v>
      </c>
      <c r="U1910" s="3">
        <v>195</v>
      </c>
      <c r="V1910" s="3">
        <v>1</v>
      </c>
      <c r="W1910" s="3">
        <v>195</v>
      </c>
      <c r="X1910" s="3">
        <v>1</v>
      </c>
      <c r="Y1910" s="3">
        <v>195</v>
      </c>
      <c r="Z1910" s="3">
        <v>1</v>
      </c>
      <c r="AA1910" s="3">
        <v>195</v>
      </c>
      <c r="AB1910" s="3">
        <v>1</v>
      </c>
      <c r="AC1910" s="3" t="s">
        <v>210</v>
      </c>
      <c r="AD1910" s="3">
        <v>40</v>
      </c>
      <c r="AE1910" s="3">
        <v>10</v>
      </c>
      <c r="AF1910" s="3">
        <v>40</v>
      </c>
      <c r="AG1910" s="3">
        <v>10</v>
      </c>
      <c r="AH1910" s="3">
        <v>40</v>
      </c>
      <c r="AI1910" s="3">
        <v>10</v>
      </c>
      <c r="AJ1910" s="3"/>
      <c r="AK1910" s="3"/>
      <c r="AL1910" s="3"/>
      <c r="AM1910" s="3"/>
      <c r="AN1910" s="3" t="s">
        <v>169</v>
      </c>
      <c r="AO1910" s="3">
        <v>45</v>
      </c>
      <c r="AP1910" s="3">
        <v>10</v>
      </c>
      <c r="AQ1910" s="3">
        <v>45</v>
      </c>
      <c r="AR1910" s="3">
        <v>10</v>
      </c>
      <c r="AS1910" s="3">
        <v>45</v>
      </c>
      <c r="AT1910" s="3">
        <v>10</v>
      </c>
      <c r="AU1910" s="3"/>
      <c r="AV1910" s="3"/>
      <c r="AW1910" s="3"/>
      <c r="AX1910" s="3"/>
      <c r="AY1910" s="3" t="s">
        <v>201</v>
      </c>
      <c r="AZ1910" s="3">
        <v>95</v>
      </c>
      <c r="BA1910" s="3">
        <v>10</v>
      </c>
      <c r="BB1910" s="3">
        <v>95</v>
      </c>
      <c r="BC1910" s="3">
        <v>10</v>
      </c>
      <c r="BD1910" s="3">
        <v>95</v>
      </c>
      <c r="BE1910" s="3">
        <v>9</v>
      </c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6">
        <f t="shared" si="457"/>
        <v>975</v>
      </c>
      <c r="CR1910" s="6">
        <f t="shared" si="462"/>
        <v>1200</v>
      </c>
      <c r="CS1910" s="6">
        <f t="shared" si="460"/>
        <v>1350</v>
      </c>
      <c r="CT1910" s="6">
        <f t="shared" si="461"/>
        <v>2755</v>
      </c>
      <c r="CU1910" s="6">
        <f t="shared" si="459"/>
        <v>0</v>
      </c>
      <c r="CV1910" s="6">
        <f>IFERROR(BV1910*BW1910, 0)+IFERROR(BX1910*BY1910, 0)+IFERROR(BZ1910*CA1910, 0)+IFERROR(CB1910*CC1910, 0)+IFERROR(CD1910*CE1910, 0)</f>
        <v>0</v>
      </c>
      <c r="CW1910" s="6">
        <f>IFERROR(CG1910*CH1910, 0)+IFERROR(CI1910*CJ1910, 0)+IFERROR(CK1910*CL1910, 0)+IFERROR(CM1910*CN1910, 0)+IFERROR(CO1910*CP1910, 0)</f>
        <v>0</v>
      </c>
      <c r="CX1910" s="6">
        <f t="shared" si="458"/>
        <v>6280</v>
      </c>
      <c r="CY1910" s="3" t="s">
        <v>256</v>
      </c>
    </row>
    <row r="1911" spans="1:103" x14ac:dyDescent="0.3">
      <c r="A1911" s="2">
        <v>45740</v>
      </c>
      <c r="B1911" s="2" t="str">
        <f t="shared" si="448"/>
        <v>Mar</v>
      </c>
      <c r="C1911" s="3">
        <f t="shared" si="449"/>
        <v>13</v>
      </c>
      <c r="D1911" s="2" t="str">
        <f t="shared" si="450"/>
        <v>Mon</v>
      </c>
      <c r="E1911" s="2" t="str">
        <f t="shared" si="451"/>
        <v>2025</v>
      </c>
      <c r="F1911" s="3">
        <f t="shared" si="452"/>
        <v>1</v>
      </c>
      <c r="G1911" s="3">
        <f t="shared" si="453"/>
        <v>0</v>
      </c>
      <c r="H1911" s="3">
        <v>1</v>
      </c>
      <c r="I1911" s="3">
        <f t="shared" ca="1" si="454"/>
        <v>1</v>
      </c>
      <c r="J1911" s="3" t="s">
        <v>71</v>
      </c>
      <c r="K1911" s="3"/>
      <c r="L1911" s="3"/>
      <c r="M1911" s="3">
        <f t="shared" si="455"/>
        <v>0</v>
      </c>
      <c r="N1911" s="3" t="str">
        <f t="shared" si="456"/>
        <v>No Lift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6">
        <f t="shared" si="457"/>
        <v>0</v>
      </c>
      <c r="CR1911" s="6">
        <f t="shared" si="462"/>
        <v>0</v>
      </c>
      <c r="CS1911" s="6">
        <f t="shared" si="460"/>
        <v>0</v>
      </c>
      <c r="CT1911" s="6">
        <f t="shared" si="461"/>
        <v>0</v>
      </c>
      <c r="CU1911" s="6">
        <f t="shared" si="459"/>
        <v>0</v>
      </c>
      <c r="CV1911" s="6"/>
      <c r="CW1911" s="6"/>
      <c r="CX1911" s="6">
        <f t="shared" si="458"/>
        <v>0</v>
      </c>
      <c r="CY1911" s="3" t="s">
        <v>257</v>
      </c>
    </row>
    <row r="1912" spans="1:103" x14ac:dyDescent="0.3">
      <c r="A1912" s="2">
        <v>45741</v>
      </c>
      <c r="B1912" s="2" t="str">
        <f t="shared" si="448"/>
        <v>Mar</v>
      </c>
      <c r="C1912" s="3">
        <f t="shared" si="449"/>
        <v>13</v>
      </c>
      <c r="D1912" s="2" t="str">
        <f t="shared" si="450"/>
        <v>Tue</v>
      </c>
      <c r="E1912" s="2" t="str">
        <f t="shared" si="451"/>
        <v>2025</v>
      </c>
      <c r="F1912" s="3">
        <f t="shared" si="452"/>
        <v>1</v>
      </c>
      <c r="G1912" s="3">
        <f t="shared" si="453"/>
        <v>0</v>
      </c>
      <c r="H1912" s="3">
        <v>1</v>
      </c>
      <c r="I1912" s="3">
        <f t="shared" ca="1" si="454"/>
        <v>1</v>
      </c>
      <c r="J1912" s="3" t="s">
        <v>71</v>
      </c>
      <c r="K1912" s="3" t="s">
        <v>121</v>
      </c>
      <c r="L1912" s="3" t="s">
        <v>159</v>
      </c>
      <c r="M1912" s="3">
        <f t="shared" si="455"/>
        <v>1</v>
      </c>
      <c r="N1912" s="3" t="str">
        <f t="shared" si="456"/>
        <v>Legs</v>
      </c>
      <c r="O1912" s="3" t="s">
        <v>45</v>
      </c>
      <c r="P1912" s="3" t="s">
        <v>221</v>
      </c>
      <c r="Q1912" s="3">
        <v>365</v>
      </c>
      <c r="R1912" s="3">
        <v>1</v>
      </c>
      <c r="S1912" s="3">
        <v>365</v>
      </c>
      <c r="T1912" s="3">
        <v>1</v>
      </c>
      <c r="U1912" s="3">
        <v>365</v>
      </c>
      <c r="V1912" s="3">
        <v>1</v>
      </c>
      <c r="W1912" s="3"/>
      <c r="X1912" s="3"/>
      <c r="Y1912" s="3"/>
      <c r="Z1912" s="3"/>
      <c r="AA1912" s="3"/>
      <c r="AB1912" s="3"/>
      <c r="AC1912" s="3" t="s">
        <v>72</v>
      </c>
      <c r="AD1912" s="3">
        <v>315</v>
      </c>
      <c r="AE1912" s="3">
        <v>10</v>
      </c>
      <c r="AF1912" s="3">
        <v>315</v>
      </c>
      <c r="AG1912" s="3">
        <v>10</v>
      </c>
      <c r="AH1912" s="3">
        <v>315</v>
      </c>
      <c r="AI1912" s="3">
        <v>10</v>
      </c>
      <c r="AJ1912" s="3"/>
      <c r="AK1912" s="3"/>
      <c r="AL1912" s="3"/>
      <c r="AM1912" s="3"/>
      <c r="AN1912" s="3" t="s">
        <v>222</v>
      </c>
      <c r="AO1912" s="3">
        <v>80</v>
      </c>
      <c r="AP1912" s="3">
        <v>10</v>
      </c>
      <c r="AQ1912" s="3">
        <v>80</v>
      </c>
      <c r="AR1912" s="3">
        <v>10</v>
      </c>
      <c r="AS1912" s="3">
        <v>80</v>
      </c>
      <c r="AT1912" s="3">
        <v>10</v>
      </c>
      <c r="AU1912" s="3"/>
      <c r="AV1912" s="3"/>
      <c r="AW1912" s="3"/>
      <c r="AX1912" s="3"/>
      <c r="AY1912" s="3" t="s">
        <v>225</v>
      </c>
      <c r="AZ1912" s="3">
        <v>55</v>
      </c>
      <c r="BA1912" s="3">
        <v>10</v>
      </c>
      <c r="BB1912" s="3">
        <v>55</v>
      </c>
      <c r="BC1912" s="3">
        <v>10</v>
      </c>
      <c r="BD1912" s="3">
        <v>55</v>
      </c>
      <c r="BE1912" s="3">
        <v>10</v>
      </c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6">
        <f t="shared" si="457"/>
        <v>1095</v>
      </c>
      <c r="CR1912" s="6">
        <f t="shared" si="462"/>
        <v>9450</v>
      </c>
      <c r="CS1912" s="6">
        <f t="shared" si="460"/>
        <v>2400</v>
      </c>
      <c r="CT1912" s="6">
        <f t="shared" si="461"/>
        <v>1650</v>
      </c>
      <c r="CU1912" s="6">
        <f t="shared" si="459"/>
        <v>0</v>
      </c>
      <c r="CV1912" s="6"/>
      <c r="CW1912" s="6"/>
      <c r="CX1912" s="6">
        <f t="shared" si="458"/>
        <v>14595</v>
      </c>
      <c r="CY1912" s="3" t="s">
        <v>256</v>
      </c>
    </row>
    <row r="1913" spans="1:103" x14ac:dyDescent="0.3">
      <c r="A1913" s="2">
        <v>45742</v>
      </c>
      <c r="B1913" s="2" t="str">
        <f t="shared" si="448"/>
        <v>Mar</v>
      </c>
      <c r="C1913" s="3">
        <f t="shared" si="449"/>
        <v>13</v>
      </c>
      <c r="D1913" s="2" t="str">
        <f t="shared" si="450"/>
        <v>Wed</v>
      </c>
      <c r="E1913" s="2" t="str">
        <f t="shared" si="451"/>
        <v>2025</v>
      </c>
      <c r="F1913" s="3">
        <f t="shared" si="452"/>
        <v>1</v>
      </c>
      <c r="G1913" s="3">
        <f t="shared" si="453"/>
        <v>0</v>
      </c>
      <c r="H1913" s="3">
        <v>1</v>
      </c>
      <c r="I1913" s="3">
        <f t="shared" ca="1" si="454"/>
        <v>1</v>
      </c>
      <c r="J1913" s="3" t="s">
        <v>71</v>
      </c>
      <c r="K1913" s="3"/>
      <c r="L1913" s="3" t="s">
        <v>159</v>
      </c>
      <c r="M1913" s="3">
        <f t="shared" si="455"/>
        <v>1</v>
      </c>
      <c r="N1913" s="3" t="str">
        <f t="shared" si="456"/>
        <v>Upper</v>
      </c>
      <c r="O1913" s="3" t="s">
        <v>46</v>
      </c>
      <c r="P1913" s="3" t="s">
        <v>239</v>
      </c>
      <c r="Q1913" s="3">
        <v>152</v>
      </c>
      <c r="R1913" s="3">
        <v>8</v>
      </c>
      <c r="S1913" s="3">
        <v>152</v>
      </c>
      <c r="T1913" s="3">
        <v>8</v>
      </c>
      <c r="U1913" s="3">
        <v>152</v>
      </c>
      <c r="V1913" s="3">
        <v>8</v>
      </c>
      <c r="W1913" s="3">
        <v>152</v>
      </c>
      <c r="X1913" s="3">
        <v>8</v>
      </c>
      <c r="Y1913" s="3">
        <v>152</v>
      </c>
      <c r="Z1913" s="3">
        <v>8</v>
      </c>
      <c r="AA1913" s="3"/>
      <c r="AB1913" s="3"/>
      <c r="AC1913" s="3" t="s">
        <v>241</v>
      </c>
      <c r="AD1913" s="3">
        <v>45</v>
      </c>
      <c r="AE1913" s="3">
        <v>5</v>
      </c>
      <c r="AF1913" s="3">
        <v>45</v>
      </c>
      <c r="AG1913" s="3">
        <v>5</v>
      </c>
      <c r="AH1913" s="3">
        <v>45</v>
      </c>
      <c r="AI1913" s="3">
        <v>5</v>
      </c>
      <c r="AJ1913" s="3"/>
      <c r="AK1913" s="3"/>
      <c r="AL1913" s="3"/>
      <c r="AM1913" s="3"/>
      <c r="AN1913" s="3" t="s">
        <v>242</v>
      </c>
      <c r="AO1913" s="3">
        <v>132</v>
      </c>
      <c r="AP1913" s="3">
        <v>10</v>
      </c>
      <c r="AQ1913" s="3">
        <v>132</v>
      </c>
      <c r="AR1913" s="3">
        <v>10</v>
      </c>
      <c r="AS1913" s="3">
        <v>132</v>
      </c>
      <c r="AT1913" s="3">
        <v>10</v>
      </c>
      <c r="AU1913" s="3"/>
      <c r="AV1913" s="3"/>
      <c r="AW1913" s="3"/>
      <c r="AX1913" s="3"/>
      <c r="AY1913" s="3" t="s">
        <v>244</v>
      </c>
      <c r="AZ1913" s="3">
        <v>55</v>
      </c>
      <c r="BA1913" s="3">
        <v>10</v>
      </c>
      <c r="BB1913" s="3">
        <v>55</v>
      </c>
      <c r="BC1913" s="3">
        <v>10</v>
      </c>
      <c r="BD1913" s="3">
        <v>55</v>
      </c>
      <c r="BE1913" s="3">
        <v>10</v>
      </c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6">
        <f t="shared" si="457"/>
        <v>6080</v>
      </c>
      <c r="CR1913" s="6">
        <f t="shared" si="462"/>
        <v>675</v>
      </c>
      <c r="CS1913" s="6">
        <f t="shared" si="460"/>
        <v>3960</v>
      </c>
      <c r="CT1913" s="6">
        <f t="shared" si="461"/>
        <v>1650</v>
      </c>
      <c r="CU1913" s="6">
        <f t="shared" si="459"/>
        <v>0</v>
      </c>
      <c r="CV1913" s="6"/>
      <c r="CW1913" s="6"/>
      <c r="CX1913" s="6">
        <f t="shared" si="458"/>
        <v>12365</v>
      </c>
      <c r="CY1913" s="3" t="s">
        <v>256</v>
      </c>
    </row>
    <row r="1914" spans="1:103" x14ac:dyDescent="0.3">
      <c r="A1914" s="2">
        <v>45743</v>
      </c>
      <c r="B1914" s="2" t="str">
        <f t="shared" si="448"/>
        <v>Mar</v>
      </c>
      <c r="C1914" s="3">
        <f t="shared" si="449"/>
        <v>13</v>
      </c>
      <c r="D1914" s="2" t="str">
        <f t="shared" si="450"/>
        <v>Thu</v>
      </c>
      <c r="E1914" s="2" t="str">
        <f t="shared" si="451"/>
        <v>2025</v>
      </c>
      <c r="F1914" s="3">
        <f t="shared" si="452"/>
        <v>1</v>
      </c>
      <c r="G1914" s="3">
        <f t="shared" si="453"/>
        <v>0</v>
      </c>
      <c r="H1914" s="3">
        <v>1</v>
      </c>
      <c r="I1914" s="3">
        <f t="shared" ca="1" si="454"/>
        <v>1</v>
      </c>
      <c r="J1914" s="3" t="s">
        <v>71</v>
      </c>
      <c r="K1914" s="3"/>
      <c r="L1914" s="3"/>
      <c r="M1914" s="3">
        <f t="shared" si="455"/>
        <v>0</v>
      </c>
      <c r="N1914" s="3" t="str">
        <f t="shared" si="456"/>
        <v>No Lift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6">
        <f t="shared" si="457"/>
        <v>0</v>
      </c>
      <c r="CR1914" s="6">
        <f t="shared" si="462"/>
        <v>0</v>
      </c>
      <c r="CS1914" s="6">
        <f t="shared" si="460"/>
        <v>0</v>
      </c>
      <c r="CT1914" s="6">
        <f t="shared" si="461"/>
        <v>0</v>
      </c>
      <c r="CU1914" s="6">
        <f t="shared" si="459"/>
        <v>0</v>
      </c>
      <c r="CV1914" s="6"/>
      <c r="CW1914" s="6"/>
      <c r="CX1914" s="6">
        <f t="shared" si="458"/>
        <v>0</v>
      </c>
      <c r="CY1914" s="3" t="s">
        <v>257</v>
      </c>
    </row>
    <row r="1915" spans="1:103" x14ac:dyDescent="0.3">
      <c r="A1915" s="2">
        <v>45744</v>
      </c>
      <c r="B1915" s="2" t="str">
        <f t="shared" si="448"/>
        <v>Mar</v>
      </c>
      <c r="C1915" s="3">
        <f t="shared" si="449"/>
        <v>13</v>
      </c>
      <c r="D1915" s="2" t="str">
        <f t="shared" si="450"/>
        <v>Fri</v>
      </c>
      <c r="E1915" s="2" t="str">
        <f t="shared" si="451"/>
        <v>2025</v>
      </c>
      <c r="F1915" s="3">
        <f t="shared" si="452"/>
        <v>1</v>
      </c>
      <c r="G1915" s="3">
        <f t="shared" si="453"/>
        <v>0</v>
      </c>
      <c r="H1915" s="3">
        <v>1</v>
      </c>
      <c r="I1915" s="3">
        <f t="shared" ca="1" si="454"/>
        <v>1</v>
      </c>
      <c r="J1915" s="3" t="s">
        <v>71</v>
      </c>
      <c r="K1915" s="3"/>
      <c r="L1915" s="3"/>
      <c r="M1915" s="3">
        <f t="shared" si="455"/>
        <v>0</v>
      </c>
      <c r="N1915" s="3" t="str">
        <f t="shared" si="456"/>
        <v>No Lift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6">
        <f t="shared" si="457"/>
        <v>0</v>
      </c>
      <c r="CR1915" s="6">
        <f t="shared" si="462"/>
        <v>0</v>
      </c>
      <c r="CS1915" s="6">
        <f t="shared" si="460"/>
        <v>0</v>
      </c>
      <c r="CT1915" s="6">
        <f t="shared" si="461"/>
        <v>0</v>
      </c>
      <c r="CU1915" s="6">
        <f t="shared" si="459"/>
        <v>0</v>
      </c>
      <c r="CV1915" s="6"/>
      <c r="CW1915" s="6"/>
      <c r="CX1915" s="6">
        <f t="shared" si="458"/>
        <v>0</v>
      </c>
      <c r="CY1915" s="3" t="s">
        <v>257</v>
      </c>
    </row>
    <row r="1916" spans="1:103" x14ac:dyDescent="0.3">
      <c r="A1916" s="2">
        <v>45745</v>
      </c>
      <c r="B1916" s="2" t="str">
        <f t="shared" si="448"/>
        <v>Mar</v>
      </c>
      <c r="C1916" s="3">
        <f t="shared" si="449"/>
        <v>13</v>
      </c>
      <c r="D1916" s="2" t="str">
        <f t="shared" si="450"/>
        <v>Sat</v>
      </c>
      <c r="E1916" s="2" t="str">
        <f t="shared" si="451"/>
        <v>2025</v>
      </c>
      <c r="F1916" s="3">
        <f t="shared" si="452"/>
        <v>0</v>
      </c>
      <c r="G1916" s="3">
        <f t="shared" si="453"/>
        <v>1</v>
      </c>
      <c r="H1916" s="3">
        <v>1</v>
      </c>
      <c r="I1916" s="3">
        <f t="shared" ca="1" si="454"/>
        <v>1</v>
      </c>
      <c r="J1916" s="3" t="s">
        <v>71</v>
      </c>
      <c r="K1916" s="3" t="s">
        <v>105</v>
      </c>
      <c r="L1916" s="3" t="s">
        <v>159</v>
      </c>
      <c r="M1916" s="3">
        <f t="shared" si="455"/>
        <v>1</v>
      </c>
      <c r="N1916" s="3" t="str">
        <f t="shared" si="456"/>
        <v>Legs</v>
      </c>
      <c r="O1916" s="3" t="s">
        <v>48</v>
      </c>
      <c r="P1916" s="3" t="s">
        <v>100</v>
      </c>
      <c r="Q1916" s="3">
        <v>300</v>
      </c>
      <c r="R1916" s="3">
        <v>1</v>
      </c>
      <c r="S1916" s="3">
        <v>300</v>
      </c>
      <c r="T1916" s="3">
        <v>1</v>
      </c>
      <c r="U1916" s="3">
        <v>300</v>
      </c>
      <c r="V1916" s="3">
        <v>1</v>
      </c>
      <c r="W1916" s="3"/>
      <c r="X1916" s="3"/>
      <c r="Y1916" s="3"/>
      <c r="Z1916" s="3"/>
      <c r="AA1916" s="3"/>
      <c r="AB1916" s="3"/>
      <c r="AC1916" s="3" t="s">
        <v>72</v>
      </c>
      <c r="AD1916" s="3">
        <v>315</v>
      </c>
      <c r="AE1916" s="3">
        <v>10</v>
      </c>
      <c r="AF1916" s="3">
        <v>315</v>
      </c>
      <c r="AG1916" s="3">
        <v>10</v>
      </c>
      <c r="AH1916" s="3">
        <v>315</v>
      </c>
      <c r="AI1916" s="3">
        <v>10</v>
      </c>
      <c r="AJ1916" s="3"/>
      <c r="AK1916" s="3"/>
      <c r="AL1916" s="3"/>
      <c r="AM1916" s="3"/>
      <c r="AN1916" s="3" t="s">
        <v>139</v>
      </c>
      <c r="AO1916" s="3">
        <v>80</v>
      </c>
      <c r="AP1916" s="3">
        <v>10</v>
      </c>
      <c r="AQ1916" s="3">
        <v>80</v>
      </c>
      <c r="AR1916" s="3">
        <v>10</v>
      </c>
      <c r="AS1916" s="3">
        <v>80</v>
      </c>
      <c r="AT1916" s="3">
        <v>10</v>
      </c>
      <c r="AU1916" s="3"/>
      <c r="AV1916" s="3"/>
      <c r="AW1916" s="3"/>
      <c r="AX1916" s="3"/>
      <c r="AY1916" s="3" t="s">
        <v>119</v>
      </c>
      <c r="AZ1916" s="3">
        <v>25</v>
      </c>
      <c r="BA1916" s="3">
        <v>10</v>
      </c>
      <c r="BB1916" s="3">
        <v>25</v>
      </c>
      <c r="BC1916" s="3">
        <v>10</v>
      </c>
      <c r="BD1916" s="3">
        <v>25</v>
      </c>
      <c r="BE1916" s="3">
        <v>10</v>
      </c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6">
        <f t="shared" si="457"/>
        <v>900</v>
      </c>
      <c r="CR1916" s="6">
        <f t="shared" si="462"/>
        <v>9450</v>
      </c>
      <c r="CS1916" s="6">
        <f t="shared" si="460"/>
        <v>2400</v>
      </c>
      <c r="CT1916" s="6">
        <f t="shared" si="461"/>
        <v>750</v>
      </c>
      <c r="CU1916" s="6">
        <f t="shared" si="459"/>
        <v>0</v>
      </c>
      <c r="CV1916" s="6"/>
      <c r="CW1916" s="6"/>
      <c r="CX1916" s="6">
        <f t="shared" si="458"/>
        <v>13500</v>
      </c>
      <c r="CY1916" s="3" t="s">
        <v>256</v>
      </c>
    </row>
    <row r="1917" spans="1:103" x14ac:dyDescent="0.3">
      <c r="A1917" s="2">
        <v>45746</v>
      </c>
      <c r="B1917" s="2" t="str">
        <f t="shared" si="448"/>
        <v>Mar</v>
      </c>
      <c r="C1917" s="3">
        <f t="shared" si="449"/>
        <v>14</v>
      </c>
      <c r="D1917" s="2" t="str">
        <f t="shared" si="450"/>
        <v>Sun</v>
      </c>
      <c r="E1917" s="2" t="str">
        <f t="shared" si="451"/>
        <v>2025</v>
      </c>
      <c r="F1917" s="3">
        <f t="shared" si="452"/>
        <v>0</v>
      </c>
      <c r="G1917" s="3">
        <f t="shared" si="453"/>
        <v>1</v>
      </c>
      <c r="H1917" s="3">
        <v>1</v>
      </c>
      <c r="I1917" s="3">
        <f t="shared" ca="1" si="454"/>
        <v>1</v>
      </c>
      <c r="J1917" s="3" t="s">
        <v>71</v>
      </c>
      <c r="K1917" s="3" t="s">
        <v>121</v>
      </c>
      <c r="L1917" s="3" t="s">
        <v>159</v>
      </c>
      <c r="M1917" s="3">
        <f t="shared" si="455"/>
        <v>1</v>
      </c>
      <c r="N1917" s="3" t="str">
        <f t="shared" si="456"/>
        <v>Upper</v>
      </c>
      <c r="O1917" s="3" t="s">
        <v>49</v>
      </c>
      <c r="P1917" s="3" t="s">
        <v>197</v>
      </c>
      <c r="Q1917" s="3">
        <v>205</v>
      </c>
      <c r="R1917" s="3">
        <v>1</v>
      </c>
      <c r="S1917" s="3">
        <v>205</v>
      </c>
      <c r="T1917" s="3">
        <v>1</v>
      </c>
      <c r="U1917" s="3">
        <v>205</v>
      </c>
      <c r="V1917" s="3">
        <v>1</v>
      </c>
      <c r="W1917" s="3"/>
      <c r="X1917" s="3"/>
      <c r="Y1917" s="3"/>
      <c r="Z1917" s="3"/>
      <c r="AA1917" s="3"/>
      <c r="AB1917" s="3"/>
      <c r="AC1917" s="3" t="s">
        <v>210</v>
      </c>
      <c r="AD1917" s="3">
        <v>40</v>
      </c>
      <c r="AE1917" s="3">
        <v>10</v>
      </c>
      <c r="AF1917" s="3">
        <v>40</v>
      </c>
      <c r="AG1917" s="3">
        <v>10</v>
      </c>
      <c r="AH1917" s="3">
        <v>40</v>
      </c>
      <c r="AI1917" s="3">
        <v>10</v>
      </c>
      <c r="AJ1917" s="3"/>
      <c r="AK1917" s="3"/>
      <c r="AL1917" s="3"/>
      <c r="AM1917" s="3"/>
      <c r="AN1917" s="3" t="s">
        <v>169</v>
      </c>
      <c r="AO1917" s="3">
        <v>50</v>
      </c>
      <c r="AP1917" s="3">
        <v>10</v>
      </c>
      <c r="AQ1917" s="3">
        <v>50</v>
      </c>
      <c r="AR1917" s="3">
        <v>10</v>
      </c>
      <c r="AS1917" s="3">
        <v>50</v>
      </c>
      <c r="AT1917" s="3">
        <v>10</v>
      </c>
      <c r="AU1917" s="3"/>
      <c r="AV1917" s="3"/>
      <c r="AW1917" s="3"/>
      <c r="AX1917" s="3"/>
      <c r="AY1917" s="3" t="s">
        <v>211</v>
      </c>
      <c r="AZ1917" s="3">
        <v>95</v>
      </c>
      <c r="BA1917" s="3">
        <v>10</v>
      </c>
      <c r="BB1917" s="3">
        <v>95</v>
      </c>
      <c r="BC1917" s="3">
        <v>10</v>
      </c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6">
        <f t="shared" si="457"/>
        <v>615</v>
      </c>
      <c r="CR1917" s="6">
        <f t="shared" si="462"/>
        <v>1200</v>
      </c>
      <c r="CS1917" s="6">
        <f t="shared" si="460"/>
        <v>1500</v>
      </c>
      <c r="CT1917" s="6">
        <f t="shared" si="461"/>
        <v>1900</v>
      </c>
      <c r="CU1917" s="6">
        <f t="shared" si="459"/>
        <v>0</v>
      </c>
      <c r="CV1917" s="6">
        <f>IFERROR(BV1917*BW1917, 0)+IFERROR(BX1917*BY1917, 0)+IFERROR(BZ1917*CA1917, 0)+IFERROR(CB1917*CC1917, 0)+IFERROR(CD1917*CE1917, 0)</f>
        <v>0</v>
      </c>
      <c r="CW1917" s="6">
        <f>IFERROR(CG1917*CH1917, 0)+IFERROR(CI1917*CJ1917, 0)+IFERROR(CK1917*CL1917, 0)+IFERROR(CM1917*CN1917, 0)+IFERROR(CO1917*CP1917, 0)</f>
        <v>0</v>
      </c>
      <c r="CX1917" s="6">
        <f t="shared" si="458"/>
        <v>5215</v>
      </c>
      <c r="CY1917" s="3" t="s">
        <v>256</v>
      </c>
    </row>
    <row r="1918" spans="1:103" x14ac:dyDescent="0.3">
      <c r="A1918" s="2">
        <v>45747</v>
      </c>
      <c r="B1918" s="2" t="str">
        <f t="shared" si="448"/>
        <v>Mar</v>
      </c>
      <c r="C1918" s="3">
        <f t="shared" si="449"/>
        <v>14</v>
      </c>
      <c r="D1918" s="2" t="str">
        <f t="shared" si="450"/>
        <v>Mon</v>
      </c>
      <c r="E1918" s="2" t="str">
        <f t="shared" si="451"/>
        <v>2025</v>
      </c>
      <c r="F1918" s="3">
        <f t="shared" si="452"/>
        <v>1</v>
      </c>
      <c r="G1918" s="3">
        <f t="shared" si="453"/>
        <v>0</v>
      </c>
      <c r="H1918" s="3">
        <v>1</v>
      </c>
      <c r="I1918" s="3">
        <f t="shared" ca="1" si="454"/>
        <v>1</v>
      </c>
      <c r="J1918" s="3" t="s">
        <v>71</v>
      </c>
      <c r="K1918" s="3"/>
      <c r="L1918" s="3"/>
      <c r="M1918" s="3">
        <f t="shared" si="455"/>
        <v>0</v>
      </c>
      <c r="N1918" s="3" t="str">
        <f t="shared" si="456"/>
        <v>No Lift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6">
        <f t="shared" si="457"/>
        <v>0</v>
      </c>
      <c r="CR1918" s="6">
        <f t="shared" si="462"/>
        <v>0</v>
      </c>
      <c r="CS1918" s="6">
        <f t="shared" si="460"/>
        <v>0</v>
      </c>
      <c r="CT1918" s="6">
        <f t="shared" si="461"/>
        <v>0</v>
      </c>
      <c r="CU1918" s="6">
        <f t="shared" si="459"/>
        <v>0</v>
      </c>
      <c r="CV1918" s="6"/>
      <c r="CW1918" s="6"/>
      <c r="CX1918" s="6">
        <f t="shared" si="458"/>
        <v>0</v>
      </c>
      <c r="CY1918" s="3" t="s">
        <v>257</v>
      </c>
    </row>
    <row r="1919" spans="1:103" x14ac:dyDescent="0.3">
      <c r="A1919" s="2">
        <v>45748</v>
      </c>
      <c r="B1919" s="2" t="str">
        <f t="shared" si="448"/>
        <v>Apr</v>
      </c>
      <c r="C1919" s="3">
        <f t="shared" si="449"/>
        <v>14</v>
      </c>
      <c r="D1919" s="2" t="str">
        <f t="shared" si="450"/>
        <v>Tue</v>
      </c>
      <c r="E1919" s="2" t="str">
        <f t="shared" si="451"/>
        <v>2025</v>
      </c>
      <c r="F1919" s="3">
        <f t="shared" si="452"/>
        <v>1</v>
      </c>
      <c r="G1919" s="3">
        <f t="shared" si="453"/>
        <v>0</v>
      </c>
      <c r="H1919" s="3">
        <v>1</v>
      </c>
      <c r="I1919" s="3">
        <f t="shared" ca="1" si="454"/>
        <v>1</v>
      </c>
      <c r="J1919" s="3" t="s">
        <v>71</v>
      </c>
      <c r="K1919" s="3" t="s">
        <v>121</v>
      </c>
      <c r="L1919" s="3" t="s">
        <v>118</v>
      </c>
      <c r="M1919" s="3">
        <f t="shared" si="455"/>
        <v>1</v>
      </c>
      <c r="N1919" s="3" t="str">
        <f t="shared" si="456"/>
        <v>Legs</v>
      </c>
      <c r="O1919" s="3" t="s">
        <v>45</v>
      </c>
      <c r="P1919" s="3" t="s">
        <v>221</v>
      </c>
      <c r="Q1919" s="3">
        <v>235</v>
      </c>
      <c r="R1919" s="3">
        <v>3</v>
      </c>
      <c r="S1919" s="3">
        <v>235</v>
      </c>
      <c r="T1919" s="3">
        <v>3</v>
      </c>
      <c r="U1919" s="3">
        <v>235</v>
      </c>
      <c r="V1919" s="3">
        <v>3</v>
      </c>
      <c r="W1919" s="3">
        <v>235</v>
      </c>
      <c r="X1919" s="3">
        <v>3</v>
      </c>
      <c r="Y1919" s="3"/>
      <c r="Z1919" s="3"/>
      <c r="AA1919" s="3"/>
      <c r="AB1919" s="3"/>
      <c r="AC1919" s="3" t="s">
        <v>72</v>
      </c>
      <c r="AD1919" s="3">
        <v>315</v>
      </c>
      <c r="AE1919" s="3">
        <v>10</v>
      </c>
      <c r="AF1919" s="3">
        <v>315</v>
      </c>
      <c r="AG1919" s="3">
        <v>10</v>
      </c>
      <c r="AH1919" s="3">
        <v>315</v>
      </c>
      <c r="AI1919" s="3">
        <v>10</v>
      </c>
      <c r="AJ1919" s="3"/>
      <c r="AK1919" s="3"/>
      <c r="AL1919" s="3"/>
      <c r="AM1919" s="3"/>
      <c r="AN1919" s="3" t="s">
        <v>222</v>
      </c>
      <c r="AO1919" s="3">
        <v>80</v>
      </c>
      <c r="AP1919" s="3">
        <v>10</v>
      </c>
      <c r="AQ1919" s="3">
        <v>80</v>
      </c>
      <c r="AR1919" s="3">
        <v>10</v>
      </c>
      <c r="AS1919" s="3">
        <v>80</v>
      </c>
      <c r="AT1919" s="3">
        <v>10</v>
      </c>
      <c r="AU1919" s="3"/>
      <c r="AV1919" s="3"/>
      <c r="AW1919" s="3"/>
      <c r="AX1919" s="3"/>
      <c r="AY1919" s="3" t="s">
        <v>225</v>
      </c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6">
        <f t="shared" si="457"/>
        <v>2820</v>
      </c>
      <c r="CR1919" s="6">
        <f t="shared" si="462"/>
        <v>9450</v>
      </c>
      <c r="CS1919" s="6">
        <f t="shared" si="460"/>
        <v>2400</v>
      </c>
      <c r="CT1919" s="6">
        <f t="shared" si="461"/>
        <v>0</v>
      </c>
      <c r="CU1919" s="6">
        <f t="shared" si="459"/>
        <v>0</v>
      </c>
      <c r="CV1919" s="6"/>
      <c r="CW1919" s="6"/>
      <c r="CX1919" s="6">
        <f t="shared" si="458"/>
        <v>14670</v>
      </c>
      <c r="CY1919" s="3" t="s">
        <v>256</v>
      </c>
    </row>
    <row r="1920" spans="1:103" x14ac:dyDescent="0.3">
      <c r="A1920" s="2">
        <v>45749</v>
      </c>
      <c r="B1920" s="2" t="str">
        <f t="shared" si="448"/>
        <v>Apr</v>
      </c>
      <c r="C1920" s="3">
        <f t="shared" si="449"/>
        <v>14</v>
      </c>
      <c r="D1920" s="2" t="str">
        <f t="shared" si="450"/>
        <v>Wed</v>
      </c>
      <c r="E1920" s="2" t="str">
        <f t="shared" si="451"/>
        <v>2025</v>
      </c>
      <c r="F1920" s="3">
        <f t="shared" si="452"/>
        <v>1</v>
      </c>
      <c r="G1920" s="3">
        <f t="shared" si="453"/>
        <v>0</v>
      </c>
      <c r="H1920" s="3">
        <v>1</v>
      </c>
      <c r="I1920" s="3">
        <f t="shared" ca="1" si="454"/>
        <v>1</v>
      </c>
      <c r="J1920" s="3" t="s">
        <v>71</v>
      </c>
      <c r="K1920" s="3"/>
      <c r="L1920" s="3" t="s">
        <v>118</v>
      </c>
      <c r="M1920" s="3">
        <f t="shared" si="455"/>
        <v>1</v>
      </c>
      <c r="N1920" s="3" t="str">
        <f t="shared" si="456"/>
        <v>Upper</v>
      </c>
      <c r="O1920" s="3" t="s">
        <v>46</v>
      </c>
      <c r="P1920" s="3" t="s">
        <v>239</v>
      </c>
      <c r="Q1920" s="3">
        <v>96</v>
      </c>
      <c r="R1920" s="3">
        <v>5</v>
      </c>
      <c r="S1920" s="3">
        <v>96</v>
      </c>
      <c r="T1920" s="3">
        <v>5</v>
      </c>
      <c r="U1920" s="3">
        <v>96</v>
      </c>
      <c r="V1920" s="3">
        <v>5</v>
      </c>
      <c r="W1920" s="3">
        <v>96</v>
      </c>
      <c r="X1920" s="3">
        <v>5</v>
      </c>
      <c r="Y1920" s="3"/>
      <c r="Z1920" s="3"/>
      <c r="AA1920" s="3"/>
      <c r="AB1920" s="3"/>
      <c r="AC1920" s="3" t="s">
        <v>241</v>
      </c>
      <c r="AD1920" s="3">
        <v>30</v>
      </c>
      <c r="AE1920" s="3">
        <v>3</v>
      </c>
      <c r="AF1920" s="3">
        <v>30</v>
      </c>
      <c r="AG1920" s="3">
        <v>3</v>
      </c>
      <c r="AH1920" s="3">
        <v>30</v>
      </c>
      <c r="AI1920" s="3">
        <v>3</v>
      </c>
      <c r="AJ1920" s="3">
        <v>30</v>
      </c>
      <c r="AK1920" s="3">
        <v>3</v>
      </c>
      <c r="AL1920" s="3"/>
      <c r="AM1920" s="3"/>
      <c r="AN1920" s="3" t="s">
        <v>242</v>
      </c>
      <c r="AO1920" s="3">
        <v>84</v>
      </c>
      <c r="AP1920" s="3">
        <v>5</v>
      </c>
      <c r="AQ1920" s="3">
        <v>84</v>
      </c>
      <c r="AR1920" s="3">
        <v>5</v>
      </c>
      <c r="AS1920" s="3">
        <v>84</v>
      </c>
      <c r="AT1920" s="3">
        <v>5</v>
      </c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6">
        <f t="shared" si="457"/>
        <v>1920</v>
      </c>
      <c r="CR1920" s="6">
        <f t="shared" si="462"/>
        <v>360</v>
      </c>
      <c r="CS1920" s="6">
        <f t="shared" si="460"/>
        <v>1260</v>
      </c>
      <c r="CT1920" s="6">
        <f t="shared" si="461"/>
        <v>0</v>
      </c>
      <c r="CU1920" s="6">
        <f t="shared" si="459"/>
        <v>0</v>
      </c>
      <c r="CV1920" s="6"/>
      <c r="CW1920" s="6"/>
      <c r="CX1920" s="6">
        <f t="shared" si="458"/>
        <v>3540</v>
      </c>
      <c r="CY1920" s="3" t="s">
        <v>256</v>
      </c>
    </row>
    <row r="1921" spans="1:103" x14ac:dyDescent="0.3">
      <c r="A1921" s="2">
        <v>45750</v>
      </c>
      <c r="B1921" s="2" t="str">
        <f t="shared" si="448"/>
        <v>Apr</v>
      </c>
      <c r="C1921" s="3">
        <f t="shared" si="449"/>
        <v>14</v>
      </c>
      <c r="D1921" s="2" t="str">
        <f t="shared" si="450"/>
        <v>Thu</v>
      </c>
      <c r="E1921" s="2" t="str">
        <f t="shared" si="451"/>
        <v>2025</v>
      </c>
      <c r="F1921" s="3">
        <f t="shared" si="452"/>
        <v>1</v>
      </c>
      <c r="G1921" s="3">
        <f t="shared" si="453"/>
        <v>0</v>
      </c>
      <c r="H1921" s="3">
        <v>1</v>
      </c>
      <c r="I1921" s="3">
        <f t="shared" ca="1" si="454"/>
        <v>1</v>
      </c>
      <c r="J1921" s="3" t="s">
        <v>71</v>
      </c>
      <c r="K1921" s="3"/>
      <c r="L1921" s="3"/>
      <c r="M1921" s="3">
        <f t="shared" si="455"/>
        <v>0</v>
      </c>
      <c r="N1921" s="3" t="str">
        <f t="shared" si="456"/>
        <v>No Lift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6">
        <f t="shared" si="457"/>
        <v>0</v>
      </c>
      <c r="CR1921" s="6">
        <f t="shared" si="462"/>
        <v>0</v>
      </c>
      <c r="CS1921" s="6">
        <f t="shared" si="460"/>
        <v>0</v>
      </c>
      <c r="CT1921" s="6">
        <f t="shared" si="461"/>
        <v>0</v>
      </c>
      <c r="CU1921" s="6">
        <f t="shared" si="459"/>
        <v>0</v>
      </c>
      <c r="CV1921" s="6"/>
      <c r="CW1921" s="6"/>
      <c r="CX1921" s="6">
        <f t="shared" si="458"/>
        <v>0</v>
      </c>
      <c r="CY1921" s="3" t="s">
        <v>257</v>
      </c>
    </row>
    <row r="1922" spans="1:103" x14ac:dyDescent="0.3">
      <c r="A1922" s="2">
        <v>45751</v>
      </c>
      <c r="B1922" s="2" t="str">
        <f t="shared" ref="B1922:B1985" si="463">TEXT(A1922, "Mmm")</f>
        <v>Apr</v>
      </c>
      <c r="C1922" s="3">
        <f t="shared" ref="C1922:C1985" si="464">WEEKNUM(A1922)</f>
        <v>14</v>
      </c>
      <c r="D1922" s="2" t="str">
        <f t="shared" ref="D1922:D1985" si="465">TEXT(A1922,"Ddd")</f>
        <v>Fri</v>
      </c>
      <c r="E1922" s="2" t="str">
        <f t="shared" ref="E1922:E1985" si="466">TEXT(A1922,"Yyyy")</f>
        <v>2025</v>
      </c>
      <c r="F1922" s="3">
        <f t="shared" ref="F1922:F1985" si="467">IF(OR(WEEKDAY(A1922)=1, WEEKDAY(A1922)=7), 0, 1)</f>
        <v>1</v>
      </c>
      <c r="G1922" s="3">
        <f t="shared" ref="G1922:G1985" si="468">IF(OR(WEEKDAY(A1922)=1, WEEKDAY(A1922)=7), 1, 0)</f>
        <v>0</v>
      </c>
      <c r="H1922" s="3">
        <v>1</v>
      </c>
      <c r="I1922" s="3">
        <f t="shared" ref="I1922:I1985" ca="1" si="469">IF(A1922&lt;TODAY(), 1, 0)</f>
        <v>1</v>
      </c>
      <c r="J1922" s="3" t="s">
        <v>71</v>
      </c>
      <c r="K1922" s="3"/>
      <c r="L1922" s="3"/>
      <c r="M1922" s="3">
        <f t="shared" ref="M1922:M1985" si="470">IF(OR(COUNTIF(O1922, "Leg*"), COUNTIF(O1922, "Upper*"), COUNTIF(O1922, "Should*")), 1, 0)</f>
        <v>0</v>
      </c>
      <c r="N1922" s="3" t="str">
        <f t="shared" ref="N1922:N1985" si="471">IF(COUNTIF(O1922,"Leg*")=1, "Legs", IF(COUNTIF(O1922, "Upp*")=1, "Upper", IF(ISBLANK(O1922), "No Lift", "Shoulders")))</f>
        <v>No Lift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6">
        <f t="shared" ref="CQ1922:CQ1985" si="472">IFERROR(Q1922*R1922, 0)+IFERROR(S1922*T1922, 0)+IFERROR(U1922*V1922, 0)+IFERROR(W1922*X1922, 0)+IFERROR(Y1922*Z1922, 0)</f>
        <v>0</v>
      </c>
      <c r="CR1922" s="6">
        <f t="shared" si="462"/>
        <v>0</v>
      </c>
      <c r="CS1922" s="6">
        <f t="shared" si="460"/>
        <v>0</v>
      </c>
      <c r="CT1922" s="6">
        <f t="shared" si="461"/>
        <v>0</v>
      </c>
      <c r="CU1922" s="6">
        <f t="shared" si="459"/>
        <v>0</v>
      </c>
      <c r="CV1922" s="6"/>
      <c r="CW1922" s="6"/>
      <c r="CX1922" s="6">
        <f t="shared" ref="CX1922:CX1985" si="473">SUM(CQ1922:CU1922)</f>
        <v>0</v>
      </c>
      <c r="CY1922" s="3" t="s">
        <v>257</v>
      </c>
    </row>
    <row r="1923" spans="1:103" x14ac:dyDescent="0.3">
      <c r="A1923" s="2">
        <v>45752</v>
      </c>
      <c r="B1923" s="2" t="str">
        <f t="shared" si="463"/>
        <v>Apr</v>
      </c>
      <c r="C1923" s="3">
        <f t="shared" si="464"/>
        <v>14</v>
      </c>
      <c r="D1923" s="2" t="str">
        <f t="shared" si="465"/>
        <v>Sat</v>
      </c>
      <c r="E1923" s="2" t="str">
        <f t="shared" si="466"/>
        <v>2025</v>
      </c>
      <c r="F1923" s="3">
        <f t="shared" si="467"/>
        <v>0</v>
      </c>
      <c r="G1923" s="3">
        <f t="shared" si="468"/>
        <v>1</v>
      </c>
      <c r="H1923" s="3">
        <v>1</v>
      </c>
      <c r="I1923" s="3">
        <f t="shared" ca="1" si="469"/>
        <v>1</v>
      </c>
      <c r="J1923" s="3" t="s">
        <v>71</v>
      </c>
      <c r="K1923" s="3" t="s">
        <v>105</v>
      </c>
      <c r="L1923" s="3" t="s">
        <v>118</v>
      </c>
      <c r="M1923" s="3">
        <f t="shared" si="470"/>
        <v>1</v>
      </c>
      <c r="N1923" s="3" t="str">
        <f t="shared" si="471"/>
        <v>Legs</v>
      </c>
      <c r="O1923" s="3" t="s">
        <v>48</v>
      </c>
      <c r="P1923" s="3" t="s">
        <v>100</v>
      </c>
      <c r="Q1923" s="3">
        <v>190</v>
      </c>
      <c r="R1923" s="3">
        <v>3</v>
      </c>
      <c r="S1923" s="3">
        <v>190</v>
      </c>
      <c r="T1923" s="3">
        <v>3</v>
      </c>
      <c r="U1923" s="3">
        <v>190</v>
      </c>
      <c r="V1923" s="3">
        <v>3</v>
      </c>
      <c r="W1923" s="3">
        <v>190</v>
      </c>
      <c r="X1923" s="3">
        <v>3</v>
      </c>
      <c r="Y1923" s="3"/>
      <c r="Z1923" s="3"/>
      <c r="AA1923" s="3"/>
      <c r="AB1923" s="3"/>
      <c r="AC1923" s="3" t="s">
        <v>72</v>
      </c>
      <c r="AD1923" s="3">
        <v>196</v>
      </c>
      <c r="AE1923" s="3">
        <v>5</v>
      </c>
      <c r="AF1923" s="3">
        <v>195</v>
      </c>
      <c r="AG1923" s="3">
        <v>5</v>
      </c>
      <c r="AH1923" s="3">
        <v>195</v>
      </c>
      <c r="AI1923" s="3">
        <v>5</v>
      </c>
      <c r="AJ1923" s="3"/>
      <c r="AK1923" s="3"/>
      <c r="AL1923" s="3"/>
      <c r="AM1923" s="3"/>
      <c r="AN1923" s="3" t="s">
        <v>139</v>
      </c>
      <c r="AO1923" s="3">
        <v>45</v>
      </c>
      <c r="AP1923" s="3">
        <v>5</v>
      </c>
      <c r="AQ1923" s="3">
        <v>45</v>
      </c>
      <c r="AR1923" s="3">
        <v>5</v>
      </c>
      <c r="AS1923" s="3">
        <v>45</v>
      </c>
      <c r="AT1923" s="3">
        <v>5</v>
      </c>
      <c r="AU1923" s="3"/>
      <c r="AV1923" s="3"/>
      <c r="AW1923" s="3"/>
      <c r="AX1923" s="3"/>
      <c r="AY1923" s="3" t="s">
        <v>119</v>
      </c>
      <c r="AZ1923" s="3">
        <v>20</v>
      </c>
      <c r="BA1923" s="3">
        <v>5</v>
      </c>
      <c r="BB1923" s="3">
        <v>20</v>
      </c>
      <c r="BC1923" s="3">
        <v>5</v>
      </c>
      <c r="BD1923" s="3">
        <v>20</v>
      </c>
      <c r="BE1923" s="3">
        <v>5</v>
      </c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6">
        <f t="shared" si="472"/>
        <v>2280</v>
      </c>
      <c r="CR1923" s="6">
        <f t="shared" si="462"/>
        <v>2930</v>
      </c>
      <c r="CS1923" s="6">
        <f t="shared" si="460"/>
        <v>675</v>
      </c>
      <c r="CT1923" s="6">
        <f t="shared" si="461"/>
        <v>300</v>
      </c>
      <c r="CU1923" s="6">
        <f t="shared" si="459"/>
        <v>0</v>
      </c>
      <c r="CV1923" s="6"/>
      <c r="CW1923" s="6"/>
      <c r="CX1923" s="6">
        <f t="shared" si="473"/>
        <v>6185</v>
      </c>
      <c r="CY1923" s="3" t="s">
        <v>256</v>
      </c>
    </row>
    <row r="1924" spans="1:103" x14ac:dyDescent="0.3">
      <c r="A1924" s="2">
        <v>45753</v>
      </c>
      <c r="B1924" s="2" t="str">
        <f t="shared" si="463"/>
        <v>Apr</v>
      </c>
      <c r="C1924" s="3">
        <f t="shared" si="464"/>
        <v>15</v>
      </c>
      <c r="D1924" s="2" t="str">
        <f t="shared" si="465"/>
        <v>Sun</v>
      </c>
      <c r="E1924" s="2" t="str">
        <f t="shared" si="466"/>
        <v>2025</v>
      </c>
      <c r="F1924" s="3">
        <f t="shared" si="467"/>
        <v>0</v>
      </c>
      <c r="G1924" s="3">
        <f t="shared" si="468"/>
        <v>1</v>
      </c>
      <c r="H1924" s="3">
        <v>1</v>
      </c>
      <c r="I1924" s="3">
        <f t="shared" ca="1" si="469"/>
        <v>1</v>
      </c>
      <c r="J1924" s="3" t="s">
        <v>71</v>
      </c>
      <c r="K1924" s="3" t="s">
        <v>105</v>
      </c>
      <c r="L1924" s="3" t="s">
        <v>118</v>
      </c>
      <c r="M1924" s="3">
        <f t="shared" si="470"/>
        <v>1</v>
      </c>
      <c r="N1924" s="3" t="str">
        <f t="shared" si="471"/>
        <v>Upper</v>
      </c>
      <c r="O1924" s="3" t="s">
        <v>49</v>
      </c>
      <c r="P1924" s="3" t="s">
        <v>197</v>
      </c>
      <c r="Q1924" s="3">
        <v>115</v>
      </c>
      <c r="R1924" s="3">
        <v>3</v>
      </c>
      <c r="S1924" s="3">
        <v>115</v>
      </c>
      <c r="T1924" s="3">
        <v>3</v>
      </c>
      <c r="U1924" s="3">
        <v>115</v>
      </c>
      <c r="V1924" s="3">
        <v>3</v>
      </c>
      <c r="W1924" s="3">
        <v>115</v>
      </c>
      <c r="X1924" s="3">
        <v>3</v>
      </c>
      <c r="Y1924" s="3"/>
      <c r="Z1924" s="3"/>
      <c r="AA1924" s="3"/>
      <c r="AB1924" s="3"/>
      <c r="AC1924" s="3" t="s">
        <v>210</v>
      </c>
      <c r="AD1924" s="3">
        <v>20</v>
      </c>
      <c r="AE1924" s="3">
        <v>5</v>
      </c>
      <c r="AF1924" s="3">
        <v>20</v>
      </c>
      <c r="AG1924" s="3">
        <v>5</v>
      </c>
      <c r="AH1924" s="3">
        <v>20</v>
      </c>
      <c r="AI1924" s="3">
        <v>5</v>
      </c>
      <c r="AJ1924" s="3"/>
      <c r="AK1924" s="3"/>
      <c r="AL1924" s="3"/>
      <c r="AM1924" s="3"/>
      <c r="AN1924" s="3" t="s">
        <v>169</v>
      </c>
      <c r="AO1924" s="3">
        <v>20</v>
      </c>
      <c r="AP1924" s="3">
        <v>5</v>
      </c>
      <c r="AQ1924" s="3">
        <v>20</v>
      </c>
      <c r="AR1924" s="3">
        <v>5</v>
      </c>
      <c r="AS1924" s="3">
        <v>20</v>
      </c>
      <c r="AT1924" s="3">
        <v>5</v>
      </c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6">
        <f t="shared" si="472"/>
        <v>1380</v>
      </c>
      <c r="CR1924" s="6">
        <f t="shared" si="462"/>
        <v>300</v>
      </c>
      <c r="CS1924" s="6">
        <f t="shared" si="460"/>
        <v>300</v>
      </c>
      <c r="CT1924" s="6">
        <f t="shared" si="461"/>
        <v>0</v>
      </c>
      <c r="CU1924" s="6">
        <f t="shared" ref="CU1924:CU1987" si="474">IFERROR(BK1924*BL1924, 0)+IFERROR(BM1924*BN1924, 0)+IFERROR(BO1924*BP1924, 0)+IFERROR(BQ1924*BR1924, 0)+IFERROR(BS1924*BT1924, 0)</f>
        <v>0</v>
      </c>
      <c r="CV1924" s="6">
        <f>IFERROR(BV1924*BW1924, 0)+IFERROR(BX1924*BY1924, 0)+IFERROR(BZ1924*CA1924, 0)+IFERROR(CB1924*CC1924, 0)+IFERROR(CD1924*CE1924, 0)</f>
        <v>0</v>
      </c>
      <c r="CW1924" s="6">
        <f>IFERROR(CG1924*CH1924, 0)+IFERROR(CI1924*CJ1924, 0)+IFERROR(CK1924*CL1924, 0)+IFERROR(CM1924*CN1924, 0)+IFERROR(CO1924*CP1924, 0)</f>
        <v>0</v>
      </c>
      <c r="CX1924" s="6">
        <f t="shared" si="473"/>
        <v>1980</v>
      </c>
      <c r="CY1924" s="3" t="s">
        <v>256</v>
      </c>
    </row>
    <row r="1925" spans="1:103" x14ac:dyDescent="0.3">
      <c r="A1925" s="2">
        <v>45754</v>
      </c>
      <c r="B1925" s="2" t="str">
        <f t="shared" si="463"/>
        <v>Apr</v>
      </c>
      <c r="C1925" s="3">
        <f t="shared" si="464"/>
        <v>15</v>
      </c>
      <c r="D1925" s="2" t="str">
        <f t="shared" si="465"/>
        <v>Mon</v>
      </c>
      <c r="E1925" s="2" t="str">
        <f t="shared" si="466"/>
        <v>2025</v>
      </c>
      <c r="F1925" s="3">
        <f t="shared" si="467"/>
        <v>1</v>
      </c>
      <c r="G1925" s="3">
        <f t="shared" si="468"/>
        <v>0</v>
      </c>
      <c r="H1925" s="3">
        <v>1</v>
      </c>
      <c r="I1925" s="3">
        <f t="shared" ca="1" si="469"/>
        <v>1</v>
      </c>
      <c r="J1925" s="3" t="s">
        <v>71</v>
      </c>
      <c r="K1925" s="3"/>
      <c r="L1925" s="3"/>
      <c r="M1925" s="3">
        <f t="shared" si="470"/>
        <v>0</v>
      </c>
      <c r="N1925" s="3" t="str">
        <f t="shared" si="471"/>
        <v>No Lift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6">
        <f t="shared" si="472"/>
        <v>0</v>
      </c>
      <c r="CR1925" s="6">
        <f t="shared" si="462"/>
        <v>0</v>
      </c>
      <c r="CS1925" s="6">
        <f t="shared" si="460"/>
        <v>0</v>
      </c>
      <c r="CT1925" s="6">
        <f t="shared" si="461"/>
        <v>0</v>
      </c>
      <c r="CU1925" s="6">
        <f t="shared" si="474"/>
        <v>0</v>
      </c>
      <c r="CV1925" s="6"/>
      <c r="CW1925" s="6"/>
      <c r="CX1925" s="6">
        <f t="shared" si="473"/>
        <v>0</v>
      </c>
      <c r="CY1925" s="3" t="s">
        <v>257</v>
      </c>
    </row>
    <row r="1926" spans="1:103" x14ac:dyDescent="0.3">
      <c r="A1926" s="2">
        <v>45755</v>
      </c>
      <c r="B1926" s="2" t="str">
        <f t="shared" si="463"/>
        <v>Apr</v>
      </c>
      <c r="C1926" s="3">
        <f t="shared" si="464"/>
        <v>15</v>
      </c>
      <c r="D1926" s="2" t="str">
        <f t="shared" si="465"/>
        <v>Tue</v>
      </c>
      <c r="E1926" s="2" t="str">
        <f t="shared" si="466"/>
        <v>2025</v>
      </c>
      <c r="F1926" s="3">
        <f t="shared" si="467"/>
        <v>1</v>
      </c>
      <c r="G1926" s="3">
        <f t="shared" si="468"/>
        <v>0</v>
      </c>
      <c r="H1926" s="3">
        <v>1</v>
      </c>
      <c r="I1926" s="3">
        <f t="shared" ca="1" si="469"/>
        <v>1</v>
      </c>
      <c r="J1926" s="3" t="s">
        <v>71</v>
      </c>
      <c r="K1926" s="3" t="s">
        <v>121</v>
      </c>
      <c r="L1926" s="3" t="s">
        <v>154</v>
      </c>
      <c r="M1926" s="3">
        <f t="shared" si="470"/>
        <v>1</v>
      </c>
      <c r="N1926" s="3" t="str">
        <f t="shared" si="471"/>
        <v>Legs</v>
      </c>
      <c r="O1926" s="3" t="s">
        <v>45</v>
      </c>
      <c r="P1926" s="3" t="s">
        <v>221</v>
      </c>
      <c r="Q1926" s="3">
        <v>275</v>
      </c>
      <c r="R1926" s="3">
        <v>2</v>
      </c>
      <c r="S1926" s="3">
        <v>315</v>
      </c>
      <c r="T1926" s="3">
        <v>1</v>
      </c>
      <c r="U1926" s="3">
        <v>365</v>
      </c>
      <c r="V1926" s="3">
        <v>1</v>
      </c>
      <c r="W1926" s="3">
        <v>385</v>
      </c>
      <c r="X1926" s="3">
        <v>1</v>
      </c>
      <c r="Y1926" s="3">
        <v>405</v>
      </c>
      <c r="Z1926" s="3">
        <v>1</v>
      </c>
      <c r="AA1926" s="3">
        <v>425</v>
      </c>
      <c r="AB1926" s="3">
        <v>1</v>
      </c>
      <c r="AC1926" s="3" t="s">
        <v>72</v>
      </c>
      <c r="AD1926" s="3">
        <v>195</v>
      </c>
      <c r="AE1926" s="3">
        <v>5</v>
      </c>
      <c r="AF1926" s="3">
        <v>195</v>
      </c>
      <c r="AG1926" s="3">
        <v>5</v>
      </c>
      <c r="AH1926" s="3">
        <v>195</v>
      </c>
      <c r="AI1926" s="3">
        <v>5</v>
      </c>
      <c r="AJ1926" s="3"/>
      <c r="AK1926" s="3"/>
      <c r="AL1926" s="3"/>
      <c r="AM1926" s="3"/>
      <c r="AN1926" s="3" t="s">
        <v>222</v>
      </c>
      <c r="AO1926" s="3">
        <v>45</v>
      </c>
      <c r="AP1926" s="3">
        <v>5</v>
      </c>
      <c r="AQ1926" s="3">
        <v>45</v>
      </c>
      <c r="AR1926" s="3">
        <v>5</v>
      </c>
      <c r="AS1926" s="3">
        <v>45</v>
      </c>
      <c r="AT1926" s="3">
        <v>5</v>
      </c>
      <c r="AU1926" s="3"/>
      <c r="AV1926" s="3"/>
      <c r="AW1926" s="3"/>
      <c r="AX1926" s="3"/>
      <c r="AY1926" s="3" t="s">
        <v>225</v>
      </c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6">
        <f t="shared" si="472"/>
        <v>2020</v>
      </c>
      <c r="CR1926" s="6">
        <f t="shared" si="462"/>
        <v>2925</v>
      </c>
      <c r="CS1926" s="6">
        <f t="shared" si="460"/>
        <v>675</v>
      </c>
      <c r="CT1926" s="6">
        <f t="shared" si="461"/>
        <v>0</v>
      </c>
      <c r="CU1926" s="6">
        <f t="shared" si="474"/>
        <v>0</v>
      </c>
      <c r="CV1926" s="6"/>
      <c r="CW1926" s="6"/>
      <c r="CX1926" s="6">
        <f t="shared" si="473"/>
        <v>5620</v>
      </c>
      <c r="CY1926" s="3" t="s">
        <v>256</v>
      </c>
    </row>
    <row r="1927" spans="1:103" x14ac:dyDescent="0.3">
      <c r="A1927" s="2">
        <v>45756</v>
      </c>
      <c r="B1927" s="2" t="str">
        <f t="shared" si="463"/>
        <v>Apr</v>
      </c>
      <c r="C1927" s="3">
        <f t="shared" si="464"/>
        <v>15</v>
      </c>
      <c r="D1927" s="2" t="str">
        <f t="shared" si="465"/>
        <v>Wed</v>
      </c>
      <c r="E1927" s="2" t="str">
        <f t="shared" si="466"/>
        <v>2025</v>
      </c>
      <c r="F1927" s="3">
        <f t="shared" si="467"/>
        <v>1</v>
      </c>
      <c r="G1927" s="3">
        <f t="shared" si="468"/>
        <v>0</v>
      </c>
      <c r="H1927" s="3">
        <v>1</v>
      </c>
      <c r="I1927" s="3">
        <f t="shared" ca="1" si="469"/>
        <v>1</v>
      </c>
      <c r="J1927" s="3" t="s">
        <v>71</v>
      </c>
      <c r="K1927" s="3"/>
      <c r="L1927" s="3" t="s">
        <v>154</v>
      </c>
      <c r="M1927" s="3">
        <f t="shared" si="470"/>
        <v>1</v>
      </c>
      <c r="N1927" s="3" t="str">
        <f t="shared" si="471"/>
        <v>Upper</v>
      </c>
      <c r="O1927" s="3" t="s">
        <v>46</v>
      </c>
      <c r="P1927" s="3" t="s">
        <v>239</v>
      </c>
      <c r="Q1927" s="3">
        <v>97</v>
      </c>
      <c r="R1927" s="3">
        <v>10</v>
      </c>
      <c r="S1927" s="3">
        <v>97</v>
      </c>
      <c r="T1927" s="3">
        <v>10</v>
      </c>
      <c r="U1927" s="3">
        <v>97</v>
      </c>
      <c r="V1927" s="3">
        <v>10</v>
      </c>
      <c r="W1927" s="3">
        <v>97</v>
      </c>
      <c r="X1927" s="3">
        <v>10</v>
      </c>
      <c r="Y1927" s="3"/>
      <c r="Z1927" s="3"/>
      <c r="AA1927" s="3"/>
      <c r="AB1927" s="3"/>
      <c r="AC1927" s="3" t="s">
        <v>241</v>
      </c>
      <c r="AD1927" s="3">
        <v>30</v>
      </c>
      <c r="AE1927" s="3">
        <v>5</v>
      </c>
      <c r="AF1927" s="3">
        <v>30</v>
      </c>
      <c r="AG1927" s="3">
        <v>5</v>
      </c>
      <c r="AH1927" s="3">
        <v>30</v>
      </c>
      <c r="AI1927" s="3">
        <v>5</v>
      </c>
      <c r="AJ1927" s="3">
        <v>30</v>
      </c>
      <c r="AK1927" s="3">
        <v>5</v>
      </c>
      <c r="AL1927" s="3"/>
      <c r="AM1927" s="3"/>
      <c r="AN1927" s="3" t="s">
        <v>242</v>
      </c>
      <c r="AO1927" s="3">
        <v>82</v>
      </c>
      <c r="AP1927" s="3">
        <v>10</v>
      </c>
      <c r="AQ1927" s="3">
        <v>82</v>
      </c>
      <c r="AR1927" s="3">
        <v>10</v>
      </c>
      <c r="AS1927" s="3">
        <v>82</v>
      </c>
      <c r="AT1927" s="3">
        <v>10</v>
      </c>
      <c r="AU1927" s="3"/>
      <c r="AV1927" s="3"/>
      <c r="AW1927" s="3"/>
      <c r="AX1927" s="3"/>
      <c r="AY1927" s="3" t="s">
        <v>244</v>
      </c>
      <c r="AZ1927" s="3">
        <v>35</v>
      </c>
      <c r="BA1927" s="3">
        <v>10</v>
      </c>
      <c r="BB1927" s="3">
        <v>35</v>
      </c>
      <c r="BC1927" s="3">
        <v>10</v>
      </c>
      <c r="BD1927" s="3">
        <v>35</v>
      </c>
      <c r="BE1927" s="3">
        <v>10</v>
      </c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6">
        <f t="shared" si="472"/>
        <v>3880</v>
      </c>
      <c r="CR1927" s="6">
        <f t="shared" si="462"/>
        <v>600</v>
      </c>
      <c r="CS1927" s="6">
        <f t="shared" si="460"/>
        <v>2460</v>
      </c>
      <c r="CT1927" s="6">
        <f t="shared" si="461"/>
        <v>1050</v>
      </c>
      <c r="CU1927" s="6">
        <f t="shared" si="474"/>
        <v>0</v>
      </c>
      <c r="CV1927" s="6"/>
      <c r="CW1927" s="6"/>
      <c r="CX1927" s="6">
        <f t="shared" si="473"/>
        <v>7990</v>
      </c>
      <c r="CY1927" s="3" t="s">
        <v>256</v>
      </c>
    </row>
    <row r="1928" spans="1:103" x14ac:dyDescent="0.3">
      <c r="A1928" s="2">
        <v>45757</v>
      </c>
      <c r="B1928" s="2" t="str">
        <f t="shared" si="463"/>
        <v>Apr</v>
      </c>
      <c r="C1928" s="3">
        <f t="shared" si="464"/>
        <v>15</v>
      </c>
      <c r="D1928" s="2" t="str">
        <f t="shared" si="465"/>
        <v>Thu</v>
      </c>
      <c r="E1928" s="2" t="str">
        <f t="shared" si="466"/>
        <v>2025</v>
      </c>
      <c r="F1928" s="3">
        <f t="shared" si="467"/>
        <v>1</v>
      </c>
      <c r="G1928" s="3">
        <f t="shared" si="468"/>
        <v>0</v>
      </c>
      <c r="H1928" s="3">
        <v>1</v>
      </c>
      <c r="I1928" s="3">
        <f t="shared" ca="1" si="469"/>
        <v>1</v>
      </c>
      <c r="J1928" s="3" t="s">
        <v>71</v>
      </c>
      <c r="K1928" s="3" t="s">
        <v>121</v>
      </c>
      <c r="L1928" s="3" t="s">
        <v>154</v>
      </c>
      <c r="M1928" s="3">
        <f t="shared" si="470"/>
        <v>1</v>
      </c>
      <c r="N1928" s="3" t="str">
        <f t="shared" si="471"/>
        <v>Upper</v>
      </c>
      <c r="O1928" s="3" t="s">
        <v>49</v>
      </c>
      <c r="P1928" s="3" t="s">
        <v>197</v>
      </c>
      <c r="Q1928" s="3">
        <v>165</v>
      </c>
      <c r="R1928" s="3">
        <v>3</v>
      </c>
      <c r="S1928" s="3">
        <v>185</v>
      </c>
      <c r="T1928" s="3">
        <v>1</v>
      </c>
      <c r="U1928" s="3">
        <v>200</v>
      </c>
      <c r="V1928" s="3">
        <v>1</v>
      </c>
      <c r="W1928" s="3">
        <v>215</v>
      </c>
      <c r="X1928" s="3">
        <v>1</v>
      </c>
      <c r="Y1928" s="3">
        <v>225</v>
      </c>
      <c r="Z1928" s="3">
        <v>1</v>
      </c>
      <c r="AA1928" s="3">
        <v>235</v>
      </c>
      <c r="AB1928" s="3">
        <v>1</v>
      </c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6">
        <f t="shared" si="472"/>
        <v>1320</v>
      </c>
      <c r="CR1928" s="6">
        <f t="shared" si="462"/>
        <v>0</v>
      </c>
      <c r="CS1928" s="6">
        <f t="shared" si="460"/>
        <v>0</v>
      </c>
      <c r="CT1928" s="6">
        <f t="shared" si="461"/>
        <v>0</v>
      </c>
      <c r="CU1928" s="6">
        <f t="shared" si="474"/>
        <v>0</v>
      </c>
      <c r="CV1928" s="6">
        <f>IFERROR(BV1928*BW1928, 0)+IFERROR(BX1928*BY1928, 0)+IFERROR(BZ1928*CA1928, 0)+IFERROR(CB1928*CC1928, 0)+IFERROR(CD1928*CE1928, 0)</f>
        <v>0</v>
      </c>
      <c r="CW1928" s="6">
        <f>IFERROR(CG1928*CH1928, 0)+IFERROR(CI1928*CJ1928, 0)+IFERROR(CK1928*CL1928, 0)+IFERROR(CM1928*CN1928, 0)+IFERROR(CO1928*CP1928, 0)</f>
        <v>0</v>
      </c>
      <c r="CX1928" s="6">
        <f t="shared" si="473"/>
        <v>1320</v>
      </c>
      <c r="CY1928" s="3" t="s">
        <v>256</v>
      </c>
    </row>
    <row r="1929" spans="1:103" x14ac:dyDescent="0.3">
      <c r="A1929" s="2">
        <v>45758</v>
      </c>
      <c r="B1929" s="2" t="str">
        <f t="shared" si="463"/>
        <v>Apr</v>
      </c>
      <c r="C1929" s="3">
        <f t="shared" si="464"/>
        <v>15</v>
      </c>
      <c r="D1929" s="2" t="str">
        <f t="shared" si="465"/>
        <v>Fri</v>
      </c>
      <c r="E1929" s="2" t="str">
        <f t="shared" si="466"/>
        <v>2025</v>
      </c>
      <c r="F1929" s="3">
        <f t="shared" si="467"/>
        <v>1</v>
      </c>
      <c r="G1929" s="3">
        <f t="shared" si="468"/>
        <v>0</v>
      </c>
      <c r="H1929" s="3">
        <v>1</v>
      </c>
      <c r="I1929" s="3">
        <f t="shared" ca="1" si="469"/>
        <v>1</v>
      </c>
      <c r="J1929" s="3" t="s">
        <v>71</v>
      </c>
      <c r="K1929" s="3" t="s">
        <v>105</v>
      </c>
      <c r="L1929" s="3" t="s">
        <v>154</v>
      </c>
      <c r="M1929" s="3">
        <f t="shared" si="470"/>
        <v>1</v>
      </c>
      <c r="N1929" s="3" t="str">
        <f t="shared" si="471"/>
        <v>Shoulders</v>
      </c>
      <c r="O1929" s="3" t="s">
        <v>47</v>
      </c>
      <c r="P1929" s="3" t="s">
        <v>142</v>
      </c>
      <c r="Q1929" s="3">
        <v>25</v>
      </c>
      <c r="R1929" s="3">
        <v>6</v>
      </c>
      <c r="S1929" s="3">
        <v>25</v>
      </c>
      <c r="T1929" s="3">
        <v>6</v>
      </c>
      <c r="U1929" s="3">
        <v>25</v>
      </c>
      <c r="V1929" s="3">
        <v>6</v>
      </c>
      <c r="W1929" s="3">
        <v>25</v>
      </c>
      <c r="X1929" s="3">
        <v>6</v>
      </c>
      <c r="Y1929" s="3"/>
      <c r="Z1929" s="3"/>
      <c r="AA1929" s="3"/>
      <c r="AB1929" s="3"/>
      <c r="AC1929" s="3" t="s">
        <v>146</v>
      </c>
      <c r="AD1929" s="3">
        <v>10</v>
      </c>
      <c r="AE1929" s="3">
        <v>6</v>
      </c>
      <c r="AF1929" s="3">
        <v>10</v>
      </c>
      <c r="AG1929" s="3">
        <v>6</v>
      </c>
      <c r="AH1929" s="3">
        <v>10</v>
      </c>
      <c r="AI1929" s="3">
        <v>6</v>
      </c>
      <c r="AJ1929" s="3"/>
      <c r="AK1929" s="3"/>
      <c r="AL1929" s="3"/>
      <c r="AM1929" s="3"/>
      <c r="AN1929" s="3" t="s">
        <v>144</v>
      </c>
      <c r="AO1929" s="3">
        <v>10</v>
      </c>
      <c r="AP1929" s="3">
        <v>6</v>
      </c>
      <c r="AQ1929" s="3">
        <v>10</v>
      </c>
      <c r="AR1929" s="3">
        <v>6</v>
      </c>
      <c r="AS1929" s="3">
        <v>10</v>
      </c>
      <c r="AT1929" s="3">
        <v>6</v>
      </c>
      <c r="AU1929" s="3"/>
      <c r="AV1929" s="3"/>
      <c r="AW1929" s="3"/>
      <c r="AX1929" s="3"/>
      <c r="AY1929" s="3" t="s">
        <v>145</v>
      </c>
      <c r="AZ1929" s="3">
        <v>10</v>
      </c>
      <c r="BA1929" s="3">
        <v>5</v>
      </c>
      <c r="BB1929" s="3">
        <v>10</v>
      </c>
      <c r="BC1929" s="3">
        <v>5</v>
      </c>
      <c r="BD1929" s="3">
        <v>10</v>
      </c>
      <c r="BE1929" s="3">
        <v>6</v>
      </c>
      <c r="BF1929" s="3"/>
      <c r="BG1929" s="3"/>
      <c r="BH1929" s="3"/>
      <c r="BI1929" s="3"/>
      <c r="BJ1929" s="3" t="s">
        <v>147</v>
      </c>
      <c r="BK1929" s="3">
        <v>125</v>
      </c>
      <c r="BL1929" s="3">
        <v>5</v>
      </c>
      <c r="BM1929" s="3">
        <v>125</v>
      </c>
      <c r="BN1929" s="3">
        <v>5</v>
      </c>
      <c r="BO1929" s="3">
        <v>125</v>
      </c>
      <c r="BP1929" s="3">
        <v>5</v>
      </c>
      <c r="BQ1929" s="3">
        <v>125</v>
      </c>
      <c r="BR1929" s="3">
        <v>5</v>
      </c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6">
        <f t="shared" si="472"/>
        <v>600</v>
      </c>
      <c r="CR1929" s="6">
        <f t="shared" si="462"/>
        <v>180</v>
      </c>
      <c r="CS1929" s="6">
        <f t="shared" si="460"/>
        <v>180</v>
      </c>
      <c r="CT1929" s="6">
        <f t="shared" si="461"/>
        <v>160</v>
      </c>
      <c r="CU1929" s="6">
        <f t="shared" si="474"/>
        <v>2500</v>
      </c>
      <c r="CV1929" s="6"/>
      <c r="CW1929" s="6"/>
      <c r="CX1929" s="6">
        <f t="shared" si="473"/>
        <v>3620</v>
      </c>
      <c r="CY1929" s="3" t="s">
        <v>256</v>
      </c>
    </row>
    <row r="1930" spans="1:103" x14ac:dyDescent="0.3">
      <c r="A1930" s="2">
        <v>45759</v>
      </c>
      <c r="B1930" s="2" t="str">
        <f t="shared" si="463"/>
        <v>Apr</v>
      </c>
      <c r="C1930" s="3">
        <f t="shared" si="464"/>
        <v>15</v>
      </c>
      <c r="D1930" s="2" t="str">
        <f t="shared" si="465"/>
        <v>Sat</v>
      </c>
      <c r="E1930" s="2" t="str">
        <f t="shared" si="466"/>
        <v>2025</v>
      </c>
      <c r="F1930" s="3">
        <f t="shared" si="467"/>
        <v>0</v>
      </c>
      <c r="G1930" s="3">
        <f t="shared" si="468"/>
        <v>1</v>
      </c>
      <c r="H1930" s="3">
        <v>1</v>
      </c>
      <c r="I1930" s="3">
        <f t="shared" ca="1" si="469"/>
        <v>1</v>
      </c>
      <c r="J1930" s="3" t="s">
        <v>71</v>
      </c>
      <c r="K1930" s="3" t="s">
        <v>105</v>
      </c>
      <c r="L1930" s="3" t="s">
        <v>154</v>
      </c>
      <c r="M1930" s="3">
        <f t="shared" si="470"/>
        <v>1</v>
      </c>
      <c r="N1930" s="3" t="str">
        <f t="shared" si="471"/>
        <v>Legs</v>
      </c>
      <c r="O1930" s="3" t="s">
        <v>48</v>
      </c>
      <c r="P1930" s="3" t="s">
        <v>100</v>
      </c>
      <c r="Q1930" s="3">
        <v>135</v>
      </c>
      <c r="R1930" s="3">
        <v>4</v>
      </c>
      <c r="S1930" s="3">
        <v>185</v>
      </c>
      <c r="T1930" s="3">
        <v>3</v>
      </c>
      <c r="U1930" s="3">
        <v>225</v>
      </c>
      <c r="V1930" s="3">
        <v>2</v>
      </c>
      <c r="W1930" s="3">
        <v>275</v>
      </c>
      <c r="X1930" s="3">
        <v>1</v>
      </c>
      <c r="Y1930" s="3">
        <v>305</v>
      </c>
      <c r="Z1930" s="3">
        <v>1</v>
      </c>
      <c r="AA1930" s="3">
        <v>345</v>
      </c>
      <c r="AB1930" s="3">
        <v>1</v>
      </c>
      <c r="AC1930" s="3" t="s">
        <v>72</v>
      </c>
      <c r="AD1930" s="3">
        <v>315</v>
      </c>
      <c r="AE1930" s="3">
        <v>10</v>
      </c>
      <c r="AF1930" s="3">
        <v>315</v>
      </c>
      <c r="AG1930" s="3">
        <v>10</v>
      </c>
      <c r="AH1930" s="3">
        <v>315</v>
      </c>
      <c r="AI1930" s="3">
        <v>10</v>
      </c>
      <c r="AJ1930" s="3"/>
      <c r="AK1930" s="3"/>
      <c r="AL1930" s="3"/>
      <c r="AM1930" s="3"/>
      <c r="AN1930" s="3" t="s">
        <v>119</v>
      </c>
      <c r="AO1930" s="3">
        <v>50</v>
      </c>
      <c r="AP1930" s="3">
        <v>10</v>
      </c>
      <c r="AQ1930" s="3">
        <v>50</v>
      </c>
      <c r="AR1930" s="3">
        <v>10</v>
      </c>
      <c r="AS1930" s="3">
        <v>50</v>
      </c>
      <c r="AT1930" s="3">
        <v>10</v>
      </c>
      <c r="AU1930" s="3"/>
      <c r="AV1930" s="3"/>
      <c r="AW1930" s="3"/>
      <c r="AX1930" s="3"/>
      <c r="AY1930" s="3" t="s">
        <v>161</v>
      </c>
      <c r="AZ1930" s="3">
        <v>80</v>
      </c>
      <c r="BA1930" s="3">
        <v>10</v>
      </c>
      <c r="BB1930" s="3">
        <v>80</v>
      </c>
      <c r="BC1930" s="3">
        <v>10</v>
      </c>
      <c r="BD1930" s="3">
        <v>80</v>
      </c>
      <c r="BE1930" s="3">
        <v>10</v>
      </c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6">
        <f t="shared" si="472"/>
        <v>2125</v>
      </c>
      <c r="CR1930" s="6">
        <f t="shared" si="462"/>
        <v>9450</v>
      </c>
      <c r="CS1930" s="6">
        <f t="shared" si="460"/>
        <v>1500</v>
      </c>
      <c r="CT1930" s="6">
        <f t="shared" si="461"/>
        <v>2400</v>
      </c>
      <c r="CU1930" s="6">
        <f t="shared" si="474"/>
        <v>0</v>
      </c>
      <c r="CV1930" s="6"/>
      <c r="CW1930" s="6"/>
      <c r="CX1930" s="6">
        <f t="shared" si="473"/>
        <v>15475</v>
      </c>
      <c r="CY1930" s="3" t="s">
        <v>256</v>
      </c>
    </row>
    <row r="1931" spans="1:103" x14ac:dyDescent="0.3">
      <c r="A1931" s="2">
        <v>45760</v>
      </c>
      <c r="B1931" s="2" t="str">
        <f t="shared" si="463"/>
        <v>Apr</v>
      </c>
      <c r="C1931" s="3">
        <f t="shared" si="464"/>
        <v>16</v>
      </c>
      <c r="D1931" s="2" t="str">
        <f t="shared" si="465"/>
        <v>Sun</v>
      </c>
      <c r="E1931" s="2" t="str">
        <f t="shared" si="466"/>
        <v>2025</v>
      </c>
      <c r="F1931" s="3">
        <f t="shared" si="467"/>
        <v>0</v>
      </c>
      <c r="G1931" s="3">
        <f t="shared" si="468"/>
        <v>1</v>
      </c>
      <c r="H1931" s="3">
        <v>1</v>
      </c>
      <c r="I1931" s="3">
        <f t="shared" ca="1" si="469"/>
        <v>1</v>
      </c>
      <c r="J1931" s="3" t="s">
        <v>71</v>
      </c>
      <c r="K1931" s="3"/>
      <c r="L1931" s="3"/>
      <c r="M1931" s="3">
        <f t="shared" si="470"/>
        <v>0</v>
      </c>
      <c r="N1931" s="3" t="str">
        <f t="shared" si="471"/>
        <v>No Lift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6">
        <f t="shared" si="472"/>
        <v>0</v>
      </c>
      <c r="CR1931" s="6">
        <f t="shared" si="462"/>
        <v>0</v>
      </c>
      <c r="CS1931" s="6">
        <f t="shared" si="460"/>
        <v>0</v>
      </c>
      <c r="CT1931" s="6">
        <f t="shared" si="461"/>
        <v>0</v>
      </c>
      <c r="CU1931" s="6">
        <f t="shared" si="474"/>
        <v>0</v>
      </c>
      <c r="CV1931" s="6"/>
      <c r="CW1931" s="6"/>
      <c r="CX1931" s="6">
        <f t="shared" si="473"/>
        <v>0</v>
      </c>
      <c r="CY1931" s="3" t="s">
        <v>257</v>
      </c>
    </row>
    <row r="1932" spans="1:103" x14ac:dyDescent="0.3">
      <c r="A1932" s="2">
        <v>45761</v>
      </c>
      <c r="B1932" s="2" t="str">
        <f t="shared" si="463"/>
        <v>Apr</v>
      </c>
      <c r="C1932" s="3">
        <f t="shared" si="464"/>
        <v>16</v>
      </c>
      <c r="D1932" s="2" t="str">
        <f t="shared" si="465"/>
        <v>Mon</v>
      </c>
      <c r="E1932" s="2" t="str">
        <f t="shared" si="466"/>
        <v>2025</v>
      </c>
      <c r="F1932" s="3">
        <f t="shared" si="467"/>
        <v>1</v>
      </c>
      <c r="G1932" s="3">
        <f t="shared" si="468"/>
        <v>0</v>
      </c>
      <c r="H1932" s="3">
        <v>1</v>
      </c>
      <c r="I1932" s="3">
        <f t="shared" ca="1" si="469"/>
        <v>1</v>
      </c>
      <c r="J1932" s="3" t="s">
        <v>71</v>
      </c>
      <c r="K1932" s="3"/>
      <c r="L1932" s="3"/>
      <c r="M1932" s="3">
        <f t="shared" si="470"/>
        <v>0</v>
      </c>
      <c r="N1932" s="3" t="str">
        <f t="shared" si="471"/>
        <v>No Lift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6">
        <f t="shared" si="472"/>
        <v>0</v>
      </c>
      <c r="CR1932" s="6">
        <f t="shared" si="462"/>
        <v>0</v>
      </c>
      <c r="CS1932" s="6">
        <f t="shared" si="460"/>
        <v>0</v>
      </c>
      <c r="CT1932" s="6">
        <f t="shared" si="461"/>
        <v>0</v>
      </c>
      <c r="CU1932" s="6">
        <f t="shared" si="474"/>
        <v>0</v>
      </c>
      <c r="CV1932" s="6"/>
      <c r="CW1932" s="6"/>
      <c r="CX1932" s="6">
        <f t="shared" si="473"/>
        <v>0</v>
      </c>
      <c r="CY1932" s="3" t="s">
        <v>257</v>
      </c>
    </row>
    <row r="1933" spans="1:103" x14ac:dyDescent="0.3">
      <c r="A1933" s="2">
        <v>45762</v>
      </c>
      <c r="B1933" s="2" t="str">
        <f t="shared" si="463"/>
        <v>Apr</v>
      </c>
      <c r="C1933" s="3">
        <f t="shared" si="464"/>
        <v>16</v>
      </c>
      <c r="D1933" s="2" t="str">
        <f t="shared" si="465"/>
        <v>Tue</v>
      </c>
      <c r="E1933" s="2" t="str">
        <f t="shared" si="466"/>
        <v>2025</v>
      </c>
      <c r="F1933" s="3">
        <f t="shared" si="467"/>
        <v>1</v>
      </c>
      <c r="G1933" s="3">
        <f t="shared" si="468"/>
        <v>0</v>
      </c>
      <c r="H1933" s="3">
        <v>1</v>
      </c>
      <c r="I1933" s="3">
        <f t="shared" ca="1" si="469"/>
        <v>1</v>
      </c>
      <c r="J1933" s="3" t="s">
        <v>71</v>
      </c>
      <c r="K1933" s="3" t="s">
        <v>121</v>
      </c>
      <c r="L1933" s="3"/>
      <c r="M1933" s="3">
        <f t="shared" si="470"/>
        <v>1</v>
      </c>
      <c r="N1933" s="3" t="str">
        <f t="shared" si="471"/>
        <v>Legs</v>
      </c>
      <c r="O1933" s="3" t="s">
        <v>45</v>
      </c>
      <c r="P1933" s="3" t="s">
        <v>221</v>
      </c>
      <c r="Q1933" s="3">
        <v>320</v>
      </c>
      <c r="R1933" s="3">
        <v>4</v>
      </c>
      <c r="S1933" s="3">
        <v>320</v>
      </c>
      <c r="T1933" s="3">
        <v>4</v>
      </c>
      <c r="U1933" s="3">
        <v>320</v>
      </c>
      <c r="V1933" s="3">
        <v>4</v>
      </c>
      <c r="W1933" s="3">
        <v>320</v>
      </c>
      <c r="X1933" s="3">
        <v>3</v>
      </c>
      <c r="Y1933" s="3">
        <v>320</v>
      </c>
      <c r="Z1933" s="3">
        <v>3</v>
      </c>
      <c r="AA1933" s="3"/>
      <c r="AB1933" s="3"/>
      <c r="AC1933" s="3" t="s">
        <v>72</v>
      </c>
      <c r="AD1933" s="3">
        <v>315</v>
      </c>
      <c r="AE1933" s="3">
        <v>10</v>
      </c>
      <c r="AF1933" s="3">
        <v>315</v>
      </c>
      <c r="AG1933" s="3">
        <v>10</v>
      </c>
      <c r="AH1933" s="3">
        <v>315</v>
      </c>
      <c r="AI1933" s="3">
        <v>10</v>
      </c>
      <c r="AJ1933" s="3"/>
      <c r="AK1933" s="3"/>
      <c r="AL1933" s="3"/>
      <c r="AM1933" s="3"/>
      <c r="AN1933" s="3" t="s">
        <v>222</v>
      </c>
      <c r="AO1933" s="3">
        <v>80</v>
      </c>
      <c r="AP1933" s="3">
        <v>10</v>
      </c>
      <c r="AQ1933" s="3">
        <v>80</v>
      </c>
      <c r="AR1933" s="3">
        <v>10</v>
      </c>
      <c r="AS1933" s="3">
        <v>80</v>
      </c>
      <c r="AT1933" s="3">
        <v>10</v>
      </c>
      <c r="AU1933" s="3"/>
      <c r="AV1933" s="3"/>
      <c r="AW1933" s="3"/>
      <c r="AX1933" s="3"/>
      <c r="AY1933" s="3" t="s">
        <v>225</v>
      </c>
      <c r="AZ1933" s="3">
        <v>65</v>
      </c>
      <c r="BA1933" s="3">
        <v>10</v>
      </c>
      <c r="BB1933" s="3">
        <v>65</v>
      </c>
      <c r="BC1933" s="3">
        <v>10</v>
      </c>
      <c r="BD1933" s="3">
        <v>65</v>
      </c>
      <c r="BE1933" s="3">
        <v>10</v>
      </c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6">
        <f t="shared" si="472"/>
        <v>5760</v>
      </c>
      <c r="CR1933" s="6">
        <f t="shared" si="462"/>
        <v>9450</v>
      </c>
      <c r="CS1933" s="6">
        <f t="shared" si="460"/>
        <v>2400</v>
      </c>
      <c r="CT1933" s="6">
        <f t="shared" si="461"/>
        <v>1950</v>
      </c>
      <c r="CU1933" s="6">
        <f t="shared" si="474"/>
        <v>0</v>
      </c>
      <c r="CV1933" s="6"/>
      <c r="CW1933" s="6"/>
      <c r="CX1933" s="6">
        <f t="shared" si="473"/>
        <v>19560</v>
      </c>
      <c r="CY1933" s="3" t="s">
        <v>256</v>
      </c>
    </row>
    <row r="1934" spans="1:103" x14ac:dyDescent="0.3">
      <c r="A1934" s="2">
        <v>45763</v>
      </c>
      <c r="B1934" s="2" t="str">
        <f t="shared" si="463"/>
        <v>Apr</v>
      </c>
      <c r="C1934" s="3">
        <f t="shared" si="464"/>
        <v>16</v>
      </c>
      <c r="D1934" s="2" t="str">
        <f t="shared" si="465"/>
        <v>Wed</v>
      </c>
      <c r="E1934" s="2" t="str">
        <f t="shared" si="466"/>
        <v>2025</v>
      </c>
      <c r="F1934" s="3">
        <f t="shared" si="467"/>
        <v>1</v>
      </c>
      <c r="G1934" s="3">
        <f t="shared" si="468"/>
        <v>0</v>
      </c>
      <c r="H1934" s="3">
        <v>1</v>
      </c>
      <c r="I1934" s="3">
        <f t="shared" ca="1" si="469"/>
        <v>1</v>
      </c>
      <c r="J1934" s="3" t="s">
        <v>71</v>
      </c>
      <c r="K1934" s="3"/>
      <c r="L1934" s="3"/>
      <c r="M1934" s="3">
        <f t="shared" si="470"/>
        <v>1</v>
      </c>
      <c r="N1934" s="3" t="str">
        <f t="shared" si="471"/>
        <v>Upper</v>
      </c>
      <c r="O1934" s="3" t="s">
        <v>46</v>
      </c>
      <c r="P1934" s="3" t="s">
        <v>239</v>
      </c>
      <c r="Q1934" s="3">
        <v>150</v>
      </c>
      <c r="R1934" s="3">
        <v>8</v>
      </c>
      <c r="S1934" s="3">
        <v>150</v>
      </c>
      <c r="T1934" s="3">
        <v>8</v>
      </c>
      <c r="U1934" s="3">
        <v>150</v>
      </c>
      <c r="V1934" s="3">
        <v>8</v>
      </c>
      <c r="W1934" s="3">
        <v>150</v>
      </c>
      <c r="X1934" s="3">
        <v>8</v>
      </c>
      <c r="Y1934" s="3">
        <v>150</v>
      </c>
      <c r="Z1934" s="3">
        <v>8</v>
      </c>
      <c r="AA1934" s="3"/>
      <c r="AB1934" s="3"/>
      <c r="AC1934" s="3" t="s">
        <v>241</v>
      </c>
      <c r="AD1934" s="3">
        <v>45</v>
      </c>
      <c r="AE1934" s="3">
        <v>5</v>
      </c>
      <c r="AF1934" s="3">
        <v>45</v>
      </c>
      <c r="AG1934" s="3">
        <v>5</v>
      </c>
      <c r="AH1934" s="3">
        <v>45</v>
      </c>
      <c r="AI1934" s="3">
        <v>5</v>
      </c>
      <c r="AJ1934" s="3">
        <v>45</v>
      </c>
      <c r="AK1934" s="3">
        <v>5</v>
      </c>
      <c r="AL1934" s="3"/>
      <c r="AM1934" s="3"/>
      <c r="AN1934" s="3" t="s">
        <v>242</v>
      </c>
      <c r="AO1934" s="3">
        <v>130</v>
      </c>
      <c r="AP1934" s="3">
        <v>10</v>
      </c>
      <c r="AQ1934" s="3">
        <v>130</v>
      </c>
      <c r="AR1934" s="3">
        <v>10</v>
      </c>
      <c r="AS1934" s="3">
        <v>130</v>
      </c>
      <c r="AT1934" s="3">
        <v>10</v>
      </c>
      <c r="AU1934" s="3"/>
      <c r="AV1934" s="3"/>
      <c r="AW1934" s="3"/>
      <c r="AX1934" s="3"/>
      <c r="AY1934" s="3" t="s">
        <v>244</v>
      </c>
      <c r="AZ1934" s="3">
        <v>55</v>
      </c>
      <c r="BA1934" s="3">
        <v>10</v>
      </c>
      <c r="BB1934" s="3">
        <v>55</v>
      </c>
      <c r="BC1934" s="3">
        <v>10</v>
      </c>
      <c r="BD1934" s="3">
        <v>55</v>
      </c>
      <c r="BE1934" s="3">
        <v>10</v>
      </c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6">
        <f t="shared" si="472"/>
        <v>6000</v>
      </c>
      <c r="CR1934" s="6">
        <f t="shared" si="462"/>
        <v>900</v>
      </c>
      <c r="CS1934" s="6">
        <f t="shared" ref="CS1934:CS1997" si="475">IFERROR(AO1934*AP1934, 0)+IFERROR(AQ1934*AR1934, 0)+IFERROR(AS1934*AT1934, 0)+IFERROR(AU1934*AV1934, 0)+IFERROR(AW1934*AX1934, 0)</f>
        <v>3900</v>
      </c>
      <c r="CT1934" s="6">
        <f t="shared" ref="CT1934:CT1997" si="476">IFERROR(AZ1934*BA1934, 0)+IFERROR(BB1934*BC1934, 0)+IFERROR(BD1934*BE1934, 0)+IFERROR(BF1934*BG1934, 0)+IFERROR(BH1934*BI1934, 0)</f>
        <v>1650</v>
      </c>
      <c r="CU1934" s="6">
        <f t="shared" si="474"/>
        <v>0</v>
      </c>
      <c r="CV1934" s="6"/>
      <c r="CW1934" s="6"/>
      <c r="CX1934" s="6">
        <f t="shared" si="473"/>
        <v>12450</v>
      </c>
      <c r="CY1934" s="3" t="s">
        <v>256</v>
      </c>
    </row>
    <row r="1935" spans="1:103" x14ac:dyDescent="0.3">
      <c r="A1935" s="2">
        <v>45764</v>
      </c>
      <c r="B1935" s="2" t="str">
        <f t="shared" si="463"/>
        <v>Apr</v>
      </c>
      <c r="C1935" s="3">
        <f t="shared" si="464"/>
        <v>16</v>
      </c>
      <c r="D1935" s="2" t="str">
        <f t="shared" si="465"/>
        <v>Thu</v>
      </c>
      <c r="E1935" s="2" t="str">
        <f t="shared" si="466"/>
        <v>2025</v>
      </c>
      <c r="F1935" s="3">
        <f t="shared" si="467"/>
        <v>1</v>
      </c>
      <c r="G1935" s="3">
        <f t="shared" si="468"/>
        <v>0</v>
      </c>
      <c r="H1935" s="3">
        <v>1</v>
      </c>
      <c r="I1935" s="3">
        <f t="shared" ca="1" si="469"/>
        <v>1</v>
      </c>
      <c r="J1935" s="3" t="s">
        <v>71</v>
      </c>
      <c r="K1935" s="3" t="s">
        <v>121</v>
      </c>
      <c r="L1935" s="3"/>
      <c r="M1935" s="3">
        <f t="shared" si="470"/>
        <v>1</v>
      </c>
      <c r="N1935" s="3" t="str">
        <f t="shared" si="471"/>
        <v>Shoulders</v>
      </c>
      <c r="O1935" s="3" t="s">
        <v>47</v>
      </c>
      <c r="P1935" s="3" t="s">
        <v>142</v>
      </c>
      <c r="Q1935" s="3">
        <v>45</v>
      </c>
      <c r="R1935" s="3">
        <v>10</v>
      </c>
      <c r="S1935" s="3">
        <v>45</v>
      </c>
      <c r="T1935" s="3">
        <v>10</v>
      </c>
      <c r="U1935" s="3">
        <v>45</v>
      </c>
      <c r="V1935" s="3">
        <v>10</v>
      </c>
      <c r="W1935" s="3">
        <v>45</v>
      </c>
      <c r="X1935" s="3">
        <v>10</v>
      </c>
      <c r="Y1935" s="3"/>
      <c r="Z1935" s="3"/>
      <c r="AA1935" s="3"/>
      <c r="AB1935" s="3"/>
      <c r="AC1935" s="3" t="s">
        <v>144</v>
      </c>
      <c r="AD1935" s="3">
        <v>15</v>
      </c>
      <c r="AE1935" s="3">
        <v>10</v>
      </c>
      <c r="AF1935" s="3">
        <v>15</v>
      </c>
      <c r="AG1935" s="3">
        <v>10</v>
      </c>
      <c r="AH1935" s="3"/>
      <c r="AI1935" s="3"/>
      <c r="AJ1935" s="3"/>
      <c r="AK1935" s="3"/>
      <c r="AL1935" s="3"/>
      <c r="AM1935" s="3"/>
      <c r="AN1935" s="3" t="s">
        <v>145</v>
      </c>
      <c r="AO1935" s="3">
        <v>15</v>
      </c>
      <c r="AP1935" s="3">
        <v>10</v>
      </c>
      <c r="AQ1935" s="3">
        <v>15</v>
      </c>
      <c r="AR1935" s="3">
        <v>10</v>
      </c>
      <c r="AS1935" s="3"/>
      <c r="AT1935" s="3"/>
      <c r="AU1935" s="3"/>
      <c r="AV1935" s="3"/>
      <c r="AW1935" s="3"/>
      <c r="AX1935" s="3"/>
      <c r="AY1935" s="3" t="s">
        <v>146</v>
      </c>
      <c r="AZ1935" s="3">
        <v>15</v>
      </c>
      <c r="BA1935" s="3">
        <v>10</v>
      </c>
      <c r="BB1935" s="3">
        <v>15</v>
      </c>
      <c r="BC1935" s="3">
        <v>10</v>
      </c>
      <c r="BD1935" s="3"/>
      <c r="BE1935" s="3"/>
      <c r="BF1935" s="3"/>
      <c r="BG1935" s="3"/>
      <c r="BH1935" s="3"/>
      <c r="BI1935" s="3"/>
      <c r="BJ1935" s="3" t="s">
        <v>157</v>
      </c>
      <c r="BK1935" s="3">
        <v>25</v>
      </c>
      <c r="BL1935" s="3">
        <v>8</v>
      </c>
      <c r="BM1935" s="3">
        <v>25</v>
      </c>
      <c r="BN1935" s="3">
        <v>10</v>
      </c>
      <c r="BO1935" s="3">
        <v>25</v>
      </c>
      <c r="BP1935" s="3">
        <v>10</v>
      </c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6">
        <f t="shared" si="472"/>
        <v>1800</v>
      </c>
      <c r="CR1935" s="6">
        <f t="shared" si="462"/>
        <v>300</v>
      </c>
      <c r="CS1935" s="6">
        <f t="shared" si="475"/>
        <v>300</v>
      </c>
      <c r="CT1935" s="6">
        <f t="shared" si="476"/>
        <v>300</v>
      </c>
      <c r="CU1935" s="6">
        <f t="shared" si="474"/>
        <v>700</v>
      </c>
      <c r="CV1935" s="6"/>
      <c r="CW1935" s="6"/>
      <c r="CX1935" s="6">
        <f t="shared" si="473"/>
        <v>3400</v>
      </c>
      <c r="CY1935" s="3" t="s">
        <v>256</v>
      </c>
    </row>
    <row r="1936" spans="1:103" x14ac:dyDescent="0.3">
      <c r="A1936" s="2">
        <v>45765</v>
      </c>
      <c r="B1936" s="2" t="str">
        <f t="shared" si="463"/>
        <v>Apr</v>
      </c>
      <c r="C1936" s="3">
        <f t="shared" si="464"/>
        <v>16</v>
      </c>
      <c r="D1936" s="2" t="str">
        <f t="shared" si="465"/>
        <v>Fri</v>
      </c>
      <c r="E1936" s="2" t="str">
        <f t="shared" si="466"/>
        <v>2025</v>
      </c>
      <c r="F1936" s="3">
        <f t="shared" si="467"/>
        <v>1</v>
      </c>
      <c r="G1936" s="3">
        <f t="shared" si="468"/>
        <v>0</v>
      </c>
      <c r="H1936" s="3">
        <v>1</v>
      </c>
      <c r="I1936" s="3">
        <f t="shared" ca="1" si="469"/>
        <v>1</v>
      </c>
      <c r="J1936" s="3" t="s">
        <v>71</v>
      </c>
      <c r="K1936" s="3" t="s">
        <v>121</v>
      </c>
      <c r="L1936" s="3"/>
      <c r="M1936" s="3">
        <f t="shared" si="470"/>
        <v>1</v>
      </c>
      <c r="N1936" s="3" t="str">
        <f t="shared" si="471"/>
        <v>Legs</v>
      </c>
      <c r="O1936" s="3" t="s">
        <v>48</v>
      </c>
      <c r="P1936" s="3" t="s">
        <v>100</v>
      </c>
      <c r="Q1936" s="3">
        <v>260</v>
      </c>
      <c r="R1936" s="3">
        <v>4</v>
      </c>
      <c r="S1936" s="3">
        <v>260</v>
      </c>
      <c r="T1936" s="3">
        <v>4</v>
      </c>
      <c r="U1936" s="3">
        <v>260</v>
      </c>
      <c r="V1936" s="3">
        <v>4</v>
      </c>
      <c r="W1936" s="3">
        <v>260</v>
      </c>
      <c r="X1936" s="3">
        <v>3</v>
      </c>
      <c r="Y1936" s="3">
        <v>260</v>
      </c>
      <c r="Z1936" s="3">
        <v>3</v>
      </c>
      <c r="AA1936" s="3"/>
      <c r="AB1936" s="3"/>
      <c r="AC1936" s="3" t="s">
        <v>72</v>
      </c>
      <c r="AD1936" s="3">
        <v>315</v>
      </c>
      <c r="AE1936" s="3">
        <v>10</v>
      </c>
      <c r="AF1936" s="3">
        <v>315</v>
      </c>
      <c r="AG1936" s="3">
        <v>10</v>
      </c>
      <c r="AH1936" s="3">
        <v>315</v>
      </c>
      <c r="AI1936" s="3">
        <v>10</v>
      </c>
      <c r="AJ1936" s="3"/>
      <c r="AK1936" s="3"/>
      <c r="AL1936" s="3"/>
      <c r="AM1936" s="3"/>
      <c r="AN1936" s="3" t="s">
        <v>161</v>
      </c>
      <c r="AO1936" s="3">
        <v>80</v>
      </c>
      <c r="AP1936" s="3">
        <v>10</v>
      </c>
      <c r="AQ1936" s="3">
        <v>80</v>
      </c>
      <c r="AR1936" s="3">
        <v>10</v>
      </c>
      <c r="AS1936" s="3">
        <v>80</v>
      </c>
      <c r="AT1936" s="3">
        <v>10</v>
      </c>
      <c r="AU1936" s="3"/>
      <c r="AV1936" s="3"/>
      <c r="AW1936" s="3"/>
      <c r="AX1936" s="3"/>
      <c r="AY1936" s="3" t="s">
        <v>119</v>
      </c>
      <c r="AZ1936" s="3">
        <v>50</v>
      </c>
      <c r="BA1936" s="3">
        <v>10</v>
      </c>
      <c r="BB1936" s="3">
        <v>50</v>
      </c>
      <c r="BC1936" s="3">
        <v>10</v>
      </c>
      <c r="BD1936" s="3">
        <v>50</v>
      </c>
      <c r="BE1936" s="3">
        <v>10</v>
      </c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6">
        <f t="shared" si="472"/>
        <v>4680</v>
      </c>
      <c r="CR1936" s="6">
        <f t="shared" si="462"/>
        <v>9450</v>
      </c>
      <c r="CS1936" s="6">
        <f t="shared" si="475"/>
        <v>2400</v>
      </c>
      <c r="CT1936" s="6">
        <f t="shared" si="476"/>
        <v>1500</v>
      </c>
      <c r="CU1936" s="6">
        <f t="shared" si="474"/>
        <v>0</v>
      </c>
      <c r="CV1936" s="6"/>
      <c r="CW1936" s="6"/>
      <c r="CX1936" s="6">
        <f t="shared" si="473"/>
        <v>18030</v>
      </c>
      <c r="CY1936" s="3" t="s">
        <v>256</v>
      </c>
    </row>
    <row r="1937" spans="1:103" x14ac:dyDescent="0.3">
      <c r="A1937" s="2">
        <v>45766</v>
      </c>
      <c r="B1937" s="2" t="str">
        <f t="shared" si="463"/>
        <v>Apr</v>
      </c>
      <c r="C1937" s="3">
        <f t="shared" si="464"/>
        <v>16</v>
      </c>
      <c r="D1937" s="2" t="str">
        <f t="shared" si="465"/>
        <v>Sat</v>
      </c>
      <c r="E1937" s="2" t="str">
        <f t="shared" si="466"/>
        <v>2025</v>
      </c>
      <c r="F1937" s="3">
        <f t="shared" si="467"/>
        <v>0</v>
      </c>
      <c r="G1937" s="3">
        <f t="shared" si="468"/>
        <v>1</v>
      </c>
      <c r="H1937" s="3">
        <v>1</v>
      </c>
      <c r="I1937" s="3">
        <f t="shared" ca="1" si="469"/>
        <v>1</v>
      </c>
      <c r="J1937" s="3" t="s">
        <v>71</v>
      </c>
      <c r="K1937" s="3" t="s">
        <v>105</v>
      </c>
      <c r="L1937" s="3"/>
      <c r="M1937" s="3">
        <f t="shared" si="470"/>
        <v>1</v>
      </c>
      <c r="N1937" s="3" t="str">
        <f t="shared" si="471"/>
        <v>Upper</v>
      </c>
      <c r="O1937" s="3" t="s">
        <v>49</v>
      </c>
      <c r="P1937" s="3" t="s">
        <v>197</v>
      </c>
      <c r="Q1937" s="3">
        <v>175</v>
      </c>
      <c r="R1937" s="3">
        <v>4</v>
      </c>
      <c r="S1937" s="3">
        <v>175</v>
      </c>
      <c r="T1937" s="3">
        <v>4</v>
      </c>
      <c r="U1937" s="3">
        <v>175</v>
      </c>
      <c r="V1937" s="3">
        <v>4</v>
      </c>
      <c r="W1937" s="3">
        <v>175</v>
      </c>
      <c r="X1937" s="3">
        <v>3</v>
      </c>
      <c r="Y1937" s="3">
        <v>175</v>
      </c>
      <c r="Z1937" s="3">
        <v>3</v>
      </c>
      <c r="AA1937" s="3"/>
      <c r="AB1937" s="3"/>
      <c r="AC1937" s="3" t="s">
        <v>210</v>
      </c>
      <c r="AD1937" s="3">
        <v>40</v>
      </c>
      <c r="AE1937" s="3">
        <v>10</v>
      </c>
      <c r="AF1937" s="3">
        <v>40</v>
      </c>
      <c r="AG1937" s="3">
        <v>10</v>
      </c>
      <c r="AH1937" s="3">
        <v>40</v>
      </c>
      <c r="AI1937" s="3">
        <v>10</v>
      </c>
      <c r="AJ1937" s="3"/>
      <c r="AK1937" s="3"/>
      <c r="AL1937" s="3"/>
      <c r="AM1937" s="3"/>
      <c r="AN1937" s="3" t="s">
        <v>169</v>
      </c>
      <c r="AO1937" s="3">
        <v>40</v>
      </c>
      <c r="AP1937" s="3">
        <v>10</v>
      </c>
      <c r="AQ1937" s="3">
        <v>45</v>
      </c>
      <c r="AR1937" s="3">
        <v>10</v>
      </c>
      <c r="AS1937" s="3">
        <v>45</v>
      </c>
      <c r="AT1937" s="3">
        <v>10</v>
      </c>
      <c r="AU1937" s="3"/>
      <c r="AV1937" s="3"/>
      <c r="AW1937" s="3"/>
      <c r="AX1937" s="3"/>
      <c r="AY1937" s="3" t="s">
        <v>217</v>
      </c>
      <c r="AZ1937" s="3">
        <v>20</v>
      </c>
      <c r="BA1937" s="3">
        <v>10</v>
      </c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6">
        <f t="shared" si="472"/>
        <v>3150</v>
      </c>
      <c r="CR1937" s="6">
        <f t="shared" si="462"/>
        <v>1200</v>
      </c>
      <c r="CS1937" s="6">
        <f t="shared" si="475"/>
        <v>1300</v>
      </c>
      <c r="CT1937" s="6">
        <f t="shared" si="476"/>
        <v>200</v>
      </c>
      <c r="CU1937" s="6">
        <f t="shared" si="474"/>
        <v>0</v>
      </c>
      <c r="CV1937" s="6">
        <f>IFERROR(BV1937*BW1937, 0)+IFERROR(BX1937*BY1937, 0)+IFERROR(BZ1937*CA1937, 0)+IFERROR(CB1937*CC1937, 0)+IFERROR(CD1937*CE1937, 0)</f>
        <v>0</v>
      </c>
      <c r="CW1937" s="6">
        <f>IFERROR(CG1937*CH1937, 0)+IFERROR(CI1937*CJ1937, 0)+IFERROR(CK1937*CL1937, 0)+IFERROR(CM1937*CN1937, 0)+IFERROR(CO1937*CP1937, 0)</f>
        <v>0</v>
      </c>
      <c r="CX1937" s="6">
        <f t="shared" si="473"/>
        <v>5850</v>
      </c>
      <c r="CY1937" s="3" t="s">
        <v>256</v>
      </c>
    </row>
    <row r="1938" spans="1:103" x14ac:dyDescent="0.3">
      <c r="A1938" s="2">
        <v>45767</v>
      </c>
      <c r="B1938" s="2" t="str">
        <f t="shared" si="463"/>
        <v>Apr</v>
      </c>
      <c r="C1938" s="3">
        <f t="shared" si="464"/>
        <v>17</v>
      </c>
      <c r="D1938" s="2" t="str">
        <f t="shared" si="465"/>
        <v>Sun</v>
      </c>
      <c r="E1938" s="2" t="str">
        <f t="shared" si="466"/>
        <v>2025</v>
      </c>
      <c r="F1938" s="3">
        <f t="shared" si="467"/>
        <v>0</v>
      </c>
      <c r="G1938" s="3">
        <f t="shared" si="468"/>
        <v>1</v>
      </c>
      <c r="H1938" s="3">
        <v>1</v>
      </c>
      <c r="I1938" s="3">
        <f t="shared" ca="1" si="469"/>
        <v>1</v>
      </c>
      <c r="J1938" s="3" t="s">
        <v>71</v>
      </c>
      <c r="K1938" s="3"/>
      <c r="L1938" s="3"/>
      <c r="M1938" s="3">
        <f t="shared" si="470"/>
        <v>0</v>
      </c>
      <c r="N1938" s="3" t="str">
        <f t="shared" si="471"/>
        <v>No Lift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6">
        <f t="shared" si="472"/>
        <v>0</v>
      </c>
      <c r="CR1938" s="6">
        <f t="shared" si="462"/>
        <v>0</v>
      </c>
      <c r="CS1938" s="6">
        <f t="shared" si="475"/>
        <v>0</v>
      </c>
      <c r="CT1938" s="6">
        <f t="shared" si="476"/>
        <v>0</v>
      </c>
      <c r="CU1938" s="6">
        <f t="shared" si="474"/>
        <v>0</v>
      </c>
      <c r="CV1938" s="6"/>
      <c r="CW1938" s="6"/>
      <c r="CX1938" s="6">
        <f t="shared" si="473"/>
        <v>0</v>
      </c>
      <c r="CY1938" s="3" t="s">
        <v>257</v>
      </c>
    </row>
    <row r="1939" spans="1:103" x14ac:dyDescent="0.3">
      <c r="A1939" s="2">
        <v>45768</v>
      </c>
      <c r="B1939" s="2" t="str">
        <f t="shared" si="463"/>
        <v>Apr</v>
      </c>
      <c r="C1939" s="3">
        <f t="shared" si="464"/>
        <v>17</v>
      </c>
      <c r="D1939" s="2" t="str">
        <f t="shared" si="465"/>
        <v>Mon</v>
      </c>
      <c r="E1939" s="2" t="str">
        <f t="shared" si="466"/>
        <v>2025</v>
      </c>
      <c r="F1939" s="3">
        <f t="shared" si="467"/>
        <v>1</v>
      </c>
      <c r="G1939" s="3">
        <f t="shared" si="468"/>
        <v>0</v>
      </c>
      <c r="H1939" s="3">
        <v>1</v>
      </c>
      <c r="I1939" s="3">
        <f t="shared" ca="1" si="469"/>
        <v>1</v>
      </c>
      <c r="J1939" s="3" t="s">
        <v>71</v>
      </c>
      <c r="K1939" s="3"/>
      <c r="L1939" s="3"/>
      <c r="M1939" s="3">
        <f t="shared" si="470"/>
        <v>0</v>
      </c>
      <c r="N1939" s="3" t="str">
        <f t="shared" si="471"/>
        <v>No Lift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6">
        <f t="shared" si="472"/>
        <v>0</v>
      </c>
      <c r="CR1939" s="6">
        <f t="shared" si="462"/>
        <v>0</v>
      </c>
      <c r="CS1939" s="6">
        <f t="shared" si="475"/>
        <v>0</v>
      </c>
      <c r="CT1939" s="6">
        <f t="shared" si="476"/>
        <v>0</v>
      </c>
      <c r="CU1939" s="6">
        <f t="shared" si="474"/>
        <v>0</v>
      </c>
      <c r="CV1939" s="6"/>
      <c r="CW1939" s="6"/>
      <c r="CX1939" s="6">
        <f t="shared" si="473"/>
        <v>0</v>
      </c>
      <c r="CY1939" s="3" t="s">
        <v>257</v>
      </c>
    </row>
    <row r="1940" spans="1:103" x14ac:dyDescent="0.3">
      <c r="A1940" s="2">
        <v>45769</v>
      </c>
      <c r="B1940" s="2" t="str">
        <f t="shared" si="463"/>
        <v>Apr</v>
      </c>
      <c r="C1940" s="3">
        <f t="shared" si="464"/>
        <v>17</v>
      </c>
      <c r="D1940" s="2" t="str">
        <f t="shared" si="465"/>
        <v>Tue</v>
      </c>
      <c r="E1940" s="2" t="str">
        <f t="shared" si="466"/>
        <v>2025</v>
      </c>
      <c r="F1940" s="3">
        <f t="shared" si="467"/>
        <v>1</v>
      </c>
      <c r="G1940" s="3">
        <f t="shared" si="468"/>
        <v>0</v>
      </c>
      <c r="H1940" s="3">
        <v>1</v>
      </c>
      <c r="I1940" s="3">
        <f t="shared" ca="1" si="469"/>
        <v>1</v>
      </c>
      <c r="J1940" s="3" t="s">
        <v>71</v>
      </c>
      <c r="K1940" s="3" t="s">
        <v>121</v>
      </c>
      <c r="L1940" s="3"/>
      <c r="M1940" s="3">
        <f t="shared" si="470"/>
        <v>1</v>
      </c>
      <c r="N1940" s="3" t="str">
        <f t="shared" si="471"/>
        <v>Legs</v>
      </c>
      <c r="O1940" s="3" t="s">
        <v>45</v>
      </c>
      <c r="P1940" s="3" t="s">
        <v>221</v>
      </c>
      <c r="Q1940" s="3">
        <v>320</v>
      </c>
      <c r="R1940" s="3">
        <v>4</v>
      </c>
      <c r="S1940" s="3">
        <v>320</v>
      </c>
      <c r="T1940" s="3">
        <v>4</v>
      </c>
      <c r="U1940" s="3">
        <v>320</v>
      </c>
      <c r="V1940" s="3">
        <v>4</v>
      </c>
      <c r="W1940" s="3">
        <v>320</v>
      </c>
      <c r="X1940" s="3">
        <v>3</v>
      </c>
      <c r="Y1940" s="3">
        <v>320</v>
      </c>
      <c r="Z1940" s="3">
        <v>3</v>
      </c>
      <c r="AA1940" s="3"/>
      <c r="AB1940" s="3"/>
      <c r="AC1940" s="3" t="s">
        <v>72</v>
      </c>
      <c r="AD1940" s="3">
        <v>315</v>
      </c>
      <c r="AE1940" s="3">
        <v>10</v>
      </c>
      <c r="AF1940" s="3">
        <v>315</v>
      </c>
      <c r="AG1940" s="3">
        <v>10</v>
      </c>
      <c r="AH1940" s="3">
        <v>315</v>
      </c>
      <c r="AI1940" s="3">
        <v>10</v>
      </c>
      <c r="AJ1940" s="3"/>
      <c r="AK1940" s="3"/>
      <c r="AL1940" s="3"/>
      <c r="AM1940" s="3"/>
      <c r="AN1940" s="3" t="s">
        <v>222</v>
      </c>
      <c r="AO1940" s="3">
        <v>80</v>
      </c>
      <c r="AP1940" s="3">
        <v>10</v>
      </c>
      <c r="AQ1940" s="3">
        <v>80</v>
      </c>
      <c r="AR1940" s="3">
        <v>10</v>
      </c>
      <c r="AS1940" s="3">
        <v>80</v>
      </c>
      <c r="AT1940" s="3">
        <v>10</v>
      </c>
      <c r="AU1940" s="3"/>
      <c r="AV1940" s="3"/>
      <c r="AW1940" s="3"/>
      <c r="AX1940" s="3"/>
      <c r="AY1940" s="3" t="s">
        <v>225</v>
      </c>
      <c r="AZ1940" s="3">
        <v>65</v>
      </c>
      <c r="BA1940" s="3">
        <v>10</v>
      </c>
      <c r="BB1940" s="3">
        <v>65</v>
      </c>
      <c r="BC1940" s="3">
        <v>10</v>
      </c>
      <c r="BD1940" s="3">
        <v>65</v>
      </c>
      <c r="BE1940" s="3">
        <v>10</v>
      </c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6">
        <f t="shared" si="472"/>
        <v>5760</v>
      </c>
      <c r="CR1940" s="6">
        <f t="shared" si="462"/>
        <v>9450</v>
      </c>
      <c r="CS1940" s="6">
        <f t="shared" si="475"/>
        <v>2400</v>
      </c>
      <c r="CT1940" s="6">
        <f t="shared" si="476"/>
        <v>1950</v>
      </c>
      <c r="CU1940" s="6">
        <f t="shared" si="474"/>
        <v>0</v>
      </c>
      <c r="CV1940" s="6"/>
      <c r="CW1940" s="6"/>
      <c r="CX1940" s="6">
        <f t="shared" si="473"/>
        <v>19560</v>
      </c>
      <c r="CY1940" s="3" t="s">
        <v>256</v>
      </c>
    </row>
    <row r="1941" spans="1:103" x14ac:dyDescent="0.3">
      <c r="A1941" s="2">
        <v>45770</v>
      </c>
      <c r="B1941" s="2" t="str">
        <f t="shared" si="463"/>
        <v>Apr</v>
      </c>
      <c r="C1941" s="3">
        <f t="shared" si="464"/>
        <v>17</v>
      </c>
      <c r="D1941" s="2" t="str">
        <f t="shared" si="465"/>
        <v>Wed</v>
      </c>
      <c r="E1941" s="2" t="str">
        <f t="shared" si="466"/>
        <v>2025</v>
      </c>
      <c r="F1941" s="3">
        <f t="shared" si="467"/>
        <v>1</v>
      </c>
      <c r="G1941" s="3">
        <f t="shared" si="468"/>
        <v>0</v>
      </c>
      <c r="H1941" s="3">
        <v>1</v>
      </c>
      <c r="I1941" s="3">
        <f t="shared" ca="1" si="469"/>
        <v>1</v>
      </c>
      <c r="J1941" s="3" t="s">
        <v>71</v>
      </c>
      <c r="K1941" s="3"/>
      <c r="L1941" s="3"/>
      <c r="M1941" s="3">
        <f t="shared" si="470"/>
        <v>1</v>
      </c>
      <c r="N1941" s="3" t="str">
        <f t="shared" si="471"/>
        <v>Upper</v>
      </c>
      <c r="O1941" s="3" t="s">
        <v>46</v>
      </c>
      <c r="P1941" s="3" t="s">
        <v>239</v>
      </c>
      <c r="Q1941" s="3">
        <v>152</v>
      </c>
      <c r="R1941" s="3">
        <v>8</v>
      </c>
      <c r="S1941" s="3">
        <v>152</v>
      </c>
      <c r="T1941" s="3">
        <v>8</v>
      </c>
      <c r="U1941" s="3">
        <v>152</v>
      </c>
      <c r="V1941" s="3">
        <v>8</v>
      </c>
      <c r="W1941" s="3">
        <v>152</v>
      </c>
      <c r="X1941" s="3">
        <v>8</v>
      </c>
      <c r="Y1941" s="3">
        <v>152</v>
      </c>
      <c r="Z1941" s="3">
        <v>6</v>
      </c>
      <c r="AA1941" s="3"/>
      <c r="AB1941" s="3"/>
      <c r="AC1941" s="3" t="s">
        <v>241</v>
      </c>
      <c r="AD1941" s="3">
        <v>45</v>
      </c>
      <c r="AE1941" s="3">
        <v>5</v>
      </c>
      <c r="AF1941" s="3">
        <v>45</v>
      </c>
      <c r="AG1941" s="3">
        <v>5</v>
      </c>
      <c r="AH1941" s="3">
        <v>45</v>
      </c>
      <c r="AI1941" s="3">
        <v>5</v>
      </c>
      <c r="AJ1941" s="3">
        <v>45</v>
      </c>
      <c r="AK1941" s="3">
        <v>5</v>
      </c>
      <c r="AL1941" s="3"/>
      <c r="AM1941" s="3"/>
      <c r="AN1941" s="3" t="s">
        <v>242</v>
      </c>
      <c r="AO1941" s="3">
        <v>132</v>
      </c>
      <c r="AP1941" s="3">
        <v>10</v>
      </c>
      <c r="AQ1941" s="3">
        <v>132</v>
      </c>
      <c r="AR1941" s="3">
        <v>10</v>
      </c>
      <c r="AS1941" s="3">
        <v>132</v>
      </c>
      <c r="AT1941" s="3">
        <v>10</v>
      </c>
      <c r="AU1941" s="3"/>
      <c r="AV1941" s="3"/>
      <c r="AW1941" s="3"/>
      <c r="AX1941" s="3"/>
      <c r="AY1941" s="3" t="s">
        <v>245</v>
      </c>
      <c r="AZ1941" s="3">
        <v>20</v>
      </c>
      <c r="BA1941" s="3">
        <v>8</v>
      </c>
      <c r="BB1941" s="3">
        <v>20</v>
      </c>
      <c r="BC1941" s="3">
        <v>8</v>
      </c>
      <c r="BD1941" s="3">
        <v>20</v>
      </c>
      <c r="BE1941" s="3">
        <v>8</v>
      </c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6">
        <f t="shared" si="472"/>
        <v>5776</v>
      </c>
      <c r="CR1941" s="6">
        <f t="shared" si="462"/>
        <v>900</v>
      </c>
      <c r="CS1941" s="6">
        <f t="shared" si="475"/>
        <v>3960</v>
      </c>
      <c r="CT1941" s="6">
        <f t="shared" si="476"/>
        <v>480</v>
      </c>
      <c r="CU1941" s="6">
        <f t="shared" si="474"/>
        <v>0</v>
      </c>
      <c r="CV1941" s="6"/>
      <c r="CW1941" s="6"/>
      <c r="CX1941" s="6">
        <f t="shared" si="473"/>
        <v>11116</v>
      </c>
      <c r="CY1941" s="3" t="s">
        <v>256</v>
      </c>
    </row>
    <row r="1942" spans="1:103" x14ac:dyDescent="0.3">
      <c r="A1942" s="2">
        <v>45771</v>
      </c>
      <c r="B1942" s="2" t="str">
        <f t="shared" si="463"/>
        <v>Apr</v>
      </c>
      <c r="C1942" s="3">
        <f t="shared" si="464"/>
        <v>17</v>
      </c>
      <c r="D1942" s="2" t="str">
        <f t="shared" si="465"/>
        <v>Thu</v>
      </c>
      <c r="E1942" s="2" t="str">
        <f t="shared" si="466"/>
        <v>2025</v>
      </c>
      <c r="F1942" s="3">
        <f t="shared" si="467"/>
        <v>1</v>
      </c>
      <c r="G1942" s="3">
        <f t="shared" si="468"/>
        <v>0</v>
      </c>
      <c r="H1942" s="3">
        <v>1</v>
      </c>
      <c r="I1942" s="3">
        <f t="shared" ca="1" si="469"/>
        <v>1</v>
      </c>
      <c r="J1942" s="3" t="s">
        <v>71</v>
      </c>
      <c r="K1942" s="3" t="s">
        <v>121</v>
      </c>
      <c r="L1942" s="3"/>
      <c r="M1942" s="3">
        <f t="shared" si="470"/>
        <v>1</v>
      </c>
      <c r="N1942" s="3" t="str">
        <f t="shared" si="471"/>
        <v>Shoulders</v>
      </c>
      <c r="O1942" s="3" t="s">
        <v>47</v>
      </c>
      <c r="P1942" s="3" t="s">
        <v>142</v>
      </c>
      <c r="Q1942" s="3">
        <v>45</v>
      </c>
      <c r="R1942" s="3">
        <v>10</v>
      </c>
      <c r="S1942" s="3">
        <v>45</v>
      </c>
      <c r="T1942" s="3">
        <v>10</v>
      </c>
      <c r="U1942" s="3">
        <v>45</v>
      </c>
      <c r="V1942" s="3">
        <v>10</v>
      </c>
      <c r="W1942" s="3">
        <v>45</v>
      </c>
      <c r="X1942" s="3">
        <v>10</v>
      </c>
      <c r="Y1942" s="3"/>
      <c r="Z1942" s="3"/>
      <c r="AA1942" s="3"/>
      <c r="AB1942" s="3"/>
      <c r="AC1942" s="3" t="s">
        <v>146</v>
      </c>
      <c r="AD1942" s="3">
        <v>15</v>
      </c>
      <c r="AE1942" s="3">
        <v>10</v>
      </c>
      <c r="AF1942" s="3">
        <v>15</v>
      </c>
      <c r="AG1942" s="3">
        <v>10</v>
      </c>
      <c r="AH1942" s="3">
        <v>15</v>
      </c>
      <c r="AI1942" s="3">
        <v>10</v>
      </c>
      <c r="AJ1942" s="3"/>
      <c r="AK1942" s="3"/>
      <c r="AL1942" s="3"/>
      <c r="AM1942" s="3"/>
      <c r="AN1942" s="3" t="s">
        <v>144</v>
      </c>
      <c r="AO1942" s="3">
        <v>15</v>
      </c>
      <c r="AP1942" s="3">
        <v>10</v>
      </c>
      <c r="AQ1942" s="3">
        <v>15</v>
      </c>
      <c r="AR1942" s="3">
        <v>10</v>
      </c>
      <c r="AS1942" s="3">
        <v>15</v>
      </c>
      <c r="AT1942" s="3">
        <v>10</v>
      </c>
      <c r="AU1942" s="3"/>
      <c r="AV1942" s="3"/>
      <c r="AW1942" s="3"/>
      <c r="AX1942" s="3"/>
      <c r="AY1942" s="3" t="s">
        <v>145</v>
      </c>
      <c r="AZ1942" s="3">
        <v>15</v>
      </c>
      <c r="BA1942" s="3">
        <v>10</v>
      </c>
      <c r="BB1942" s="3">
        <v>15</v>
      </c>
      <c r="BC1942" s="3">
        <v>10</v>
      </c>
      <c r="BD1942" s="3">
        <v>15</v>
      </c>
      <c r="BE1942" s="3">
        <v>10</v>
      </c>
      <c r="BF1942" s="3"/>
      <c r="BG1942" s="3"/>
      <c r="BH1942" s="3"/>
      <c r="BI1942" s="3"/>
      <c r="BJ1942" s="3" t="s">
        <v>147</v>
      </c>
      <c r="BK1942" s="3">
        <v>185</v>
      </c>
      <c r="BL1942" s="3">
        <v>5</v>
      </c>
      <c r="BM1942" s="3">
        <v>185</v>
      </c>
      <c r="BN1942" s="3">
        <v>5</v>
      </c>
      <c r="BO1942" s="3">
        <v>185</v>
      </c>
      <c r="BP1942" s="3">
        <v>5</v>
      </c>
      <c r="BQ1942" s="3">
        <v>185</v>
      </c>
      <c r="BR1942" s="3">
        <v>5</v>
      </c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6">
        <f t="shared" si="472"/>
        <v>1800</v>
      </c>
      <c r="CR1942" s="6">
        <f t="shared" si="462"/>
        <v>450</v>
      </c>
      <c r="CS1942" s="6">
        <f t="shared" si="475"/>
        <v>450</v>
      </c>
      <c r="CT1942" s="6">
        <f t="shared" si="476"/>
        <v>450</v>
      </c>
      <c r="CU1942" s="6">
        <f t="shared" si="474"/>
        <v>3700</v>
      </c>
      <c r="CV1942" s="6"/>
      <c r="CW1942" s="6"/>
      <c r="CX1942" s="6">
        <f t="shared" si="473"/>
        <v>6850</v>
      </c>
      <c r="CY1942" s="3" t="s">
        <v>256</v>
      </c>
    </row>
    <row r="1943" spans="1:103" x14ac:dyDescent="0.3">
      <c r="A1943" s="2">
        <v>45772</v>
      </c>
      <c r="B1943" s="2" t="str">
        <f t="shared" si="463"/>
        <v>Apr</v>
      </c>
      <c r="C1943" s="3">
        <f t="shared" si="464"/>
        <v>17</v>
      </c>
      <c r="D1943" s="2" t="str">
        <f t="shared" si="465"/>
        <v>Fri</v>
      </c>
      <c r="E1943" s="2" t="str">
        <f t="shared" si="466"/>
        <v>2025</v>
      </c>
      <c r="F1943" s="3">
        <f t="shared" si="467"/>
        <v>1</v>
      </c>
      <c r="G1943" s="3">
        <f t="shared" si="468"/>
        <v>0</v>
      </c>
      <c r="H1943" s="3">
        <v>1</v>
      </c>
      <c r="I1943" s="3">
        <f t="shared" ca="1" si="469"/>
        <v>1</v>
      </c>
      <c r="J1943" s="3" t="s">
        <v>71</v>
      </c>
      <c r="K1943" s="3" t="s">
        <v>121</v>
      </c>
      <c r="L1943" s="3"/>
      <c r="M1943" s="3">
        <f t="shared" si="470"/>
        <v>1</v>
      </c>
      <c r="N1943" s="3" t="str">
        <f t="shared" si="471"/>
        <v>Legs</v>
      </c>
      <c r="O1943" s="3" t="s">
        <v>48</v>
      </c>
      <c r="P1943" s="3" t="s">
        <v>100</v>
      </c>
      <c r="Q1943" s="3">
        <v>260</v>
      </c>
      <c r="R1943" s="3">
        <v>4</v>
      </c>
      <c r="S1943" s="3">
        <v>260</v>
      </c>
      <c r="T1943" s="3">
        <v>4</v>
      </c>
      <c r="U1943" s="3">
        <v>260</v>
      </c>
      <c r="V1943" s="3">
        <v>4</v>
      </c>
      <c r="W1943" s="3">
        <v>260</v>
      </c>
      <c r="X1943" s="3">
        <v>3</v>
      </c>
      <c r="Y1943" s="3">
        <v>260</v>
      </c>
      <c r="Z1943" s="3">
        <v>3</v>
      </c>
      <c r="AA1943" s="3"/>
      <c r="AB1943" s="3"/>
      <c r="AC1943" s="3" t="s">
        <v>72</v>
      </c>
      <c r="AD1943" s="3">
        <v>315</v>
      </c>
      <c r="AE1943" s="3">
        <v>10</v>
      </c>
      <c r="AF1943" s="3">
        <v>315</v>
      </c>
      <c r="AG1943" s="3">
        <v>10</v>
      </c>
      <c r="AH1943" s="3">
        <v>315</v>
      </c>
      <c r="AI1943" s="3">
        <v>10</v>
      </c>
      <c r="AJ1943" s="3"/>
      <c r="AK1943" s="3"/>
      <c r="AL1943" s="3"/>
      <c r="AM1943" s="3"/>
      <c r="AN1943" s="3" t="s">
        <v>161</v>
      </c>
      <c r="AO1943" s="3">
        <v>80</v>
      </c>
      <c r="AP1943" s="3">
        <v>10</v>
      </c>
      <c r="AQ1943" s="3">
        <v>80</v>
      </c>
      <c r="AR1943" s="3">
        <v>10</v>
      </c>
      <c r="AS1943" s="3">
        <v>80</v>
      </c>
      <c r="AT1943" s="3">
        <v>10</v>
      </c>
      <c r="AU1943" s="3"/>
      <c r="AV1943" s="3"/>
      <c r="AW1943" s="3"/>
      <c r="AX1943" s="3"/>
      <c r="AY1943" s="3" t="s">
        <v>119</v>
      </c>
      <c r="AZ1943" s="3">
        <v>50</v>
      </c>
      <c r="BA1943" s="3">
        <v>10</v>
      </c>
      <c r="BB1943" s="3">
        <v>50</v>
      </c>
      <c r="BC1943" s="3">
        <v>10</v>
      </c>
      <c r="BD1943" s="3">
        <v>50</v>
      </c>
      <c r="BE1943" s="3">
        <v>10</v>
      </c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6">
        <f t="shared" si="472"/>
        <v>4680</v>
      </c>
      <c r="CR1943" s="6">
        <f t="shared" si="462"/>
        <v>9450</v>
      </c>
      <c r="CS1943" s="6">
        <f t="shared" si="475"/>
        <v>2400</v>
      </c>
      <c r="CT1943" s="6">
        <f t="shared" si="476"/>
        <v>1500</v>
      </c>
      <c r="CU1943" s="6">
        <f t="shared" si="474"/>
        <v>0</v>
      </c>
      <c r="CV1943" s="6"/>
      <c r="CW1943" s="6"/>
      <c r="CX1943" s="6">
        <f t="shared" si="473"/>
        <v>18030</v>
      </c>
      <c r="CY1943" s="3" t="s">
        <v>256</v>
      </c>
    </row>
    <row r="1944" spans="1:103" x14ac:dyDescent="0.3">
      <c r="A1944" s="2">
        <v>45773</v>
      </c>
      <c r="B1944" s="2" t="str">
        <f t="shared" si="463"/>
        <v>Apr</v>
      </c>
      <c r="C1944" s="3">
        <f t="shared" si="464"/>
        <v>17</v>
      </c>
      <c r="D1944" s="2" t="str">
        <f t="shared" si="465"/>
        <v>Sat</v>
      </c>
      <c r="E1944" s="2" t="str">
        <f t="shared" si="466"/>
        <v>2025</v>
      </c>
      <c r="F1944" s="3">
        <f t="shared" si="467"/>
        <v>0</v>
      </c>
      <c r="G1944" s="3">
        <f t="shared" si="468"/>
        <v>1</v>
      </c>
      <c r="H1944" s="3">
        <v>1</v>
      </c>
      <c r="I1944" s="3">
        <f t="shared" ca="1" si="469"/>
        <v>1</v>
      </c>
      <c r="J1944" s="3" t="s">
        <v>71</v>
      </c>
      <c r="K1944" s="3" t="s">
        <v>105</v>
      </c>
      <c r="L1944" s="3"/>
      <c r="M1944" s="3">
        <f t="shared" si="470"/>
        <v>1</v>
      </c>
      <c r="N1944" s="3" t="str">
        <f t="shared" si="471"/>
        <v>Upper</v>
      </c>
      <c r="O1944" s="3" t="s">
        <v>49</v>
      </c>
      <c r="P1944" s="3" t="s">
        <v>197</v>
      </c>
      <c r="Q1944" s="3">
        <v>175</v>
      </c>
      <c r="R1944" s="3">
        <v>4</v>
      </c>
      <c r="S1944" s="3">
        <v>175</v>
      </c>
      <c r="T1944" s="3">
        <v>4</v>
      </c>
      <c r="U1944" s="3">
        <v>175</v>
      </c>
      <c r="V1944" s="3">
        <v>4</v>
      </c>
      <c r="W1944" s="3">
        <v>175</v>
      </c>
      <c r="X1944" s="3">
        <v>3</v>
      </c>
      <c r="Y1944" s="3">
        <v>175</v>
      </c>
      <c r="Z1944" s="3">
        <v>3</v>
      </c>
      <c r="AA1944" s="3"/>
      <c r="AB1944" s="3"/>
      <c r="AC1944" s="3" t="s">
        <v>210</v>
      </c>
      <c r="AD1944" s="3">
        <v>40</v>
      </c>
      <c r="AE1944" s="3">
        <v>10</v>
      </c>
      <c r="AF1944" s="3">
        <v>40</v>
      </c>
      <c r="AG1944" s="3">
        <v>10</v>
      </c>
      <c r="AH1944" s="3">
        <v>40</v>
      </c>
      <c r="AI1944" s="3">
        <v>10</v>
      </c>
      <c r="AJ1944" s="3"/>
      <c r="AK1944" s="3"/>
      <c r="AL1944" s="3"/>
      <c r="AM1944" s="3"/>
      <c r="AN1944" s="3" t="s">
        <v>169</v>
      </c>
      <c r="AO1944" s="3">
        <v>40</v>
      </c>
      <c r="AP1944" s="3">
        <v>10</v>
      </c>
      <c r="AQ1944" s="3">
        <v>45</v>
      </c>
      <c r="AR1944" s="3">
        <v>10</v>
      </c>
      <c r="AS1944" s="3">
        <v>45</v>
      </c>
      <c r="AT1944" s="3">
        <v>10</v>
      </c>
      <c r="AU1944" s="3"/>
      <c r="AV1944" s="3"/>
      <c r="AW1944" s="3"/>
      <c r="AX1944" s="3"/>
      <c r="AY1944" s="3" t="s">
        <v>218</v>
      </c>
      <c r="AZ1944" s="3">
        <v>30</v>
      </c>
      <c r="BA1944" s="3">
        <v>10</v>
      </c>
      <c r="BB1944" s="3">
        <v>40</v>
      </c>
      <c r="BC1944" s="3">
        <v>10</v>
      </c>
      <c r="BD1944" s="3">
        <v>40</v>
      </c>
      <c r="BE1944" s="3">
        <v>10</v>
      </c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6">
        <f t="shared" si="472"/>
        <v>3150</v>
      </c>
      <c r="CR1944" s="6">
        <f t="shared" si="462"/>
        <v>1200</v>
      </c>
      <c r="CS1944" s="6">
        <f t="shared" si="475"/>
        <v>1300</v>
      </c>
      <c r="CT1944" s="6">
        <f t="shared" si="476"/>
        <v>1100</v>
      </c>
      <c r="CU1944" s="6">
        <f t="shared" si="474"/>
        <v>0</v>
      </c>
      <c r="CV1944" s="6">
        <f>IFERROR(BV1944*BW1944, 0)+IFERROR(BX1944*BY1944, 0)+IFERROR(BZ1944*CA1944, 0)+IFERROR(CB1944*CC1944, 0)+IFERROR(CD1944*CE1944, 0)</f>
        <v>0</v>
      </c>
      <c r="CW1944" s="6">
        <f>IFERROR(CG1944*CH1944, 0)+IFERROR(CI1944*CJ1944, 0)+IFERROR(CK1944*CL1944, 0)+IFERROR(CM1944*CN1944, 0)+IFERROR(CO1944*CP1944, 0)</f>
        <v>0</v>
      </c>
      <c r="CX1944" s="6">
        <f t="shared" si="473"/>
        <v>6750</v>
      </c>
      <c r="CY1944" s="3" t="s">
        <v>256</v>
      </c>
    </row>
    <row r="1945" spans="1:103" x14ac:dyDescent="0.3">
      <c r="A1945" s="2">
        <v>45774</v>
      </c>
      <c r="B1945" s="2" t="str">
        <f t="shared" si="463"/>
        <v>Apr</v>
      </c>
      <c r="C1945" s="3">
        <f t="shared" si="464"/>
        <v>18</v>
      </c>
      <c r="D1945" s="2" t="str">
        <f t="shared" si="465"/>
        <v>Sun</v>
      </c>
      <c r="E1945" s="2" t="str">
        <f t="shared" si="466"/>
        <v>2025</v>
      </c>
      <c r="F1945" s="3">
        <f t="shared" si="467"/>
        <v>0</v>
      </c>
      <c r="G1945" s="3">
        <f t="shared" si="468"/>
        <v>1</v>
      </c>
      <c r="H1945" s="3">
        <v>1</v>
      </c>
      <c r="I1945" s="3">
        <f t="shared" ca="1" si="469"/>
        <v>1</v>
      </c>
      <c r="J1945" s="3" t="s">
        <v>71</v>
      </c>
      <c r="K1945" s="3"/>
      <c r="L1945" s="3"/>
      <c r="M1945" s="3">
        <f t="shared" si="470"/>
        <v>0</v>
      </c>
      <c r="N1945" s="3" t="str">
        <f t="shared" si="471"/>
        <v>No Lift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6">
        <f t="shared" si="472"/>
        <v>0</v>
      </c>
      <c r="CR1945" s="6">
        <f t="shared" si="462"/>
        <v>0</v>
      </c>
      <c r="CS1945" s="6">
        <f t="shared" si="475"/>
        <v>0</v>
      </c>
      <c r="CT1945" s="6">
        <f t="shared" si="476"/>
        <v>0</v>
      </c>
      <c r="CU1945" s="6">
        <f t="shared" si="474"/>
        <v>0</v>
      </c>
      <c r="CV1945" s="6"/>
      <c r="CW1945" s="6"/>
      <c r="CX1945" s="6">
        <f t="shared" si="473"/>
        <v>0</v>
      </c>
      <c r="CY1945" s="3" t="s">
        <v>257</v>
      </c>
    </row>
    <row r="1946" spans="1:103" x14ac:dyDescent="0.3">
      <c r="A1946" s="2">
        <v>45775</v>
      </c>
      <c r="B1946" s="2" t="str">
        <f t="shared" si="463"/>
        <v>Apr</v>
      </c>
      <c r="C1946" s="3">
        <f t="shared" si="464"/>
        <v>18</v>
      </c>
      <c r="D1946" s="2" t="str">
        <f t="shared" si="465"/>
        <v>Mon</v>
      </c>
      <c r="E1946" s="2" t="str">
        <f t="shared" si="466"/>
        <v>2025</v>
      </c>
      <c r="F1946" s="3">
        <f t="shared" si="467"/>
        <v>1</v>
      </c>
      <c r="G1946" s="3">
        <f t="shared" si="468"/>
        <v>0</v>
      </c>
      <c r="H1946" s="3">
        <v>1</v>
      </c>
      <c r="I1946" s="3">
        <f t="shared" ca="1" si="469"/>
        <v>1</v>
      </c>
      <c r="J1946" s="3" t="s">
        <v>71</v>
      </c>
      <c r="K1946" s="3"/>
      <c r="L1946" s="3"/>
      <c r="M1946" s="3">
        <f t="shared" si="470"/>
        <v>0</v>
      </c>
      <c r="N1946" s="3" t="str">
        <f t="shared" si="471"/>
        <v>No Lift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6">
        <f t="shared" si="472"/>
        <v>0</v>
      </c>
      <c r="CR1946" s="6">
        <f t="shared" si="462"/>
        <v>0</v>
      </c>
      <c r="CS1946" s="6">
        <f t="shared" si="475"/>
        <v>0</v>
      </c>
      <c r="CT1946" s="6">
        <f t="shared" si="476"/>
        <v>0</v>
      </c>
      <c r="CU1946" s="6">
        <f t="shared" si="474"/>
        <v>0</v>
      </c>
      <c r="CV1946" s="6"/>
      <c r="CW1946" s="6"/>
      <c r="CX1946" s="6">
        <f t="shared" si="473"/>
        <v>0</v>
      </c>
      <c r="CY1946" s="3" t="s">
        <v>257</v>
      </c>
    </row>
    <row r="1947" spans="1:103" x14ac:dyDescent="0.3">
      <c r="A1947" s="2">
        <v>45776</v>
      </c>
      <c r="B1947" s="2" t="str">
        <f t="shared" si="463"/>
        <v>Apr</v>
      </c>
      <c r="C1947" s="3">
        <f t="shared" si="464"/>
        <v>18</v>
      </c>
      <c r="D1947" s="2" t="str">
        <f t="shared" si="465"/>
        <v>Tue</v>
      </c>
      <c r="E1947" s="2" t="str">
        <f t="shared" si="466"/>
        <v>2025</v>
      </c>
      <c r="F1947" s="3">
        <f t="shared" si="467"/>
        <v>1</v>
      </c>
      <c r="G1947" s="3">
        <f t="shared" si="468"/>
        <v>0</v>
      </c>
      <c r="H1947" s="3">
        <v>1</v>
      </c>
      <c r="I1947" s="3">
        <f t="shared" ca="1" si="469"/>
        <v>1</v>
      </c>
      <c r="J1947" s="3" t="s">
        <v>71</v>
      </c>
      <c r="K1947" s="3" t="s">
        <v>121</v>
      </c>
      <c r="L1947" s="3"/>
      <c r="M1947" s="3">
        <f t="shared" si="470"/>
        <v>1</v>
      </c>
      <c r="N1947" s="3" t="str">
        <f t="shared" si="471"/>
        <v>Legs</v>
      </c>
      <c r="O1947" s="3" t="s">
        <v>45</v>
      </c>
      <c r="P1947" s="3" t="s">
        <v>221</v>
      </c>
      <c r="Q1947" s="3">
        <v>320</v>
      </c>
      <c r="R1947" s="3">
        <v>4</v>
      </c>
      <c r="S1947" s="3">
        <v>320</v>
      </c>
      <c r="T1947" s="3">
        <v>4</v>
      </c>
      <c r="U1947" s="3">
        <v>320</v>
      </c>
      <c r="V1947" s="3">
        <v>4</v>
      </c>
      <c r="W1947" s="3">
        <v>320</v>
      </c>
      <c r="X1947" s="3">
        <v>3</v>
      </c>
      <c r="Y1947" s="3">
        <v>320</v>
      </c>
      <c r="Z1947" s="3">
        <v>3</v>
      </c>
      <c r="AA1947" s="3"/>
      <c r="AB1947" s="3"/>
      <c r="AC1947" s="3" t="s">
        <v>72</v>
      </c>
      <c r="AD1947" s="3">
        <v>315</v>
      </c>
      <c r="AE1947" s="3">
        <v>10</v>
      </c>
      <c r="AF1947" s="3">
        <v>315</v>
      </c>
      <c r="AG1947" s="3">
        <v>10</v>
      </c>
      <c r="AH1947" s="3">
        <v>315</v>
      </c>
      <c r="AI1947" s="3">
        <v>10</v>
      </c>
      <c r="AJ1947" s="3"/>
      <c r="AK1947" s="3"/>
      <c r="AL1947" s="3"/>
      <c r="AM1947" s="3"/>
      <c r="AN1947" s="3" t="s">
        <v>222</v>
      </c>
      <c r="AO1947" s="3">
        <v>80</v>
      </c>
      <c r="AP1947" s="3">
        <v>10</v>
      </c>
      <c r="AQ1947" s="3">
        <v>80</v>
      </c>
      <c r="AR1947" s="3">
        <v>10</v>
      </c>
      <c r="AS1947" s="3">
        <v>80</v>
      </c>
      <c r="AT1947" s="3">
        <v>10</v>
      </c>
      <c r="AU1947" s="3"/>
      <c r="AV1947" s="3"/>
      <c r="AW1947" s="3"/>
      <c r="AX1947" s="3"/>
      <c r="AY1947" s="3" t="s">
        <v>225</v>
      </c>
      <c r="AZ1947" s="3">
        <v>65</v>
      </c>
      <c r="BA1947" s="3">
        <v>10</v>
      </c>
      <c r="BB1947" s="3">
        <v>65</v>
      </c>
      <c r="BC1947" s="3">
        <v>10</v>
      </c>
      <c r="BD1947" s="3">
        <v>65</v>
      </c>
      <c r="BE1947" s="3">
        <v>10</v>
      </c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6">
        <f t="shared" si="472"/>
        <v>5760</v>
      </c>
      <c r="CR1947" s="6">
        <f t="shared" si="462"/>
        <v>9450</v>
      </c>
      <c r="CS1947" s="6">
        <f t="shared" si="475"/>
        <v>2400</v>
      </c>
      <c r="CT1947" s="6">
        <f t="shared" si="476"/>
        <v>1950</v>
      </c>
      <c r="CU1947" s="6">
        <f t="shared" si="474"/>
        <v>0</v>
      </c>
      <c r="CV1947" s="6"/>
      <c r="CW1947" s="6"/>
      <c r="CX1947" s="6">
        <f t="shared" si="473"/>
        <v>19560</v>
      </c>
      <c r="CY1947" s="3" t="s">
        <v>256</v>
      </c>
    </row>
    <row r="1948" spans="1:103" x14ac:dyDescent="0.3">
      <c r="A1948" s="2">
        <v>45777</v>
      </c>
      <c r="B1948" s="2" t="str">
        <f t="shared" si="463"/>
        <v>Apr</v>
      </c>
      <c r="C1948" s="3">
        <f t="shared" si="464"/>
        <v>18</v>
      </c>
      <c r="D1948" s="2" t="str">
        <f t="shared" si="465"/>
        <v>Wed</v>
      </c>
      <c r="E1948" s="2" t="str">
        <f t="shared" si="466"/>
        <v>2025</v>
      </c>
      <c r="F1948" s="3">
        <f t="shared" si="467"/>
        <v>1</v>
      </c>
      <c r="G1948" s="3">
        <f t="shared" si="468"/>
        <v>0</v>
      </c>
      <c r="H1948" s="3">
        <v>1</v>
      </c>
      <c r="I1948" s="3">
        <f t="shared" ca="1" si="469"/>
        <v>1</v>
      </c>
      <c r="J1948" s="3" t="s">
        <v>71</v>
      </c>
      <c r="K1948" s="3"/>
      <c r="L1948" s="3"/>
      <c r="M1948" s="3">
        <f t="shared" si="470"/>
        <v>1</v>
      </c>
      <c r="N1948" s="3" t="str">
        <f t="shared" si="471"/>
        <v>Upper</v>
      </c>
      <c r="O1948" s="3" t="s">
        <v>46</v>
      </c>
      <c r="P1948" s="3" t="s">
        <v>242</v>
      </c>
      <c r="Q1948" s="3">
        <v>132</v>
      </c>
      <c r="R1948" s="3">
        <v>10</v>
      </c>
      <c r="S1948" s="3">
        <v>132</v>
      </c>
      <c r="T1948" s="3">
        <v>10</v>
      </c>
      <c r="U1948" s="3">
        <v>132</v>
      </c>
      <c r="V1948" s="3">
        <v>10</v>
      </c>
      <c r="W1948" s="3"/>
      <c r="X1948" s="3"/>
      <c r="Y1948" s="3"/>
      <c r="Z1948" s="3"/>
      <c r="AA1948" s="3"/>
      <c r="AB1948" s="3"/>
      <c r="AC1948" s="3" t="s">
        <v>241</v>
      </c>
      <c r="AD1948" s="3">
        <v>45</v>
      </c>
      <c r="AE1948" s="3">
        <v>5</v>
      </c>
      <c r="AF1948" s="3">
        <v>45</v>
      </c>
      <c r="AG1948" s="3">
        <v>5</v>
      </c>
      <c r="AH1948" s="3">
        <v>45</v>
      </c>
      <c r="AI1948" s="3">
        <v>6</v>
      </c>
      <c r="AJ1948" s="3">
        <v>45</v>
      </c>
      <c r="AK1948" s="3">
        <v>6</v>
      </c>
      <c r="AL1948" s="3"/>
      <c r="AM1948" s="3"/>
      <c r="AN1948" s="3" t="s">
        <v>239</v>
      </c>
      <c r="AO1948" s="3">
        <v>152</v>
      </c>
      <c r="AP1948" s="3">
        <v>8</v>
      </c>
      <c r="AQ1948" s="3">
        <v>512</v>
      </c>
      <c r="AR1948" s="3">
        <v>8</v>
      </c>
      <c r="AS1948" s="3">
        <v>152</v>
      </c>
      <c r="AT1948" s="3">
        <v>8</v>
      </c>
      <c r="AU1948" s="3">
        <v>152</v>
      </c>
      <c r="AV1948" s="3">
        <v>8</v>
      </c>
      <c r="AW1948" s="3">
        <v>152</v>
      </c>
      <c r="AX1948" s="3">
        <v>8</v>
      </c>
      <c r="AY1948" s="3" t="s">
        <v>245</v>
      </c>
      <c r="AZ1948" s="3">
        <v>20</v>
      </c>
      <c r="BA1948" s="3">
        <v>10</v>
      </c>
      <c r="BB1948" s="3">
        <v>20</v>
      </c>
      <c r="BC1948" s="3">
        <v>9</v>
      </c>
      <c r="BD1948" s="3">
        <v>20</v>
      </c>
      <c r="BE1948" s="3">
        <v>9</v>
      </c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6">
        <f t="shared" si="472"/>
        <v>3960</v>
      </c>
      <c r="CR1948" s="6">
        <f t="shared" si="462"/>
        <v>990</v>
      </c>
      <c r="CS1948" s="6">
        <f t="shared" si="475"/>
        <v>8960</v>
      </c>
      <c r="CT1948" s="6">
        <f t="shared" si="476"/>
        <v>560</v>
      </c>
      <c r="CU1948" s="6">
        <f t="shared" si="474"/>
        <v>0</v>
      </c>
      <c r="CV1948" s="6"/>
      <c r="CW1948" s="6"/>
      <c r="CX1948" s="6">
        <f t="shared" si="473"/>
        <v>14470</v>
      </c>
      <c r="CY1948" s="3" t="s">
        <v>256</v>
      </c>
    </row>
    <row r="1949" spans="1:103" x14ac:dyDescent="0.3">
      <c r="A1949" s="2">
        <v>45778</v>
      </c>
      <c r="B1949" s="2" t="str">
        <f t="shared" si="463"/>
        <v>May</v>
      </c>
      <c r="C1949" s="3">
        <f t="shared" si="464"/>
        <v>18</v>
      </c>
      <c r="D1949" s="2" t="str">
        <f t="shared" si="465"/>
        <v>Thu</v>
      </c>
      <c r="E1949" s="2" t="str">
        <f t="shared" si="466"/>
        <v>2025</v>
      </c>
      <c r="F1949" s="3">
        <f t="shared" si="467"/>
        <v>1</v>
      </c>
      <c r="G1949" s="3">
        <f t="shared" si="468"/>
        <v>0</v>
      </c>
      <c r="H1949" s="3">
        <v>1</v>
      </c>
      <c r="I1949" s="3">
        <f t="shared" ca="1" si="469"/>
        <v>1</v>
      </c>
      <c r="J1949" s="3" t="s">
        <v>71</v>
      </c>
      <c r="K1949" s="3"/>
      <c r="L1949" s="3"/>
      <c r="M1949" s="3">
        <f t="shared" si="470"/>
        <v>0</v>
      </c>
      <c r="N1949" s="3" t="str">
        <f t="shared" si="471"/>
        <v>No Lift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6">
        <f t="shared" si="472"/>
        <v>0</v>
      </c>
      <c r="CR1949" s="6">
        <f t="shared" si="462"/>
        <v>0</v>
      </c>
      <c r="CS1949" s="6">
        <f t="shared" si="475"/>
        <v>0</v>
      </c>
      <c r="CT1949" s="6">
        <f t="shared" si="476"/>
        <v>0</v>
      </c>
      <c r="CU1949" s="6">
        <f t="shared" si="474"/>
        <v>0</v>
      </c>
      <c r="CV1949" s="6"/>
      <c r="CW1949" s="6"/>
      <c r="CX1949" s="6">
        <f t="shared" si="473"/>
        <v>0</v>
      </c>
      <c r="CY1949" s="3" t="s">
        <v>257</v>
      </c>
    </row>
    <row r="1950" spans="1:103" x14ac:dyDescent="0.3">
      <c r="A1950" s="2">
        <v>45779</v>
      </c>
      <c r="B1950" s="2" t="str">
        <f t="shared" si="463"/>
        <v>May</v>
      </c>
      <c r="C1950" s="3">
        <f t="shared" si="464"/>
        <v>18</v>
      </c>
      <c r="D1950" s="2" t="str">
        <f t="shared" si="465"/>
        <v>Fri</v>
      </c>
      <c r="E1950" s="2" t="str">
        <f t="shared" si="466"/>
        <v>2025</v>
      </c>
      <c r="F1950" s="3">
        <f t="shared" si="467"/>
        <v>1</v>
      </c>
      <c r="G1950" s="3">
        <f t="shared" si="468"/>
        <v>0</v>
      </c>
      <c r="H1950" s="3">
        <v>1</v>
      </c>
      <c r="I1950" s="3">
        <f t="shared" ca="1" si="469"/>
        <v>1</v>
      </c>
      <c r="J1950" s="3" t="s">
        <v>71</v>
      </c>
      <c r="K1950" s="3" t="s">
        <v>121</v>
      </c>
      <c r="L1950" s="3"/>
      <c r="M1950" s="3">
        <f t="shared" si="470"/>
        <v>1</v>
      </c>
      <c r="N1950" s="3" t="str">
        <f t="shared" si="471"/>
        <v>Shoulders</v>
      </c>
      <c r="O1950" s="3" t="s">
        <v>47</v>
      </c>
      <c r="P1950" s="3" t="s">
        <v>142</v>
      </c>
      <c r="Q1950" s="3">
        <v>45</v>
      </c>
      <c r="R1950" s="3">
        <v>10</v>
      </c>
      <c r="S1950" s="3">
        <v>45</v>
      </c>
      <c r="T1950" s="3">
        <v>10</v>
      </c>
      <c r="U1950" s="3">
        <v>45</v>
      </c>
      <c r="V1950" s="3">
        <v>10</v>
      </c>
      <c r="W1950" s="3">
        <v>45</v>
      </c>
      <c r="X1950" s="3">
        <v>10</v>
      </c>
      <c r="Y1950" s="3"/>
      <c r="Z1950" s="3"/>
      <c r="AA1950" s="3"/>
      <c r="AB1950" s="3"/>
      <c r="AC1950" s="3" t="s">
        <v>144</v>
      </c>
      <c r="AD1950" s="3">
        <v>15</v>
      </c>
      <c r="AE1950" s="3">
        <v>10</v>
      </c>
      <c r="AF1950" s="3">
        <v>15</v>
      </c>
      <c r="AG1950" s="3">
        <v>10</v>
      </c>
      <c r="AH1950" s="3">
        <v>15</v>
      </c>
      <c r="AI1950" s="3">
        <v>10</v>
      </c>
      <c r="AJ1950" s="3"/>
      <c r="AK1950" s="3"/>
      <c r="AL1950" s="3"/>
      <c r="AM1950" s="3"/>
      <c r="AN1950" s="3" t="s">
        <v>145</v>
      </c>
      <c r="AO1950" s="3">
        <v>15</v>
      </c>
      <c r="AP1950" s="3">
        <v>10</v>
      </c>
      <c r="AQ1950" s="3">
        <v>15</v>
      </c>
      <c r="AR1950" s="3">
        <v>10</v>
      </c>
      <c r="AS1950" s="3">
        <v>15</v>
      </c>
      <c r="AT1950" s="3">
        <v>10</v>
      </c>
      <c r="AU1950" s="3"/>
      <c r="AV1950" s="3"/>
      <c r="AW1950" s="3"/>
      <c r="AX1950" s="3"/>
      <c r="AY1950" s="3" t="s">
        <v>146</v>
      </c>
      <c r="AZ1950" s="3">
        <v>15</v>
      </c>
      <c r="BA1950" s="3">
        <v>10</v>
      </c>
      <c r="BB1950" s="3">
        <v>15</v>
      </c>
      <c r="BC1950" s="3">
        <v>10</v>
      </c>
      <c r="BD1950" s="3">
        <v>15</v>
      </c>
      <c r="BE1950" s="3">
        <v>10</v>
      </c>
      <c r="BF1950" s="3"/>
      <c r="BG1950" s="3"/>
      <c r="BH1950" s="3"/>
      <c r="BI1950" s="3"/>
      <c r="BJ1950" s="3" t="s">
        <v>147</v>
      </c>
      <c r="BK1950" s="3">
        <v>185</v>
      </c>
      <c r="BL1950" s="3">
        <v>5</v>
      </c>
      <c r="BM1950" s="3">
        <v>185</v>
      </c>
      <c r="BN1950" s="3">
        <v>5</v>
      </c>
      <c r="BO1950" s="3">
        <v>185</v>
      </c>
      <c r="BP1950" s="3">
        <v>5</v>
      </c>
      <c r="BQ1950" s="3">
        <v>185</v>
      </c>
      <c r="BR1950" s="3">
        <v>5</v>
      </c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6">
        <f t="shared" si="472"/>
        <v>1800</v>
      </c>
      <c r="CR1950" s="6">
        <f t="shared" si="462"/>
        <v>450</v>
      </c>
      <c r="CS1950" s="6">
        <f t="shared" si="475"/>
        <v>450</v>
      </c>
      <c r="CT1950" s="6">
        <f t="shared" si="476"/>
        <v>450</v>
      </c>
      <c r="CU1950" s="6">
        <f t="shared" si="474"/>
        <v>3700</v>
      </c>
      <c r="CV1950" s="6"/>
      <c r="CW1950" s="6"/>
      <c r="CX1950" s="6">
        <f t="shared" si="473"/>
        <v>6850</v>
      </c>
      <c r="CY1950" s="3" t="s">
        <v>256</v>
      </c>
    </row>
    <row r="1951" spans="1:103" x14ac:dyDescent="0.3">
      <c r="A1951" s="2">
        <v>45780</v>
      </c>
      <c r="B1951" s="2" t="str">
        <f t="shared" si="463"/>
        <v>May</v>
      </c>
      <c r="C1951" s="3">
        <f t="shared" si="464"/>
        <v>18</v>
      </c>
      <c r="D1951" s="2" t="str">
        <f t="shared" si="465"/>
        <v>Sat</v>
      </c>
      <c r="E1951" s="2" t="str">
        <f t="shared" si="466"/>
        <v>2025</v>
      </c>
      <c r="F1951" s="3">
        <f t="shared" si="467"/>
        <v>0</v>
      </c>
      <c r="G1951" s="3">
        <f t="shared" si="468"/>
        <v>1</v>
      </c>
      <c r="H1951" s="3">
        <v>1</v>
      </c>
      <c r="I1951" s="3">
        <f t="shared" ca="1" si="469"/>
        <v>1</v>
      </c>
      <c r="J1951" s="3" t="s">
        <v>71</v>
      </c>
      <c r="K1951" s="3" t="s">
        <v>105</v>
      </c>
      <c r="L1951" s="3"/>
      <c r="M1951" s="3">
        <f t="shared" si="470"/>
        <v>1</v>
      </c>
      <c r="N1951" s="3" t="str">
        <f t="shared" si="471"/>
        <v>Legs</v>
      </c>
      <c r="O1951" s="3" t="s">
        <v>48</v>
      </c>
      <c r="P1951" s="3" t="s">
        <v>100</v>
      </c>
      <c r="Q1951" s="3">
        <v>260</v>
      </c>
      <c r="R1951" s="3">
        <v>4</v>
      </c>
      <c r="S1951" s="3">
        <v>260</v>
      </c>
      <c r="T1951" s="3">
        <v>4</v>
      </c>
      <c r="U1951" s="3">
        <v>260</v>
      </c>
      <c r="V1951" s="3">
        <v>4</v>
      </c>
      <c r="W1951" s="3">
        <v>260</v>
      </c>
      <c r="X1951" s="3">
        <v>3</v>
      </c>
      <c r="Y1951" s="3">
        <v>260</v>
      </c>
      <c r="Z1951" s="3">
        <v>3</v>
      </c>
      <c r="AA1951" s="3"/>
      <c r="AB1951" s="3"/>
      <c r="AC1951" s="3" t="s">
        <v>72</v>
      </c>
      <c r="AD1951" s="3">
        <v>315</v>
      </c>
      <c r="AE1951" s="3">
        <v>10</v>
      </c>
      <c r="AF1951" s="3">
        <v>315</v>
      </c>
      <c r="AG1951" s="3">
        <v>10</v>
      </c>
      <c r="AH1951" s="3">
        <v>315</v>
      </c>
      <c r="AI1951" s="3">
        <v>10</v>
      </c>
      <c r="AJ1951" s="3"/>
      <c r="AK1951" s="3"/>
      <c r="AL1951" s="3"/>
      <c r="AM1951" s="3"/>
      <c r="AN1951" s="3" t="s">
        <v>139</v>
      </c>
      <c r="AO1951" s="3">
        <v>80</v>
      </c>
      <c r="AP1951" s="3">
        <v>10</v>
      </c>
      <c r="AQ1951" s="3">
        <v>80</v>
      </c>
      <c r="AR1951" s="3">
        <v>10</v>
      </c>
      <c r="AS1951" s="3">
        <v>80</v>
      </c>
      <c r="AT1951" s="3">
        <v>10</v>
      </c>
      <c r="AU1951" s="3"/>
      <c r="AV1951" s="3"/>
      <c r="AW1951" s="3"/>
      <c r="AX1951" s="3"/>
      <c r="AY1951" s="3" t="s">
        <v>119</v>
      </c>
      <c r="AZ1951" s="3">
        <v>25</v>
      </c>
      <c r="BA1951" s="3">
        <v>10</v>
      </c>
      <c r="BB1951" s="3">
        <v>25</v>
      </c>
      <c r="BC1951" s="3">
        <v>10</v>
      </c>
      <c r="BD1951" s="3">
        <v>25</v>
      </c>
      <c r="BE1951" s="3">
        <v>10</v>
      </c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6">
        <f t="shared" si="472"/>
        <v>4680</v>
      </c>
      <c r="CR1951" s="6">
        <f t="shared" si="462"/>
        <v>9450</v>
      </c>
      <c r="CS1951" s="6">
        <f t="shared" si="475"/>
        <v>2400</v>
      </c>
      <c r="CT1951" s="6">
        <f t="shared" si="476"/>
        <v>750</v>
      </c>
      <c r="CU1951" s="6">
        <f t="shared" si="474"/>
        <v>0</v>
      </c>
      <c r="CV1951" s="6"/>
      <c r="CW1951" s="6"/>
      <c r="CX1951" s="6">
        <f t="shared" si="473"/>
        <v>17280</v>
      </c>
      <c r="CY1951" s="3" t="s">
        <v>256</v>
      </c>
    </row>
    <row r="1952" spans="1:103" x14ac:dyDescent="0.3">
      <c r="A1952" s="2">
        <v>45781</v>
      </c>
      <c r="B1952" s="2" t="str">
        <f t="shared" si="463"/>
        <v>May</v>
      </c>
      <c r="C1952" s="3">
        <f t="shared" si="464"/>
        <v>19</v>
      </c>
      <c r="D1952" s="2" t="str">
        <f t="shared" si="465"/>
        <v>Sun</v>
      </c>
      <c r="E1952" s="2" t="str">
        <f t="shared" si="466"/>
        <v>2025</v>
      </c>
      <c r="F1952" s="3">
        <f t="shared" si="467"/>
        <v>0</v>
      </c>
      <c r="G1952" s="3">
        <f t="shared" si="468"/>
        <v>1</v>
      </c>
      <c r="H1952" s="3">
        <v>1</v>
      </c>
      <c r="I1952" s="3">
        <f t="shared" ca="1" si="469"/>
        <v>1</v>
      </c>
      <c r="J1952" s="3" t="s">
        <v>71</v>
      </c>
      <c r="K1952" s="3" t="s">
        <v>105</v>
      </c>
      <c r="L1952" s="3"/>
      <c r="M1952" s="3">
        <f t="shared" si="470"/>
        <v>1</v>
      </c>
      <c r="N1952" s="3" t="str">
        <f t="shared" si="471"/>
        <v>Upper</v>
      </c>
      <c r="O1952" s="3" t="s">
        <v>49</v>
      </c>
      <c r="P1952" s="3" t="s">
        <v>197</v>
      </c>
      <c r="Q1952" s="3">
        <v>175</v>
      </c>
      <c r="R1952" s="3">
        <v>4</v>
      </c>
      <c r="S1952" s="3">
        <v>175</v>
      </c>
      <c r="T1952" s="3">
        <v>4</v>
      </c>
      <c r="U1952" s="3">
        <v>175</v>
      </c>
      <c r="V1952" s="3">
        <v>4</v>
      </c>
      <c r="W1952" s="3">
        <v>175</v>
      </c>
      <c r="X1952" s="3">
        <v>3</v>
      </c>
      <c r="Y1952" s="3">
        <v>175</v>
      </c>
      <c r="Z1952" s="3">
        <v>3</v>
      </c>
      <c r="AA1952" s="3"/>
      <c r="AB1952" s="3"/>
      <c r="AC1952" s="3" t="s">
        <v>210</v>
      </c>
      <c r="AD1952" s="3">
        <v>40</v>
      </c>
      <c r="AE1952" s="3">
        <v>10</v>
      </c>
      <c r="AF1952" s="3">
        <v>40</v>
      </c>
      <c r="AG1952" s="3">
        <v>10</v>
      </c>
      <c r="AH1952" s="3">
        <v>40</v>
      </c>
      <c r="AI1952" s="3">
        <v>10</v>
      </c>
      <c r="AJ1952" s="3"/>
      <c r="AK1952" s="3"/>
      <c r="AL1952" s="3"/>
      <c r="AM1952" s="3"/>
      <c r="AN1952" s="3" t="s">
        <v>169</v>
      </c>
      <c r="AO1952" s="3">
        <v>45</v>
      </c>
      <c r="AP1952" s="3">
        <v>10</v>
      </c>
      <c r="AQ1952" s="3">
        <v>45</v>
      </c>
      <c r="AR1952" s="3">
        <v>10</v>
      </c>
      <c r="AS1952" s="3">
        <v>45</v>
      </c>
      <c r="AT1952" s="3">
        <v>10</v>
      </c>
      <c r="AU1952" s="3"/>
      <c r="AV1952" s="3"/>
      <c r="AW1952" s="3"/>
      <c r="AX1952" s="3"/>
      <c r="AY1952" s="3" t="s">
        <v>218</v>
      </c>
      <c r="AZ1952" s="3">
        <v>40</v>
      </c>
      <c r="BA1952" s="3">
        <v>10</v>
      </c>
      <c r="BB1952" s="3">
        <v>50</v>
      </c>
      <c r="BC1952" s="3">
        <v>10</v>
      </c>
      <c r="BD1952" s="3">
        <v>50</v>
      </c>
      <c r="BE1952" s="3">
        <v>10</v>
      </c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6">
        <f t="shared" si="472"/>
        <v>3150</v>
      </c>
      <c r="CR1952" s="6">
        <f t="shared" ref="CR1952:CR2015" si="477">IFERROR(AD1952*AE1952, 0)+IFERROR(AF1952*AG1952, 0)+IFERROR(AH1952*AI1952, 0)+IFERROR(AJ1952*AK1952, 0)+IFERROR(AL1952*AM1952, 0)</f>
        <v>1200</v>
      </c>
      <c r="CS1952" s="6">
        <f t="shared" si="475"/>
        <v>1350</v>
      </c>
      <c r="CT1952" s="6">
        <f t="shared" si="476"/>
        <v>1400</v>
      </c>
      <c r="CU1952" s="6">
        <f t="shared" si="474"/>
        <v>0</v>
      </c>
      <c r="CV1952" s="6">
        <f>IFERROR(BV1952*BW1952, 0)+IFERROR(BX1952*BY1952, 0)+IFERROR(BZ1952*CA1952, 0)+IFERROR(CB1952*CC1952, 0)+IFERROR(CD1952*CE1952, 0)</f>
        <v>0</v>
      </c>
      <c r="CW1952" s="6">
        <f>IFERROR(CG1952*CH1952, 0)+IFERROR(CI1952*CJ1952, 0)+IFERROR(CK1952*CL1952, 0)+IFERROR(CM1952*CN1952, 0)+IFERROR(CO1952*CP1952, 0)</f>
        <v>0</v>
      </c>
      <c r="CX1952" s="6">
        <f t="shared" si="473"/>
        <v>7100</v>
      </c>
      <c r="CY1952" s="3" t="s">
        <v>256</v>
      </c>
    </row>
    <row r="1953" spans="1:103" x14ac:dyDescent="0.3">
      <c r="A1953" s="2">
        <v>45782</v>
      </c>
      <c r="B1953" s="2" t="str">
        <f t="shared" si="463"/>
        <v>May</v>
      </c>
      <c r="C1953" s="3">
        <f t="shared" si="464"/>
        <v>19</v>
      </c>
      <c r="D1953" s="2" t="str">
        <f t="shared" si="465"/>
        <v>Mon</v>
      </c>
      <c r="E1953" s="2" t="str">
        <f t="shared" si="466"/>
        <v>2025</v>
      </c>
      <c r="F1953" s="3">
        <f t="shared" si="467"/>
        <v>1</v>
      </c>
      <c r="G1953" s="3">
        <f t="shared" si="468"/>
        <v>0</v>
      </c>
      <c r="H1953" s="3">
        <v>1</v>
      </c>
      <c r="I1953" s="3">
        <f t="shared" ca="1" si="469"/>
        <v>1</v>
      </c>
      <c r="J1953" s="3" t="s">
        <v>71</v>
      </c>
      <c r="K1953" s="3"/>
      <c r="L1953" s="3"/>
      <c r="M1953" s="3">
        <f t="shared" si="470"/>
        <v>0</v>
      </c>
      <c r="N1953" s="3" t="str">
        <f t="shared" si="471"/>
        <v>No Lift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6">
        <f t="shared" si="472"/>
        <v>0</v>
      </c>
      <c r="CR1953" s="6">
        <f t="shared" si="477"/>
        <v>0</v>
      </c>
      <c r="CS1953" s="6">
        <f t="shared" si="475"/>
        <v>0</v>
      </c>
      <c r="CT1953" s="6">
        <f t="shared" si="476"/>
        <v>0</v>
      </c>
      <c r="CU1953" s="6">
        <f t="shared" si="474"/>
        <v>0</v>
      </c>
      <c r="CV1953" s="6"/>
      <c r="CW1953" s="6"/>
      <c r="CX1953" s="6">
        <f t="shared" si="473"/>
        <v>0</v>
      </c>
      <c r="CY1953" s="3" t="s">
        <v>257</v>
      </c>
    </row>
    <row r="1954" spans="1:103" x14ac:dyDescent="0.3">
      <c r="A1954" s="2">
        <v>45783</v>
      </c>
      <c r="B1954" s="2" t="str">
        <f t="shared" si="463"/>
        <v>May</v>
      </c>
      <c r="C1954" s="3">
        <f t="shared" si="464"/>
        <v>19</v>
      </c>
      <c r="D1954" s="2" t="str">
        <f t="shared" si="465"/>
        <v>Tue</v>
      </c>
      <c r="E1954" s="2" t="str">
        <f t="shared" si="466"/>
        <v>2025</v>
      </c>
      <c r="F1954" s="3">
        <f t="shared" si="467"/>
        <v>1</v>
      </c>
      <c r="G1954" s="3">
        <f t="shared" si="468"/>
        <v>0</v>
      </c>
      <c r="H1954" s="3">
        <v>1</v>
      </c>
      <c r="I1954" s="3">
        <f t="shared" ca="1" si="469"/>
        <v>1</v>
      </c>
      <c r="J1954" s="3" t="s">
        <v>71</v>
      </c>
      <c r="K1954" s="3" t="s">
        <v>121</v>
      </c>
      <c r="L1954" s="3"/>
      <c r="M1954" s="3">
        <f t="shared" si="470"/>
        <v>1</v>
      </c>
      <c r="N1954" s="3" t="str">
        <f t="shared" si="471"/>
        <v>Legs</v>
      </c>
      <c r="O1954" s="3" t="s">
        <v>45</v>
      </c>
      <c r="P1954" s="3" t="s">
        <v>221</v>
      </c>
      <c r="Q1954" s="3">
        <v>320</v>
      </c>
      <c r="R1954" s="3">
        <v>4</v>
      </c>
      <c r="S1954" s="3">
        <v>320</v>
      </c>
      <c r="T1954" s="3">
        <v>4</v>
      </c>
      <c r="U1954" s="3">
        <v>320</v>
      </c>
      <c r="V1954" s="3">
        <v>4</v>
      </c>
      <c r="W1954" s="3">
        <v>320</v>
      </c>
      <c r="X1954" s="3">
        <v>3</v>
      </c>
      <c r="Y1954" s="3">
        <v>320</v>
      </c>
      <c r="Z1954" s="3">
        <v>3</v>
      </c>
      <c r="AA1954" s="3"/>
      <c r="AB1954" s="3"/>
      <c r="AC1954" s="3" t="s">
        <v>72</v>
      </c>
      <c r="AD1954" s="3">
        <v>315</v>
      </c>
      <c r="AE1954" s="3">
        <v>10</v>
      </c>
      <c r="AF1954" s="3">
        <v>315</v>
      </c>
      <c r="AG1954" s="3">
        <v>10</v>
      </c>
      <c r="AH1954" s="3">
        <v>315</v>
      </c>
      <c r="AI1954" s="3">
        <v>10</v>
      </c>
      <c r="AJ1954" s="3"/>
      <c r="AK1954" s="3"/>
      <c r="AL1954" s="3"/>
      <c r="AM1954" s="3"/>
      <c r="AN1954" s="3" t="s">
        <v>222</v>
      </c>
      <c r="AO1954" s="3">
        <v>80</v>
      </c>
      <c r="AP1954" s="3">
        <v>10</v>
      </c>
      <c r="AQ1954" s="3">
        <v>80</v>
      </c>
      <c r="AR1954" s="3">
        <v>10</v>
      </c>
      <c r="AS1954" s="3">
        <v>80</v>
      </c>
      <c r="AT1954" s="3">
        <v>10</v>
      </c>
      <c r="AU1954" s="3"/>
      <c r="AV1954" s="3"/>
      <c r="AW1954" s="3"/>
      <c r="AX1954" s="3"/>
      <c r="AY1954" s="3" t="s">
        <v>225</v>
      </c>
      <c r="AZ1954" s="3">
        <v>65</v>
      </c>
      <c r="BA1954" s="3">
        <v>10</v>
      </c>
      <c r="BB1954" s="3">
        <v>65</v>
      </c>
      <c r="BC1954" s="3">
        <v>10</v>
      </c>
      <c r="BD1954" s="3">
        <v>65</v>
      </c>
      <c r="BE1954" s="3">
        <v>10</v>
      </c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6">
        <f t="shared" si="472"/>
        <v>5760</v>
      </c>
      <c r="CR1954" s="6">
        <f t="shared" si="477"/>
        <v>9450</v>
      </c>
      <c r="CS1954" s="6">
        <f t="shared" si="475"/>
        <v>2400</v>
      </c>
      <c r="CT1954" s="6">
        <f t="shared" si="476"/>
        <v>1950</v>
      </c>
      <c r="CU1954" s="6">
        <f t="shared" si="474"/>
        <v>0</v>
      </c>
      <c r="CV1954" s="6"/>
      <c r="CW1954" s="6"/>
      <c r="CX1954" s="6">
        <f t="shared" si="473"/>
        <v>19560</v>
      </c>
      <c r="CY1954" s="3" t="s">
        <v>256</v>
      </c>
    </row>
    <row r="1955" spans="1:103" x14ac:dyDescent="0.3">
      <c r="A1955" s="2">
        <v>45784</v>
      </c>
      <c r="B1955" s="2" t="str">
        <f t="shared" si="463"/>
        <v>May</v>
      </c>
      <c r="C1955" s="3">
        <f t="shared" si="464"/>
        <v>19</v>
      </c>
      <c r="D1955" s="2" t="str">
        <f t="shared" si="465"/>
        <v>Wed</v>
      </c>
      <c r="E1955" s="2" t="str">
        <f t="shared" si="466"/>
        <v>2025</v>
      </c>
      <c r="F1955" s="3">
        <f t="shared" si="467"/>
        <v>1</v>
      </c>
      <c r="G1955" s="3">
        <f t="shared" si="468"/>
        <v>0</v>
      </c>
      <c r="H1955" s="3">
        <v>1</v>
      </c>
      <c r="I1955" s="3">
        <f t="shared" ca="1" si="469"/>
        <v>1</v>
      </c>
      <c r="J1955" s="3" t="s">
        <v>71</v>
      </c>
      <c r="K1955" s="3"/>
      <c r="L1955" s="3"/>
      <c r="M1955" s="3">
        <f t="shared" si="470"/>
        <v>1</v>
      </c>
      <c r="N1955" s="3" t="str">
        <f t="shared" si="471"/>
        <v>Upper</v>
      </c>
      <c r="O1955" s="3" t="s">
        <v>46</v>
      </c>
      <c r="P1955" s="3" t="s">
        <v>239</v>
      </c>
      <c r="Q1955" s="3">
        <v>152</v>
      </c>
      <c r="R1955" s="3">
        <v>8</v>
      </c>
      <c r="S1955" s="3">
        <v>152</v>
      </c>
      <c r="T1955" s="3">
        <v>8</v>
      </c>
      <c r="U1955" s="3">
        <v>152</v>
      </c>
      <c r="V1955" s="3">
        <v>8</v>
      </c>
      <c r="W1955" s="3">
        <v>152</v>
      </c>
      <c r="X1955" s="3">
        <v>8</v>
      </c>
      <c r="Y1955" s="3">
        <v>152</v>
      </c>
      <c r="Z1955" s="3">
        <v>7</v>
      </c>
      <c r="AA1955" s="3"/>
      <c r="AB1955" s="3"/>
      <c r="AC1955" s="3" t="s">
        <v>241</v>
      </c>
      <c r="AD1955" s="3">
        <v>45</v>
      </c>
      <c r="AE1955" s="3">
        <v>5</v>
      </c>
      <c r="AF1955" s="3">
        <v>45</v>
      </c>
      <c r="AG1955" s="3">
        <v>5</v>
      </c>
      <c r="AH1955" s="3">
        <v>45</v>
      </c>
      <c r="AI1955" s="3">
        <v>6</v>
      </c>
      <c r="AJ1955" s="3">
        <v>45</v>
      </c>
      <c r="AK1955" s="3">
        <v>6</v>
      </c>
      <c r="AL1955" s="3"/>
      <c r="AM1955" s="3"/>
      <c r="AN1955" s="3" t="s">
        <v>243</v>
      </c>
      <c r="AO1955" s="3">
        <v>55</v>
      </c>
      <c r="AP1955" s="3">
        <v>10</v>
      </c>
      <c r="AQ1955" s="3">
        <v>55</v>
      </c>
      <c r="AR1955" s="3">
        <v>10</v>
      </c>
      <c r="AS1955" s="3">
        <v>55</v>
      </c>
      <c r="AT1955" s="3">
        <v>10</v>
      </c>
      <c r="AU1955" s="3"/>
      <c r="AV1955" s="3"/>
      <c r="AW1955" s="3"/>
      <c r="AX1955" s="3"/>
      <c r="AY1955" s="3" t="s">
        <v>245</v>
      </c>
      <c r="AZ1955" s="3">
        <v>20</v>
      </c>
      <c r="BA1955" s="3">
        <v>10</v>
      </c>
      <c r="BB1955" s="3">
        <v>20</v>
      </c>
      <c r="BC1955" s="3">
        <v>10</v>
      </c>
      <c r="BD1955" s="3">
        <v>20</v>
      </c>
      <c r="BE1955" s="3">
        <v>9</v>
      </c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6">
        <f t="shared" si="472"/>
        <v>5928</v>
      </c>
      <c r="CR1955" s="6">
        <f t="shared" si="477"/>
        <v>990</v>
      </c>
      <c r="CS1955" s="6">
        <f t="shared" si="475"/>
        <v>1650</v>
      </c>
      <c r="CT1955" s="6">
        <f t="shared" si="476"/>
        <v>580</v>
      </c>
      <c r="CU1955" s="6">
        <f t="shared" si="474"/>
        <v>0</v>
      </c>
      <c r="CV1955" s="6"/>
      <c r="CW1955" s="6"/>
      <c r="CX1955" s="6">
        <f t="shared" si="473"/>
        <v>9148</v>
      </c>
      <c r="CY1955" s="3" t="s">
        <v>256</v>
      </c>
    </row>
    <row r="1956" spans="1:103" x14ac:dyDescent="0.3">
      <c r="A1956" s="2">
        <v>45785</v>
      </c>
      <c r="B1956" s="2" t="str">
        <f t="shared" si="463"/>
        <v>May</v>
      </c>
      <c r="C1956" s="3">
        <f t="shared" si="464"/>
        <v>19</v>
      </c>
      <c r="D1956" s="2" t="str">
        <f t="shared" si="465"/>
        <v>Thu</v>
      </c>
      <c r="E1956" s="2" t="str">
        <f t="shared" si="466"/>
        <v>2025</v>
      </c>
      <c r="F1956" s="3">
        <f t="shared" si="467"/>
        <v>1</v>
      </c>
      <c r="G1956" s="3">
        <f t="shared" si="468"/>
        <v>0</v>
      </c>
      <c r="H1956" s="3">
        <v>1</v>
      </c>
      <c r="I1956" s="3">
        <f t="shared" ca="1" si="469"/>
        <v>1</v>
      </c>
      <c r="J1956" s="3" t="s">
        <v>71</v>
      </c>
      <c r="K1956" s="3"/>
      <c r="L1956" s="3"/>
      <c r="M1956" s="3">
        <f t="shared" si="470"/>
        <v>0</v>
      </c>
      <c r="N1956" s="3" t="str">
        <f t="shared" si="471"/>
        <v>No Lift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6">
        <f t="shared" si="472"/>
        <v>0</v>
      </c>
      <c r="CR1956" s="6">
        <f t="shared" si="477"/>
        <v>0</v>
      </c>
      <c r="CS1956" s="6">
        <f t="shared" si="475"/>
        <v>0</v>
      </c>
      <c r="CT1956" s="6">
        <f t="shared" si="476"/>
        <v>0</v>
      </c>
      <c r="CU1956" s="6">
        <f t="shared" si="474"/>
        <v>0</v>
      </c>
      <c r="CV1956" s="6"/>
      <c r="CW1956" s="6"/>
      <c r="CX1956" s="6">
        <f t="shared" si="473"/>
        <v>0</v>
      </c>
      <c r="CY1956" s="3" t="s">
        <v>257</v>
      </c>
    </row>
    <row r="1957" spans="1:103" x14ac:dyDescent="0.3">
      <c r="A1957" s="2">
        <v>45786</v>
      </c>
      <c r="B1957" s="2" t="str">
        <f t="shared" si="463"/>
        <v>May</v>
      </c>
      <c r="C1957" s="3">
        <f t="shared" si="464"/>
        <v>19</v>
      </c>
      <c r="D1957" s="2" t="str">
        <f t="shared" si="465"/>
        <v>Fri</v>
      </c>
      <c r="E1957" s="2" t="str">
        <f t="shared" si="466"/>
        <v>2025</v>
      </c>
      <c r="F1957" s="3">
        <f t="shared" si="467"/>
        <v>1</v>
      </c>
      <c r="G1957" s="3">
        <f t="shared" si="468"/>
        <v>0</v>
      </c>
      <c r="H1957" s="3">
        <v>1</v>
      </c>
      <c r="I1957" s="3">
        <f t="shared" ca="1" si="469"/>
        <v>1</v>
      </c>
      <c r="J1957" s="3" t="s">
        <v>71</v>
      </c>
      <c r="K1957" s="3"/>
      <c r="L1957" s="3"/>
      <c r="M1957" s="3">
        <f t="shared" si="470"/>
        <v>0</v>
      </c>
      <c r="N1957" s="3" t="str">
        <f t="shared" si="471"/>
        <v>No Lift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6">
        <f t="shared" si="472"/>
        <v>0</v>
      </c>
      <c r="CR1957" s="6">
        <f t="shared" si="477"/>
        <v>0</v>
      </c>
      <c r="CS1957" s="6">
        <f t="shared" si="475"/>
        <v>0</v>
      </c>
      <c r="CT1957" s="6">
        <f t="shared" si="476"/>
        <v>0</v>
      </c>
      <c r="CU1957" s="6">
        <f t="shared" si="474"/>
        <v>0</v>
      </c>
      <c r="CV1957" s="6"/>
      <c r="CW1957" s="6"/>
      <c r="CX1957" s="6">
        <f t="shared" si="473"/>
        <v>0</v>
      </c>
      <c r="CY1957" s="3" t="s">
        <v>257</v>
      </c>
    </row>
    <row r="1958" spans="1:103" x14ac:dyDescent="0.3">
      <c r="A1958" s="2">
        <v>45787</v>
      </c>
      <c r="B1958" s="2" t="str">
        <f t="shared" si="463"/>
        <v>May</v>
      </c>
      <c r="C1958" s="3">
        <f t="shared" si="464"/>
        <v>19</v>
      </c>
      <c r="D1958" s="2" t="str">
        <f t="shared" si="465"/>
        <v>Sat</v>
      </c>
      <c r="E1958" s="2" t="str">
        <f t="shared" si="466"/>
        <v>2025</v>
      </c>
      <c r="F1958" s="3">
        <f t="shared" si="467"/>
        <v>0</v>
      </c>
      <c r="G1958" s="3">
        <f t="shared" si="468"/>
        <v>1</v>
      </c>
      <c r="H1958" s="3">
        <v>1</v>
      </c>
      <c r="I1958" s="3">
        <f t="shared" ca="1" si="469"/>
        <v>1</v>
      </c>
      <c r="J1958" s="3" t="s">
        <v>71</v>
      </c>
      <c r="K1958" s="3" t="s">
        <v>121</v>
      </c>
      <c r="L1958" s="3"/>
      <c r="M1958" s="3">
        <f t="shared" si="470"/>
        <v>1</v>
      </c>
      <c r="N1958" s="3" t="str">
        <f t="shared" si="471"/>
        <v>Shoulders</v>
      </c>
      <c r="O1958" s="3" t="s">
        <v>47</v>
      </c>
      <c r="P1958" s="3" t="s">
        <v>142</v>
      </c>
      <c r="Q1958" s="3">
        <v>45</v>
      </c>
      <c r="R1958" s="3">
        <v>10</v>
      </c>
      <c r="S1958" s="3">
        <v>45</v>
      </c>
      <c r="T1958" s="3">
        <v>10</v>
      </c>
      <c r="U1958" s="3">
        <v>45</v>
      </c>
      <c r="V1958" s="3">
        <v>10</v>
      </c>
      <c r="W1958" s="3">
        <v>45</v>
      </c>
      <c r="X1958" s="3">
        <v>10</v>
      </c>
      <c r="Y1958" s="3"/>
      <c r="Z1958" s="3"/>
      <c r="AA1958" s="3"/>
      <c r="AB1958" s="3"/>
      <c r="AC1958" s="3" t="s">
        <v>144</v>
      </c>
      <c r="AD1958" s="3">
        <v>15</v>
      </c>
      <c r="AE1958" s="3">
        <v>10</v>
      </c>
      <c r="AF1958" s="3">
        <v>15</v>
      </c>
      <c r="AG1958" s="3">
        <v>10</v>
      </c>
      <c r="AH1958" s="3">
        <v>15</v>
      </c>
      <c r="AI1958" s="3">
        <v>10</v>
      </c>
      <c r="AJ1958" s="3"/>
      <c r="AK1958" s="3"/>
      <c r="AL1958" s="3"/>
      <c r="AM1958" s="3"/>
      <c r="AN1958" s="3" t="s">
        <v>146</v>
      </c>
      <c r="AO1958" s="3">
        <v>15</v>
      </c>
      <c r="AP1958" s="3">
        <v>10</v>
      </c>
      <c r="AQ1958" s="3">
        <v>15</v>
      </c>
      <c r="AR1958" s="3">
        <v>10</v>
      </c>
      <c r="AS1958" s="3">
        <v>15</v>
      </c>
      <c r="AT1958" s="3">
        <v>10</v>
      </c>
      <c r="AU1958" s="3"/>
      <c r="AV1958" s="3"/>
      <c r="AW1958" s="3"/>
      <c r="AX1958" s="3"/>
      <c r="AY1958" s="3" t="s">
        <v>145</v>
      </c>
      <c r="AZ1958" s="3">
        <v>15</v>
      </c>
      <c r="BA1958" s="3">
        <v>10</v>
      </c>
      <c r="BB1958" s="3">
        <v>15</v>
      </c>
      <c r="BC1958" s="3">
        <v>10</v>
      </c>
      <c r="BD1958" s="3">
        <v>15</v>
      </c>
      <c r="BE1958" s="3">
        <v>10</v>
      </c>
      <c r="BF1958" s="3"/>
      <c r="BG1958" s="3"/>
      <c r="BH1958" s="3"/>
      <c r="BI1958" s="3"/>
      <c r="BJ1958" s="3" t="s">
        <v>147</v>
      </c>
      <c r="BK1958" s="3">
        <v>185</v>
      </c>
      <c r="BL1958" s="3">
        <v>5</v>
      </c>
      <c r="BM1958" s="3">
        <v>185</v>
      </c>
      <c r="BN1958" s="3">
        <v>5</v>
      </c>
      <c r="BO1958" s="3">
        <v>185</v>
      </c>
      <c r="BP1958" s="3">
        <v>5</v>
      </c>
      <c r="BQ1958" s="3">
        <v>185</v>
      </c>
      <c r="BR1958" s="3">
        <v>5</v>
      </c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6">
        <f t="shared" si="472"/>
        <v>1800</v>
      </c>
      <c r="CR1958" s="6">
        <f t="shared" si="477"/>
        <v>450</v>
      </c>
      <c r="CS1958" s="6">
        <f t="shared" si="475"/>
        <v>450</v>
      </c>
      <c r="CT1958" s="6">
        <f t="shared" si="476"/>
        <v>450</v>
      </c>
      <c r="CU1958" s="6">
        <f t="shared" si="474"/>
        <v>3700</v>
      </c>
      <c r="CV1958" s="6"/>
      <c r="CW1958" s="6"/>
      <c r="CX1958" s="6">
        <f t="shared" si="473"/>
        <v>6850</v>
      </c>
      <c r="CY1958" s="3" t="s">
        <v>256</v>
      </c>
    </row>
    <row r="1959" spans="1:103" x14ac:dyDescent="0.3">
      <c r="A1959" s="2">
        <v>45788</v>
      </c>
      <c r="B1959" s="2" t="str">
        <f t="shared" si="463"/>
        <v>May</v>
      </c>
      <c r="C1959" s="3">
        <f t="shared" si="464"/>
        <v>20</v>
      </c>
      <c r="D1959" s="2" t="str">
        <f t="shared" si="465"/>
        <v>Sun</v>
      </c>
      <c r="E1959" s="2" t="str">
        <f t="shared" si="466"/>
        <v>2025</v>
      </c>
      <c r="F1959" s="3">
        <f t="shared" si="467"/>
        <v>0</v>
      </c>
      <c r="G1959" s="3">
        <f t="shared" si="468"/>
        <v>1</v>
      </c>
      <c r="H1959" s="3">
        <v>1</v>
      </c>
      <c r="I1959" s="3">
        <f t="shared" ca="1" si="469"/>
        <v>1</v>
      </c>
      <c r="J1959" s="3" t="s">
        <v>71</v>
      </c>
      <c r="K1959" s="3" t="s">
        <v>121</v>
      </c>
      <c r="L1959" s="3"/>
      <c r="M1959" s="3">
        <f t="shared" si="470"/>
        <v>1</v>
      </c>
      <c r="N1959" s="3" t="str">
        <f t="shared" si="471"/>
        <v>Legs</v>
      </c>
      <c r="O1959" s="3" t="s">
        <v>48</v>
      </c>
      <c r="P1959" s="3" t="s">
        <v>100</v>
      </c>
      <c r="Q1959" s="3">
        <v>260</v>
      </c>
      <c r="R1959" s="3">
        <v>4</v>
      </c>
      <c r="S1959" s="3">
        <v>260</v>
      </c>
      <c r="T1959" s="3">
        <v>4</v>
      </c>
      <c r="U1959" s="3">
        <v>260</v>
      </c>
      <c r="V1959" s="3">
        <v>4</v>
      </c>
      <c r="W1959" s="3">
        <v>260</v>
      </c>
      <c r="X1959" s="3">
        <v>3</v>
      </c>
      <c r="Y1959" s="3">
        <v>260</v>
      </c>
      <c r="Z1959" s="3">
        <v>3</v>
      </c>
      <c r="AA1959" s="3"/>
      <c r="AB1959" s="3"/>
      <c r="AC1959" s="3" t="s">
        <v>72</v>
      </c>
      <c r="AD1959" s="3">
        <v>315</v>
      </c>
      <c r="AE1959" s="3">
        <v>10</v>
      </c>
      <c r="AF1959" s="3">
        <v>315</v>
      </c>
      <c r="AG1959" s="3">
        <v>10</v>
      </c>
      <c r="AH1959" s="3">
        <v>315</v>
      </c>
      <c r="AI1959" s="3">
        <v>10</v>
      </c>
      <c r="AJ1959" s="3"/>
      <c r="AK1959" s="3"/>
      <c r="AL1959" s="3"/>
      <c r="AM1959" s="3"/>
      <c r="AN1959" s="3" t="s">
        <v>161</v>
      </c>
      <c r="AO1959" s="3">
        <v>80</v>
      </c>
      <c r="AP1959" s="3">
        <v>10</v>
      </c>
      <c r="AQ1959" s="3">
        <v>80</v>
      </c>
      <c r="AR1959" s="3">
        <v>10</v>
      </c>
      <c r="AS1959" s="3">
        <v>80</v>
      </c>
      <c r="AT1959" s="3">
        <v>10</v>
      </c>
      <c r="AU1959" s="3"/>
      <c r="AV1959" s="3"/>
      <c r="AW1959" s="3"/>
      <c r="AX1959" s="3"/>
      <c r="AY1959" s="3" t="s">
        <v>119</v>
      </c>
      <c r="AZ1959" s="3">
        <v>50</v>
      </c>
      <c r="BA1959" s="3">
        <v>10</v>
      </c>
      <c r="BB1959" s="3">
        <v>50</v>
      </c>
      <c r="BC1959" s="3">
        <v>10</v>
      </c>
      <c r="BD1959" s="3">
        <v>50</v>
      </c>
      <c r="BE1959" s="3">
        <v>10</v>
      </c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6">
        <f t="shared" si="472"/>
        <v>4680</v>
      </c>
      <c r="CR1959" s="6">
        <f t="shared" si="477"/>
        <v>9450</v>
      </c>
      <c r="CS1959" s="6">
        <f t="shared" si="475"/>
        <v>2400</v>
      </c>
      <c r="CT1959" s="6">
        <f t="shared" si="476"/>
        <v>1500</v>
      </c>
      <c r="CU1959" s="6">
        <f t="shared" si="474"/>
        <v>0</v>
      </c>
      <c r="CV1959" s="6"/>
      <c r="CW1959" s="6"/>
      <c r="CX1959" s="6">
        <f t="shared" si="473"/>
        <v>18030</v>
      </c>
      <c r="CY1959" s="3" t="s">
        <v>256</v>
      </c>
    </row>
    <row r="1960" spans="1:103" x14ac:dyDescent="0.3">
      <c r="A1960" s="2">
        <v>45789</v>
      </c>
      <c r="B1960" s="2" t="str">
        <f t="shared" si="463"/>
        <v>May</v>
      </c>
      <c r="C1960" s="3">
        <f t="shared" si="464"/>
        <v>20</v>
      </c>
      <c r="D1960" s="2" t="str">
        <f t="shared" si="465"/>
        <v>Mon</v>
      </c>
      <c r="E1960" s="2" t="str">
        <f t="shared" si="466"/>
        <v>2025</v>
      </c>
      <c r="F1960" s="3">
        <f t="shared" si="467"/>
        <v>1</v>
      </c>
      <c r="G1960" s="3">
        <f t="shared" si="468"/>
        <v>0</v>
      </c>
      <c r="H1960" s="3">
        <v>1</v>
      </c>
      <c r="I1960" s="3">
        <f t="shared" ca="1" si="469"/>
        <v>1</v>
      </c>
      <c r="J1960" s="3" t="s">
        <v>71</v>
      </c>
      <c r="K1960" s="3" t="s">
        <v>105</v>
      </c>
      <c r="L1960" s="3"/>
      <c r="M1960" s="3">
        <f t="shared" si="470"/>
        <v>1</v>
      </c>
      <c r="N1960" s="3" t="str">
        <f t="shared" si="471"/>
        <v>Upper</v>
      </c>
      <c r="O1960" s="3" t="s">
        <v>49</v>
      </c>
      <c r="P1960" s="3" t="s">
        <v>197</v>
      </c>
      <c r="Q1960" s="3">
        <v>175</v>
      </c>
      <c r="R1960" s="3">
        <v>4</v>
      </c>
      <c r="S1960" s="3">
        <v>175</v>
      </c>
      <c r="T1960" s="3">
        <v>4</v>
      </c>
      <c r="U1960" s="3">
        <v>175</v>
      </c>
      <c r="V1960" s="3">
        <v>4</v>
      </c>
      <c r="W1960" s="3">
        <v>175</v>
      </c>
      <c r="X1960" s="3">
        <v>3</v>
      </c>
      <c r="Y1960" s="3">
        <v>175</v>
      </c>
      <c r="Z1960" s="3">
        <v>3</v>
      </c>
      <c r="AA1960" s="3"/>
      <c r="AB1960" s="3"/>
      <c r="AC1960" s="3" t="s">
        <v>210</v>
      </c>
      <c r="AD1960" s="3">
        <v>40</v>
      </c>
      <c r="AE1960" s="3">
        <v>10</v>
      </c>
      <c r="AF1960" s="3">
        <v>40</v>
      </c>
      <c r="AG1960" s="3">
        <v>10</v>
      </c>
      <c r="AH1960" s="3">
        <v>40</v>
      </c>
      <c r="AI1960" s="3">
        <v>10</v>
      </c>
      <c r="AJ1960" s="3"/>
      <c r="AK1960" s="3"/>
      <c r="AL1960" s="3"/>
      <c r="AM1960" s="3"/>
      <c r="AN1960" s="3" t="s">
        <v>169</v>
      </c>
      <c r="AO1960" s="3">
        <v>45</v>
      </c>
      <c r="AP1960" s="3">
        <v>10</v>
      </c>
      <c r="AQ1960" s="3">
        <v>45</v>
      </c>
      <c r="AR1960" s="3">
        <v>10</v>
      </c>
      <c r="AS1960" s="3">
        <v>45</v>
      </c>
      <c r="AT1960" s="3">
        <v>10</v>
      </c>
      <c r="AU1960" s="3"/>
      <c r="AV1960" s="3"/>
      <c r="AW1960" s="3"/>
      <c r="AX1960" s="3"/>
      <c r="AY1960" s="3" t="s">
        <v>218</v>
      </c>
      <c r="AZ1960" s="3">
        <v>50</v>
      </c>
      <c r="BA1960" s="3">
        <v>10</v>
      </c>
      <c r="BB1960" s="3">
        <v>60</v>
      </c>
      <c r="BC1960" s="3">
        <v>10</v>
      </c>
      <c r="BD1960" s="3">
        <v>60</v>
      </c>
      <c r="BE1960" s="3">
        <v>10</v>
      </c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6">
        <f t="shared" si="472"/>
        <v>3150</v>
      </c>
      <c r="CR1960" s="6">
        <f t="shared" si="477"/>
        <v>1200</v>
      </c>
      <c r="CS1960" s="6">
        <f t="shared" si="475"/>
        <v>1350</v>
      </c>
      <c r="CT1960" s="6">
        <f t="shared" si="476"/>
        <v>1700</v>
      </c>
      <c r="CU1960" s="6">
        <f t="shared" si="474"/>
        <v>0</v>
      </c>
      <c r="CV1960" s="6">
        <f>IFERROR(BV1960*BW1960, 0)+IFERROR(BX1960*BY1960, 0)+IFERROR(BZ1960*CA1960, 0)+IFERROR(CB1960*CC1960, 0)+IFERROR(CD1960*CE1960, 0)</f>
        <v>0</v>
      </c>
      <c r="CW1960" s="6">
        <f>IFERROR(CG1960*CH1960, 0)+IFERROR(CI1960*CJ1960, 0)+IFERROR(CK1960*CL1960, 0)+IFERROR(CM1960*CN1960, 0)+IFERROR(CO1960*CP1960, 0)</f>
        <v>0</v>
      </c>
      <c r="CX1960" s="6">
        <f t="shared" si="473"/>
        <v>7400</v>
      </c>
      <c r="CY1960" s="3" t="s">
        <v>256</v>
      </c>
    </row>
    <row r="1961" spans="1:103" x14ac:dyDescent="0.3">
      <c r="A1961" s="2">
        <v>45790</v>
      </c>
      <c r="B1961" s="2" t="str">
        <f t="shared" si="463"/>
        <v>May</v>
      </c>
      <c r="C1961" s="3">
        <f t="shared" si="464"/>
        <v>20</v>
      </c>
      <c r="D1961" s="2" t="str">
        <f t="shared" si="465"/>
        <v>Tue</v>
      </c>
      <c r="E1961" s="2" t="str">
        <f t="shared" si="466"/>
        <v>2025</v>
      </c>
      <c r="F1961" s="3">
        <f t="shared" si="467"/>
        <v>1</v>
      </c>
      <c r="G1961" s="3">
        <f t="shared" si="468"/>
        <v>0</v>
      </c>
      <c r="H1961" s="3">
        <v>1</v>
      </c>
      <c r="I1961" s="3">
        <f t="shared" ca="1" si="469"/>
        <v>1</v>
      </c>
      <c r="J1961" s="3" t="s">
        <v>71</v>
      </c>
      <c r="K1961" s="3"/>
      <c r="L1961" s="3"/>
      <c r="M1961" s="3">
        <f t="shared" si="470"/>
        <v>1</v>
      </c>
      <c r="N1961" s="3" t="str">
        <f t="shared" si="471"/>
        <v>Upper</v>
      </c>
      <c r="O1961" s="3" t="s">
        <v>46</v>
      </c>
      <c r="P1961" s="3" t="s">
        <v>239</v>
      </c>
      <c r="Q1961" s="3">
        <v>152</v>
      </c>
      <c r="R1961" s="3">
        <v>8</v>
      </c>
      <c r="S1961" s="3">
        <v>152</v>
      </c>
      <c r="T1961" s="3">
        <v>8</v>
      </c>
      <c r="U1961" s="3">
        <v>152</v>
      </c>
      <c r="V1961" s="3">
        <v>8</v>
      </c>
      <c r="W1961" s="3">
        <v>152</v>
      </c>
      <c r="X1961" s="3">
        <v>8</v>
      </c>
      <c r="Y1961" s="3">
        <v>152</v>
      </c>
      <c r="Z1961" s="3">
        <v>7</v>
      </c>
      <c r="AA1961" s="3"/>
      <c r="AB1961" s="3"/>
      <c r="AC1961" s="3" t="s">
        <v>241</v>
      </c>
      <c r="AD1961" s="3">
        <v>45</v>
      </c>
      <c r="AE1961" s="3">
        <v>6</v>
      </c>
      <c r="AF1961" s="3">
        <v>45</v>
      </c>
      <c r="AG1961" s="3">
        <v>6</v>
      </c>
      <c r="AH1961" s="3">
        <v>45</v>
      </c>
      <c r="AI1961" s="3">
        <v>6</v>
      </c>
      <c r="AJ1961" s="3">
        <v>45</v>
      </c>
      <c r="AK1961" s="3">
        <v>6</v>
      </c>
      <c r="AL1961" s="3"/>
      <c r="AM1961" s="3"/>
      <c r="AN1961" s="3" t="s">
        <v>243</v>
      </c>
      <c r="AO1961" s="3">
        <v>60</v>
      </c>
      <c r="AP1961" s="3">
        <v>10</v>
      </c>
      <c r="AQ1961" s="3">
        <v>60</v>
      </c>
      <c r="AR1961" s="3">
        <v>10</v>
      </c>
      <c r="AS1961" s="3">
        <v>60</v>
      </c>
      <c r="AT1961" s="3">
        <v>10</v>
      </c>
      <c r="AU1961" s="3"/>
      <c r="AV1961" s="3"/>
      <c r="AW1961" s="3"/>
      <c r="AX1961" s="3"/>
      <c r="AY1961" s="3" t="s">
        <v>245</v>
      </c>
      <c r="AZ1961" s="3">
        <v>20</v>
      </c>
      <c r="BA1961" s="3">
        <v>10</v>
      </c>
      <c r="BB1961" s="3">
        <v>20</v>
      </c>
      <c r="BC1961" s="3">
        <v>10</v>
      </c>
      <c r="BD1961" s="3">
        <v>20</v>
      </c>
      <c r="BE1961" s="3">
        <v>10</v>
      </c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6">
        <f t="shared" si="472"/>
        <v>5928</v>
      </c>
      <c r="CR1961" s="6">
        <f t="shared" si="477"/>
        <v>1080</v>
      </c>
      <c r="CS1961" s="6">
        <f t="shared" si="475"/>
        <v>1800</v>
      </c>
      <c r="CT1961" s="6">
        <f t="shared" si="476"/>
        <v>600</v>
      </c>
      <c r="CU1961" s="6">
        <f t="shared" si="474"/>
        <v>0</v>
      </c>
      <c r="CV1961" s="6"/>
      <c r="CW1961" s="6"/>
      <c r="CX1961" s="6">
        <f t="shared" si="473"/>
        <v>9408</v>
      </c>
      <c r="CY1961" s="3" t="s">
        <v>256</v>
      </c>
    </row>
    <row r="1962" spans="1:103" x14ac:dyDescent="0.3">
      <c r="A1962" s="2">
        <v>45791</v>
      </c>
      <c r="B1962" s="2" t="str">
        <f t="shared" si="463"/>
        <v>May</v>
      </c>
      <c r="C1962" s="3">
        <f t="shared" si="464"/>
        <v>20</v>
      </c>
      <c r="D1962" s="2" t="str">
        <f t="shared" si="465"/>
        <v>Wed</v>
      </c>
      <c r="E1962" s="2" t="str">
        <f t="shared" si="466"/>
        <v>2025</v>
      </c>
      <c r="F1962" s="3">
        <f t="shared" si="467"/>
        <v>1</v>
      </c>
      <c r="G1962" s="3">
        <f t="shared" si="468"/>
        <v>0</v>
      </c>
      <c r="H1962" s="3">
        <v>1</v>
      </c>
      <c r="I1962" s="3">
        <f t="shared" ca="1" si="469"/>
        <v>1</v>
      </c>
      <c r="J1962" s="3" t="s">
        <v>71</v>
      </c>
      <c r="K1962" s="3" t="s">
        <v>105</v>
      </c>
      <c r="L1962" s="3"/>
      <c r="M1962" s="3">
        <f t="shared" si="470"/>
        <v>1</v>
      </c>
      <c r="N1962" s="3" t="str">
        <f t="shared" si="471"/>
        <v>Legs</v>
      </c>
      <c r="O1962" s="3" t="s">
        <v>45</v>
      </c>
      <c r="P1962" s="3" t="s">
        <v>221</v>
      </c>
      <c r="Q1962" s="3">
        <v>320</v>
      </c>
      <c r="R1962" s="3">
        <v>4</v>
      </c>
      <c r="S1962" s="3">
        <v>320</v>
      </c>
      <c r="T1962" s="3">
        <v>4</v>
      </c>
      <c r="U1962" s="3">
        <v>320</v>
      </c>
      <c r="V1962" s="3">
        <v>4</v>
      </c>
      <c r="W1962" s="3">
        <v>320</v>
      </c>
      <c r="X1962" s="3">
        <v>3</v>
      </c>
      <c r="Y1962" s="3">
        <v>320</v>
      </c>
      <c r="Z1962" s="3">
        <v>3</v>
      </c>
      <c r="AA1962" s="3"/>
      <c r="AB1962" s="3"/>
      <c r="AC1962" s="3" t="s">
        <v>72</v>
      </c>
      <c r="AD1962" s="3">
        <v>315</v>
      </c>
      <c r="AE1962" s="3">
        <v>10</v>
      </c>
      <c r="AF1962" s="3">
        <v>315</v>
      </c>
      <c r="AG1962" s="3">
        <v>10</v>
      </c>
      <c r="AH1962" s="3">
        <v>315</v>
      </c>
      <c r="AI1962" s="3">
        <v>10</v>
      </c>
      <c r="AJ1962" s="3"/>
      <c r="AK1962" s="3"/>
      <c r="AL1962" s="3"/>
      <c r="AM1962" s="3"/>
      <c r="AN1962" s="3" t="s">
        <v>222</v>
      </c>
      <c r="AO1962" s="3">
        <v>80</v>
      </c>
      <c r="AP1962" s="3">
        <v>10</v>
      </c>
      <c r="AQ1962" s="3">
        <v>80</v>
      </c>
      <c r="AR1962" s="3">
        <v>10</v>
      </c>
      <c r="AS1962" s="3">
        <v>80</v>
      </c>
      <c r="AT1962" s="3">
        <v>10</v>
      </c>
      <c r="AU1962" s="3"/>
      <c r="AV1962" s="3"/>
      <c r="AW1962" s="3"/>
      <c r="AX1962" s="3"/>
      <c r="AY1962" s="3" t="s">
        <v>224</v>
      </c>
      <c r="AZ1962" s="3">
        <v>35</v>
      </c>
      <c r="BA1962" s="3">
        <v>10</v>
      </c>
      <c r="BB1962" s="3">
        <v>35</v>
      </c>
      <c r="BC1962" s="3">
        <v>10</v>
      </c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6">
        <f t="shared" si="472"/>
        <v>5760</v>
      </c>
      <c r="CR1962" s="6">
        <f t="shared" si="477"/>
        <v>9450</v>
      </c>
      <c r="CS1962" s="6">
        <f t="shared" si="475"/>
        <v>2400</v>
      </c>
      <c r="CT1962" s="6">
        <f t="shared" si="476"/>
        <v>700</v>
      </c>
      <c r="CU1962" s="6">
        <f t="shared" si="474"/>
        <v>0</v>
      </c>
      <c r="CV1962" s="6"/>
      <c r="CW1962" s="6"/>
      <c r="CX1962" s="6">
        <f t="shared" si="473"/>
        <v>18310</v>
      </c>
      <c r="CY1962" s="3" t="s">
        <v>256</v>
      </c>
    </row>
    <row r="1963" spans="1:103" x14ac:dyDescent="0.3">
      <c r="A1963" s="2">
        <v>45792</v>
      </c>
      <c r="B1963" s="2" t="str">
        <f t="shared" si="463"/>
        <v>May</v>
      </c>
      <c r="C1963" s="3">
        <f t="shared" si="464"/>
        <v>20</v>
      </c>
      <c r="D1963" s="2" t="str">
        <f t="shared" si="465"/>
        <v>Thu</v>
      </c>
      <c r="E1963" s="2" t="str">
        <f t="shared" si="466"/>
        <v>2025</v>
      </c>
      <c r="F1963" s="3">
        <f t="shared" si="467"/>
        <v>1</v>
      </c>
      <c r="G1963" s="3">
        <f t="shared" si="468"/>
        <v>0</v>
      </c>
      <c r="H1963" s="3">
        <v>1</v>
      </c>
      <c r="I1963" s="3">
        <f t="shared" ca="1" si="469"/>
        <v>1</v>
      </c>
      <c r="J1963" s="3" t="s">
        <v>71</v>
      </c>
      <c r="K1963" s="3"/>
      <c r="L1963" s="3"/>
      <c r="M1963" s="3">
        <f t="shared" si="470"/>
        <v>0</v>
      </c>
      <c r="N1963" s="3" t="str">
        <f t="shared" si="471"/>
        <v>No Lift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6">
        <f t="shared" si="472"/>
        <v>0</v>
      </c>
      <c r="CR1963" s="6">
        <f t="shared" si="477"/>
        <v>0</v>
      </c>
      <c r="CS1963" s="6">
        <f t="shared" si="475"/>
        <v>0</v>
      </c>
      <c r="CT1963" s="6">
        <f t="shared" si="476"/>
        <v>0</v>
      </c>
      <c r="CU1963" s="6">
        <f t="shared" si="474"/>
        <v>0</v>
      </c>
      <c r="CV1963" s="6"/>
      <c r="CW1963" s="6"/>
      <c r="CX1963" s="6">
        <f t="shared" si="473"/>
        <v>0</v>
      </c>
      <c r="CY1963" s="3" t="s">
        <v>257</v>
      </c>
    </row>
    <row r="1964" spans="1:103" x14ac:dyDescent="0.3">
      <c r="A1964" s="2">
        <v>45793</v>
      </c>
      <c r="B1964" s="2" t="str">
        <f t="shared" si="463"/>
        <v>May</v>
      </c>
      <c r="C1964" s="3">
        <f t="shared" si="464"/>
        <v>20</v>
      </c>
      <c r="D1964" s="2" t="str">
        <f t="shared" si="465"/>
        <v>Fri</v>
      </c>
      <c r="E1964" s="2" t="str">
        <f t="shared" si="466"/>
        <v>2025</v>
      </c>
      <c r="F1964" s="3">
        <f t="shared" si="467"/>
        <v>1</v>
      </c>
      <c r="G1964" s="3">
        <f t="shared" si="468"/>
        <v>0</v>
      </c>
      <c r="H1964" s="3">
        <v>1</v>
      </c>
      <c r="I1964" s="3">
        <f t="shared" ca="1" si="469"/>
        <v>1</v>
      </c>
      <c r="J1964" s="3" t="s">
        <v>71</v>
      </c>
      <c r="K1964" s="3" t="s">
        <v>121</v>
      </c>
      <c r="L1964" s="3"/>
      <c r="M1964" s="3">
        <f t="shared" si="470"/>
        <v>1</v>
      </c>
      <c r="N1964" s="3" t="str">
        <f t="shared" si="471"/>
        <v>Legs</v>
      </c>
      <c r="O1964" s="3" t="s">
        <v>48</v>
      </c>
      <c r="P1964" s="3" t="s">
        <v>100</v>
      </c>
      <c r="Q1964" s="3">
        <v>260</v>
      </c>
      <c r="R1964" s="3">
        <v>4</v>
      </c>
      <c r="S1964" s="3">
        <v>260</v>
      </c>
      <c r="T1964" s="3">
        <v>4</v>
      </c>
      <c r="U1964" s="3">
        <v>260</v>
      </c>
      <c r="V1964" s="3">
        <v>4</v>
      </c>
      <c r="W1964" s="3">
        <v>260</v>
      </c>
      <c r="X1964" s="3">
        <v>3</v>
      </c>
      <c r="Y1964" s="3">
        <v>260</v>
      </c>
      <c r="Z1964" s="3">
        <v>3</v>
      </c>
      <c r="AA1964" s="3"/>
      <c r="AB1964" s="3"/>
      <c r="AC1964" s="3" t="s">
        <v>72</v>
      </c>
      <c r="AD1964" s="3">
        <v>315</v>
      </c>
      <c r="AE1964" s="3">
        <v>10</v>
      </c>
      <c r="AF1964" s="3">
        <v>315</v>
      </c>
      <c r="AG1964" s="3">
        <v>10</v>
      </c>
      <c r="AH1964" s="3">
        <v>315</v>
      </c>
      <c r="AI1964" s="3">
        <v>10</v>
      </c>
      <c r="AJ1964" s="3"/>
      <c r="AK1964" s="3"/>
      <c r="AL1964" s="3"/>
      <c r="AM1964" s="3"/>
      <c r="AN1964" s="3" t="s">
        <v>161</v>
      </c>
      <c r="AO1964" s="3">
        <v>80</v>
      </c>
      <c r="AP1964" s="3">
        <v>10</v>
      </c>
      <c r="AQ1964" s="3">
        <v>80</v>
      </c>
      <c r="AR1964" s="3">
        <v>10</v>
      </c>
      <c r="AS1964" s="3">
        <v>80</v>
      </c>
      <c r="AT1964" s="3">
        <v>10</v>
      </c>
      <c r="AU1964" s="3"/>
      <c r="AV1964" s="3"/>
      <c r="AW1964" s="3"/>
      <c r="AX1964" s="3"/>
      <c r="AY1964" s="3" t="s">
        <v>101</v>
      </c>
      <c r="AZ1964" s="3">
        <v>140</v>
      </c>
      <c r="BA1964" s="3">
        <v>10</v>
      </c>
      <c r="BB1964" s="3">
        <v>140</v>
      </c>
      <c r="BC1964" s="3">
        <v>10</v>
      </c>
      <c r="BD1964" s="3">
        <v>140</v>
      </c>
      <c r="BE1964" s="3">
        <v>10</v>
      </c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6">
        <f t="shared" si="472"/>
        <v>4680</v>
      </c>
      <c r="CR1964" s="6">
        <f t="shared" si="477"/>
        <v>9450</v>
      </c>
      <c r="CS1964" s="6">
        <f t="shared" si="475"/>
        <v>2400</v>
      </c>
      <c r="CT1964" s="6">
        <f t="shared" si="476"/>
        <v>4200</v>
      </c>
      <c r="CU1964" s="6">
        <f t="shared" si="474"/>
        <v>0</v>
      </c>
      <c r="CV1964" s="6"/>
      <c r="CW1964" s="6"/>
      <c r="CX1964" s="6">
        <f t="shared" si="473"/>
        <v>20730</v>
      </c>
      <c r="CY1964" s="3" t="s">
        <v>256</v>
      </c>
    </row>
    <row r="1965" spans="1:103" x14ac:dyDescent="0.3">
      <c r="A1965" s="2">
        <v>45794</v>
      </c>
      <c r="B1965" s="2" t="str">
        <f t="shared" si="463"/>
        <v>May</v>
      </c>
      <c r="C1965" s="3">
        <f t="shared" si="464"/>
        <v>20</v>
      </c>
      <c r="D1965" s="2" t="str">
        <f t="shared" si="465"/>
        <v>Sat</v>
      </c>
      <c r="E1965" s="2" t="str">
        <f t="shared" si="466"/>
        <v>2025</v>
      </c>
      <c r="F1965" s="3">
        <f t="shared" si="467"/>
        <v>0</v>
      </c>
      <c r="G1965" s="3">
        <f t="shared" si="468"/>
        <v>1</v>
      </c>
      <c r="H1965" s="3">
        <v>1</v>
      </c>
      <c r="I1965" s="3">
        <f t="shared" ca="1" si="469"/>
        <v>1</v>
      </c>
      <c r="J1965" s="3" t="s">
        <v>71</v>
      </c>
      <c r="K1965" s="3"/>
      <c r="L1965" s="3"/>
      <c r="M1965" s="3">
        <f t="shared" si="470"/>
        <v>0</v>
      </c>
      <c r="N1965" s="3" t="str">
        <f t="shared" si="471"/>
        <v>No Lift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6">
        <f t="shared" si="472"/>
        <v>0</v>
      </c>
      <c r="CR1965" s="6">
        <f t="shared" si="477"/>
        <v>0</v>
      </c>
      <c r="CS1965" s="6">
        <f t="shared" si="475"/>
        <v>0</v>
      </c>
      <c r="CT1965" s="6">
        <f t="shared" si="476"/>
        <v>0</v>
      </c>
      <c r="CU1965" s="6">
        <f t="shared" si="474"/>
        <v>0</v>
      </c>
      <c r="CV1965" s="6"/>
      <c r="CW1965" s="6"/>
      <c r="CX1965" s="6">
        <f t="shared" si="473"/>
        <v>0</v>
      </c>
      <c r="CY1965" s="3" t="s">
        <v>257</v>
      </c>
    </row>
    <row r="1966" spans="1:103" x14ac:dyDescent="0.3">
      <c r="A1966" s="2">
        <v>45795</v>
      </c>
      <c r="B1966" s="2" t="str">
        <f t="shared" si="463"/>
        <v>May</v>
      </c>
      <c r="C1966" s="3">
        <f t="shared" si="464"/>
        <v>21</v>
      </c>
      <c r="D1966" s="2" t="str">
        <f t="shared" si="465"/>
        <v>Sun</v>
      </c>
      <c r="E1966" s="2" t="str">
        <f t="shared" si="466"/>
        <v>2025</v>
      </c>
      <c r="F1966" s="3">
        <f t="shared" si="467"/>
        <v>0</v>
      </c>
      <c r="G1966" s="3">
        <f t="shared" si="468"/>
        <v>1</v>
      </c>
      <c r="H1966" s="3">
        <v>1</v>
      </c>
      <c r="I1966" s="3">
        <f t="shared" ca="1" si="469"/>
        <v>1</v>
      </c>
      <c r="J1966" s="3" t="s">
        <v>71</v>
      </c>
      <c r="K1966" s="3" t="s">
        <v>105</v>
      </c>
      <c r="L1966" s="3"/>
      <c r="M1966" s="3">
        <f t="shared" si="470"/>
        <v>1</v>
      </c>
      <c r="N1966" s="3" t="str">
        <f t="shared" si="471"/>
        <v>Upper</v>
      </c>
      <c r="O1966" s="3" t="s">
        <v>49</v>
      </c>
      <c r="P1966" s="3" t="s">
        <v>197</v>
      </c>
      <c r="Q1966" s="3">
        <v>175</v>
      </c>
      <c r="R1966" s="3">
        <v>4</v>
      </c>
      <c r="S1966" s="3">
        <v>175</v>
      </c>
      <c r="T1966" s="3">
        <v>4</v>
      </c>
      <c r="U1966" s="3">
        <v>175</v>
      </c>
      <c r="V1966" s="3">
        <v>4</v>
      </c>
      <c r="W1966" s="3">
        <v>175</v>
      </c>
      <c r="X1966" s="3">
        <v>3</v>
      </c>
      <c r="Y1966" s="3">
        <v>175</v>
      </c>
      <c r="Z1966" s="3">
        <v>3</v>
      </c>
      <c r="AA1966" s="3"/>
      <c r="AB1966" s="3"/>
      <c r="AC1966" s="3" t="s">
        <v>210</v>
      </c>
      <c r="AD1966" s="3">
        <v>40</v>
      </c>
      <c r="AE1966" s="3">
        <v>10</v>
      </c>
      <c r="AF1966" s="3">
        <v>40</v>
      </c>
      <c r="AG1966" s="3">
        <v>10</v>
      </c>
      <c r="AH1966" s="3">
        <v>40</v>
      </c>
      <c r="AI1966" s="3">
        <v>10</v>
      </c>
      <c r="AJ1966" s="3"/>
      <c r="AK1966" s="3"/>
      <c r="AL1966" s="3"/>
      <c r="AM1966" s="3"/>
      <c r="AN1966" s="3" t="s">
        <v>169</v>
      </c>
      <c r="AO1966" s="3">
        <v>50</v>
      </c>
      <c r="AP1966" s="3">
        <v>10</v>
      </c>
      <c r="AQ1966" s="3">
        <v>50</v>
      </c>
      <c r="AR1966" s="3">
        <v>10</v>
      </c>
      <c r="AS1966" s="3">
        <v>50</v>
      </c>
      <c r="AT1966" s="3">
        <v>10</v>
      </c>
      <c r="AU1966" s="3"/>
      <c r="AV1966" s="3"/>
      <c r="AW1966" s="3"/>
      <c r="AX1966" s="3"/>
      <c r="AY1966" s="3" t="s">
        <v>218</v>
      </c>
      <c r="AZ1966" s="3">
        <v>60</v>
      </c>
      <c r="BA1966" s="3">
        <v>10</v>
      </c>
      <c r="BB1966" s="3">
        <v>60</v>
      </c>
      <c r="BC1966" s="3">
        <v>10</v>
      </c>
      <c r="BD1966" s="3">
        <v>60</v>
      </c>
      <c r="BE1966" s="3">
        <v>10</v>
      </c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6">
        <f t="shared" si="472"/>
        <v>3150</v>
      </c>
      <c r="CR1966" s="6">
        <f t="shared" si="477"/>
        <v>1200</v>
      </c>
      <c r="CS1966" s="6">
        <f t="shared" si="475"/>
        <v>1500</v>
      </c>
      <c r="CT1966" s="6">
        <f t="shared" si="476"/>
        <v>1800</v>
      </c>
      <c r="CU1966" s="6">
        <f t="shared" si="474"/>
        <v>0</v>
      </c>
      <c r="CV1966" s="6">
        <f>IFERROR(BV1966*BW1966, 0)+IFERROR(BX1966*BY1966, 0)+IFERROR(BZ1966*CA1966, 0)+IFERROR(CB1966*CC1966, 0)+IFERROR(CD1966*CE1966, 0)</f>
        <v>0</v>
      </c>
      <c r="CW1966" s="6">
        <f>IFERROR(CG1966*CH1966, 0)+IFERROR(CI1966*CJ1966, 0)+IFERROR(CK1966*CL1966, 0)+IFERROR(CM1966*CN1966, 0)+IFERROR(CO1966*CP1966, 0)</f>
        <v>0</v>
      </c>
      <c r="CX1966" s="6">
        <f t="shared" si="473"/>
        <v>7650</v>
      </c>
      <c r="CY1966" s="3" t="s">
        <v>256</v>
      </c>
    </row>
    <row r="1967" spans="1:103" x14ac:dyDescent="0.3">
      <c r="A1967" s="2">
        <v>45796</v>
      </c>
      <c r="B1967" s="2" t="str">
        <f t="shared" si="463"/>
        <v>May</v>
      </c>
      <c r="C1967" s="3">
        <f t="shared" si="464"/>
        <v>21</v>
      </c>
      <c r="D1967" s="2" t="str">
        <f t="shared" si="465"/>
        <v>Mon</v>
      </c>
      <c r="E1967" s="2" t="str">
        <f t="shared" si="466"/>
        <v>2025</v>
      </c>
      <c r="F1967" s="3">
        <f t="shared" si="467"/>
        <v>1</v>
      </c>
      <c r="G1967" s="3">
        <f t="shared" si="468"/>
        <v>0</v>
      </c>
      <c r="H1967" s="3">
        <v>1</v>
      </c>
      <c r="I1967" s="3">
        <f t="shared" ca="1" si="469"/>
        <v>1</v>
      </c>
      <c r="J1967" s="3" t="s">
        <v>71</v>
      </c>
      <c r="K1967" s="3"/>
      <c r="L1967" s="3"/>
      <c r="M1967" s="3">
        <f t="shared" si="470"/>
        <v>0</v>
      </c>
      <c r="N1967" s="3" t="str">
        <f t="shared" si="471"/>
        <v>No Lift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6">
        <f t="shared" si="472"/>
        <v>0</v>
      </c>
      <c r="CR1967" s="6">
        <f t="shared" si="477"/>
        <v>0</v>
      </c>
      <c r="CS1967" s="6">
        <f t="shared" si="475"/>
        <v>0</v>
      </c>
      <c r="CT1967" s="6">
        <f t="shared" si="476"/>
        <v>0</v>
      </c>
      <c r="CU1967" s="6">
        <f t="shared" si="474"/>
        <v>0</v>
      </c>
      <c r="CV1967" s="6"/>
      <c r="CW1967" s="6"/>
      <c r="CX1967" s="6">
        <f t="shared" si="473"/>
        <v>0</v>
      </c>
      <c r="CY1967" s="3" t="s">
        <v>257</v>
      </c>
    </row>
    <row r="1968" spans="1:103" x14ac:dyDescent="0.3">
      <c r="A1968" s="2">
        <v>45797</v>
      </c>
      <c r="B1968" s="2" t="str">
        <f t="shared" si="463"/>
        <v>May</v>
      </c>
      <c r="C1968" s="3">
        <f t="shared" si="464"/>
        <v>21</v>
      </c>
      <c r="D1968" s="2" t="str">
        <f t="shared" si="465"/>
        <v>Tue</v>
      </c>
      <c r="E1968" s="2" t="str">
        <f t="shared" si="466"/>
        <v>2025</v>
      </c>
      <c r="F1968" s="3">
        <f t="shared" si="467"/>
        <v>1</v>
      </c>
      <c r="G1968" s="3">
        <f t="shared" si="468"/>
        <v>0</v>
      </c>
      <c r="H1968" s="3">
        <v>1</v>
      </c>
      <c r="I1968" s="3">
        <f t="shared" ca="1" si="469"/>
        <v>1</v>
      </c>
      <c r="J1968" s="3" t="s">
        <v>71</v>
      </c>
      <c r="K1968" s="3"/>
      <c r="L1968" s="3"/>
      <c r="M1968" s="3">
        <f t="shared" si="470"/>
        <v>0</v>
      </c>
      <c r="N1968" s="3" t="str">
        <f t="shared" si="471"/>
        <v>No Lift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6">
        <f t="shared" si="472"/>
        <v>0</v>
      </c>
      <c r="CR1968" s="6">
        <f t="shared" si="477"/>
        <v>0</v>
      </c>
      <c r="CS1968" s="6">
        <f t="shared" si="475"/>
        <v>0</v>
      </c>
      <c r="CT1968" s="6">
        <f t="shared" si="476"/>
        <v>0</v>
      </c>
      <c r="CU1968" s="6">
        <f t="shared" si="474"/>
        <v>0</v>
      </c>
      <c r="CV1968" s="6"/>
      <c r="CW1968" s="6"/>
      <c r="CX1968" s="6">
        <f t="shared" si="473"/>
        <v>0</v>
      </c>
      <c r="CY1968" s="3" t="s">
        <v>257</v>
      </c>
    </row>
    <row r="1969" spans="1:103" x14ac:dyDescent="0.3">
      <c r="A1969" s="2">
        <v>45798</v>
      </c>
      <c r="B1969" s="2" t="str">
        <f t="shared" si="463"/>
        <v>May</v>
      </c>
      <c r="C1969" s="3">
        <f t="shared" si="464"/>
        <v>21</v>
      </c>
      <c r="D1969" s="2" t="str">
        <f t="shared" si="465"/>
        <v>Wed</v>
      </c>
      <c r="E1969" s="2" t="str">
        <f t="shared" si="466"/>
        <v>2025</v>
      </c>
      <c r="F1969" s="3">
        <f t="shared" si="467"/>
        <v>1</v>
      </c>
      <c r="G1969" s="3">
        <f t="shared" si="468"/>
        <v>0</v>
      </c>
      <c r="H1969" s="3">
        <v>1</v>
      </c>
      <c r="I1969" s="3">
        <f t="shared" ca="1" si="469"/>
        <v>1</v>
      </c>
      <c r="J1969" s="3" t="s">
        <v>71</v>
      </c>
      <c r="K1969" s="3" t="s">
        <v>121</v>
      </c>
      <c r="L1969" s="3"/>
      <c r="M1969" s="3">
        <f t="shared" si="470"/>
        <v>1</v>
      </c>
      <c r="N1969" s="3" t="str">
        <f t="shared" si="471"/>
        <v>Legs</v>
      </c>
      <c r="O1969" s="3" t="s">
        <v>45</v>
      </c>
      <c r="P1969" s="3" t="s">
        <v>221</v>
      </c>
      <c r="Q1969" s="3">
        <v>320</v>
      </c>
      <c r="R1969" s="3">
        <v>4</v>
      </c>
      <c r="S1969" s="3">
        <v>320</v>
      </c>
      <c r="T1969" s="3">
        <v>4</v>
      </c>
      <c r="U1969" s="3">
        <v>320</v>
      </c>
      <c r="V1969" s="3">
        <v>4</v>
      </c>
      <c r="W1969" s="3">
        <v>320</v>
      </c>
      <c r="X1969" s="3">
        <v>3</v>
      </c>
      <c r="Y1969" s="3">
        <v>320</v>
      </c>
      <c r="Z1969" s="3">
        <v>3</v>
      </c>
      <c r="AA1969" s="3"/>
      <c r="AB1969" s="3"/>
      <c r="AC1969" s="3" t="s">
        <v>72</v>
      </c>
      <c r="AD1969" s="3">
        <v>225</v>
      </c>
      <c r="AE1969" s="3">
        <v>10</v>
      </c>
      <c r="AF1969" s="3">
        <v>225</v>
      </c>
      <c r="AG1969" s="3">
        <v>10</v>
      </c>
      <c r="AH1969" s="3"/>
      <c r="AI1969" s="3"/>
      <c r="AJ1969" s="3"/>
      <c r="AK1969" s="3"/>
      <c r="AL1969" s="3"/>
      <c r="AM1969" s="3"/>
      <c r="AN1969" s="3" t="s">
        <v>222</v>
      </c>
      <c r="AO1969" s="3">
        <v>35</v>
      </c>
      <c r="AP1969" s="3">
        <v>10</v>
      </c>
      <c r="AQ1969" s="3">
        <v>35</v>
      </c>
      <c r="AR1969" s="3">
        <v>10</v>
      </c>
      <c r="AS1969" s="3"/>
      <c r="AT1969" s="3"/>
      <c r="AU1969" s="3"/>
      <c r="AV1969" s="3"/>
      <c r="AW1969" s="3"/>
      <c r="AX1969" s="3"/>
      <c r="AY1969" s="3" t="s">
        <v>225</v>
      </c>
      <c r="AZ1969" s="3">
        <v>65</v>
      </c>
      <c r="BA1969" s="3">
        <v>10</v>
      </c>
      <c r="BB1969" s="3">
        <v>65</v>
      </c>
      <c r="BC1969" s="3">
        <v>10</v>
      </c>
      <c r="BD1969" s="3">
        <v>65</v>
      </c>
      <c r="BE1969" s="3">
        <v>10</v>
      </c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6">
        <f t="shared" si="472"/>
        <v>5760</v>
      </c>
      <c r="CR1969" s="6">
        <f t="shared" si="477"/>
        <v>4500</v>
      </c>
      <c r="CS1969" s="6">
        <f t="shared" si="475"/>
        <v>700</v>
      </c>
      <c r="CT1969" s="6">
        <f t="shared" si="476"/>
        <v>1950</v>
      </c>
      <c r="CU1969" s="6">
        <f t="shared" si="474"/>
        <v>0</v>
      </c>
      <c r="CV1969" s="6"/>
      <c r="CW1969" s="6"/>
      <c r="CX1969" s="6">
        <f t="shared" si="473"/>
        <v>12910</v>
      </c>
      <c r="CY1969" s="3" t="s">
        <v>256</v>
      </c>
    </row>
    <row r="1970" spans="1:103" x14ac:dyDescent="0.3">
      <c r="A1970" s="2">
        <v>45799</v>
      </c>
      <c r="B1970" s="2" t="str">
        <f t="shared" si="463"/>
        <v>May</v>
      </c>
      <c r="C1970" s="3">
        <f t="shared" si="464"/>
        <v>21</v>
      </c>
      <c r="D1970" s="2" t="str">
        <f t="shared" si="465"/>
        <v>Thu</v>
      </c>
      <c r="E1970" s="2" t="str">
        <f t="shared" si="466"/>
        <v>2025</v>
      </c>
      <c r="F1970" s="3">
        <f t="shared" si="467"/>
        <v>1</v>
      </c>
      <c r="G1970" s="3">
        <f t="shared" si="468"/>
        <v>0</v>
      </c>
      <c r="H1970" s="3">
        <v>1</v>
      </c>
      <c r="I1970" s="3">
        <f t="shared" ca="1" si="469"/>
        <v>1</v>
      </c>
      <c r="J1970" s="3" t="s">
        <v>71</v>
      </c>
      <c r="K1970" s="3"/>
      <c r="L1970" s="3" t="s">
        <v>156</v>
      </c>
      <c r="M1970" s="3">
        <f t="shared" si="470"/>
        <v>1</v>
      </c>
      <c r="N1970" s="3" t="str">
        <f t="shared" si="471"/>
        <v>Upper</v>
      </c>
      <c r="O1970" s="3" t="s">
        <v>46</v>
      </c>
      <c r="P1970" s="3" t="s">
        <v>239</v>
      </c>
      <c r="Q1970" s="3">
        <v>92</v>
      </c>
      <c r="R1970" s="3">
        <v>6</v>
      </c>
      <c r="S1970" s="3">
        <v>92</v>
      </c>
      <c r="T1970" s="3">
        <v>6</v>
      </c>
      <c r="U1970" s="3">
        <v>92</v>
      </c>
      <c r="V1970" s="3">
        <v>6</v>
      </c>
      <c r="W1970" s="3">
        <v>92</v>
      </c>
      <c r="X1970" s="3">
        <v>6</v>
      </c>
      <c r="Y1970" s="3"/>
      <c r="Z1970" s="3"/>
      <c r="AA1970" s="3"/>
      <c r="AB1970" s="3"/>
      <c r="AC1970" s="3" t="s">
        <v>241</v>
      </c>
      <c r="AD1970" s="3">
        <v>30</v>
      </c>
      <c r="AE1970" s="3">
        <v>4</v>
      </c>
      <c r="AF1970" s="3">
        <v>30</v>
      </c>
      <c r="AG1970" s="3">
        <v>4</v>
      </c>
      <c r="AH1970" s="3">
        <v>30</v>
      </c>
      <c r="AI1970" s="3">
        <v>4</v>
      </c>
      <c r="AJ1970" s="3"/>
      <c r="AK1970" s="3"/>
      <c r="AL1970" s="3"/>
      <c r="AM1970" s="3"/>
      <c r="AN1970" s="3" t="s">
        <v>243</v>
      </c>
      <c r="AO1970" s="3">
        <v>40</v>
      </c>
      <c r="AP1970" s="3">
        <v>6</v>
      </c>
      <c r="AQ1970" s="3">
        <v>40</v>
      </c>
      <c r="AR1970" s="3">
        <v>6</v>
      </c>
      <c r="AS1970" s="3">
        <v>40</v>
      </c>
      <c r="AT1970" s="3">
        <v>6</v>
      </c>
      <c r="AU1970" s="3"/>
      <c r="AV1970" s="3"/>
      <c r="AW1970" s="3"/>
      <c r="AX1970" s="3"/>
      <c r="AY1970" s="3" t="s">
        <v>245</v>
      </c>
      <c r="AZ1970" s="3">
        <v>12.5</v>
      </c>
      <c r="BA1970" s="3">
        <v>6</v>
      </c>
      <c r="BB1970" s="3">
        <v>12.5</v>
      </c>
      <c r="BC1970" s="3">
        <v>6</v>
      </c>
      <c r="BD1970" s="3">
        <v>12.5</v>
      </c>
      <c r="BE1970" s="3">
        <v>6</v>
      </c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6">
        <f t="shared" si="472"/>
        <v>2208</v>
      </c>
      <c r="CR1970" s="6">
        <f t="shared" si="477"/>
        <v>360</v>
      </c>
      <c r="CS1970" s="6">
        <f t="shared" si="475"/>
        <v>720</v>
      </c>
      <c r="CT1970" s="6">
        <f t="shared" si="476"/>
        <v>225</v>
      </c>
      <c r="CU1970" s="6">
        <f t="shared" si="474"/>
        <v>0</v>
      </c>
      <c r="CV1970" s="6"/>
      <c r="CW1970" s="6"/>
      <c r="CX1970" s="6">
        <f t="shared" si="473"/>
        <v>3513</v>
      </c>
      <c r="CY1970" s="3" t="s">
        <v>256</v>
      </c>
    </row>
    <row r="1971" spans="1:103" x14ac:dyDescent="0.3">
      <c r="A1971" s="2">
        <v>45800</v>
      </c>
      <c r="B1971" s="2" t="str">
        <f t="shared" si="463"/>
        <v>May</v>
      </c>
      <c r="C1971" s="3">
        <f t="shared" si="464"/>
        <v>21</v>
      </c>
      <c r="D1971" s="2" t="str">
        <f t="shared" si="465"/>
        <v>Fri</v>
      </c>
      <c r="E1971" s="2" t="str">
        <f t="shared" si="466"/>
        <v>2025</v>
      </c>
      <c r="F1971" s="3">
        <f t="shared" si="467"/>
        <v>1</v>
      </c>
      <c r="G1971" s="3">
        <f t="shared" si="468"/>
        <v>0</v>
      </c>
      <c r="H1971" s="3">
        <v>1</v>
      </c>
      <c r="I1971" s="3">
        <f t="shared" ca="1" si="469"/>
        <v>1</v>
      </c>
      <c r="J1971" s="3" t="s">
        <v>71</v>
      </c>
      <c r="K1971" s="3" t="s">
        <v>121</v>
      </c>
      <c r="L1971" s="3" t="s">
        <v>156</v>
      </c>
      <c r="M1971" s="3">
        <f t="shared" si="470"/>
        <v>1</v>
      </c>
      <c r="N1971" s="3" t="str">
        <f t="shared" si="471"/>
        <v>Shoulders</v>
      </c>
      <c r="O1971" s="3" t="s">
        <v>47</v>
      </c>
      <c r="P1971" s="3" t="s">
        <v>142</v>
      </c>
      <c r="Q1971" s="3">
        <v>30</v>
      </c>
      <c r="R1971" s="3">
        <v>8</v>
      </c>
      <c r="S1971" s="3">
        <v>30</v>
      </c>
      <c r="T1971" s="3">
        <v>8</v>
      </c>
      <c r="U1971" s="3">
        <v>30</v>
      </c>
      <c r="V1971" s="3">
        <v>8</v>
      </c>
      <c r="W1971" s="3"/>
      <c r="X1971" s="3"/>
      <c r="Y1971" s="3"/>
      <c r="Z1971" s="3"/>
      <c r="AA1971" s="3"/>
      <c r="AB1971" s="3"/>
      <c r="AC1971" s="3" t="s">
        <v>146</v>
      </c>
      <c r="AD1971" s="3">
        <v>10</v>
      </c>
      <c r="AE1971" s="3">
        <v>10</v>
      </c>
      <c r="AF1971" s="3">
        <v>10</v>
      </c>
      <c r="AG1971" s="3">
        <v>10</v>
      </c>
      <c r="AH1971" s="3"/>
      <c r="AI1971" s="3"/>
      <c r="AJ1971" s="3"/>
      <c r="AK1971" s="3"/>
      <c r="AL1971" s="3"/>
      <c r="AM1971" s="3"/>
      <c r="AN1971" s="3" t="s">
        <v>145</v>
      </c>
      <c r="AO1971" s="3">
        <v>10</v>
      </c>
      <c r="AP1971" s="3">
        <v>10</v>
      </c>
      <c r="AQ1971" s="3">
        <v>10</v>
      </c>
      <c r="AR1971" s="3">
        <v>10</v>
      </c>
      <c r="AS1971" s="3"/>
      <c r="AT1971" s="3"/>
      <c r="AU1971" s="3"/>
      <c r="AV1971" s="3"/>
      <c r="AW1971" s="3"/>
      <c r="AX1971" s="3"/>
      <c r="AY1971" s="3" t="s">
        <v>144</v>
      </c>
      <c r="AZ1971" s="3">
        <v>10</v>
      </c>
      <c r="BA1971" s="3">
        <v>10</v>
      </c>
      <c r="BB1971" s="3">
        <v>10</v>
      </c>
      <c r="BC1971" s="3">
        <v>10</v>
      </c>
      <c r="BD1971" s="3"/>
      <c r="BE1971" s="3"/>
      <c r="BF1971" s="3"/>
      <c r="BG1971" s="3"/>
      <c r="BH1971" s="3"/>
      <c r="BI1971" s="3"/>
      <c r="BJ1971" s="3" t="s">
        <v>147</v>
      </c>
      <c r="BK1971" s="3">
        <v>185</v>
      </c>
      <c r="BL1971" s="3">
        <v>5</v>
      </c>
      <c r="BM1971" s="3">
        <v>185</v>
      </c>
      <c r="BN1971" s="3">
        <v>5</v>
      </c>
      <c r="BO1971" s="3">
        <v>185</v>
      </c>
      <c r="BP1971" s="3">
        <v>5</v>
      </c>
      <c r="BQ1971" s="3">
        <v>185</v>
      </c>
      <c r="BR1971" s="3">
        <v>5</v>
      </c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6">
        <f t="shared" si="472"/>
        <v>720</v>
      </c>
      <c r="CR1971" s="6">
        <f t="shared" si="477"/>
        <v>200</v>
      </c>
      <c r="CS1971" s="6">
        <f t="shared" si="475"/>
        <v>200</v>
      </c>
      <c r="CT1971" s="6">
        <f t="shared" si="476"/>
        <v>200</v>
      </c>
      <c r="CU1971" s="6">
        <f t="shared" si="474"/>
        <v>3700</v>
      </c>
      <c r="CV1971" s="6"/>
      <c r="CW1971" s="6"/>
      <c r="CX1971" s="6">
        <f t="shared" si="473"/>
        <v>5020</v>
      </c>
      <c r="CY1971" s="3" t="s">
        <v>256</v>
      </c>
    </row>
    <row r="1972" spans="1:103" x14ac:dyDescent="0.3">
      <c r="A1972" s="2">
        <v>45801</v>
      </c>
      <c r="B1972" s="2" t="str">
        <f t="shared" si="463"/>
        <v>May</v>
      </c>
      <c r="C1972" s="3">
        <f t="shared" si="464"/>
        <v>21</v>
      </c>
      <c r="D1972" s="2" t="str">
        <f t="shared" si="465"/>
        <v>Sat</v>
      </c>
      <c r="E1972" s="2" t="str">
        <f t="shared" si="466"/>
        <v>2025</v>
      </c>
      <c r="F1972" s="3">
        <f t="shared" si="467"/>
        <v>0</v>
      </c>
      <c r="G1972" s="3">
        <f t="shared" si="468"/>
        <v>1</v>
      </c>
      <c r="H1972" s="3">
        <v>1</v>
      </c>
      <c r="I1972" s="3">
        <f t="shared" ca="1" si="469"/>
        <v>1</v>
      </c>
      <c r="J1972" s="3" t="s">
        <v>71</v>
      </c>
      <c r="K1972" s="3" t="s">
        <v>105</v>
      </c>
      <c r="L1972" s="3" t="s">
        <v>156</v>
      </c>
      <c r="M1972" s="3">
        <f t="shared" si="470"/>
        <v>1</v>
      </c>
      <c r="N1972" s="3" t="str">
        <f t="shared" si="471"/>
        <v>Legs</v>
      </c>
      <c r="O1972" s="3" t="s">
        <v>48</v>
      </c>
      <c r="P1972" s="3" t="s">
        <v>100</v>
      </c>
      <c r="Q1972" s="3">
        <v>205</v>
      </c>
      <c r="R1972" s="3">
        <v>3</v>
      </c>
      <c r="S1972" s="3">
        <v>205</v>
      </c>
      <c r="T1972" s="3">
        <v>3</v>
      </c>
      <c r="U1972" s="3">
        <v>205</v>
      </c>
      <c r="V1972" s="3">
        <v>3</v>
      </c>
      <c r="W1972" s="3"/>
      <c r="X1972" s="3"/>
      <c r="Y1972" s="3"/>
      <c r="Z1972" s="3"/>
      <c r="AA1972" s="3"/>
      <c r="AB1972" s="3"/>
      <c r="AC1972" s="3" t="s">
        <v>72</v>
      </c>
      <c r="AD1972" s="3">
        <v>225</v>
      </c>
      <c r="AE1972" s="3">
        <v>10</v>
      </c>
      <c r="AF1972" s="3">
        <v>225</v>
      </c>
      <c r="AG1972" s="3">
        <v>10</v>
      </c>
      <c r="AH1972" s="3"/>
      <c r="AI1972" s="3"/>
      <c r="AJ1972" s="3"/>
      <c r="AK1972" s="3"/>
      <c r="AL1972" s="3"/>
      <c r="AM1972" s="3"/>
      <c r="AN1972" s="3" t="s">
        <v>139</v>
      </c>
      <c r="AO1972" s="3">
        <v>45</v>
      </c>
      <c r="AP1972" s="3">
        <v>10</v>
      </c>
      <c r="AQ1972" s="3">
        <v>45</v>
      </c>
      <c r="AR1972" s="3">
        <v>10</v>
      </c>
      <c r="AS1972" s="3"/>
      <c r="AT1972" s="3"/>
      <c r="AU1972" s="3"/>
      <c r="AV1972" s="3"/>
      <c r="AW1972" s="3"/>
      <c r="AX1972" s="3"/>
      <c r="AY1972" s="3" t="s">
        <v>119</v>
      </c>
      <c r="AZ1972" s="3">
        <v>10</v>
      </c>
      <c r="BA1972" s="3">
        <v>10</v>
      </c>
      <c r="BB1972" s="3">
        <v>10</v>
      </c>
      <c r="BC1972" s="3">
        <v>10</v>
      </c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6">
        <f t="shared" si="472"/>
        <v>1845</v>
      </c>
      <c r="CR1972" s="6">
        <f t="shared" si="477"/>
        <v>4500</v>
      </c>
      <c r="CS1972" s="6">
        <f t="shared" si="475"/>
        <v>900</v>
      </c>
      <c r="CT1972" s="6">
        <f t="shared" si="476"/>
        <v>200</v>
      </c>
      <c r="CU1972" s="6">
        <f t="shared" si="474"/>
        <v>0</v>
      </c>
      <c r="CV1972" s="6"/>
      <c r="CW1972" s="6"/>
      <c r="CX1972" s="6">
        <f t="shared" si="473"/>
        <v>7445</v>
      </c>
      <c r="CY1972" s="3" t="s">
        <v>256</v>
      </c>
    </row>
    <row r="1973" spans="1:103" x14ac:dyDescent="0.3">
      <c r="A1973" s="2">
        <v>45802</v>
      </c>
      <c r="B1973" s="2" t="str">
        <f t="shared" si="463"/>
        <v>May</v>
      </c>
      <c r="C1973" s="3">
        <f t="shared" si="464"/>
        <v>22</v>
      </c>
      <c r="D1973" s="2" t="str">
        <f t="shared" si="465"/>
        <v>Sun</v>
      </c>
      <c r="E1973" s="2" t="str">
        <f t="shared" si="466"/>
        <v>2025</v>
      </c>
      <c r="F1973" s="3">
        <f t="shared" si="467"/>
        <v>0</v>
      </c>
      <c r="G1973" s="3">
        <f t="shared" si="468"/>
        <v>1</v>
      </c>
      <c r="H1973" s="3">
        <v>1</v>
      </c>
      <c r="I1973" s="3">
        <f t="shared" ca="1" si="469"/>
        <v>1</v>
      </c>
      <c r="J1973" s="3" t="s">
        <v>71</v>
      </c>
      <c r="K1973" s="3" t="s">
        <v>105</v>
      </c>
      <c r="L1973" s="3" t="s">
        <v>156</v>
      </c>
      <c r="M1973" s="3">
        <f t="shared" si="470"/>
        <v>1</v>
      </c>
      <c r="N1973" s="3" t="str">
        <f t="shared" si="471"/>
        <v>Upper</v>
      </c>
      <c r="O1973" s="3" t="s">
        <v>49</v>
      </c>
      <c r="P1973" s="3" t="s">
        <v>197</v>
      </c>
      <c r="Q1973" s="3">
        <v>140</v>
      </c>
      <c r="R1973" s="3">
        <v>3</v>
      </c>
      <c r="S1973" s="3">
        <v>140</v>
      </c>
      <c r="T1973" s="3">
        <v>3</v>
      </c>
      <c r="U1973" s="3">
        <v>140</v>
      </c>
      <c r="V1973" s="3">
        <v>3</v>
      </c>
      <c r="W1973" s="3"/>
      <c r="X1973" s="3"/>
      <c r="Y1973" s="3"/>
      <c r="Z1973" s="3"/>
      <c r="AA1973" s="3"/>
      <c r="AB1973" s="3"/>
      <c r="AC1973" s="3" t="s">
        <v>210</v>
      </c>
      <c r="AD1973" s="3">
        <v>25</v>
      </c>
      <c r="AE1973" s="3">
        <v>10</v>
      </c>
      <c r="AF1973" s="3">
        <v>25</v>
      </c>
      <c r="AG1973" s="3">
        <v>10</v>
      </c>
      <c r="AH1973" s="3"/>
      <c r="AI1973" s="3"/>
      <c r="AJ1973" s="3"/>
      <c r="AK1973" s="3"/>
      <c r="AL1973" s="3"/>
      <c r="AM1973" s="3"/>
      <c r="AN1973" s="3" t="s">
        <v>169</v>
      </c>
      <c r="AO1973" s="3">
        <v>25</v>
      </c>
      <c r="AP1973" s="3">
        <v>10</v>
      </c>
      <c r="AQ1973" s="3">
        <v>25</v>
      </c>
      <c r="AR1973" s="3">
        <v>10</v>
      </c>
      <c r="AS1973" s="3"/>
      <c r="AT1973" s="3"/>
      <c r="AU1973" s="3"/>
      <c r="AV1973" s="3"/>
      <c r="AW1973" s="3"/>
      <c r="AX1973" s="3"/>
      <c r="AY1973" s="3" t="s">
        <v>218</v>
      </c>
      <c r="AZ1973" s="3">
        <v>40</v>
      </c>
      <c r="BA1973" s="3">
        <v>10</v>
      </c>
      <c r="BB1973" s="3">
        <v>40</v>
      </c>
      <c r="BC1973" s="3">
        <v>10</v>
      </c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6">
        <f t="shared" si="472"/>
        <v>1260</v>
      </c>
      <c r="CR1973" s="6">
        <f t="shared" si="477"/>
        <v>500</v>
      </c>
      <c r="CS1973" s="6">
        <f t="shared" si="475"/>
        <v>500</v>
      </c>
      <c r="CT1973" s="6">
        <f t="shared" si="476"/>
        <v>800</v>
      </c>
      <c r="CU1973" s="6">
        <f t="shared" si="474"/>
        <v>0</v>
      </c>
      <c r="CV1973" s="6">
        <f>IFERROR(BV1973*BW1973, 0)+IFERROR(BX1973*BY1973, 0)+IFERROR(BZ1973*CA1973, 0)+IFERROR(CB1973*CC1973, 0)+IFERROR(CD1973*CE1973, 0)</f>
        <v>0</v>
      </c>
      <c r="CW1973" s="6">
        <f>IFERROR(CG1973*CH1973, 0)+IFERROR(CI1973*CJ1973, 0)+IFERROR(CK1973*CL1973, 0)+IFERROR(CM1973*CN1973, 0)+IFERROR(CO1973*CP1973, 0)</f>
        <v>0</v>
      </c>
      <c r="CX1973" s="6">
        <f t="shared" si="473"/>
        <v>3060</v>
      </c>
      <c r="CY1973" s="3" t="s">
        <v>256</v>
      </c>
    </row>
    <row r="1974" spans="1:103" x14ac:dyDescent="0.3">
      <c r="A1974" s="2">
        <v>45803</v>
      </c>
      <c r="B1974" s="2" t="str">
        <f t="shared" si="463"/>
        <v>May</v>
      </c>
      <c r="C1974" s="3">
        <f t="shared" si="464"/>
        <v>22</v>
      </c>
      <c r="D1974" s="2" t="str">
        <f t="shared" si="465"/>
        <v>Mon</v>
      </c>
      <c r="E1974" s="2" t="str">
        <f t="shared" si="466"/>
        <v>2025</v>
      </c>
      <c r="F1974" s="3">
        <f t="shared" si="467"/>
        <v>1</v>
      </c>
      <c r="G1974" s="3">
        <f t="shared" si="468"/>
        <v>0</v>
      </c>
      <c r="H1974" s="3">
        <v>1</v>
      </c>
      <c r="I1974" s="3">
        <f t="shared" ca="1" si="469"/>
        <v>1</v>
      </c>
      <c r="J1974" s="3" t="s">
        <v>71</v>
      </c>
      <c r="K1974" s="3"/>
      <c r="L1974" s="3"/>
      <c r="M1974" s="3">
        <f t="shared" si="470"/>
        <v>0</v>
      </c>
      <c r="N1974" s="3" t="str">
        <f t="shared" si="471"/>
        <v>No Lift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6">
        <f t="shared" si="472"/>
        <v>0</v>
      </c>
      <c r="CR1974" s="6">
        <f t="shared" si="477"/>
        <v>0</v>
      </c>
      <c r="CS1974" s="6">
        <f t="shared" si="475"/>
        <v>0</v>
      </c>
      <c r="CT1974" s="6">
        <f t="shared" si="476"/>
        <v>0</v>
      </c>
      <c r="CU1974" s="6">
        <f t="shared" si="474"/>
        <v>0</v>
      </c>
      <c r="CV1974" s="6"/>
      <c r="CW1974" s="6"/>
      <c r="CX1974" s="6">
        <f t="shared" si="473"/>
        <v>0</v>
      </c>
      <c r="CY1974" s="3" t="s">
        <v>257</v>
      </c>
    </row>
    <row r="1975" spans="1:103" x14ac:dyDescent="0.3">
      <c r="A1975" s="2">
        <v>45804</v>
      </c>
      <c r="B1975" s="2" t="str">
        <f t="shared" si="463"/>
        <v>May</v>
      </c>
      <c r="C1975" s="3">
        <f t="shared" si="464"/>
        <v>22</v>
      </c>
      <c r="D1975" s="2" t="str">
        <f t="shared" si="465"/>
        <v>Tue</v>
      </c>
      <c r="E1975" s="2" t="str">
        <f t="shared" si="466"/>
        <v>2025</v>
      </c>
      <c r="F1975" s="3">
        <f t="shared" si="467"/>
        <v>1</v>
      </c>
      <c r="G1975" s="3">
        <f t="shared" si="468"/>
        <v>0</v>
      </c>
      <c r="H1975" s="3">
        <v>1</v>
      </c>
      <c r="I1975" s="3">
        <f t="shared" ca="1" si="469"/>
        <v>1</v>
      </c>
      <c r="J1975" s="3" t="s">
        <v>71</v>
      </c>
      <c r="K1975" s="3" t="s">
        <v>121</v>
      </c>
      <c r="L1975" s="3"/>
      <c r="M1975" s="3">
        <f t="shared" si="470"/>
        <v>1</v>
      </c>
      <c r="N1975" s="3" t="str">
        <f t="shared" si="471"/>
        <v>Legs</v>
      </c>
      <c r="O1975" s="3" t="s">
        <v>45</v>
      </c>
      <c r="P1975" s="3" t="s">
        <v>221</v>
      </c>
      <c r="Q1975" s="3">
        <v>255</v>
      </c>
      <c r="R1975" s="3">
        <v>3</v>
      </c>
      <c r="S1975" s="3">
        <v>255</v>
      </c>
      <c r="T1975" s="3">
        <v>3</v>
      </c>
      <c r="U1975" s="3">
        <v>255</v>
      </c>
      <c r="V1975" s="3">
        <v>3</v>
      </c>
      <c r="W1975" s="3"/>
      <c r="X1975" s="3"/>
      <c r="Y1975" s="3"/>
      <c r="Z1975" s="3"/>
      <c r="AA1975" s="3"/>
      <c r="AB1975" s="3"/>
      <c r="AC1975" s="3" t="s">
        <v>72</v>
      </c>
      <c r="AD1975" s="3">
        <v>315</v>
      </c>
      <c r="AE1975" s="3">
        <v>10</v>
      </c>
      <c r="AF1975" s="3">
        <v>315</v>
      </c>
      <c r="AG1975" s="3">
        <v>10</v>
      </c>
      <c r="AH1975" s="3">
        <v>315</v>
      </c>
      <c r="AI1975" s="3">
        <v>10</v>
      </c>
      <c r="AJ1975" s="3"/>
      <c r="AK1975" s="3"/>
      <c r="AL1975" s="3"/>
      <c r="AM1975" s="3"/>
      <c r="AN1975" s="3" t="s">
        <v>222</v>
      </c>
      <c r="AO1975" s="3">
        <v>80</v>
      </c>
      <c r="AP1975" s="3">
        <v>10</v>
      </c>
      <c r="AQ1975" s="3">
        <v>80</v>
      </c>
      <c r="AR1975" s="3">
        <v>10</v>
      </c>
      <c r="AS1975" s="3">
        <v>80</v>
      </c>
      <c r="AT1975" s="3">
        <v>10</v>
      </c>
      <c r="AU1975" s="3"/>
      <c r="AV1975" s="3"/>
      <c r="AW1975" s="3"/>
      <c r="AX1975" s="3"/>
      <c r="AY1975" s="3" t="s">
        <v>225</v>
      </c>
      <c r="AZ1975" s="3">
        <v>55</v>
      </c>
      <c r="BA1975" s="3">
        <v>10</v>
      </c>
      <c r="BB1975" s="3">
        <v>55</v>
      </c>
      <c r="BC1975" s="3">
        <v>10</v>
      </c>
      <c r="BD1975" s="3">
        <v>55</v>
      </c>
      <c r="BE1975" s="3">
        <v>10</v>
      </c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6">
        <f t="shared" si="472"/>
        <v>2295</v>
      </c>
      <c r="CR1975" s="6">
        <f t="shared" si="477"/>
        <v>9450</v>
      </c>
      <c r="CS1975" s="6">
        <f t="shared" si="475"/>
        <v>2400</v>
      </c>
      <c r="CT1975" s="6">
        <f t="shared" si="476"/>
        <v>1650</v>
      </c>
      <c r="CU1975" s="6">
        <f t="shared" si="474"/>
        <v>0</v>
      </c>
      <c r="CV1975" s="6"/>
      <c r="CW1975" s="6"/>
      <c r="CX1975" s="6">
        <f t="shared" si="473"/>
        <v>15795</v>
      </c>
      <c r="CY1975" s="3" t="s">
        <v>256</v>
      </c>
    </row>
    <row r="1976" spans="1:103" x14ac:dyDescent="0.3">
      <c r="A1976" s="2">
        <v>45805</v>
      </c>
      <c r="B1976" s="2" t="str">
        <f t="shared" si="463"/>
        <v>May</v>
      </c>
      <c r="C1976" s="3">
        <f t="shared" si="464"/>
        <v>22</v>
      </c>
      <c r="D1976" s="2" t="str">
        <f t="shared" si="465"/>
        <v>Wed</v>
      </c>
      <c r="E1976" s="2" t="str">
        <f t="shared" si="466"/>
        <v>2025</v>
      </c>
      <c r="F1976" s="3">
        <f t="shared" si="467"/>
        <v>1</v>
      </c>
      <c r="G1976" s="3">
        <f t="shared" si="468"/>
        <v>0</v>
      </c>
      <c r="H1976" s="3">
        <v>1</v>
      </c>
      <c r="I1976" s="3">
        <f t="shared" ca="1" si="469"/>
        <v>1</v>
      </c>
      <c r="J1976" s="3" t="s">
        <v>71</v>
      </c>
      <c r="K1976" s="3"/>
      <c r="L1976" s="3"/>
      <c r="M1976" s="3">
        <f t="shared" si="470"/>
        <v>1</v>
      </c>
      <c r="N1976" s="3" t="str">
        <f t="shared" si="471"/>
        <v>Upper</v>
      </c>
      <c r="O1976" s="3" t="s">
        <v>46</v>
      </c>
      <c r="P1976" s="3" t="s">
        <v>239</v>
      </c>
      <c r="Q1976" s="3">
        <v>152</v>
      </c>
      <c r="R1976" s="3">
        <v>8</v>
      </c>
      <c r="S1976" s="3">
        <v>152</v>
      </c>
      <c r="T1976" s="3">
        <v>8</v>
      </c>
      <c r="U1976" s="3">
        <v>152</v>
      </c>
      <c r="V1976" s="3">
        <v>8</v>
      </c>
      <c r="W1976" s="3">
        <v>152</v>
      </c>
      <c r="X1976" s="3">
        <v>7</v>
      </c>
      <c r="Y1976" s="3">
        <v>152</v>
      </c>
      <c r="Z1976" s="3">
        <v>7</v>
      </c>
      <c r="AA1976" s="3"/>
      <c r="AB1976" s="3"/>
      <c r="AC1976" s="3" t="s">
        <v>241</v>
      </c>
      <c r="AD1976" s="3">
        <v>45</v>
      </c>
      <c r="AE1976" s="3">
        <v>6</v>
      </c>
      <c r="AF1976" s="3">
        <v>45</v>
      </c>
      <c r="AG1976" s="3">
        <v>6</v>
      </c>
      <c r="AH1976" s="3">
        <v>45</v>
      </c>
      <c r="AI1976" s="3">
        <v>6</v>
      </c>
      <c r="AJ1976" s="3">
        <v>45</v>
      </c>
      <c r="AK1976" s="3">
        <v>6</v>
      </c>
      <c r="AL1976" s="3"/>
      <c r="AM1976" s="3"/>
      <c r="AN1976" s="3" t="s">
        <v>243</v>
      </c>
      <c r="AO1976" s="3">
        <v>60</v>
      </c>
      <c r="AP1976" s="3">
        <v>10</v>
      </c>
      <c r="AQ1976" s="3">
        <v>60</v>
      </c>
      <c r="AR1976" s="3">
        <v>10</v>
      </c>
      <c r="AS1976" s="3">
        <v>60</v>
      </c>
      <c r="AT1976" s="3">
        <v>10</v>
      </c>
      <c r="AU1976" s="3"/>
      <c r="AV1976" s="3"/>
      <c r="AW1976" s="3"/>
      <c r="AX1976" s="3"/>
      <c r="AY1976" s="3" t="s">
        <v>245</v>
      </c>
      <c r="AZ1976" s="3">
        <v>20</v>
      </c>
      <c r="BA1976" s="3">
        <v>10</v>
      </c>
      <c r="BB1976" s="3">
        <v>20</v>
      </c>
      <c r="BC1976" s="3">
        <v>10</v>
      </c>
      <c r="BD1976" s="3">
        <v>20</v>
      </c>
      <c r="BE1976" s="3">
        <v>10</v>
      </c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6">
        <f t="shared" si="472"/>
        <v>5776</v>
      </c>
      <c r="CR1976" s="6">
        <f t="shared" si="477"/>
        <v>1080</v>
      </c>
      <c r="CS1976" s="6">
        <f t="shared" si="475"/>
        <v>1800</v>
      </c>
      <c r="CT1976" s="6">
        <f t="shared" si="476"/>
        <v>600</v>
      </c>
      <c r="CU1976" s="6">
        <f t="shared" si="474"/>
        <v>0</v>
      </c>
      <c r="CV1976" s="6"/>
      <c r="CW1976" s="6"/>
      <c r="CX1976" s="6">
        <f t="shared" si="473"/>
        <v>9256</v>
      </c>
      <c r="CY1976" s="3" t="s">
        <v>256</v>
      </c>
    </row>
    <row r="1977" spans="1:103" x14ac:dyDescent="0.3">
      <c r="A1977" s="2">
        <v>45806</v>
      </c>
      <c r="B1977" s="2" t="str">
        <f t="shared" si="463"/>
        <v>May</v>
      </c>
      <c r="C1977" s="3">
        <f t="shared" si="464"/>
        <v>22</v>
      </c>
      <c r="D1977" s="2" t="str">
        <f t="shared" si="465"/>
        <v>Thu</v>
      </c>
      <c r="E1977" s="2" t="str">
        <f t="shared" si="466"/>
        <v>2025</v>
      </c>
      <c r="F1977" s="3">
        <f t="shared" si="467"/>
        <v>1</v>
      </c>
      <c r="G1977" s="3">
        <f t="shared" si="468"/>
        <v>0</v>
      </c>
      <c r="H1977" s="3">
        <v>1</v>
      </c>
      <c r="I1977" s="3">
        <f t="shared" ca="1" si="469"/>
        <v>1</v>
      </c>
      <c r="J1977" s="3" t="s">
        <v>71</v>
      </c>
      <c r="K1977" s="3" t="s">
        <v>121</v>
      </c>
      <c r="L1977" s="3"/>
      <c r="M1977" s="3">
        <f t="shared" si="470"/>
        <v>1</v>
      </c>
      <c r="N1977" s="3" t="str">
        <f t="shared" si="471"/>
        <v>Shoulders</v>
      </c>
      <c r="O1977" s="3" t="s">
        <v>47</v>
      </c>
      <c r="P1977" s="3" t="s">
        <v>142</v>
      </c>
      <c r="Q1977" s="3">
        <v>45</v>
      </c>
      <c r="R1977" s="3">
        <v>10</v>
      </c>
      <c r="S1977" s="3">
        <v>45</v>
      </c>
      <c r="T1977" s="3">
        <v>10</v>
      </c>
      <c r="U1977" s="3">
        <v>45</v>
      </c>
      <c r="V1977" s="3">
        <v>10</v>
      </c>
      <c r="W1977" s="3">
        <v>45</v>
      </c>
      <c r="X1977" s="3">
        <v>10</v>
      </c>
      <c r="Y1977" s="3"/>
      <c r="Z1977" s="3"/>
      <c r="AA1977" s="3"/>
      <c r="AB1977" s="3"/>
      <c r="AC1977" s="3" t="s">
        <v>144</v>
      </c>
      <c r="AD1977" s="3">
        <v>15</v>
      </c>
      <c r="AE1977" s="3">
        <v>10</v>
      </c>
      <c r="AF1977" s="3">
        <v>15</v>
      </c>
      <c r="AG1977" s="3">
        <v>10</v>
      </c>
      <c r="AH1977" s="3">
        <v>15</v>
      </c>
      <c r="AI1977" s="3">
        <v>10</v>
      </c>
      <c r="AJ1977" s="3"/>
      <c r="AK1977" s="3"/>
      <c r="AL1977" s="3"/>
      <c r="AM1977" s="3"/>
      <c r="AN1977" s="3" t="s">
        <v>145</v>
      </c>
      <c r="AO1977" s="3">
        <v>15</v>
      </c>
      <c r="AP1977" s="3">
        <v>10</v>
      </c>
      <c r="AQ1977" s="3">
        <v>15</v>
      </c>
      <c r="AR1977" s="3">
        <v>10</v>
      </c>
      <c r="AS1977" s="3">
        <v>15</v>
      </c>
      <c r="AT1977" s="3">
        <v>10</v>
      </c>
      <c r="AU1977" s="3"/>
      <c r="AV1977" s="3"/>
      <c r="AW1977" s="3"/>
      <c r="AX1977" s="3"/>
      <c r="AY1977" s="3" t="s">
        <v>146</v>
      </c>
      <c r="AZ1977" s="3">
        <v>15</v>
      </c>
      <c r="BA1977" s="3">
        <v>10</v>
      </c>
      <c r="BB1977" s="3">
        <v>15</v>
      </c>
      <c r="BC1977" s="3">
        <v>10</v>
      </c>
      <c r="BD1977" s="3">
        <v>15</v>
      </c>
      <c r="BE1977" s="3">
        <v>10</v>
      </c>
      <c r="BF1977" s="3"/>
      <c r="BG1977" s="3"/>
      <c r="BH1977" s="3"/>
      <c r="BI1977" s="3"/>
      <c r="BJ1977" s="3" t="s">
        <v>147</v>
      </c>
      <c r="BK1977" s="3">
        <v>185</v>
      </c>
      <c r="BL1977" s="3">
        <v>5</v>
      </c>
      <c r="BM1977" s="3">
        <v>185</v>
      </c>
      <c r="BN1977" s="3">
        <v>5</v>
      </c>
      <c r="BO1977" s="3">
        <v>185</v>
      </c>
      <c r="BP1977" s="3">
        <v>5</v>
      </c>
      <c r="BQ1977" s="3">
        <v>185</v>
      </c>
      <c r="BR1977" s="3">
        <v>5</v>
      </c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6">
        <f t="shared" si="472"/>
        <v>1800</v>
      </c>
      <c r="CR1977" s="6">
        <f t="shared" si="477"/>
        <v>450</v>
      </c>
      <c r="CS1977" s="6">
        <f t="shared" si="475"/>
        <v>450</v>
      </c>
      <c r="CT1977" s="6">
        <f t="shared" si="476"/>
        <v>450</v>
      </c>
      <c r="CU1977" s="6">
        <f t="shared" si="474"/>
        <v>3700</v>
      </c>
      <c r="CV1977" s="6"/>
      <c r="CW1977" s="6"/>
      <c r="CX1977" s="6">
        <f t="shared" si="473"/>
        <v>6850</v>
      </c>
      <c r="CY1977" s="3" t="s">
        <v>256</v>
      </c>
    </row>
    <row r="1978" spans="1:103" x14ac:dyDescent="0.3">
      <c r="A1978" s="2">
        <v>45807</v>
      </c>
      <c r="B1978" s="2" t="str">
        <f t="shared" si="463"/>
        <v>May</v>
      </c>
      <c r="C1978" s="3">
        <f t="shared" si="464"/>
        <v>22</v>
      </c>
      <c r="D1978" s="2" t="str">
        <f t="shared" si="465"/>
        <v>Fri</v>
      </c>
      <c r="E1978" s="2" t="str">
        <f t="shared" si="466"/>
        <v>2025</v>
      </c>
      <c r="F1978" s="3">
        <f t="shared" si="467"/>
        <v>1</v>
      </c>
      <c r="G1978" s="3">
        <f t="shared" si="468"/>
        <v>0</v>
      </c>
      <c r="H1978" s="3">
        <v>1</v>
      </c>
      <c r="I1978" s="3">
        <f t="shared" ca="1" si="469"/>
        <v>1</v>
      </c>
      <c r="J1978" s="3" t="s">
        <v>71</v>
      </c>
      <c r="K1978" s="3" t="s">
        <v>121</v>
      </c>
      <c r="L1978" s="3"/>
      <c r="M1978" s="3">
        <f t="shared" si="470"/>
        <v>1</v>
      </c>
      <c r="N1978" s="3" t="str">
        <f t="shared" si="471"/>
        <v>Legs</v>
      </c>
      <c r="O1978" s="3" t="s">
        <v>48</v>
      </c>
      <c r="P1978" s="3" t="s">
        <v>100</v>
      </c>
      <c r="Q1978" s="3">
        <v>260</v>
      </c>
      <c r="R1978" s="3">
        <v>4</v>
      </c>
      <c r="S1978" s="3">
        <v>260</v>
      </c>
      <c r="T1978" s="3">
        <v>4</v>
      </c>
      <c r="U1978" s="3">
        <v>260</v>
      </c>
      <c r="V1978" s="3">
        <v>4</v>
      </c>
      <c r="W1978" s="3">
        <v>260</v>
      </c>
      <c r="X1978" s="3">
        <v>3</v>
      </c>
      <c r="Y1978" s="3">
        <v>260</v>
      </c>
      <c r="Z1978" s="3">
        <v>3</v>
      </c>
      <c r="AA1978" s="3"/>
      <c r="AB1978" s="3"/>
      <c r="AC1978" s="3" t="s">
        <v>72</v>
      </c>
      <c r="AD1978" s="3">
        <v>315</v>
      </c>
      <c r="AE1978" s="3">
        <v>10</v>
      </c>
      <c r="AF1978" s="3">
        <v>315</v>
      </c>
      <c r="AG1978" s="3">
        <v>10</v>
      </c>
      <c r="AH1978" s="3">
        <v>315</v>
      </c>
      <c r="AI1978" s="3">
        <v>10</v>
      </c>
      <c r="AJ1978" s="3"/>
      <c r="AK1978" s="3"/>
      <c r="AL1978" s="3"/>
      <c r="AM1978" s="3"/>
      <c r="AN1978" s="3" t="s">
        <v>161</v>
      </c>
      <c r="AO1978" s="3">
        <v>80</v>
      </c>
      <c r="AP1978" s="3">
        <v>10</v>
      </c>
      <c r="AQ1978" s="3">
        <v>80</v>
      </c>
      <c r="AR1978" s="3">
        <v>10</v>
      </c>
      <c r="AS1978" s="3">
        <v>80</v>
      </c>
      <c r="AT1978" s="3">
        <v>10</v>
      </c>
      <c r="AU1978" s="3"/>
      <c r="AV1978" s="3"/>
      <c r="AW1978" s="3"/>
      <c r="AX1978" s="3"/>
      <c r="AY1978" s="3" t="s">
        <v>119</v>
      </c>
      <c r="AZ1978" s="3">
        <v>55</v>
      </c>
      <c r="BA1978" s="3">
        <v>10</v>
      </c>
      <c r="BB1978" s="3">
        <v>50</v>
      </c>
      <c r="BC1978" s="3">
        <v>10</v>
      </c>
      <c r="BD1978" s="3">
        <v>50</v>
      </c>
      <c r="BE1978" s="3">
        <v>10</v>
      </c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6">
        <f t="shared" si="472"/>
        <v>4680</v>
      </c>
      <c r="CR1978" s="6">
        <f t="shared" si="477"/>
        <v>9450</v>
      </c>
      <c r="CS1978" s="6">
        <f t="shared" si="475"/>
        <v>2400</v>
      </c>
      <c r="CT1978" s="6">
        <f t="shared" si="476"/>
        <v>1550</v>
      </c>
      <c r="CU1978" s="6">
        <f t="shared" si="474"/>
        <v>0</v>
      </c>
      <c r="CV1978" s="6"/>
      <c r="CW1978" s="6"/>
      <c r="CX1978" s="6">
        <f t="shared" si="473"/>
        <v>18080</v>
      </c>
      <c r="CY1978" s="3" t="s">
        <v>256</v>
      </c>
    </row>
    <row r="1979" spans="1:103" x14ac:dyDescent="0.3">
      <c r="A1979" s="2">
        <v>45808</v>
      </c>
      <c r="B1979" s="2" t="str">
        <f t="shared" si="463"/>
        <v>May</v>
      </c>
      <c r="C1979" s="3">
        <f t="shared" si="464"/>
        <v>22</v>
      </c>
      <c r="D1979" s="2" t="str">
        <f t="shared" si="465"/>
        <v>Sat</v>
      </c>
      <c r="E1979" s="2" t="str">
        <f t="shared" si="466"/>
        <v>2025</v>
      </c>
      <c r="F1979" s="3">
        <f t="shared" si="467"/>
        <v>0</v>
      </c>
      <c r="G1979" s="3">
        <f t="shared" si="468"/>
        <v>1</v>
      </c>
      <c r="H1979" s="3">
        <v>1</v>
      </c>
      <c r="I1979" s="3">
        <f t="shared" ca="1" si="469"/>
        <v>1</v>
      </c>
      <c r="J1979" s="3" t="s">
        <v>71</v>
      </c>
      <c r="K1979" s="3" t="s">
        <v>105</v>
      </c>
      <c r="L1979" s="3"/>
      <c r="M1979" s="3">
        <f t="shared" si="470"/>
        <v>1</v>
      </c>
      <c r="N1979" s="3" t="str">
        <f t="shared" si="471"/>
        <v>Upper</v>
      </c>
      <c r="O1979" s="3" t="s">
        <v>49</v>
      </c>
      <c r="P1979" s="3" t="s">
        <v>197</v>
      </c>
      <c r="Q1979" s="3">
        <v>175</v>
      </c>
      <c r="R1979" s="3">
        <v>4</v>
      </c>
      <c r="S1979" s="3">
        <v>175</v>
      </c>
      <c r="T1979" s="3">
        <v>4</v>
      </c>
      <c r="U1979" s="3">
        <v>175</v>
      </c>
      <c r="V1979" s="3">
        <v>4</v>
      </c>
      <c r="W1979" s="3">
        <v>175</v>
      </c>
      <c r="X1979" s="3">
        <v>3</v>
      </c>
      <c r="Y1979" s="3">
        <v>175</v>
      </c>
      <c r="Z1979" s="3">
        <v>3</v>
      </c>
      <c r="AA1979" s="3"/>
      <c r="AB1979" s="3"/>
      <c r="AC1979" s="3" t="s">
        <v>210</v>
      </c>
      <c r="AD1979" s="3">
        <v>40</v>
      </c>
      <c r="AE1979" s="3">
        <v>10</v>
      </c>
      <c r="AF1979" s="3">
        <v>40</v>
      </c>
      <c r="AG1979" s="3">
        <v>10</v>
      </c>
      <c r="AH1979" s="3">
        <v>40</v>
      </c>
      <c r="AI1979" s="3">
        <v>10</v>
      </c>
      <c r="AJ1979" s="3"/>
      <c r="AK1979" s="3"/>
      <c r="AL1979" s="3"/>
      <c r="AM1979" s="3"/>
      <c r="AN1979" s="3" t="s">
        <v>169</v>
      </c>
      <c r="AO1979" s="3">
        <v>45</v>
      </c>
      <c r="AP1979" s="3">
        <v>10</v>
      </c>
      <c r="AQ1979" s="3">
        <v>45</v>
      </c>
      <c r="AR1979" s="3">
        <v>10</v>
      </c>
      <c r="AS1979" s="3">
        <v>45</v>
      </c>
      <c r="AT1979" s="3">
        <v>10</v>
      </c>
      <c r="AU1979" s="3"/>
      <c r="AV1979" s="3"/>
      <c r="AW1979" s="3"/>
      <c r="AX1979" s="3"/>
      <c r="AY1979" s="3" t="s">
        <v>218</v>
      </c>
      <c r="AZ1979" s="3">
        <v>60</v>
      </c>
      <c r="BA1979" s="3">
        <v>10</v>
      </c>
      <c r="BB1979" s="3">
        <v>60</v>
      </c>
      <c r="BC1979" s="3">
        <v>10</v>
      </c>
      <c r="BD1979" s="3">
        <v>60</v>
      </c>
      <c r="BE1979" s="3">
        <v>10</v>
      </c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6">
        <f t="shared" si="472"/>
        <v>3150</v>
      </c>
      <c r="CR1979" s="6">
        <f t="shared" si="477"/>
        <v>1200</v>
      </c>
      <c r="CS1979" s="6">
        <f t="shared" si="475"/>
        <v>1350</v>
      </c>
      <c r="CT1979" s="6">
        <f t="shared" si="476"/>
        <v>1800</v>
      </c>
      <c r="CU1979" s="6">
        <f t="shared" si="474"/>
        <v>0</v>
      </c>
      <c r="CV1979" s="6">
        <f>IFERROR(BV1979*BW1979, 0)+IFERROR(BX1979*BY1979, 0)+IFERROR(BZ1979*CA1979, 0)+IFERROR(CB1979*CC1979, 0)+IFERROR(CD1979*CE1979, 0)</f>
        <v>0</v>
      </c>
      <c r="CW1979" s="6">
        <f>IFERROR(CG1979*CH1979, 0)+IFERROR(CI1979*CJ1979, 0)+IFERROR(CK1979*CL1979, 0)+IFERROR(CM1979*CN1979, 0)+IFERROR(CO1979*CP1979, 0)</f>
        <v>0</v>
      </c>
      <c r="CX1979" s="6">
        <f t="shared" si="473"/>
        <v>7500</v>
      </c>
      <c r="CY1979" s="3" t="s">
        <v>256</v>
      </c>
    </row>
    <row r="1980" spans="1:103" x14ac:dyDescent="0.3">
      <c r="A1980" s="2">
        <v>45809</v>
      </c>
      <c r="B1980" s="2" t="str">
        <f t="shared" si="463"/>
        <v>Jun</v>
      </c>
      <c r="C1980" s="3">
        <f t="shared" si="464"/>
        <v>23</v>
      </c>
      <c r="D1980" s="2" t="str">
        <f t="shared" si="465"/>
        <v>Sun</v>
      </c>
      <c r="E1980" s="2" t="str">
        <f t="shared" si="466"/>
        <v>2025</v>
      </c>
      <c r="F1980" s="3">
        <f t="shared" si="467"/>
        <v>0</v>
      </c>
      <c r="G1980" s="3">
        <f t="shared" si="468"/>
        <v>1</v>
      </c>
      <c r="H1980" s="3">
        <v>1</v>
      </c>
      <c r="I1980" s="3">
        <f t="shared" ca="1" si="469"/>
        <v>1</v>
      </c>
      <c r="J1980" s="3" t="s">
        <v>71</v>
      </c>
      <c r="K1980" s="3"/>
      <c r="L1980" s="3"/>
      <c r="M1980" s="3">
        <f t="shared" si="470"/>
        <v>0</v>
      </c>
      <c r="N1980" s="3" t="str">
        <f t="shared" si="471"/>
        <v>No Lift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6">
        <f t="shared" si="472"/>
        <v>0</v>
      </c>
      <c r="CR1980" s="6">
        <f t="shared" si="477"/>
        <v>0</v>
      </c>
      <c r="CS1980" s="6">
        <f t="shared" si="475"/>
        <v>0</v>
      </c>
      <c r="CT1980" s="6">
        <f t="shared" si="476"/>
        <v>0</v>
      </c>
      <c r="CU1980" s="6">
        <f t="shared" si="474"/>
        <v>0</v>
      </c>
      <c r="CV1980" s="6"/>
      <c r="CW1980" s="6"/>
      <c r="CX1980" s="6">
        <f t="shared" si="473"/>
        <v>0</v>
      </c>
      <c r="CY1980" s="3" t="s">
        <v>257</v>
      </c>
    </row>
    <row r="1981" spans="1:103" x14ac:dyDescent="0.3">
      <c r="A1981" s="2">
        <v>45810</v>
      </c>
      <c r="B1981" s="2" t="str">
        <f t="shared" si="463"/>
        <v>Jun</v>
      </c>
      <c r="C1981" s="3">
        <f t="shared" si="464"/>
        <v>23</v>
      </c>
      <c r="D1981" s="2" t="str">
        <f t="shared" si="465"/>
        <v>Mon</v>
      </c>
      <c r="E1981" s="2" t="str">
        <f t="shared" si="466"/>
        <v>2025</v>
      </c>
      <c r="F1981" s="3">
        <f t="shared" si="467"/>
        <v>1</v>
      </c>
      <c r="G1981" s="3">
        <f t="shared" si="468"/>
        <v>0</v>
      </c>
      <c r="H1981" s="3">
        <v>1</v>
      </c>
      <c r="I1981" s="3">
        <f t="shared" ca="1" si="469"/>
        <v>1</v>
      </c>
      <c r="J1981" s="3" t="s">
        <v>71</v>
      </c>
      <c r="K1981" s="3"/>
      <c r="L1981" s="3"/>
      <c r="M1981" s="3">
        <f t="shared" si="470"/>
        <v>0</v>
      </c>
      <c r="N1981" s="3" t="str">
        <f t="shared" si="471"/>
        <v>No Lift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6">
        <f t="shared" si="472"/>
        <v>0</v>
      </c>
      <c r="CR1981" s="6">
        <f t="shared" si="477"/>
        <v>0</v>
      </c>
      <c r="CS1981" s="6">
        <f t="shared" si="475"/>
        <v>0</v>
      </c>
      <c r="CT1981" s="6">
        <f t="shared" si="476"/>
        <v>0</v>
      </c>
      <c r="CU1981" s="6">
        <f t="shared" si="474"/>
        <v>0</v>
      </c>
      <c r="CV1981" s="6"/>
      <c r="CW1981" s="6"/>
      <c r="CX1981" s="6">
        <f t="shared" si="473"/>
        <v>0</v>
      </c>
      <c r="CY1981" s="3" t="s">
        <v>257</v>
      </c>
    </row>
    <row r="1982" spans="1:103" x14ac:dyDescent="0.3">
      <c r="A1982" s="2">
        <v>45811</v>
      </c>
      <c r="B1982" s="2" t="str">
        <f t="shared" si="463"/>
        <v>Jun</v>
      </c>
      <c r="C1982" s="3">
        <f t="shared" si="464"/>
        <v>23</v>
      </c>
      <c r="D1982" s="2" t="str">
        <f t="shared" si="465"/>
        <v>Tue</v>
      </c>
      <c r="E1982" s="2" t="str">
        <f t="shared" si="466"/>
        <v>2025</v>
      </c>
      <c r="F1982" s="3">
        <f t="shared" si="467"/>
        <v>1</v>
      </c>
      <c r="G1982" s="3">
        <f t="shared" si="468"/>
        <v>0</v>
      </c>
      <c r="H1982" s="3">
        <v>1</v>
      </c>
      <c r="I1982" s="3">
        <f t="shared" ca="1" si="469"/>
        <v>1</v>
      </c>
      <c r="J1982" s="3" t="s">
        <v>71</v>
      </c>
      <c r="K1982" s="3" t="s">
        <v>121</v>
      </c>
      <c r="L1982" s="3"/>
      <c r="M1982" s="3">
        <f t="shared" si="470"/>
        <v>1</v>
      </c>
      <c r="N1982" s="3" t="str">
        <f t="shared" si="471"/>
        <v>Legs</v>
      </c>
      <c r="O1982" s="3" t="s">
        <v>45</v>
      </c>
      <c r="P1982" s="3" t="s">
        <v>221</v>
      </c>
      <c r="Q1982" s="3">
        <v>320</v>
      </c>
      <c r="R1982" s="3">
        <v>4</v>
      </c>
      <c r="S1982" s="3">
        <v>320</v>
      </c>
      <c r="T1982" s="3">
        <v>4</v>
      </c>
      <c r="U1982" s="3">
        <v>320</v>
      </c>
      <c r="V1982" s="3">
        <v>4</v>
      </c>
      <c r="W1982" s="3">
        <v>320</v>
      </c>
      <c r="X1982" s="3">
        <v>3</v>
      </c>
      <c r="Y1982" s="3">
        <v>320</v>
      </c>
      <c r="Z1982" s="3">
        <v>3</v>
      </c>
      <c r="AA1982" s="3"/>
      <c r="AB1982" s="3"/>
      <c r="AC1982" s="3" t="s">
        <v>223</v>
      </c>
      <c r="AD1982" s="3">
        <v>90</v>
      </c>
      <c r="AE1982" s="3">
        <v>10</v>
      </c>
      <c r="AF1982" s="3">
        <v>90</v>
      </c>
      <c r="AG1982" s="3">
        <v>10</v>
      </c>
      <c r="AH1982" s="3">
        <v>90</v>
      </c>
      <c r="AI1982" s="3">
        <v>10</v>
      </c>
      <c r="AJ1982" s="3"/>
      <c r="AK1982" s="3"/>
      <c r="AL1982" s="3"/>
      <c r="AM1982" s="3"/>
      <c r="AN1982" s="3" t="s">
        <v>222</v>
      </c>
      <c r="AO1982" s="3">
        <v>80</v>
      </c>
      <c r="AP1982" s="3">
        <v>10</v>
      </c>
      <c r="AQ1982" s="3">
        <v>80</v>
      </c>
      <c r="AR1982" s="3">
        <v>10</v>
      </c>
      <c r="AS1982" s="3">
        <v>80</v>
      </c>
      <c r="AT1982" s="3">
        <v>10</v>
      </c>
      <c r="AU1982" s="3"/>
      <c r="AV1982" s="3"/>
      <c r="AW1982" s="3"/>
      <c r="AX1982" s="3"/>
      <c r="AY1982" s="3" t="s">
        <v>225</v>
      </c>
      <c r="AZ1982" s="3">
        <v>55</v>
      </c>
      <c r="BA1982" s="3">
        <v>10</v>
      </c>
      <c r="BB1982" s="3">
        <v>55</v>
      </c>
      <c r="BC1982" s="3">
        <v>10</v>
      </c>
      <c r="BD1982" s="3">
        <v>55</v>
      </c>
      <c r="BE1982" s="3">
        <v>10</v>
      </c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6">
        <f t="shared" si="472"/>
        <v>5760</v>
      </c>
      <c r="CR1982" s="6">
        <f t="shared" si="477"/>
        <v>2700</v>
      </c>
      <c r="CS1982" s="6">
        <f t="shared" si="475"/>
        <v>2400</v>
      </c>
      <c r="CT1982" s="6">
        <f t="shared" si="476"/>
        <v>1650</v>
      </c>
      <c r="CU1982" s="6">
        <f t="shared" si="474"/>
        <v>0</v>
      </c>
      <c r="CV1982" s="6"/>
      <c r="CW1982" s="6"/>
      <c r="CX1982" s="6">
        <f t="shared" si="473"/>
        <v>12510</v>
      </c>
      <c r="CY1982" s="3" t="s">
        <v>256</v>
      </c>
    </row>
    <row r="1983" spans="1:103" x14ac:dyDescent="0.3">
      <c r="A1983" s="2">
        <v>45812</v>
      </c>
      <c r="B1983" s="2" t="str">
        <f t="shared" si="463"/>
        <v>Jun</v>
      </c>
      <c r="C1983" s="3">
        <f t="shared" si="464"/>
        <v>23</v>
      </c>
      <c r="D1983" s="2" t="str">
        <f t="shared" si="465"/>
        <v>Wed</v>
      </c>
      <c r="E1983" s="2" t="str">
        <f t="shared" si="466"/>
        <v>2025</v>
      </c>
      <c r="F1983" s="3">
        <f t="shared" si="467"/>
        <v>1</v>
      </c>
      <c r="G1983" s="3">
        <f t="shared" si="468"/>
        <v>0</v>
      </c>
      <c r="H1983" s="3">
        <v>1</v>
      </c>
      <c r="I1983" s="3">
        <f t="shared" ca="1" si="469"/>
        <v>1</v>
      </c>
      <c r="J1983" s="3" t="s">
        <v>71</v>
      </c>
      <c r="K1983" s="3"/>
      <c r="L1983" s="3"/>
      <c r="M1983" s="3">
        <f t="shared" si="470"/>
        <v>1</v>
      </c>
      <c r="N1983" s="3" t="str">
        <f t="shared" si="471"/>
        <v>Upper</v>
      </c>
      <c r="O1983" s="3" t="s">
        <v>46</v>
      </c>
      <c r="P1983" s="3" t="s">
        <v>239</v>
      </c>
      <c r="Q1983" s="3">
        <v>152</v>
      </c>
      <c r="R1983" s="3">
        <v>8</v>
      </c>
      <c r="S1983" s="3">
        <v>152</v>
      </c>
      <c r="T1983" s="3">
        <v>8</v>
      </c>
      <c r="U1983" s="3">
        <v>152</v>
      </c>
      <c r="V1983" s="3">
        <v>8</v>
      </c>
      <c r="W1983" s="3">
        <v>152</v>
      </c>
      <c r="X1983" s="3">
        <v>7</v>
      </c>
      <c r="Y1983" s="3">
        <v>152</v>
      </c>
      <c r="Z1983" s="3">
        <v>7</v>
      </c>
      <c r="AA1983" s="3"/>
      <c r="AB1983" s="3"/>
      <c r="AC1983" s="3" t="s">
        <v>241</v>
      </c>
      <c r="AD1983" s="3">
        <v>45</v>
      </c>
      <c r="AE1983" s="3">
        <v>6</v>
      </c>
      <c r="AF1983" s="3">
        <v>45</v>
      </c>
      <c r="AG1983" s="3">
        <v>6</v>
      </c>
      <c r="AH1983" s="3">
        <v>45</v>
      </c>
      <c r="AI1983" s="3">
        <v>6</v>
      </c>
      <c r="AJ1983" s="3">
        <v>45</v>
      </c>
      <c r="AK1983" s="3">
        <v>6</v>
      </c>
      <c r="AL1983" s="3"/>
      <c r="AM1983" s="3"/>
      <c r="AN1983" s="3" t="s">
        <v>243</v>
      </c>
      <c r="AO1983" s="3">
        <v>60</v>
      </c>
      <c r="AP1983" s="3">
        <v>10</v>
      </c>
      <c r="AQ1983" s="3">
        <v>60</v>
      </c>
      <c r="AR1983" s="3">
        <v>10</v>
      </c>
      <c r="AS1983" s="3">
        <v>60</v>
      </c>
      <c r="AT1983" s="3">
        <v>10</v>
      </c>
      <c r="AU1983" s="3"/>
      <c r="AV1983" s="3"/>
      <c r="AW1983" s="3"/>
      <c r="AX1983" s="3"/>
      <c r="AY1983" s="3" t="s">
        <v>245</v>
      </c>
      <c r="AZ1983" s="3">
        <v>20</v>
      </c>
      <c r="BA1983" s="3">
        <v>10</v>
      </c>
      <c r="BB1983" s="3">
        <v>20</v>
      </c>
      <c r="BC1983" s="3">
        <v>10</v>
      </c>
      <c r="BD1983" s="3">
        <v>20</v>
      </c>
      <c r="BE1983" s="3">
        <v>10</v>
      </c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6">
        <f t="shared" si="472"/>
        <v>5776</v>
      </c>
      <c r="CR1983" s="6">
        <f t="shared" si="477"/>
        <v>1080</v>
      </c>
      <c r="CS1983" s="6">
        <f t="shared" si="475"/>
        <v>1800</v>
      </c>
      <c r="CT1983" s="6">
        <f t="shared" si="476"/>
        <v>600</v>
      </c>
      <c r="CU1983" s="6">
        <f t="shared" si="474"/>
        <v>0</v>
      </c>
      <c r="CV1983" s="6"/>
      <c r="CW1983" s="6"/>
      <c r="CX1983" s="6">
        <f t="shared" si="473"/>
        <v>9256</v>
      </c>
      <c r="CY1983" s="3" t="s">
        <v>256</v>
      </c>
    </row>
    <row r="1984" spans="1:103" x14ac:dyDescent="0.3">
      <c r="A1984" s="2">
        <v>45813</v>
      </c>
      <c r="B1984" s="2" t="str">
        <f t="shared" si="463"/>
        <v>Jun</v>
      </c>
      <c r="C1984" s="3">
        <f t="shared" si="464"/>
        <v>23</v>
      </c>
      <c r="D1984" s="2" t="str">
        <f t="shared" si="465"/>
        <v>Thu</v>
      </c>
      <c r="E1984" s="2" t="str">
        <f t="shared" si="466"/>
        <v>2025</v>
      </c>
      <c r="F1984" s="3">
        <f t="shared" si="467"/>
        <v>1</v>
      </c>
      <c r="G1984" s="3">
        <f t="shared" si="468"/>
        <v>0</v>
      </c>
      <c r="H1984" s="3">
        <v>1</v>
      </c>
      <c r="I1984" s="3">
        <f t="shared" ca="1" si="469"/>
        <v>1</v>
      </c>
      <c r="J1984" s="3" t="s">
        <v>71</v>
      </c>
      <c r="K1984" s="3"/>
      <c r="L1984" s="3"/>
      <c r="M1984" s="3">
        <f t="shared" si="470"/>
        <v>0</v>
      </c>
      <c r="N1984" s="3" t="str">
        <f t="shared" si="471"/>
        <v>No Lift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6">
        <f t="shared" si="472"/>
        <v>0</v>
      </c>
      <c r="CR1984" s="6">
        <f t="shared" si="477"/>
        <v>0</v>
      </c>
      <c r="CS1984" s="6">
        <f t="shared" si="475"/>
        <v>0</v>
      </c>
      <c r="CT1984" s="6">
        <f t="shared" si="476"/>
        <v>0</v>
      </c>
      <c r="CU1984" s="6">
        <f t="shared" si="474"/>
        <v>0</v>
      </c>
      <c r="CV1984" s="6"/>
      <c r="CW1984" s="6"/>
      <c r="CX1984" s="6">
        <f t="shared" si="473"/>
        <v>0</v>
      </c>
      <c r="CY1984" s="3" t="s">
        <v>257</v>
      </c>
    </row>
    <row r="1985" spans="1:103" x14ac:dyDescent="0.3">
      <c r="A1985" s="2">
        <v>45814</v>
      </c>
      <c r="B1985" s="2" t="str">
        <f t="shared" si="463"/>
        <v>Jun</v>
      </c>
      <c r="C1985" s="3">
        <f t="shared" si="464"/>
        <v>23</v>
      </c>
      <c r="D1985" s="2" t="str">
        <f t="shared" si="465"/>
        <v>Fri</v>
      </c>
      <c r="E1985" s="2" t="str">
        <f t="shared" si="466"/>
        <v>2025</v>
      </c>
      <c r="F1985" s="3">
        <f t="shared" si="467"/>
        <v>1</v>
      </c>
      <c r="G1985" s="3">
        <f t="shared" si="468"/>
        <v>0</v>
      </c>
      <c r="H1985" s="3">
        <v>1</v>
      </c>
      <c r="I1985" s="3">
        <f t="shared" ca="1" si="469"/>
        <v>1</v>
      </c>
      <c r="J1985" s="3" t="s">
        <v>71</v>
      </c>
      <c r="K1985" s="3" t="s">
        <v>121</v>
      </c>
      <c r="L1985" s="3"/>
      <c r="M1985" s="3">
        <f t="shared" si="470"/>
        <v>1</v>
      </c>
      <c r="N1985" s="3" t="str">
        <f t="shared" si="471"/>
        <v>Shoulders</v>
      </c>
      <c r="O1985" s="3" t="s">
        <v>47</v>
      </c>
      <c r="P1985" s="3" t="s">
        <v>142</v>
      </c>
      <c r="Q1985" s="3">
        <v>45</v>
      </c>
      <c r="R1985" s="3">
        <v>10</v>
      </c>
      <c r="S1985" s="3">
        <v>45</v>
      </c>
      <c r="T1985" s="3">
        <v>10</v>
      </c>
      <c r="U1985" s="3">
        <v>45</v>
      </c>
      <c r="V1985" s="3">
        <v>10</v>
      </c>
      <c r="W1985" s="3">
        <v>45</v>
      </c>
      <c r="X1985" s="3">
        <v>10</v>
      </c>
      <c r="Y1985" s="3"/>
      <c r="Z1985" s="3"/>
      <c r="AA1985" s="3"/>
      <c r="AB1985" s="3"/>
      <c r="AC1985" s="3" t="s">
        <v>144</v>
      </c>
      <c r="AD1985" s="3">
        <v>15</v>
      </c>
      <c r="AE1985" s="3">
        <v>10</v>
      </c>
      <c r="AF1985" s="3">
        <v>15</v>
      </c>
      <c r="AG1985" s="3">
        <v>10</v>
      </c>
      <c r="AH1985" s="3">
        <v>15</v>
      </c>
      <c r="AI1985" s="3">
        <v>10</v>
      </c>
      <c r="AJ1985" s="3"/>
      <c r="AK1985" s="3"/>
      <c r="AL1985" s="3"/>
      <c r="AM1985" s="3"/>
      <c r="AN1985" s="3" t="s">
        <v>145</v>
      </c>
      <c r="AO1985" s="3">
        <v>15</v>
      </c>
      <c r="AP1985" s="3">
        <v>10</v>
      </c>
      <c r="AQ1985" s="3">
        <v>15</v>
      </c>
      <c r="AR1985" s="3">
        <v>10</v>
      </c>
      <c r="AS1985" s="3">
        <v>15</v>
      </c>
      <c r="AT1985" s="3">
        <v>10</v>
      </c>
      <c r="AU1985" s="3"/>
      <c r="AV1985" s="3"/>
      <c r="AW1985" s="3"/>
      <c r="AX1985" s="3"/>
      <c r="AY1985" s="3" t="s">
        <v>146</v>
      </c>
      <c r="AZ1985" s="3">
        <v>15</v>
      </c>
      <c r="BA1985" s="3">
        <v>10</v>
      </c>
      <c r="BB1985" s="3">
        <v>15</v>
      </c>
      <c r="BC1985" s="3">
        <v>10</v>
      </c>
      <c r="BD1985" s="3">
        <v>15</v>
      </c>
      <c r="BE1985" s="3">
        <v>10</v>
      </c>
      <c r="BF1985" s="3"/>
      <c r="BG1985" s="3"/>
      <c r="BH1985" s="3"/>
      <c r="BI1985" s="3"/>
      <c r="BJ1985" s="3" t="s">
        <v>147</v>
      </c>
      <c r="BK1985" s="3">
        <v>185</v>
      </c>
      <c r="BL1985" s="3">
        <v>5</v>
      </c>
      <c r="BM1985" s="3">
        <v>185</v>
      </c>
      <c r="BN1985" s="3">
        <v>5</v>
      </c>
      <c r="BO1985" s="3">
        <v>185</v>
      </c>
      <c r="BP1985" s="3">
        <v>5</v>
      </c>
      <c r="BQ1985" s="3">
        <v>185</v>
      </c>
      <c r="BR1985" s="3">
        <v>5</v>
      </c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6">
        <f t="shared" si="472"/>
        <v>1800</v>
      </c>
      <c r="CR1985" s="6">
        <f t="shared" si="477"/>
        <v>450</v>
      </c>
      <c r="CS1985" s="6">
        <f t="shared" si="475"/>
        <v>450</v>
      </c>
      <c r="CT1985" s="6">
        <f t="shared" si="476"/>
        <v>450</v>
      </c>
      <c r="CU1985" s="6">
        <f t="shared" si="474"/>
        <v>3700</v>
      </c>
      <c r="CV1985" s="6"/>
      <c r="CW1985" s="6"/>
      <c r="CX1985" s="6">
        <f t="shared" si="473"/>
        <v>6850</v>
      </c>
      <c r="CY1985" s="3" t="s">
        <v>256</v>
      </c>
    </row>
    <row r="1986" spans="1:103" x14ac:dyDescent="0.3">
      <c r="A1986" s="2">
        <v>45815</v>
      </c>
      <c r="B1986" s="2" t="str">
        <f t="shared" ref="B1986:B2049" si="478">TEXT(A1986, "Mmm")</f>
        <v>Jun</v>
      </c>
      <c r="C1986" s="3">
        <f t="shared" ref="C1986:C2049" si="479">WEEKNUM(A1986)</f>
        <v>23</v>
      </c>
      <c r="D1986" s="2" t="str">
        <f t="shared" ref="D1986:D2049" si="480">TEXT(A1986,"Ddd")</f>
        <v>Sat</v>
      </c>
      <c r="E1986" s="2" t="str">
        <f t="shared" ref="E1986:E2049" si="481">TEXT(A1986,"Yyyy")</f>
        <v>2025</v>
      </c>
      <c r="F1986" s="3">
        <f t="shared" ref="F1986:F2049" si="482">IF(OR(WEEKDAY(A1986)=1, WEEKDAY(A1986)=7), 0, 1)</f>
        <v>0</v>
      </c>
      <c r="G1986" s="3">
        <f t="shared" ref="G1986:G2049" si="483">IF(OR(WEEKDAY(A1986)=1, WEEKDAY(A1986)=7), 1, 0)</f>
        <v>1</v>
      </c>
      <c r="H1986" s="3">
        <v>1</v>
      </c>
      <c r="I1986" s="3">
        <f t="shared" ref="I1986:I2049" ca="1" si="484">IF(A1986&lt;TODAY(), 1, 0)</f>
        <v>1</v>
      </c>
      <c r="J1986" s="3" t="s">
        <v>71</v>
      </c>
      <c r="K1986" s="3" t="s">
        <v>105</v>
      </c>
      <c r="L1986" s="3"/>
      <c r="M1986" s="3">
        <f t="shared" ref="M1986:M2049" si="485">IF(OR(COUNTIF(O1986, "Leg*"), COUNTIF(O1986, "Upper*"), COUNTIF(O1986, "Should*")), 1, 0)</f>
        <v>1</v>
      </c>
      <c r="N1986" s="3" t="str">
        <f t="shared" ref="N1986:N2049" si="486">IF(COUNTIF(O1986,"Leg*")=1, "Legs", IF(COUNTIF(O1986, "Upp*")=1, "Upper", IF(ISBLANK(O1986), "No Lift", "Shoulders")))</f>
        <v>Legs</v>
      </c>
      <c r="O1986" s="3" t="s">
        <v>48</v>
      </c>
      <c r="P1986" s="3" t="s">
        <v>100</v>
      </c>
      <c r="Q1986" s="3">
        <v>275</v>
      </c>
      <c r="R1986" s="3">
        <v>4</v>
      </c>
      <c r="S1986" s="3">
        <v>275</v>
      </c>
      <c r="T1986" s="3">
        <v>4</v>
      </c>
      <c r="U1986" s="3">
        <v>275</v>
      </c>
      <c r="V1986" s="3">
        <v>4</v>
      </c>
      <c r="W1986" s="3">
        <v>275</v>
      </c>
      <c r="X1986" s="3">
        <v>3</v>
      </c>
      <c r="Y1986" s="3"/>
      <c r="Z1986" s="3"/>
      <c r="AA1986" s="3"/>
      <c r="AB1986" s="3"/>
      <c r="AC1986" s="3" t="s">
        <v>72</v>
      </c>
      <c r="AD1986" s="3">
        <v>315</v>
      </c>
      <c r="AE1986" s="3">
        <v>10</v>
      </c>
      <c r="AF1986" s="3">
        <v>315</v>
      </c>
      <c r="AG1986" s="3">
        <v>10</v>
      </c>
      <c r="AH1986" s="3">
        <v>315</v>
      </c>
      <c r="AI1986" s="3">
        <v>10</v>
      </c>
      <c r="AJ1986" s="3"/>
      <c r="AK1986" s="3"/>
      <c r="AL1986" s="3"/>
      <c r="AM1986" s="3"/>
      <c r="AN1986" s="3" t="s">
        <v>119</v>
      </c>
      <c r="AO1986" s="3">
        <v>25</v>
      </c>
      <c r="AP1986" s="3">
        <v>10</v>
      </c>
      <c r="AQ1986" s="3">
        <v>25</v>
      </c>
      <c r="AR1986" s="3">
        <v>10</v>
      </c>
      <c r="AS1986" s="3">
        <v>25</v>
      </c>
      <c r="AT1986" s="3">
        <v>10</v>
      </c>
      <c r="AU1986" s="3"/>
      <c r="AV1986" s="3"/>
      <c r="AW1986" s="3"/>
      <c r="AX1986" s="3"/>
      <c r="AY1986" s="3" t="s">
        <v>164</v>
      </c>
      <c r="AZ1986" s="3">
        <v>135</v>
      </c>
      <c r="BA1986" s="3">
        <v>6</v>
      </c>
      <c r="BB1986" s="3">
        <v>135</v>
      </c>
      <c r="BC1986" s="3">
        <v>8</v>
      </c>
      <c r="BD1986" s="3">
        <v>135</v>
      </c>
      <c r="BE1986" s="3">
        <v>8</v>
      </c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6">
        <f t="shared" ref="CQ1986:CQ2049" si="487">IFERROR(Q1986*R1986, 0)+IFERROR(S1986*T1986, 0)+IFERROR(U1986*V1986, 0)+IFERROR(W1986*X1986, 0)+IFERROR(Y1986*Z1986, 0)</f>
        <v>4125</v>
      </c>
      <c r="CR1986" s="6">
        <f t="shared" si="477"/>
        <v>9450</v>
      </c>
      <c r="CS1986" s="6">
        <f t="shared" si="475"/>
        <v>750</v>
      </c>
      <c r="CT1986" s="6">
        <f t="shared" si="476"/>
        <v>2970</v>
      </c>
      <c r="CU1986" s="6">
        <f t="shared" si="474"/>
        <v>0</v>
      </c>
      <c r="CV1986" s="6"/>
      <c r="CW1986" s="6"/>
      <c r="CX1986" s="6">
        <f t="shared" ref="CX1986:CX2049" si="488">SUM(CQ1986:CU1986)</f>
        <v>17295</v>
      </c>
      <c r="CY1986" s="3" t="s">
        <v>256</v>
      </c>
    </row>
    <row r="1987" spans="1:103" x14ac:dyDescent="0.3">
      <c r="A1987" s="2">
        <v>45816</v>
      </c>
      <c r="B1987" s="2" t="str">
        <f t="shared" si="478"/>
        <v>Jun</v>
      </c>
      <c r="C1987" s="3">
        <f t="shared" si="479"/>
        <v>24</v>
      </c>
      <c r="D1987" s="2" t="str">
        <f t="shared" si="480"/>
        <v>Sun</v>
      </c>
      <c r="E1987" s="2" t="str">
        <f t="shared" si="481"/>
        <v>2025</v>
      </c>
      <c r="F1987" s="3">
        <f t="shared" si="482"/>
        <v>0</v>
      </c>
      <c r="G1987" s="3">
        <f t="shared" si="483"/>
        <v>1</v>
      </c>
      <c r="H1987" s="3">
        <v>1</v>
      </c>
      <c r="I1987" s="3">
        <f t="shared" ca="1" si="484"/>
        <v>1</v>
      </c>
      <c r="J1987" s="3" t="s">
        <v>71</v>
      </c>
      <c r="K1987" s="3" t="s">
        <v>105</v>
      </c>
      <c r="L1987" s="3"/>
      <c r="M1987" s="3">
        <f t="shared" si="485"/>
        <v>1</v>
      </c>
      <c r="N1987" s="3" t="str">
        <f t="shared" si="486"/>
        <v>Upper</v>
      </c>
      <c r="O1987" s="3" t="s">
        <v>49</v>
      </c>
      <c r="P1987" s="3" t="s">
        <v>197</v>
      </c>
      <c r="Q1987" s="3">
        <v>190</v>
      </c>
      <c r="R1987" s="3">
        <v>4</v>
      </c>
      <c r="S1987" s="3">
        <v>190</v>
      </c>
      <c r="T1987" s="3">
        <v>4</v>
      </c>
      <c r="U1987" s="3">
        <v>190</v>
      </c>
      <c r="V1987" s="3">
        <v>4</v>
      </c>
      <c r="W1987" s="3">
        <v>190</v>
      </c>
      <c r="X1987" s="3">
        <v>3</v>
      </c>
      <c r="Y1987" s="3"/>
      <c r="Z1987" s="3"/>
      <c r="AA1987" s="3"/>
      <c r="AB1987" s="3"/>
      <c r="AC1987" s="3" t="s">
        <v>210</v>
      </c>
      <c r="AD1987" s="3">
        <v>40</v>
      </c>
      <c r="AE1987" s="3">
        <v>10</v>
      </c>
      <c r="AF1987" s="3">
        <v>40</v>
      </c>
      <c r="AG1987" s="3">
        <v>10</v>
      </c>
      <c r="AH1987" s="3">
        <v>40</v>
      </c>
      <c r="AI1987" s="3">
        <v>10</v>
      </c>
      <c r="AJ1987" s="3"/>
      <c r="AK1987" s="3"/>
      <c r="AL1987" s="3"/>
      <c r="AM1987" s="3"/>
      <c r="AN1987" s="3" t="s">
        <v>169</v>
      </c>
      <c r="AO1987" s="3">
        <v>45</v>
      </c>
      <c r="AP1987" s="3">
        <v>10</v>
      </c>
      <c r="AQ1987" s="3">
        <v>45</v>
      </c>
      <c r="AR1987" s="3">
        <v>10</v>
      </c>
      <c r="AS1987" s="3">
        <v>45</v>
      </c>
      <c r="AT1987" s="3">
        <v>10</v>
      </c>
      <c r="AU1987" s="3"/>
      <c r="AV1987" s="3"/>
      <c r="AW1987" s="3"/>
      <c r="AX1987" s="3"/>
      <c r="AY1987" s="3" t="s">
        <v>218</v>
      </c>
      <c r="AZ1987" s="3">
        <v>65</v>
      </c>
      <c r="BA1987" s="3">
        <v>10</v>
      </c>
      <c r="BB1987" s="3">
        <v>65</v>
      </c>
      <c r="BC1987" s="3">
        <v>10</v>
      </c>
      <c r="BD1987" s="3">
        <v>65</v>
      </c>
      <c r="BE1987" s="3">
        <v>10</v>
      </c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6">
        <f t="shared" si="487"/>
        <v>2850</v>
      </c>
      <c r="CR1987" s="6">
        <f t="shared" si="477"/>
        <v>1200</v>
      </c>
      <c r="CS1987" s="6">
        <f t="shared" si="475"/>
        <v>1350</v>
      </c>
      <c r="CT1987" s="6">
        <f t="shared" si="476"/>
        <v>1950</v>
      </c>
      <c r="CU1987" s="6">
        <f t="shared" si="474"/>
        <v>0</v>
      </c>
      <c r="CV1987" s="6">
        <f>IFERROR(BV1987*BW1987, 0)+IFERROR(BX1987*BY1987, 0)+IFERROR(BZ1987*CA1987, 0)+IFERROR(CB1987*CC1987, 0)+IFERROR(CD1987*CE1987, 0)</f>
        <v>0</v>
      </c>
      <c r="CW1987" s="6">
        <f>IFERROR(CG1987*CH1987, 0)+IFERROR(CI1987*CJ1987, 0)+IFERROR(CK1987*CL1987, 0)+IFERROR(CM1987*CN1987, 0)+IFERROR(CO1987*CP1987, 0)</f>
        <v>0</v>
      </c>
      <c r="CX1987" s="6">
        <f t="shared" si="488"/>
        <v>7350</v>
      </c>
      <c r="CY1987" s="3" t="s">
        <v>256</v>
      </c>
    </row>
    <row r="1988" spans="1:103" x14ac:dyDescent="0.3">
      <c r="A1988" s="2">
        <v>45817</v>
      </c>
      <c r="B1988" s="2" t="str">
        <f t="shared" si="478"/>
        <v>Jun</v>
      </c>
      <c r="C1988" s="3">
        <f t="shared" si="479"/>
        <v>24</v>
      </c>
      <c r="D1988" s="2" t="str">
        <f t="shared" si="480"/>
        <v>Mon</v>
      </c>
      <c r="E1988" s="2" t="str">
        <f t="shared" si="481"/>
        <v>2025</v>
      </c>
      <c r="F1988" s="3">
        <f t="shared" si="482"/>
        <v>1</v>
      </c>
      <c r="G1988" s="3">
        <f t="shared" si="483"/>
        <v>0</v>
      </c>
      <c r="H1988" s="3">
        <v>1</v>
      </c>
      <c r="I1988" s="3">
        <f t="shared" ca="1" si="484"/>
        <v>1</v>
      </c>
      <c r="J1988" s="3" t="s">
        <v>71</v>
      </c>
      <c r="K1988" s="3"/>
      <c r="L1988" s="3"/>
      <c r="M1988" s="3">
        <f t="shared" si="485"/>
        <v>0</v>
      </c>
      <c r="N1988" s="3" t="str">
        <f t="shared" si="486"/>
        <v>No Lift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6">
        <f t="shared" si="487"/>
        <v>0</v>
      </c>
      <c r="CR1988" s="6">
        <f t="shared" si="477"/>
        <v>0</v>
      </c>
      <c r="CS1988" s="6">
        <f t="shared" si="475"/>
        <v>0</v>
      </c>
      <c r="CT1988" s="6">
        <f t="shared" si="476"/>
        <v>0</v>
      </c>
      <c r="CU1988" s="6">
        <f t="shared" ref="CU1988:CU2051" si="489">IFERROR(BK1988*BL1988, 0)+IFERROR(BM1988*BN1988, 0)+IFERROR(BO1988*BP1988, 0)+IFERROR(BQ1988*BR1988, 0)+IFERROR(BS1988*BT1988, 0)</f>
        <v>0</v>
      </c>
      <c r="CV1988" s="6"/>
      <c r="CW1988" s="6"/>
      <c r="CX1988" s="6">
        <f t="shared" si="488"/>
        <v>0</v>
      </c>
      <c r="CY1988" s="3" t="s">
        <v>257</v>
      </c>
    </row>
    <row r="1989" spans="1:103" x14ac:dyDescent="0.3">
      <c r="A1989" s="2">
        <v>45818</v>
      </c>
      <c r="B1989" s="2" t="str">
        <f t="shared" si="478"/>
        <v>Jun</v>
      </c>
      <c r="C1989" s="3">
        <f t="shared" si="479"/>
        <v>24</v>
      </c>
      <c r="D1989" s="2" t="str">
        <f t="shared" si="480"/>
        <v>Tue</v>
      </c>
      <c r="E1989" s="2" t="str">
        <f t="shared" si="481"/>
        <v>2025</v>
      </c>
      <c r="F1989" s="3">
        <f t="shared" si="482"/>
        <v>1</v>
      </c>
      <c r="G1989" s="3">
        <f t="shared" si="483"/>
        <v>0</v>
      </c>
      <c r="H1989" s="3">
        <v>1</v>
      </c>
      <c r="I1989" s="3">
        <f t="shared" ca="1" si="484"/>
        <v>1</v>
      </c>
      <c r="J1989" s="3" t="s">
        <v>71</v>
      </c>
      <c r="K1989" s="3" t="s">
        <v>121</v>
      </c>
      <c r="L1989" s="3"/>
      <c r="M1989" s="3">
        <f t="shared" si="485"/>
        <v>1</v>
      </c>
      <c r="N1989" s="3" t="str">
        <f t="shared" si="486"/>
        <v>Legs</v>
      </c>
      <c r="O1989" s="3" t="s">
        <v>45</v>
      </c>
      <c r="P1989" s="3" t="s">
        <v>221</v>
      </c>
      <c r="Q1989" s="3">
        <v>340</v>
      </c>
      <c r="R1989" s="3">
        <v>4</v>
      </c>
      <c r="S1989" s="3">
        <v>340</v>
      </c>
      <c r="T1989" s="3">
        <v>4</v>
      </c>
      <c r="U1989" s="3">
        <v>340</v>
      </c>
      <c r="V1989" s="3">
        <v>4</v>
      </c>
      <c r="W1989" s="3">
        <v>340</v>
      </c>
      <c r="X1989" s="3">
        <v>3</v>
      </c>
      <c r="Y1989" s="3"/>
      <c r="Z1989" s="3"/>
      <c r="AA1989" s="3"/>
      <c r="AB1989" s="3"/>
      <c r="AC1989" s="3" t="s">
        <v>72</v>
      </c>
      <c r="AD1989" s="3">
        <v>315</v>
      </c>
      <c r="AE1989" s="3">
        <v>10</v>
      </c>
      <c r="AF1989" s="3">
        <v>315</v>
      </c>
      <c r="AG1989" s="3">
        <v>10</v>
      </c>
      <c r="AH1989" s="3">
        <v>315</v>
      </c>
      <c r="AI1989" s="3">
        <v>10</v>
      </c>
      <c r="AJ1989" s="3"/>
      <c r="AK1989" s="3"/>
      <c r="AL1989" s="3"/>
      <c r="AM1989" s="3"/>
      <c r="AN1989" s="3" t="s">
        <v>222</v>
      </c>
      <c r="AO1989" s="3">
        <v>80</v>
      </c>
      <c r="AP1989" s="3">
        <v>10</v>
      </c>
      <c r="AQ1989" s="3">
        <v>80</v>
      </c>
      <c r="AR1989" s="3">
        <v>10</v>
      </c>
      <c r="AS1989" s="3">
        <v>80</v>
      </c>
      <c r="AT1989" s="3">
        <v>10</v>
      </c>
      <c r="AU1989" s="3"/>
      <c r="AV1989" s="3"/>
      <c r="AW1989" s="3"/>
      <c r="AX1989" s="3"/>
      <c r="AY1989" s="3" t="s">
        <v>225</v>
      </c>
      <c r="AZ1989" s="3">
        <v>55</v>
      </c>
      <c r="BA1989" s="3">
        <v>10</v>
      </c>
      <c r="BB1989" s="3">
        <v>55</v>
      </c>
      <c r="BC1989" s="3">
        <v>10</v>
      </c>
      <c r="BD1989" s="3">
        <v>55</v>
      </c>
      <c r="BE1989" s="3">
        <v>10</v>
      </c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6">
        <f t="shared" si="487"/>
        <v>5100</v>
      </c>
      <c r="CR1989" s="6">
        <f t="shared" si="477"/>
        <v>9450</v>
      </c>
      <c r="CS1989" s="6">
        <f t="shared" si="475"/>
        <v>2400</v>
      </c>
      <c r="CT1989" s="6">
        <f t="shared" si="476"/>
        <v>1650</v>
      </c>
      <c r="CU1989" s="6">
        <f t="shared" si="489"/>
        <v>0</v>
      </c>
      <c r="CV1989" s="6"/>
      <c r="CW1989" s="6"/>
      <c r="CX1989" s="6">
        <f t="shared" si="488"/>
        <v>18600</v>
      </c>
      <c r="CY1989" s="3" t="s">
        <v>256</v>
      </c>
    </row>
    <row r="1990" spans="1:103" x14ac:dyDescent="0.3">
      <c r="A1990" s="2">
        <v>45819</v>
      </c>
      <c r="B1990" s="2" t="str">
        <f t="shared" si="478"/>
        <v>Jun</v>
      </c>
      <c r="C1990" s="3">
        <f t="shared" si="479"/>
        <v>24</v>
      </c>
      <c r="D1990" s="2" t="str">
        <f t="shared" si="480"/>
        <v>Wed</v>
      </c>
      <c r="E1990" s="2" t="str">
        <f t="shared" si="481"/>
        <v>2025</v>
      </c>
      <c r="F1990" s="3">
        <f t="shared" si="482"/>
        <v>1</v>
      </c>
      <c r="G1990" s="3">
        <f t="shared" si="483"/>
        <v>0</v>
      </c>
      <c r="H1990" s="3">
        <v>1</v>
      </c>
      <c r="I1990" s="3">
        <f t="shared" ca="1" si="484"/>
        <v>1</v>
      </c>
      <c r="J1990" s="3" t="s">
        <v>71</v>
      </c>
      <c r="K1990" s="3"/>
      <c r="L1990" s="3"/>
      <c r="M1990" s="3">
        <f t="shared" si="485"/>
        <v>1</v>
      </c>
      <c r="N1990" s="3" t="str">
        <f t="shared" si="486"/>
        <v>Upper</v>
      </c>
      <c r="O1990" s="3" t="s">
        <v>46</v>
      </c>
      <c r="P1990" s="3" t="s">
        <v>239</v>
      </c>
      <c r="Q1990" s="3">
        <v>152</v>
      </c>
      <c r="R1990" s="3">
        <v>8</v>
      </c>
      <c r="S1990" s="3">
        <v>152</v>
      </c>
      <c r="T1990" s="3">
        <v>8</v>
      </c>
      <c r="U1990" s="3">
        <v>152</v>
      </c>
      <c r="V1990" s="3">
        <v>8</v>
      </c>
      <c r="W1990" s="3">
        <v>152</v>
      </c>
      <c r="X1990" s="3">
        <v>8</v>
      </c>
      <c r="Y1990" s="3">
        <v>152</v>
      </c>
      <c r="Z1990" s="3">
        <v>7</v>
      </c>
      <c r="AA1990" s="3">
        <v>152</v>
      </c>
      <c r="AB1990" s="3">
        <v>1</v>
      </c>
      <c r="AC1990" s="3" t="s">
        <v>241</v>
      </c>
      <c r="AD1990" s="3">
        <v>50</v>
      </c>
      <c r="AE1990" s="3">
        <v>5</v>
      </c>
      <c r="AF1990" s="3">
        <v>50</v>
      </c>
      <c r="AG1990" s="3">
        <v>5</v>
      </c>
      <c r="AH1990" s="3">
        <v>50</v>
      </c>
      <c r="AI1990" s="3">
        <v>5</v>
      </c>
      <c r="AJ1990" s="3">
        <v>50</v>
      </c>
      <c r="AK1990" s="3">
        <v>5</v>
      </c>
      <c r="AL1990" s="3"/>
      <c r="AM1990" s="3"/>
      <c r="AN1990" s="3" t="s">
        <v>243</v>
      </c>
      <c r="AO1990" s="3">
        <v>65</v>
      </c>
      <c r="AP1990" s="3">
        <v>10</v>
      </c>
      <c r="AQ1990" s="3">
        <v>65</v>
      </c>
      <c r="AR1990" s="3">
        <v>10</v>
      </c>
      <c r="AS1990" s="3">
        <v>65</v>
      </c>
      <c r="AT1990" s="3">
        <v>10</v>
      </c>
      <c r="AU1990" s="3"/>
      <c r="AV1990" s="3"/>
      <c r="AW1990" s="3"/>
      <c r="AX1990" s="3"/>
      <c r="AY1990" s="3" t="s">
        <v>245</v>
      </c>
      <c r="AZ1990" s="3">
        <v>20</v>
      </c>
      <c r="BA1990" s="3">
        <v>10</v>
      </c>
      <c r="BB1990" s="3">
        <v>20</v>
      </c>
      <c r="BC1990" s="3">
        <v>10</v>
      </c>
      <c r="BD1990" s="3">
        <v>20</v>
      </c>
      <c r="BE1990" s="3">
        <v>10</v>
      </c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6">
        <f t="shared" si="487"/>
        <v>5928</v>
      </c>
      <c r="CR1990" s="6">
        <f t="shared" si="477"/>
        <v>1000</v>
      </c>
      <c r="CS1990" s="6">
        <f t="shared" si="475"/>
        <v>1950</v>
      </c>
      <c r="CT1990" s="6">
        <f t="shared" si="476"/>
        <v>600</v>
      </c>
      <c r="CU1990" s="6">
        <f t="shared" si="489"/>
        <v>0</v>
      </c>
      <c r="CV1990" s="6"/>
      <c r="CW1990" s="6"/>
      <c r="CX1990" s="6">
        <f t="shared" si="488"/>
        <v>9478</v>
      </c>
      <c r="CY1990" s="3" t="s">
        <v>256</v>
      </c>
    </row>
    <row r="1991" spans="1:103" x14ac:dyDescent="0.3">
      <c r="A1991" s="2">
        <v>45820</v>
      </c>
      <c r="B1991" s="2" t="str">
        <f t="shared" si="478"/>
        <v>Jun</v>
      </c>
      <c r="C1991" s="3">
        <f t="shared" si="479"/>
        <v>24</v>
      </c>
      <c r="D1991" s="2" t="str">
        <f t="shared" si="480"/>
        <v>Thu</v>
      </c>
      <c r="E1991" s="2" t="str">
        <f t="shared" si="481"/>
        <v>2025</v>
      </c>
      <c r="F1991" s="3">
        <f t="shared" si="482"/>
        <v>1</v>
      </c>
      <c r="G1991" s="3">
        <f t="shared" si="483"/>
        <v>0</v>
      </c>
      <c r="H1991" s="3">
        <v>1</v>
      </c>
      <c r="I1991" s="3">
        <f t="shared" ca="1" si="484"/>
        <v>1</v>
      </c>
      <c r="J1991" s="3" t="s">
        <v>71</v>
      </c>
      <c r="K1991" s="3"/>
      <c r="L1991" s="3"/>
      <c r="M1991" s="3">
        <f t="shared" si="485"/>
        <v>0</v>
      </c>
      <c r="N1991" s="3" t="str">
        <f t="shared" si="486"/>
        <v>No Lift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6">
        <f t="shared" si="487"/>
        <v>0</v>
      </c>
      <c r="CR1991" s="6">
        <f t="shared" si="477"/>
        <v>0</v>
      </c>
      <c r="CS1991" s="6">
        <f t="shared" si="475"/>
        <v>0</v>
      </c>
      <c r="CT1991" s="6">
        <f t="shared" si="476"/>
        <v>0</v>
      </c>
      <c r="CU1991" s="6">
        <f t="shared" si="489"/>
        <v>0</v>
      </c>
      <c r="CV1991" s="6"/>
      <c r="CW1991" s="6"/>
      <c r="CX1991" s="6">
        <f t="shared" si="488"/>
        <v>0</v>
      </c>
      <c r="CY1991" s="3" t="s">
        <v>257</v>
      </c>
    </row>
    <row r="1992" spans="1:103" x14ac:dyDescent="0.3">
      <c r="A1992" s="2">
        <v>45821</v>
      </c>
      <c r="B1992" s="2" t="str">
        <f t="shared" si="478"/>
        <v>Jun</v>
      </c>
      <c r="C1992" s="3">
        <f t="shared" si="479"/>
        <v>24</v>
      </c>
      <c r="D1992" s="2" t="str">
        <f t="shared" si="480"/>
        <v>Fri</v>
      </c>
      <c r="E1992" s="2" t="str">
        <f t="shared" si="481"/>
        <v>2025</v>
      </c>
      <c r="F1992" s="3">
        <f t="shared" si="482"/>
        <v>1</v>
      </c>
      <c r="G1992" s="3">
        <f t="shared" si="483"/>
        <v>0</v>
      </c>
      <c r="H1992" s="3">
        <v>1</v>
      </c>
      <c r="I1992" s="3">
        <f t="shared" ca="1" si="484"/>
        <v>1</v>
      </c>
      <c r="J1992" s="3" t="s">
        <v>71</v>
      </c>
      <c r="K1992" s="3" t="s">
        <v>121</v>
      </c>
      <c r="L1992" s="3"/>
      <c r="M1992" s="3">
        <f t="shared" si="485"/>
        <v>1</v>
      </c>
      <c r="N1992" s="3" t="str">
        <f t="shared" si="486"/>
        <v>Shoulders</v>
      </c>
      <c r="O1992" s="3" t="s">
        <v>47</v>
      </c>
      <c r="P1992" s="3" t="s">
        <v>142</v>
      </c>
      <c r="Q1992" s="3">
        <v>45</v>
      </c>
      <c r="R1992" s="3">
        <v>10</v>
      </c>
      <c r="S1992" s="3">
        <v>45</v>
      </c>
      <c r="T1992" s="3">
        <v>10</v>
      </c>
      <c r="U1992" s="3">
        <v>45</v>
      </c>
      <c r="V1992" s="3">
        <v>10</v>
      </c>
      <c r="W1992" s="3">
        <v>45</v>
      </c>
      <c r="X1992" s="3">
        <v>10</v>
      </c>
      <c r="Y1992" s="3"/>
      <c r="Z1992" s="3"/>
      <c r="AA1992" s="3"/>
      <c r="AB1992" s="3"/>
      <c r="AC1992" s="3" t="s">
        <v>144</v>
      </c>
      <c r="AD1992" s="3">
        <v>15</v>
      </c>
      <c r="AE1992" s="3">
        <v>10</v>
      </c>
      <c r="AF1992" s="3">
        <v>15</v>
      </c>
      <c r="AG1992" s="3">
        <v>10</v>
      </c>
      <c r="AH1992" s="3">
        <v>15</v>
      </c>
      <c r="AI1992" s="3">
        <v>10</v>
      </c>
      <c r="AJ1992" s="3"/>
      <c r="AK1992" s="3"/>
      <c r="AL1992" s="3"/>
      <c r="AM1992" s="3"/>
      <c r="AN1992" s="3" t="s">
        <v>145</v>
      </c>
      <c r="AO1992" s="3">
        <v>15</v>
      </c>
      <c r="AP1992" s="3">
        <v>10</v>
      </c>
      <c r="AQ1992" s="3">
        <v>15</v>
      </c>
      <c r="AR1992" s="3">
        <v>10</v>
      </c>
      <c r="AS1992" s="3">
        <v>15</v>
      </c>
      <c r="AT1992" s="3">
        <v>10</v>
      </c>
      <c r="AU1992" s="3"/>
      <c r="AV1992" s="3"/>
      <c r="AW1992" s="3"/>
      <c r="AX1992" s="3"/>
      <c r="AY1992" s="3" t="s">
        <v>146</v>
      </c>
      <c r="AZ1992" s="3">
        <v>15</v>
      </c>
      <c r="BA1992" s="3">
        <v>10</v>
      </c>
      <c r="BB1992" s="3">
        <v>15</v>
      </c>
      <c r="BC1992" s="3">
        <v>10</v>
      </c>
      <c r="BD1992" s="3">
        <v>15</v>
      </c>
      <c r="BE1992" s="3">
        <v>10</v>
      </c>
      <c r="BF1992" s="3"/>
      <c r="BG1992" s="3"/>
      <c r="BH1992" s="3"/>
      <c r="BI1992" s="3"/>
      <c r="BJ1992" s="3" t="s">
        <v>147</v>
      </c>
      <c r="BK1992" s="3">
        <v>185</v>
      </c>
      <c r="BL1992" s="3">
        <v>5</v>
      </c>
      <c r="BM1992" s="3">
        <v>185</v>
      </c>
      <c r="BN1992" s="3">
        <v>5</v>
      </c>
      <c r="BO1992" s="3">
        <v>185</v>
      </c>
      <c r="BP1992" s="3">
        <v>5</v>
      </c>
      <c r="BQ1992" s="3">
        <v>185</v>
      </c>
      <c r="BR1992" s="3">
        <v>5</v>
      </c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6">
        <f t="shared" si="487"/>
        <v>1800</v>
      </c>
      <c r="CR1992" s="6">
        <f t="shared" si="477"/>
        <v>450</v>
      </c>
      <c r="CS1992" s="6">
        <f t="shared" si="475"/>
        <v>450</v>
      </c>
      <c r="CT1992" s="6">
        <f t="shared" si="476"/>
        <v>450</v>
      </c>
      <c r="CU1992" s="6">
        <f t="shared" si="489"/>
        <v>3700</v>
      </c>
      <c r="CV1992" s="6"/>
      <c r="CW1992" s="6"/>
      <c r="CX1992" s="6">
        <f t="shared" si="488"/>
        <v>6850</v>
      </c>
      <c r="CY1992" s="3" t="s">
        <v>256</v>
      </c>
    </row>
    <row r="1993" spans="1:103" x14ac:dyDescent="0.3">
      <c r="A1993" s="2">
        <v>45822</v>
      </c>
      <c r="B1993" s="2" t="str">
        <f t="shared" si="478"/>
        <v>Jun</v>
      </c>
      <c r="C1993" s="3">
        <f t="shared" si="479"/>
        <v>24</v>
      </c>
      <c r="D1993" s="2" t="str">
        <f t="shared" si="480"/>
        <v>Sat</v>
      </c>
      <c r="E1993" s="2" t="str">
        <f t="shared" si="481"/>
        <v>2025</v>
      </c>
      <c r="F1993" s="3">
        <f t="shared" si="482"/>
        <v>0</v>
      </c>
      <c r="G1993" s="3">
        <f t="shared" si="483"/>
        <v>1</v>
      </c>
      <c r="H1993" s="3">
        <v>1</v>
      </c>
      <c r="I1993" s="3">
        <f t="shared" ca="1" si="484"/>
        <v>1</v>
      </c>
      <c r="J1993" s="3" t="s">
        <v>71</v>
      </c>
      <c r="K1993" s="3" t="s">
        <v>105</v>
      </c>
      <c r="L1993" s="3"/>
      <c r="M1993" s="3">
        <f t="shared" si="485"/>
        <v>1</v>
      </c>
      <c r="N1993" s="3" t="str">
        <f t="shared" si="486"/>
        <v>Legs</v>
      </c>
      <c r="O1993" s="3" t="s">
        <v>48</v>
      </c>
      <c r="P1993" s="3" t="s">
        <v>100</v>
      </c>
      <c r="Q1993" s="3">
        <v>275</v>
      </c>
      <c r="R1993" s="3">
        <v>4</v>
      </c>
      <c r="S1993" s="3">
        <v>275</v>
      </c>
      <c r="T1993" s="3">
        <v>4</v>
      </c>
      <c r="U1993" s="3">
        <v>275</v>
      </c>
      <c r="V1993" s="3">
        <v>4</v>
      </c>
      <c r="W1993" s="3">
        <v>275</v>
      </c>
      <c r="X1993" s="3">
        <v>3</v>
      </c>
      <c r="Y1993" s="3"/>
      <c r="Z1993" s="3"/>
      <c r="AA1993" s="3"/>
      <c r="AB1993" s="3"/>
      <c r="AC1993" s="3" t="s">
        <v>72</v>
      </c>
      <c r="AD1993" s="3">
        <v>315</v>
      </c>
      <c r="AE1993" s="3">
        <v>10</v>
      </c>
      <c r="AF1993" s="3">
        <v>315</v>
      </c>
      <c r="AG1993" s="3">
        <v>10</v>
      </c>
      <c r="AH1993" s="3">
        <v>315</v>
      </c>
      <c r="AI1993" s="3">
        <v>10</v>
      </c>
      <c r="AJ1993" s="3"/>
      <c r="AK1993" s="3"/>
      <c r="AL1993" s="3"/>
      <c r="AM1993" s="3"/>
      <c r="AN1993" s="3" t="s">
        <v>164</v>
      </c>
      <c r="AO1993" s="3">
        <v>135</v>
      </c>
      <c r="AP1993" s="3">
        <v>8</v>
      </c>
      <c r="AQ1993" s="3">
        <v>135</v>
      </c>
      <c r="AR1993" s="3">
        <v>8</v>
      </c>
      <c r="AS1993" s="3">
        <v>135</v>
      </c>
      <c r="AT1993" s="3">
        <v>8</v>
      </c>
      <c r="AU1993" s="3"/>
      <c r="AV1993" s="3"/>
      <c r="AW1993" s="3"/>
      <c r="AX1993" s="3"/>
      <c r="AY1993" s="3" t="s">
        <v>119</v>
      </c>
      <c r="AZ1993" s="3">
        <v>40</v>
      </c>
      <c r="BA1993" s="3">
        <v>10</v>
      </c>
      <c r="BB1993" s="3">
        <v>40</v>
      </c>
      <c r="BC1993" s="3">
        <v>10</v>
      </c>
      <c r="BD1993" s="3">
        <v>40</v>
      </c>
      <c r="BE1993" s="3">
        <v>10</v>
      </c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6">
        <f t="shared" si="487"/>
        <v>4125</v>
      </c>
      <c r="CR1993" s="6">
        <f t="shared" si="477"/>
        <v>9450</v>
      </c>
      <c r="CS1993" s="6">
        <f t="shared" si="475"/>
        <v>3240</v>
      </c>
      <c r="CT1993" s="6">
        <f t="shared" si="476"/>
        <v>1200</v>
      </c>
      <c r="CU1993" s="6">
        <f t="shared" si="489"/>
        <v>0</v>
      </c>
      <c r="CV1993" s="6"/>
      <c r="CW1993" s="6"/>
      <c r="CX1993" s="6">
        <f t="shared" si="488"/>
        <v>18015</v>
      </c>
      <c r="CY1993" s="3" t="s">
        <v>256</v>
      </c>
    </row>
    <row r="1994" spans="1:103" x14ac:dyDescent="0.3">
      <c r="A1994" s="2">
        <v>45823</v>
      </c>
      <c r="B1994" s="2" t="str">
        <f t="shared" si="478"/>
        <v>Jun</v>
      </c>
      <c r="C1994" s="3">
        <f t="shared" si="479"/>
        <v>25</v>
      </c>
      <c r="D1994" s="2" t="str">
        <f t="shared" si="480"/>
        <v>Sun</v>
      </c>
      <c r="E1994" s="2" t="str">
        <f t="shared" si="481"/>
        <v>2025</v>
      </c>
      <c r="F1994" s="3">
        <f t="shared" si="482"/>
        <v>0</v>
      </c>
      <c r="G1994" s="3">
        <f t="shared" si="483"/>
        <v>1</v>
      </c>
      <c r="H1994" s="3">
        <v>1</v>
      </c>
      <c r="I1994" s="3">
        <f t="shared" ca="1" si="484"/>
        <v>1</v>
      </c>
      <c r="J1994" s="3" t="s">
        <v>71</v>
      </c>
      <c r="K1994" s="3" t="s">
        <v>105</v>
      </c>
      <c r="L1994" s="3"/>
      <c r="M1994" s="3">
        <f t="shared" si="485"/>
        <v>1</v>
      </c>
      <c r="N1994" s="3" t="str">
        <f t="shared" si="486"/>
        <v>Upper</v>
      </c>
      <c r="O1994" s="3" t="s">
        <v>49</v>
      </c>
      <c r="P1994" s="3" t="s">
        <v>197</v>
      </c>
      <c r="Q1994" s="3">
        <v>190</v>
      </c>
      <c r="R1994" s="3">
        <v>4</v>
      </c>
      <c r="S1994" s="3">
        <v>190</v>
      </c>
      <c r="T1994" s="3">
        <v>4</v>
      </c>
      <c r="U1994" s="3">
        <v>190</v>
      </c>
      <c r="V1994" s="3">
        <v>4</v>
      </c>
      <c r="W1994" s="3">
        <v>190</v>
      </c>
      <c r="X1994" s="3">
        <v>3</v>
      </c>
      <c r="Y1994" s="3"/>
      <c r="Z1994" s="3"/>
      <c r="AA1994" s="3"/>
      <c r="AB1994" s="3"/>
      <c r="AC1994" s="3" t="s">
        <v>210</v>
      </c>
      <c r="AD1994" s="3">
        <v>40</v>
      </c>
      <c r="AE1994" s="3">
        <v>10</v>
      </c>
      <c r="AF1994" s="3">
        <v>40</v>
      </c>
      <c r="AG1994" s="3">
        <v>10</v>
      </c>
      <c r="AH1994" s="3">
        <v>40</v>
      </c>
      <c r="AI1994" s="3">
        <v>10</v>
      </c>
      <c r="AJ1994" s="3"/>
      <c r="AK1994" s="3"/>
      <c r="AL1994" s="3"/>
      <c r="AM1994" s="3"/>
      <c r="AN1994" s="3" t="s">
        <v>169</v>
      </c>
      <c r="AO1994" s="3">
        <v>45</v>
      </c>
      <c r="AP1994" s="3">
        <v>10</v>
      </c>
      <c r="AQ1994" s="3">
        <v>45</v>
      </c>
      <c r="AR1994" s="3">
        <v>10</v>
      </c>
      <c r="AS1994" s="3">
        <v>45</v>
      </c>
      <c r="AT1994" s="3">
        <v>10</v>
      </c>
      <c r="AU1994" s="3"/>
      <c r="AV1994" s="3"/>
      <c r="AW1994" s="3"/>
      <c r="AX1994" s="3"/>
      <c r="AY1994" s="3" t="s">
        <v>218</v>
      </c>
      <c r="AZ1994" s="3">
        <v>65</v>
      </c>
      <c r="BA1994" s="3">
        <v>10</v>
      </c>
      <c r="BB1994" s="3">
        <v>65</v>
      </c>
      <c r="BC1994" s="3">
        <v>10</v>
      </c>
      <c r="BD1994" s="3">
        <v>65</v>
      </c>
      <c r="BE1994" s="3">
        <v>10</v>
      </c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6">
        <f t="shared" si="487"/>
        <v>2850</v>
      </c>
      <c r="CR1994" s="6">
        <f t="shared" si="477"/>
        <v>1200</v>
      </c>
      <c r="CS1994" s="6">
        <f t="shared" si="475"/>
        <v>1350</v>
      </c>
      <c r="CT1994" s="6">
        <f t="shared" si="476"/>
        <v>1950</v>
      </c>
      <c r="CU1994" s="6">
        <f t="shared" si="489"/>
        <v>0</v>
      </c>
      <c r="CV1994" s="6">
        <f>IFERROR(BV1994*BW1994, 0)+IFERROR(BX1994*BY1994, 0)+IFERROR(BZ1994*CA1994, 0)+IFERROR(CB1994*CC1994, 0)+IFERROR(CD1994*CE1994, 0)</f>
        <v>0</v>
      </c>
      <c r="CW1994" s="6">
        <f>IFERROR(CG1994*CH1994, 0)+IFERROR(CI1994*CJ1994, 0)+IFERROR(CK1994*CL1994, 0)+IFERROR(CM1994*CN1994, 0)+IFERROR(CO1994*CP1994, 0)</f>
        <v>0</v>
      </c>
      <c r="CX1994" s="6">
        <f t="shared" si="488"/>
        <v>7350</v>
      </c>
      <c r="CY1994" s="3" t="s">
        <v>256</v>
      </c>
    </row>
    <row r="1995" spans="1:103" x14ac:dyDescent="0.3">
      <c r="A1995" s="2">
        <v>45824</v>
      </c>
      <c r="B1995" s="2" t="str">
        <f t="shared" si="478"/>
        <v>Jun</v>
      </c>
      <c r="C1995" s="3">
        <f t="shared" si="479"/>
        <v>25</v>
      </c>
      <c r="D1995" s="2" t="str">
        <f t="shared" si="480"/>
        <v>Mon</v>
      </c>
      <c r="E1995" s="2" t="str">
        <f t="shared" si="481"/>
        <v>2025</v>
      </c>
      <c r="F1995" s="3">
        <f t="shared" si="482"/>
        <v>1</v>
      </c>
      <c r="G1995" s="3">
        <f t="shared" si="483"/>
        <v>0</v>
      </c>
      <c r="H1995" s="3">
        <v>1</v>
      </c>
      <c r="I1995" s="3">
        <f t="shared" ca="1" si="484"/>
        <v>1</v>
      </c>
      <c r="J1995" s="3" t="s">
        <v>71</v>
      </c>
      <c r="K1995" s="3"/>
      <c r="L1995" s="3"/>
      <c r="M1995" s="3">
        <f t="shared" si="485"/>
        <v>0</v>
      </c>
      <c r="N1995" s="3" t="str">
        <f t="shared" si="486"/>
        <v>No Lift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6">
        <f t="shared" si="487"/>
        <v>0</v>
      </c>
      <c r="CR1995" s="6">
        <f t="shared" si="477"/>
        <v>0</v>
      </c>
      <c r="CS1995" s="6">
        <f t="shared" si="475"/>
        <v>0</v>
      </c>
      <c r="CT1995" s="6">
        <f t="shared" si="476"/>
        <v>0</v>
      </c>
      <c r="CU1995" s="6">
        <f t="shared" si="489"/>
        <v>0</v>
      </c>
      <c r="CV1995" s="6"/>
      <c r="CW1995" s="6"/>
      <c r="CX1995" s="6">
        <f t="shared" si="488"/>
        <v>0</v>
      </c>
      <c r="CY1995" s="3" t="s">
        <v>257</v>
      </c>
    </row>
    <row r="1996" spans="1:103" x14ac:dyDescent="0.3">
      <c r="A1996" s="2">
        <v>45825</v>
      </c>
      <c r="B1996" s="2" t="str">
        <f t="shared" si="478"/>
        <v>Jun</v>
      </c>
      <c r="C1996" s="3">
        <f t="shared" si="479"/>
        <v>25</v>
      </c>
      <c r="D1996" s="2" t="str">
        <f t="shared" si="480"/>
        <v>Tue</v>
      </c>
      <c r="E1996" s="2" t="str">
        <f t="shared" si="481"/>
        <v>2025</v>
      </c>
      <c r="F1996" s="3">
        <f t="shared" si="482"/>
        <v>1</v>
      </c>
      <c r="G1996" s="3">
        <f t="shared" si="483"/>
        <v>0</v>
      </c>
      <c r="H1996" s="3">
        <v>1</v>
      </c>
      <c r="I1996" s="3">
        <f t="shared" ca="1" si="484"/>
        <v>1</v>
      </c>
      <c r="J1996" s="3" t="s">
        <v>71</v>
      </c>
      <c r="K1996" s="3" t="s">
        <v>121</v>
      </c>
      <c r="L1996" s="3"/>
      <c r="M1996" s="3">
        <f t="shared" si="485"/>
        <v>1</v>
      </c>
      <c r="N1996" s="3" t="str">
        <f t="shared" si="486"/>
        <v>Legs</v>
      </c>
      <c r="O1996" s="3" t="s">
        <v>45</v>
      </c>
      <c r="P1996" s="3" t="s">
        <v>221</v>
      </c>
      <c r="Q1996" s="3">
        <v>340</v>
      </c>
      <c r="R1996" s="3">
        <v>4</v>
      </c>
      <c r="S1996" s="3">
        <v>340</v>
      </c>
      <c r="T1996" s="3">
        <v>4</v>
      </c>
      <c r="U1996" s="3">
        <v>340</v>
      </c>
      <c r="V1996" s="3">
        <v>4</v>
      </c>
      <c r="W1996" s="3">
        <v>340</v>
      </c>
      <c r="X1996" s="3">
        <v>3</v>
      </c>
      <c r="Y1996" s="3"/>
      <c r="Z1996" s="3"/>
      <c r="AA1996" s="3"/>
      <c r="AB1996" s="3"/>
      <c r="AC1996" s="3" t="s">
        <v>223</v>
      </c>
      <c r="AD1996" s="3">
        <v>90</v>
      </c>
      <c r="AE1996" s="3">
        <v>10</v>
      </c>
      <c r="AF1996" s="3">
        <v>90</v>
      </c>
      <c r="AG1996" s="3">
        <v>10</v>
      </c>
      <c r="AH1996" s="3">
        <v>90</v>
      </c>
      <c r="AI1996" s="3">
        <v>10</v>
      </c>
      <c r="AJ1996" s="3"/>
      <c r="AK1996" s="3"/>
      <c r="AL1996" s="3"/>
      <c r="AM1996" s="3"/>
      <c r="AN1996" s="3" t="s">
        <v>222</v>
      </c>
      <c r="AO1996" s="3">
        <v>80</v>
      </c>
      <c r="AP1996" s="3">
        <v>10</v>
      </c>
      <c r="AQ1996" s="3">
        <v>80</v>
      </c>
      <c r="AR1996" s="3">
        <v>10</v>
      </c>
      <c r="AS1996" s="3">
        <v>80</v>
      </c>
      <c r="AT1996" s="3">
        <v>10</v>
      </c>
      <c r="AU1996" s="3"/>
      <c r="AV1996" s="3"/>
      <c r="AW1996" s="3"/>
      <c r="AX1996" s="3"/>
      <c r="AY1996" s="3" t="s">
        <v>225</v>
      </c>
      <c r="AZ1996" s="3">
        <v>50</v>
      </c>
      <c r="BA1996" s="3">
        <v>10</v>
      </c>
      <c r="BB1996" s="3">
        <v>55</v>
      </c>
      <c r="BC1996" s="3">
        <v>10</v>
      </c>
      <c r="BD1996" s="3">
        <v>55</v>
      </c>
      <c r="BE1996" s="3">
        <v>10</v>
      </c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6">
        <f t="shared" si="487"/>
        <v>5100</v>
      </c>
      <c r="CR1996" s="6">
        <f t="shared" si="477"/>
        <v>2700</v>
      </c>
      <c r="CS1996" s="6">
        <f t="shared" si="475"/>
        <v>2400</v>
      </c>
      <c r="CT1996" s="6">
        <f t="shared" si="476"/>
        <v>1600</v>
      </c>
      <c r="CU1996" s="6">
        <f t="shared" si="489"/>
        <v>0</v>
      </c>
      <c r="CV1996" s="6"/>
      <c r="CW1996" s="6"/>
      <c r="CX1996" s="6">
        <f t="shared" si="488"/>
        <v>11800</v>
      </c>
      <c r="CY1996" s="3" t="s">
        <v>256</v>
      </c>
    </row>
    <row r="1997" spans="1:103" x14ac:dyDescent="0.3">
      <c r="A1997" s="2">
        <v>45826</v>
      </c>
      <c r="B1997" s="2" t="str">
        <f t="shared" si="478"/>
        <v>Jun</v>
      </c>
      <c r="C1997" s="3">
        <f t="shared" si="479"/>
        <v>25</v>
      </c>
      <c r="D1997" s="2" t="str">
        <f t="shared" si="480"/>
        <v>Wed</v>
      </c>
      <c r="E1997" s="2" t="str">
        <f t="shared" si="481"/>
        <v>2025</v>
      </c>
      <c r="F1997" s="3">
        <f t="shared" si="482"/>
        <v>1</v>
      </c>
      <c r="G1997" s="3">
        <f t="shared" si="483"/>
        <v>0</v>
      </c>
      <c r="H1997" s="3">
        <v>1</v>
      </c>
      <c r="I1997" s="3">
        <f t="shared" ca="1" si="484"/>
        <v>1</v>
      </c>
      <c r="J1997" s="3" t="s">
        <v>71</v>
      </c>
      <c r="K1997" s="3"/>
      <c r="L1997" s="3"/>
      <c r="M1997" s="3">
        <f t="shared" si="485"/>
        <v>1</v>
      </c>
      <c r="N1997" s="3" t="str">
        <f t="shared" si="486"/>
        <v>Upper</v>
      </c>
      <c r="O1997" s="3" t="s">
        <v>46</v>
      </c>
      <c r="P1997" s="3" t="s">
        <v>239</v>
      </c>
      <c r="Q1997" s="3">
        <v>150</v>
      </c>
      <c r="R1997" s="3">
        <v>8</v>
      </c>
      <c r="S1997" s="3">
        <v>150</v>
      </c>
      <c r="T1997" s="3">
        <v>8</v>
      </c>
      <c r="U1997" s="3">
        <v>150</v>
      </c>
      <c r="V1997" s="3">
        <v>8</v>
      </c>
      <c r="W1997" s="3">
        <v>150</v>
      </c>
      <c r="X1997" s="3">
        <v>8</v>
      </c>
      <c r="Y1997" s="3">
        <v>150</v>
      </c>
      <c r="Z1997" s="3">
        <v>8</v>
      </c>
      <c r="AA1997" s="3"/>
      <c r="AB1997" s="3"/>
      <c r="AC1997" s="3" t="s">
        <v>240</v>
      </c>
      <c r="AD1997" s="3">
        <v>35</v>
      </c>
      <c r="AE1997" s="3">
        <v>5</v>
      </c>
      <c r="AF1997" s="3">
        <v>35</v>
      </c>
      <c r="AG1997" s="3">
        <v>5</v>
      </c>
      <c r="AH1997" s="3">
        <v>35</v>
      </c>
      <c r="AI1997" s="3">
        <v>5</v>
      </c>
      <c r="AJ1997" s="3"/>
      <c r="AK1997" s="3"/>
      <c r="AL1997" s="3"/>
      <c r="AM1997" s="3"/>
      <c r="AN1997" s="3" t="s">
        <v>243</v>
      </c>
      <c r="AO1997" s="3">
        <v>65</v>
      </c>
      <c r="AP1997" s="3">
        <v>10</v>
      </c>
      <c r="AQ1997" s="3">
        <v>65</v>
      </c>
      <c r="AR1997" s="3">
        <v>10</v>
      </c>
      <c r="AS1997" s="3">
        <v>65</v>
      </c>
      <c r="AT1997" s="3">
        <v>10</v>
      </c>
      <c r="AU1997" s="3"/>
      <c r="AV1997" s="3"/>
      <c r="AW1997" s="3"/>
      <c r="AX1997" s="3"/>
      <c r="AY1997" s="3" t="s">
        <v>245</v>
      </c>
      <c r="AZ1997" s="3">
        <v>20</v>
      </c>
      <c r="BA1997" s="3">
        <v>10</v>
      </c>
      <c r="BB1997" s="3">
        <v>20</v>
      </c>
      <c r="BC1997" s="3">
        <v>10</v>
      </c>
      <c r="BD1997" s="3">
        <v>20</v>
      </c>
      <c r="BE1997" s="3">
        <v>10</v>
      </c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6">
        <f t="shared" si="487"/>
        <v>6000</v>
      </c>
      <c r="CR1997" s="6">
        <f t="shared" si="477"/>
        <v>525</v>
      </c>
      <c r="CS1997" s="6">
        <f t="shared" si="475"/>
        <v>1950</v>
      </c>
      <c r="CT1997" s="6">
        <f t="shared" si="476"/>
        <v>600</v>
      </c>
      <c r="CU1997" s="6">
        <f t="shared" si="489"/>
        <v>0</v>
      </c>
      <c r="CV1997" s="6"/>
      <c r="CW1997" s="6"/>
      <c r="CX1997" s="6">
        <f t="shared" si="488"/>
        <v>9075</v>
      </c>
      <c r="CY1997" s="3" t="s">
        <v>256</v>
      </c>
    </row>
    <row r="1998" spans="1:103" x14ac:dyDescent="0.3">
      <c r="A1998" s="2">
        <v>45827</v>
      </c>
      <c r="B1998" s="2" t="str">
        <f t="shared" si="478"/>
        <v>Jun</v>
      </c>
      <c r="C1998" s="3">
        <f t="shared" si="479"/>
        <v>25</v>
      </c>
      <c r="D1998" s="2" t="str">
        <f t="shared" si="480"/>
        <v>Thu</v>
      </c>
      <c r="E1998" s="2" t="str">
        <f t="shared" si="481"/>
        <v>2025</v>
      </c>
      <c r="F1998" s="3">
        <f t="shared" si="482"/>
        <v>1</v>
      </c>
      <c r="G1998" s="3">
        <f t="shared" si="483"/>
        <v>0</v>
      </c>
      <c r="H1998" s="3">
        <v>1</v>
      </c>
      <c r="I1998" s="3">
        <f t="shared" ca="1" si="484"/>
        <v>1</v>
      </c>
      <c r="J1998" s="3" t="s">
        <v>71</v>
      </c>
      <c r="K1998" s="3"/>
      <c r="L1998" s="3"/>
      <c r="M1998" s="3">
        <f t="shared" si="485"/>
        <v>0</v>
      </c>
      <c r="N1998" s="3" t="str">
        <f t="shared" si="486"/>
        <v>No Lift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6">
        <f t="shared" si="487"/>
        <v>0</v>
      </c>
      <c r="CR1998" s="6">
        <f t="shared" si="477"/>
        <v>0</v>
      </c>
      <c r="CS1998" s="6">
        <f t="shared" ref="CS1998:CS2061" si="490">IFERROR(AO1998*AP1998, 0)+IFERROR(AQ1998*AR1998, 0)+IFERROR(AS1998*AT1998, 0)+IFERROR(AU1998*AV1998, 0)+IFERROR(AW1998*AX1998, 0)</f>
        <v>0</v>
      </c>
      <c r="CT1998" s="6">
        <f t="shared" ref="CT1998:CT2061" si="491">IFERROR(AZ1998*BA1998, 0)+IFERROR(BB1998*BC1998, 0)+IFERROR(BD1998*BE1998, 0)+IFERROR(BF1998*BG1998, 0)+IFERROR(BH1998*BI1998, 0)</f>
        <v>0</v>
      </c>
      <c r="CU1998" s="6">
        <f t="shared" si="489"/>
        <v>0</v>
      </c>
      <c r="CV1998" s="6"/>
      <c r="CW1998" s="6"/>
      <c r="CX1998" s="6">
        <f t="shared" si="488"/>
        <v>0</v>
      </c>
      <c r="CY1998" s="3" t="s">
        <v>257</v>
      </c>
    </row>
    <row r="1999" spans="1:103" x14ac:dyDescent="0.3">
      <c r="A1999" s="2">
        <v>45828</v>
      </c>
      <c r="B1999" s="2" t="str">
        <f t="shared" si="478"/>
        <v>Jun</v>
      </c>
      <c r="C1999" s="3">
        <f t="shared" si="479"/>
        <v>25</v>
      </c>
      <c r="D1999" s="2" t="str">
        <f t="shared" si="480"/>
        <v>Fri</v>
      </c>
      <c r="E1999" s="2" t="str">
        <f t="shared" si="481"/>
        <v>2025</v>
      </c>
      <c r="F1999" s="3">
        <f t="shared" si="482"/>
        <v>1</v>
      </c>
      <c r="G1999" s="3">
        <f t="shared" si="483"/>
        <v>0</v>
      </c>
      <c r="H1999" s="3">
        <v>1</v>
      </c>
      <c r="I1999" s="3">
        <f t="shared" ca="1" si="484"/>
        <v>1</v>
      </c>
      <c r="J1999" s="3" t="s">
        <v>71</v>
      </c>
      <c r="K1999" s="3"/>
      <c r="L1999" s="3"/>
      <c r="M1999" s="3">
        <f t="shared" si="485"/>
        <v>0</v>
      </c>
      <c r="N1999" s="3" t="str">
        <f t="shared" si="486"/>
        <v>No Lift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6">
        <f t="shared" si="487"/>
        <v>0</v>
      </c>
      <c r="CR1999" s="6">
        <f t="shared" si="477"/>
        <v>0</v>
      </c>
      <c r="CS1999" s="6">
        <f t="shared" si="490"/>
        <v>0</v>
      </c>
      <c r="CT1999" s="6">
        <f t="shared" si="491"/>
        <v>0</v>
      </c>
      <c r="CU1999" s="6">
        <f t="shared" si="489"/>
        <v>0</v>
      </c>
      <c r="CV1999" s="6"/>
      <c r="CW1999" s="6"/>
      <c r="CX1999" s="6">
        <f t="shared" si="488"/>
        <v>0</v>
      </c>
      <c r="CY1999" s="3" t="s">
        <v>257</v>
      </c>
    </row>
    <row r="2000" spans="1:103" x14ac:dyDescent="0.3">
      <c r="A2000" s="2">
        <v>45829</v>
      </c>
      <c r="B2000" s="2" t="str">
        <f t="shared" si="478"/>
        <v>Jun</v>
      </c>
      <c r="C2000" s="3">
        <f t="shared" si="479"/>
        <v>25</v>
      </c>
      <c r="D2000" s="2" t="str">
        <f t="shared" si="480"/>
        <v>Sat</v>
      </c>
      <c r="E2000" s="2" t="str">
        <f t="shared" si="481"/>
        <v>2025</v>
      </c>
      <c r="F2000" s="3">
        <f t="shared" si="482"/>
        <v>0</v>
      </c>
      <c r="G2000" s="3">
        <f t="shared" si="483"/>
        <v>1</v>
      </c>
      <c r="H2000" s="3">
        <v>1</v>
      </c>
      <c r="I2000" s="3">
        <f t="shared" ca="1" si="484"/>
        <v>1</v>
      </c>
      <c r="J2000" s="3" t="s">
        <v>71</v>
      </c>
      <c r="K2000" s="3"/>
      <c r="L2000" s="3"/>
      <c r="M2000" s="3">
        <f t="shared" si="485"/>
        <v>0</v>
      </c>
      <c r="N2000" s="3" t="str">
        <f t="shared" si="486"/>
        <v>No Lift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6">
        <f t="shared" si="487"/>
        <v>0</v>
      </c>
      <c r="CR2000" s="6">
        <f t="shared" si="477"/>
        <v>0</v>
      </c>
      <c r="CS2000" s="6">
        <f t="shared" si="490"/>
        <v>0</v>
      </c>
      <c r="CT2000" s="6">
        <f t="shared" si="491"/>
        <v>0</v>
      </c>
      <c r="CU2000" s="6">
        <f t="shared" si="489"/>
        <v>0</v>
      </c>
      <c r="CV2000" s="6"/>
      <c r="CW2000" s="6"/>
      <c r="CX2000" s="6">
        <f t="shared" si="488"/>
        <v>0</v>
      </c>
      <c r="CY2000" s="3" t="s">
        <v>257</v>
      </c>
    </row>
    <row r="2001" spans="1:103" x14ac:dyDescent="0.3">
      <c r="A2001" s="2">
        <v>45830</v>
      </c>
      <c r="B2001" s="2" t="str">
        <f t="shared" si="478"/>
        <v>Jun</v>
      </c>
      <c r="C2001" s="3">
        <f t="shared" si="479"/>
        <v>26</v>
      </c>
      <c r="D2001" s="2" t="str">
        <f t="shared" si="480"/>
        <v>Sun</v>
      </c>
      <c r="E2001" s="2" t="str">
        <f t="shared" si="481"/>
        <v>2025</v>
      </c>
      <c r="F2001" s="3">
        <f t="shared" si="482"/>
        <v>0</v>
      </c>
      <c r="G2001" s="3">
        <f t="shared" si="483"/>
        <v>1</v>
      </c>
      <c r="H2001" s="3">
        <v>1</v>
      </c>
      <c r="I2001" s="3">
        <f t="shared" ca="1" si="484"/>
        <v>1</v>
      </c>
      <c r="J2001" s="3" t="s">
        <v>71</v>
      </c>
      <c r="K2001" s="3"/>
      <c r="L2001" s="3"/>
      <c r="M2001" s="3">
        <f t="shared" si="485"/>
        <v>0</v>
      </c>
      <c r="N2001" s="3" t="str">
        <f t="shared" si="486"/>
        <v>No Lift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6">
        <f t="shared" si="487"/>
        <v>0</v>
      </c>
      <c r="CR2001" s="6">
        <f t="shared" si="477"/>
        <v>0</v>
      </c>
      <c r="CS2001" s="6">
        <f t="shared" si="490"/>
        <v>0</v>
      </c>
      <c r="CT2001" s="6">
        <f t="shared" si="491"/>
        <v>0</v>
      </c>
      <c r="CU2001" s="6">
        <f t="shared" si="489"/>
        <v>0</v>
      </c>
      <c r="CV2001" s="6"/>
      <c r="CW2001" s="6"/>
      <c r="CX2001" s="6">
        <f t="shared" si="488"/>
        <v>0</v>
      </c>
      <c r="CY2001" s="3" t="s">
        <v>257</v>
      </c>
    </row>
    <row r="2002" spans="1:103" x14ac:dyDescent="0.3">
      <c r="A2002" s="2">
        <v>45831</v>
      </c>
      <c r="B2002" s="2" t="str">
        <f t="shared" si="478"/>
        <v>Jun</v>
      </c>
      <c r="C2002" s="3">
        <f t="shared" si="479"/>
        <v>26</v>
      </c>
      <c r="D2002" s="2" t="str">
        <f t="shared" si="480"/>
        <v>Mon</v>
      </c>
      <c r="E2002" s="2" t="str">
        <f t="shared" si="481"/>
        <v>2025</v>
      </c>
      <c r="F2002" s="3">
        <f t="shared" si="482"/>
        <v>1</v>
      </c>
      <c r="G2002" s="3">
        <f t="shared" si="483"/>
        <v>0</v>
      </c>
      <c r="H2002" s="3">
        <v>1</v>
      </c>
      <c r="I2002" s="3">
        <f t="shared" ca="1" si="484"/>
        <v>0</v>
      </c>
      <c r="J2002" s="3" t="s">
        <v>71</v>
      </c>
      <c r="K2002" s="3"/>
      <c r="L2002" s="3"/>
      <c r="M2002" s="3">
        <f t="shared" si="485"/>
        <v>0</v>
      </c>
      <c r="N2002" s="3" t="str">
        <f t="shared" si="486"/>
        <v>No Lift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6">
        <f t="shared" si="487"/>
        <v>0</v>
      </c>
      <c r="CR2002" s="6">
        <f t="shared" si="477"/>
        <v>0</v>
      </c>
      <c r="CS2002" s="6">
        <f t="shared" si="490"/>
        <v>0</v>
      </c>
      <c r="CT2002" s="6">
        <f t="shared" si="491"/>
        <v>0</v>
      </c>
      <c r="CU2002" s="6">
        <f t="shared" si="489"/>
        <v>0</v>
      </c>
      <c r="CV2002" s="6"/>
      <c r="CW2002" s="6"/>
      <c r="CX2002" s="6">
        <f t="shared" si="488"/>
        <v>0</v>
      </c>
      <c r="CY2002" s="3" t="s">
        <v>257</v>
      </c>
    </row>
    <row r="2003" spans="1:103" x14ac:dyDescent="0.3">
      <c r="A2003" s="2">
        <v>45832</v>
      </c>
      <c r="B2003" s="2" t="str">
        <f t="shared" si="478"/>
        <v>Jun</v>
      </c>
      <c r="C2003" s="3">
        <f t="shared" si="479"/>
        <v>26</v>
      </c>
      <c r="D2003" s="2" t="str">
        <f t="shared" si="480"/>
        <v>Tue</v>
      </c>
      <c r="E2003" s="2" t="str">
        <f t="shared" si="481"/>
        <v>2025</v>
      </c>
      <c r="F2003" s="3">
        <f t="shared" si="482"/>
        <v>1</v>
      </c>
      <c r="G2003" s="3">
        <f t="shared" si="483"/>
        <v>0</v>
      </c>
      <c r="H2003" s="3">
        <v>1</v>
      </c>
      <c r="I2003" s="3">
        <f t="shared" ca="1" si="484"/>
        <v>0</v>
      </c>
      <c r="J2003" s="3" t="s">
        <v>71</v>
      </c>
      <c r="K2003" s="3"/>
      <c r="L2003" s="3"/>
      <c r="M2003" s="3">
        <f t="shared" si="485"/>
        <v>0</v>
      </c>
      <c r="N2003" s="3" t="str">
        <f t="shared" si="486"/>
        <v>No Lift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6">
        <f t="shared" si="487"/>
        <v>0</v>
      </c>
      <c r="CR2003" s="6">
        <f t="shared" si="477"/>
        <v>0</v>
      </c>
      <c r="CS2003" s="6">
        <f t="shared" si="490"/>
        <v>0</v>
      </c>
      <c r="CT2003" s="6">
        <f t="shared" si="491"/>
        <v>0</v>
      </c>
      <c r="CU2003" s="6">
        <f t="shared" si="489"/>
        <v>0</v>
      </c>
      <c r="CV2003" s="6"/>
      <c r="CW2003" s="6"/>
      <c r="CX2003" s="6">
        <f t="shared" si="488"/>
        <v>0</v>
      </c>
      <c r="CY2003" s="3" t="s">
        <v>257</v>
      </c>
    </row>
    <row r="2004" spans="1:103" x14ac:dyDescent="0.3">
      <c r="A2004" s="2">
        <v>45833</v>
      </c>
      <c r="B2004" s="2" t="str">
        <f t="shared" si="478"/>
        <v>Jun</v>
      </c>
      <c r="C2004" s="3">
        <f t="shared" si="479"/>
        <v>26</v>
      </c>
      <c r="D2004" s="2" t="str">
        <f t="shared" si="480"/>
        <v>Wed</v>
      </c>
      <c r="E2004" s="2" t="str">
        <f t="shared" si="481"/>
        <v>2025</v>
      </c>
      <c r="F2004" s="3">
        <f t="shared" si="482"/>
        <v>1</v>
      </c>
      <c r="G2004" s="3">
        <f t="shared" si="483"/>
        <v>0</v>
      </c>
      <c r="H2004" s="3">
        <v>1</v>
      </c>
      <c r="I2004" s="3">
        <f t="shared" ca="1" si="484"/>
        <v>0</v>
      </c>
      <c r="J2004" s="3" t="s">
        <v>71</v>
      </c>
      <c r="K2004" s="3"/>
      <c r="L2004" s="3"/>
      <c r="M2004" s="3">
        <f t="shared" si="485"/>
        <v>0</v>
      </c>
      <c r="N2004" s="3" t="str">
        <f t="shared" si="486"/>
        <v>No Lift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6">
        <f t="shared" si="487"/>
        <v>0</v>
      </c>
      <c r="CR2004" s="6">
        <f t="shared" si="477"/>
        <v>0</v>
      </c>
      <c r="CS2004" s="6">
        <f t="shared" si="490"/>
        <v>0</v>
      </c>
      <c r="CT2004" s="6">
        <f t="shared" si="491"/>
        <v>0</v>
      </c>
      <c r="CU2004" s="6">
        <f t="shared" si="489"/>
        <v>0</v>
      </c>
      <c r="CV2004" s="6"/>
      <c r="CW2004" s="6"/>
      <c r="CX2004" s="6">
        <f t="shared" si="488"/>
        <v>0</v>
      </c>
      <c r="CY2004" s="3" t="s">
        <v>257</v>
      </c>
    </row>
    <row r="2005" spans="1:103" x14ac:dyDescent="0.3">
      <c r="A2005" s="2">
        <v>45834</v>
      </c>
      <c r="B2005" s="2" t="str">
        <f t="shared" si="478"/>
        <v>Jun</v>
      </c>
      <c r="C2005" s="3">
        <f t="shared" si="479"/>
        <v>26</v>
      </c>
      <c r="D2005" s="2" t="str">
        <f t="shared" si="480"/>
        <v>Thu</v>
      </c>
      <c r="E2005" s="2" t="str">
        <f t="shared" si="481"/>
        <v>2025</v>
      </c>
      <c r="F2005" s="3">
        <f t="shared" si="482"/>
        <v>1</v>
      </c>
      <c r="G2005" s="3">
        <f t="shared" si="483"/>
        <v>0</v>
      </c>
      <c r="H2005" s="3">
        <v>1</v>
      </c>
      <c r="I2005" s="3">
        <f t="shared" ca="1" si="484"/>
        <v>0</v>
      </c>
      <c r="J2005" s="3" t="s">
        <v>71</v>
      </c>
      <c r="K2005" s="3"/>
      <c r="L2005" s="3"/>
      <c r="M2005" s="3">
        <f t="shared" si="485"/>
        <v>0</v>
      </c>
      <c r="N2005" s="3" t="str">
        <f t="shared" si="486"/>
        <v>No Lift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6">
        <f t="shared" si="487"/>
        <v>0</v>
      </c>
      <c r="CR2005" s="6">
        <f t="shared" si="477"/>
        <v>0</v>
      </c>
      <c r="CS2005" s="6">
        <f t="shared" si="490"/>
        <v>0</v>
      </c>
      <c r="CT2005" s="6">
        <f t="shared" si="491"/>
        <v>0</v>
      </c>
      <c r="CU2005" s="6">
        <f t="shared" si="489"/>
        <v>0</v>
      </c>
      <c r="CV2005" s="6"/>
      <c r="CW2005" s="6"/>
      <c r="CX2005" s="6">
        <f t="shared" si="488"/>
        <v>0</v>
      </c>
      <c r="CY2005" s="3" t="s">
        <v>257</v>
      </c>
    </row>
    <row r="2006" spans="1:103" x14ac:dyDescent="0.3">
      <c r="A2006" s="2">
        <v>45835</v>
      </c>
      <c r="B2006" s="2" t="str">
        <f t="shared" si="478"/>
        <v>Jun</v>
      </c>
      <c r="C2006" s="3">
        <f t="shared" si="479"/>
        <v>26</v>
      </c>
      <c r="D2006" s="2" t="str">
        <f t="shared" si="480"/>
        <v>Fri</v>
      </c>
      <c r="E2006" s="2" t="str">
        <f t="shared" si="481"/>
        <v>2025</v>
      </c>
      <c r="F2006" s="3">
        <f t="shared" si="482"/>
        <v>1</v>
      </c>
      <c r="G2006" s="3">
        <f t="shared" si="483"/>
        <v>0</v>
      </c>
      <c r="H2006" s="3">
        <v>1</v>
      </c>
      <c r="I2006" s="3">
        <f t="shared" ca="1" si="484"/>
        <v>0</v>
      </c>
      <c r="J2006" s="3" t="s">
        <v>71</v>
      </c>
      <c r="K2006" s="3"/>
      <c r="L2006" s="3"/>
      <c r="M2006" s="3">
        <f t="shared" si="485"/>
        <v>0</v>
      </c>
      <c r="N2006" s="3" t="str">
        <f t="shared" si="486"/>
        <v>No Lift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6">
        <f t="shared" si="487"/>
        <v>0</v>
      </c>
      <c r="CR2006" s="6">
        <f t="shared" si="477"/>
        <v>0</v>
      </c>
      <c r="CS2006" s="6">
        <f t="shared" si="490"/>
        <v>0</v>
      </c>
      <c r="CT2006" s="6">
        <f t="shared" si="491"/>
        <v>0</v>
      </c>
      <c r="CU2006" s="6">
        <f t="shared" si="489"/>
        <v>0</v>
      </c>
      <c r="CV2006" s="6"/>
      <c r="CW2006" s="6"/>
      <c r="CX2006" s="6">
        <f t="shared" si="488"/>
        <v>0</v>
      </c>
      <c r="CY2006" s="3" t="s">
        <v>257</v>
      </c>
    </row>
    <row r="2007" spans="1:103" x14ac:dyDescent="0.3">
      <c r="A2007" s="2">
        <v>45836</v>
      </c>
      <c r="B2007" s="2" t="str">
        <f t="shared" si="478"/>
        <v>Jun</v>
      </c>
      <c r="C2007" s="3">
        <f t="shared" si="479"/>
        <v>26</v>
      </c>
      <c r="D2007" s="2" t="str">
        <f t="shared" si="480"/>
        <v>Sat</v>
      </c>
      <c r="E2007" s="2" t="str">
        <f t="shared" si="481"/>
        <v>2025</v>
      </c>
      <c r="F2007" s="3">
        <f t="shared" si="482"/>
        <v>0</v>
      </c>
      <c r="G2007" s="3">
        <f t="shared" si="483"/>
        <v>1</v>
      </c>
      <c r="H2007" s="3">
        <v>1</v>
      </c>
      <c r="I2007" s="3">
        <f t="shared" ca="1" si="484"/>
        <v>0</v>
      </c>
      <c r="J2007" s="3" t="s">
        <v>71</v>
      </c>
      <c r="K2007" s="3"/>
      <c r="L2007" s="3"/>
      <c r="M2007" s="3">
        <f t="shared" si="485"/>
        <v>0</v>
      </c>
      <c r="N2007" s="3" t="str">
        <f t="shared" si="486"/>
        <v>No Lift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6">
        <f t="shared" si="487"/>
        <v>0</v>
      </c>
      <c r="CR2007" s="6">
        <f t="shared" si="477"/>
        <v>0</v>
      </c>
      <c r="CS2007" s="6">
        <f t="shared" si="490"/>
        <v>0</v>
      </c>
      <c r="CT2007" s="6">
        <f t="shared" si="491"/>
        <v>0</v>
      </c>
      <c r="CU2007" s="6">
        <f t="shared" si="489"/>
        <v>0</v>
      </c>
      <c r="CV2007" s="6"/>
      <c r="CW2007" s="6"/>
      <c r="CX2007" s="6">
        <f t="shared" si="488"/>
        <v>0</v>
      </c>
      <c r="CY2007" s="3" t="s">
        <v>257</v>
      </c>
    </row>
    <row r="2008" spans="1:103" x14ac:dyDescent="0.3">
      <c r="A2008" s="2">
        <v>45837</v>
      </c>
      <c r="B2008" s="2" t="str">
        <f t="shared" si="478"/>
        <v>Jun</v>
      </c>
      <c r="C2008" s="3">
        <f t="shared" si="479"/>
        <v>27</v>
      </c>
      <c r="D2008" s="2" t="str">
        <f t="shared" si="480"/>
        <v>Sun</v>
      </c>
      <c r="E2008" s="2" t="str">
        <f t="shared" si="481"/>
        <v>2025</v>
      </c>
      <c r="F2008" s="3">
        <f t="shared" si="482"/>
        <v>0</v>
      </c>
      <c r="G2008" s="3">
        <f t="shared" si="483"/>
        <v>1</v>
      </c>
      <c r="H2008" s="3">
        <v>1</v>
      </c>
      <c r="I2008" s="3">
        <f t="shared" ca="1" si="484"/>
        <v>0</v>
      </c>
      <c r="J2008" s="3" t="s">
        <v>71</v>
      </c>
      <c r="K2008" s="3"/>
      <c r="L2008" s="3"/>
      <c r="M2008" s="3">
        <f t="shared" si="485"/>
        <v>0</v>
      </c>
      <c r="N2008" s="3" t="str">
        <f t="shared" si="486"/>
        <v>No Lift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6">
        <f t="shared" si="487"/>
        <v>0</v>
      </c>
      <c r="CR2008" s="6">
        <f t="shared" si="477"/>
        <v>0</v>
      </c>
      <c r="CS2008" s="6">
        <f t="shared" si="490"/>
        <v>0</v>
      </c>
      <c r="CT2008" s="6">
        <f t="shared" si="491"/>
        <v>0</v>
      </c>
      <c r="CU2008" s="6">
        <f t="shared" si="489"/>
        <v>0</v>
      </c>
      <c r="CV2008" s="6"/>
      <c r="CW2008" s="6"/>
      <c r="CX2008" s="6">
        <f t="shared" si="488"/>
        <v>0</v>
      </c>
      <c r="CY2008" s="3" t="s">
        <v>257</v>
      </c>
    </row>
    <row r="2009" spans="1:103" x14ac:dyDescent="0.3">
      <c r="A2009" s="2">
        <v>45838</v>
      </c>
      <c r="B2009" s="2" t="str">
        <f t="shared" si="478"/>
        <v>Jun</v>
      </c>
      <c r="C2009" s="3">
        <f t="shared" si="479"/>
        <v>27</v>
      </c>
      <c r="D2009" s="2" t="str">
        <f t="shared" si="480"/>
        <v>Mon</v>
      </c>
      <c r="E2009" s="2" t="str">
        <f t="shared" si="481"/>
        <v>2025</v>
      </c>
      <c r="F2009" s="3">
        <f t="shared" si="482"/>
        <v>1</v>
      </c>
      <c r="G2009" s="3">
        <f t="shared" si="483"/>
        <v>0</v>
      </c>
      <c r="H2009" s="3">
        <v>1</v>
      </c>
      <c r="I2009" s="3">
        <f t="shared" ca="1" si="484"/>
        <v>0</v>
      </c>
      <c r="J2009" s="3" t="s">
        <v>71</v>
      </c>
      <c r="K2009" s="3"/>
      <c r="L2009" s="3"/>
      <c r="M2009" s="3">
        <f t="shared" si="485"/>
        <v>0</v>
      </c>
      <c r="N2009" s="3" t="str">
        <f t="shared" si="486"/>
        <v>No Lift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6">
        <f t="shared" si="487"/>
        <v>0</v>
      </c>
      <c r="CR2009" s="6">
        <f t="shared" si="477"/>
        <v>0</v>
      </c>
      <c r="CS2009" s="6">
        <f t="shared" si="490"/>
        <v>0</v>
      </c>
      <c r="CT2009" s="6">
        <f t="shared" si="491"/>
        <v>0</v>
      </c>
      <c r="CU2009" s="6">
        <f t="shared" si="489"/>
        <v>0</v>
      </c>
      <c r="CV2009" s="6"/>
      <c r="CW2009" s="6"/>
      <c r="CX2009" s="6">
        <f t="shared" si="488"/>
        <v>0</v>
      </c>
      <c r="CY2009" s="3" t="s">
        <v>257</v>
      </c>
    </row>
    <row r="2010" spans="1:103" x14ac:dyDescent="0.3">
      <c r="A2010" s="2">
        <v>45839</v>
      </c>
      <c r="B2010" s="2" t="str">
        <f t="shared" si="478"/>
        <v>Jul</v>
      </c>
      <c r="C2010" s="3">
        <f t="shared" si="479"/>
        <v>27</v>
      </c>
      <c r="D2010" s="2" t="str">
        <f t="shared" si="480"/>
        <v>Tue</v>
      </c>
      <c r="E2010" s="2" t="str">
        <f t="shared" si="481"/>
        <v>2025</v>
      </c>
      <c r="F2010" s="3">
        <f t="shared" si="482"/>
        <v>1</v>
      </c>
      <c r="G2010" s="3">
        <f t="shared" si="483"/>
        <v>0</v>
      </c>
      <c r="H2010" s="3">
        <v>1</v>
      </c>
      <c r="I2010" s="3">
        <f t="shared" ca="1" si="484"/>
        <v>0</v>
      </c>
      <c r="J2010" s="3" t="s">
        <v>71</v>
      </c>
      <c r="K2010" s="3"/>
      <c r="L2010" s="3"/>
      <c r="M2010" s="3">
        <f t="shared" si="485"/>
        <v>0</v>
      </c>
      <c r="N2010" s="3" t="str">
        <f t="shared" si="486"/>
        <v>No Lift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6">
        <f t="shared" si="487"/>
        <v>0</v>
      </c>
      <c r="CR2010" s="6">
        <f t="shared" si="477"/>
        <v>0</v>
      </c>
      <c r="CS2010" s="6">
        <f t="shared" si="490"/>
        <v>0</v>
      </c>
      <c r="CT2010" s="6">
        <f t="shared" si="491"/>
        <v>0</v>
      </c>
      <c r="CU2010" s="6">
        <f t="shared" si="489"/>
        <v>0</v>
      </c>
      <c r="CV2010" s="6"/>
      <c r="CW2010" s="6"/>
      <c r="CX2010" s="6">
        <f t="shared" si="488"/>
        <v>0</v>
      </c>
      <c r="CY2010" s="3" t="s">
        <v>257</v>
      </c>
    </row>
    <row r="2011" spans="1:103" x14ac:dyDescent="0.3">
      <c r="A2011" s="2">
        <v>45840</v>
      </c>
      <c r="B2011" s="2" t="str">
        <f t="shared" si="478"/>
        <v>Jul</v>
      </c>
      <c r="C2011" s="3">
        <f t="shared" si="479"/>
        <v>27</v>
      </c>
      <c r="D2011" s="2" t="str">
        <f t="shared" si="480"/>
        <v>Wed</v>
      </c>
      <c r="E2011" s="2" t="str">
        <f t="shared" si="481"/>
        <v>2025</v>
      </c>
      <c r="F2011" s="3">
        <f t="shared" si="482"/>
        <v>1</v>
      </c>
      <c r="G2011" s="3">
        <f t="shared" si="483"/>
        <v>0</v>
      </c>
      <c r="H2011" s="3">
        <v>1</v>
      </c>
      <c r="I2011" s="3">
        <f t="shared" ca="1" si="484"/>
        <v>0</v>
      </c>
      <c r="J2011" s="3" t="s">
        <v>71</v>
      </c>
      <c r="K2011" s="3"/>
      <c r="L2011" s="3"/>
      <c r="M2011" s="3">
        <f t="shared" si="485"/>
        <v>0</v>
      </c>
      <c r="N2011" s="3" t="str">
        <f t="shared" si="486"/>
        <v>No Lift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6">
        <f t="shared" si="487"/>
        <v>0</v>
      </c>
      <c r="CR2011" s="6">
        <f t="shared" si="477"/>
        <v>0</v>
      </c>
      <c r="CS2011" s="6">
        <f t="shared" si="490"/>
        <v>0</v>
      </c>
      <c r="CT2011" s="6">
        <f t="shared" si="491"/>
        <v>0</v>
      </c>
      <c r="CU2011" s="6">
        <f t="shared" si="489"/>
        <v>0</v>
      </c>
      <c r="CV2011" s="6"/>
      <c r="CW2011" s="6"/>
      <c r="CX2011" s="6">
        <f t="shared" si="488"/>
        <v>0</v>
      </c>
      <c r="CY2011" s="3" t="s">
        <v>257</v>
      </c>
    </row>
    <row r="2012" spans="1:103" x14ac:dyDescent="0.3">
      <c r="A2012" s="2">
        <v>45841</v>
      </c>
      <c r="B2012" s="2" t="str">
        <f t="shared" si="478"/>
        <v>Jul</v>
      </c>
      <c r="C2012" s="3">
        <f t="shared" si="479"/>
        <v>27</v>
      </c>
      <c r="D2012" s="2" t="str">
        <f t="shared" si="480"/>
        <v>Thu</v>
      </c>
      <c r="E2012" s="2" t="str">
        <f t="shared" si="481"/>
        <v>2025</v>
      </c>
      <c r="F2012" s="3">
        <f t="shared" si="482"/>
        <v>1</v>
      </c>
      <c r="G2012" s="3">
        <f t="shared" si="483"/>
        <v>0</v>
      </c>
      <c r="H2012" s="3">
        <v>1</v>
      </c>
      <c r="I2012" s="3">
        <f t="shared" ca="1" si="484"/>
        <v>0</v>
      </c>
      <c r="J2012" s="3" t="s">
        <v>71</v>
      </c>
      <c r="K2012" s="3"/>
      <c r="L2012" s="3"/>
      <c r="M2012" s="3">
        <f t="shared" si="485"/>
        <v>0</v>
      </c>
      <c r="N2012" s="3" t="str">
        <f t="shared" si="486"/>
        <v>No Lift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6">
        <f t="shared" si="487"/>
        <v>0</v>
      </c>
      <c r="CR2012" s="6">
        <f t="shared" si="477"/>
        <v>0</v>
      </c>
      <c r="CS2012" s="6">
        <f t="shared" si="490"/>
        <v>0</v>
      </c>
      <c r="CT2012" s="6">
        <f t="shared" si="491"/>
        <v>0</v>
      </c>
      <c r="CU2012" s="6">
        <f t="shared" si="489"/>
        <v>0</v>
      </c>
      <c r="CV2012" s="6"/>
      <c r="CW2012" s="6"/>
      <c r="CX2012" s="6">
        <f t="shared" si="488"/>
        <v>0</v>
      </c>
      <c r="CY2012" s="3" t="s">
        <v>257</v>
      </c>
    </row>
    <row r="2013" spans="1:103" x14ac:dyDescent="0.3">
      <c r="A2013" s="2">
        <v>45842</v>
      </c>
      <c r="B2013" s="2" t="str">
        <f t="shared" si="478"/>
        <v>Jul</v>
      </c>
      <c r="C2013" s="3">
        <f t="shared" si="479"/>
        <v>27</v>
      </c>
      <c r="D2013" s="2" t="str">
        <f t="shared" si="480"/>
        <v>Fri</v>
      </c>
      <c r="E2013" s="2" t="str">
        <f t="shared" si="481"/>
        <v>2025</v>
      </c>
      <c r="F2013" s="3">
        <f t="shared" si="482"/>
        <v>1</v>
      </c>
      <c r="G2013" s="3">
        <f t="shared" si="483"/>
        <v>0</v>
      </c>
      <c r="H2013" s="3">
        <v>1</v>
      </c>
      <c r="I2013" s="3">
        <f t="shared" ca="1" si="484"/>
        <v>0</v>
      </c>
      <c r="J2013" s="3" t="s">
        <v>71</v>
      </c>
      <c r="K2013" s="3"/>
      <c r="L2013" s="3"/>
      <c r="M2013" s="3">
        <f t="shared" si="485"/>
        <v>0</v>
      </c>
      <c r="N2013" s="3" t="str">
        <f t="shared" si="486"/>
        <v>No Lift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6">
        <f t="shared" si="487"/>
        <v>0</v>
      </c>
      <c r="CR2013" s="6">
        <f t="shared" si="477"/>
        <v>0</v>
      </c>
      <c r="CS2013" s="6">
        <f t="shared" si="490"/>
        <v>0</v>
      </c>
      <c r="CT2013" s="6">
        <f t="shared" si="491"/>
        <v>0</v>
      </c>
      <c r="CU2013" s="6">
        <f t="shared" si="489"/>
        <v>0</v>
      </c>
      <c r="CV2013" s="6"/>
      <c r="CW2013" s="6"/>
      <c r="CX2013" s="6">
        <f t="shared" si="488"/>
        <v>0</v>
      </c>
      <c r="CY2013" s="3" t="s">
        <v>257</v>
      </c>
    </row>
    <row r="2014" spans="1:103" x14ac:dyDescent="0.3">
      <c r="A2014" s="2">
        <v>45843</v>
      </c>
      <c r="B2014" s="2" t="str">
        <f t="shared" si="478"/>
        <v>Jul</v>
      </c>
      <c r="C2014" s="3">
        <f t="shared" si="479"/>
        <v>27</v>
      </c>
      <c r="D2014" s="2" t="str">
        <f t="shared" si="480"/>
        <v>Sat</v>
      </c>
      <c r="E2014" s="2" t="str">
        <f t="shared" si="481"/>
        <v>2025</v>
      </c>
      <c r="F2014" s="3">
        <f t="shared" si="482"/>
        <v>0</v>
      </c>
      <c r="G2014" s="3">
        <f t="shared" si="483"/>
        <v>1</v>
      </c>
      <c r="H2014" s="3">
        <v>1</v>
      </c>
      <c r="I2014" s="3">
        <f t="shared" ca="1" si="484"/>
        <v>0</v>
      </c>
      <c r="J2014" s="3" t="s">
        <v>71</v>
      </c>
      <c r="K2014" s="3"/>
      <c r="L2014" s="3"/>
      <c r="M2014" s="3">
        <f t="shared" si="485"/>
        <v>0</v>
      </c>
      <c r="N2014" s="3" t="str">
        <f t="shared" si="486"/>
        <v>No Lift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6">
        <f t="shared" si="487"/>
        <v>0</v>
      </c>
      <c r="CR2014" s="6">
        <f t="shared" si="477"/>
        <v>0</v>
      </c>
      <c r="CS2014" s="6">
        <f t="shared" si="490"/>
        <v>0</v>
      </c>
      <c r="CT2014" s="6">
        <f t="shared" si="491"/>
        <v>0</v>
      </c>
      <c r="CU2014" s="6">
        <f t="shared" si="489"/>
        <v>0</v>
      </c>
      <c r="CV2014" s="6"/>
      <c r="CW2014" s="6"/>
      <c r="CX2014" s="6">
        <f t="shared" si="488"/>
        <v>0</v>
      </c>
      <c r="CY2014" s="3" t="s">
        <v>257</v>
      </c>
    </row>
    <row r="2015" spans="1:103" x14ac:dyDescent="0.3">
      <c r="A2015" s="2">
        <v>45844</v>
      </c>
      <c r="B2015" s="2" t="str">
        <f t="shared" si="478"/>
        <v>Jul</v>
      </c>
      <c r="C2015" s="3">
        <f t="shared" si="479"/>
        <v>28</v>
      </c>
      <c r="D2015" s="2" t="str">
        <f t="shared" si="480"/>
        <v>Sun</v>
      </c>
      <c r="E2015" s="2" t="str">
        <f t="shared" si="481"/>
        <v>2025</v>
      </c>
      <c r="F2015" s="3">
        <f t="shared" si="482"/>
        <v>0</v>
      </c>
      <c r="G2015" s="3">
        <f t="shared" si="483"/>
        <v>1</v>
      </c>
      <c r="H2015" s="3">
        <v>1</v>
      </c>
      <c r="I2015" s="3">
        <f t="shared" ca="1" si="484"/>
        <v>0</v>
      </c>
      <c r="J2015" s="3" t="s">
        <v>71</v>
      </c>
      <c r="K2015" s="3"/>
      <c r="L2015" s="3"/>
      <c r="M2015" s="3">
        <f t="shared" si="485"/>
        <v>0</v>
      </c>
      <c r="N2015" s="3" t="str">
        <f t="shared" si="486"/>
        <v>No Lift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6">
        <f t="shared" si="487"/>
        <v>0</v>
      </c>
      <c r="CR2015" s="6">
        <f t="shared" si="477"/>
        <v>0</v>
      </c>
      <c r="CS2015" s="6">
        <f t="shared" si="490"/>
        <v>0</v>
      </c>
      <c r="CT2015" s="6">
        <f t="shared" si="491"/>
        <v>0</v>
      </c>
      <c r="CU2015" s="6">
        <f t="shared" si="489"/>
        <v>0</v>
      </c>
      <c r="CV2015" s="6"/>
      <c r="CW2015" s="6"/>
      <c r="CX2015" s="6">
        <f t="shared" si="488"/>
        <v>0</v>
      </c>
      <c r="CY2015" s="3" t="s">
        <v>257</v>
      </c>
    </row>
    <row r="2016" spans="1:103" x14ac:dyDescent="0.3">
      <c r="A2016" s="2">
        <v>45845</v>
      </c>
      <c r="B2016" s="2" t="str">
        <f t="shared" si="478"/>
        <v>Jul</v>
      </c>
      <c r="C2016" s="3">
        <f t="shared" si="479"/>
        <v>28</v>
      </c>
      <c r="D2016" s="2" t="str">
        <f t="shared" si="480"/>
        <v>Mon</v>
      </c>
      <c r="E2016" s="2" t="str">
        <f t="shared" si="481"/>
        <v>2025</v>
      </c>
      <c r="F2016" s="3">
        <f t="shared" si="482"/>
        <v>1</v>
      </c>
      <c r="G2016" s="3">
        <f t="shared" si="483"/>
        <v>0</v>
      </c>
      <c r="H2016" s="3">
        <v>1</v>
      </c>
      <c r="I2016" s="3">
        <f t="shared" ca="1" si="484"/>
        <v>0</v>
      </c>
      <c r="J2016" s="3" t="s">
        <v>71</v>
      </c>
      <c r="K2016" s="3"/>
      <c r="L2016" s="3"/>
      <c r="M2016" s="3">
        <f t="shared" si="485"/>
        <v>0</v>
      </c>
      <c r="N2016" s="3" t="str">
        <f t="shared" si="486"/>
        <v>No Lift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6">
        <f t="shared" si="487"/>
        <v>0</v>
      </c>
      <c r="CR2016" s="6">
        <f t="shared" ref="CR2016:CR2079" si="492">IFERROR(AD2016*AE2016, 0)+IFERROR(AF2016*AG2016, 0)+IFERROR(AH2016*AI2016, 0)+IFERROR(AJ2016*AK2016, 0)+IFERROR(AL2016*AM2016, 0)</f>
        <v>0</v>
      </c>
      <c r="CS2016" s="6">
        <f t="shared" si="490"/>
        <v>0</v>
      </c>
      <c r="CT2016" s="6">
        <f t="shared" si="491"/>
        <v>0</v>
      </c>
      <c r="CU2016" s="6">
        <f t="shared" si="489"/>
        <v>0</v>
      </c>
      <c r="CV2016" s="6"/>
      <c r="CW2016" s="6"/>
      <c r="CX2016" s="6">
        <f t="shared" si="488"/>
        <v>0</v>
      </c>
      <c r="CY2016" s="3" t="s">
        <v>257</v>
      </c>
    </row>
    <row r="2017" spans="1:103" x14ac:dyDescent="0.3">
      <c r="A2017" s="2">
        <v>45846</v>
      </c>
      <c r="B2017" s="2" t="str">
        <f t="shared" si="478"/>
        <v>Jul</v>
      </c>
      <c r="C2017" s="3">
        <f t="shared" si="479"/>
        <v>28</v>
      </c>
      <c r="D2017" s="2" t="str">
        <f t="shared" si="480"/>
        <v>Tue</v>
      </c>
      <c r="E2017" s="2" t="str">
        <f t="shared" si="481"/>
        <v>2025</v>
      </c>
      <c r="F2017" s="3">
        <f t="shared" si="482"/>
        <v>1</v>
      </c>
      <c r="G2017" s="3">
        <f t="shared" si="483"/>
        <v>0</v>
      </c>
      <c r="H2017" s="3">
        <v>1</v>
      </c>
      <c r="I2017" s="3">
        <f t="shared" ca="1" si="484"/>
        <v>0</v>
      </c>
      <c r="J2017" s="3" t="s">
        <v>71</v>
      </c>
      <c r="K2017" s="3"/>
      <c r="L2017" s="3"/>
      <c r="M2017" s="3">
        <f t="shared" si="485"/>
        <v>0</v>
      </c>
      <c r="N2017" s="3" t="str">
        <f t="shared" si="486"/>
        <v>No Lift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6">
        <f t="shared" si="487"/>
        <v>0</v>
      </c>
      <c r="CR2017" s="6">
        <f t="shared" si="492"/>
        <v>0</v>
      </c>
      <c r="CS2017" s="6">
        <f t="shared" si="490"/>
        <v>0</v>
      </c>
      <c r="CT2017" s="6">
        <f t="shared" si="491"/>
        <v>0</v>
      </c>
      <c r="CU2017" s="6">
        <f t="shared" si="489"/>
        <v>0</v>
      </c>
      <c r="CV2017" s="6"/>
      <c r="CW2017" s="6"/>
      <c r="CX2017" s="6">
        <f t="shared" si="488"/>
        <v>0</v>
      </c>
      <c r="CY2017" s="3" t="s">
        <v>257</v>
      </c>
    </row>
    <row r="2018" spans="1:103" x14ac:dyDescent="0.3">
      <c r="A2018" s="2">
        <v>45847</v>
      </c>
      <c r="B2018" s="2" t="str">
        <f t="shared" si="478"/>
        <v>Jul</v>
      </c>
      <c r="C2018" s="3">
        <f t="shared" si="479"/>
        <v>28</v>
      </c>
      <c r="D2018" s="2" t="str">
        <f t="shared" si="480"/>
        <v>Wed</v>
      </c>
      <c r="E2018" s="2" t="str">
        <f t="shared" si="481"/>
        <v>2025</v>
      </c>
      <c r="F2018" s="3">
        <f t="shared" si="482"/>
        <v>1</v>
      </c>
      <c r="G2018" s="3">
        <f t="shared" si="483"/>
        <v>0</v>
      </c>
      <c r="H2018" s="3">
        <v>1</v>
      </c>
      <c r="I2018" s="3">
        <f t="shared" ca="1" si="484"/>
        <v>0</v>
      </c>
      <c r="J2018" s="3" t="s">
        <v>71</v>
      </c>
      <c r="K2018" s="3"/>
      <c r="L2018" s="3"/>
      <c r="M2018" s="3">
        <f t="shared" si="485"/>
        <v>0</v>
      </c>
      <c r="N2018" s="3" t="str">
        <f t="shared" si="486"/>
        <v>No Lift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6">
        <f t="shared" si="487"/>
        <v>0</v>
      </c>
      <c r="CR2018" s="6">
        <f t="shared" si="492"/>
        <v>0</v>
      </c>
      <c r="CS2018" s="6">
        <f t="shared" si="490"/>
        <v>0</v>
      </c>
      <c r="CT2018" s="6">
        <f t="shared" si="491"/>
        <v>0</v>
      </c>
      <c r="CU2018" s="6">
        <f t="shared" si="489"/>
        <v>0</v>
      </c>
      <c r="CV2018" s="6"/>
      <c r="CW2018" s="6"/>
      <c r="CX2018" s="6">
        <f t="shared" si="488"/>
        <v>0</v>
      </c>
      <c r="CY2018" s="3" t="s">
        <v>257</v>
      </c>
    </row>
    <row r="2019" spans="1:103" x14ac:dyDescent="0.3">
      <c r="A2019" s="2">
        <v>45848</v>
      </c>
      <c r="B2019" s="2" t="str">
        <f t="shared" si="478"/>
        <v>Jul</v>
      </c>
      <c r="C2019" s="3">
        <f t="shared" si="479"/>
        <v>28</v>
      </c>
      <c r="D2019" s="2" t="str">
        <f t="shared" si="480"/>
        <v>Thu</v>
      </c>
      <c r="E2019" s="2" t="str">
        <f t="shared" si="481"/>
        <v>2025</v>
      </c>
      <c r="F2019" s="3">
        <f t="shared" si="482"/>
        <v>1</v>
      </c>
      <c r="G2019" s="3">
        <f t="shared" si="483"/>
        <v>0</v>
      </c>
      <c r="H2019" s="3">
        <v>1</v>
      </c>
      <c r="I2019" s="3">
        <f t="shared" ca="1" si="484"/>
        <v>0</v>
      </c>
      <c r="J2019" s="3" t="s">
        <v>71</v>
      </c>
      <c r="K2019" s="3"/>
      <c r="L2019" s="3"/>
      <c r="M2019" s="3">
        <f t="shared" si="485"/>
        <v>0</v>
      </c>
      <c r="N2019" s="3" t="str">
        <f t="shared" si="486"/>
        <v>No Lift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6">
        <f t="shared" si="487"/>
        <v>0</v>
      </c>
      <c r="CR2019" s="6">
        <f t="shared" si="492"/>
        <v>0</v>
      </c>
      <c r="CS2019" s="6">
        <f t="shared" si="490"/>
        <v>0</v>
      </c>
      <c r="CT2019" s="6">
        <f t="shared" si="491"/>
        <v>0</v>
      </c>
      <c r="CU2019" s="6">
        <f t="shared" si="489"/>
        <v>0</v>
      </c>
      <c r="CV2019" s="6"/>
      <c r="CW2019" s="6"/>
      <c r="CX2019" s="6">
        <f t="shared" si="488"/>
        <v>0</v>
      </c>
      <c r="CY2019" s="3" t="s">
        <v>257</v>
      </c>
    </row>
    <row r="2020" spans="1:103" x14ac:dyDescent="0.3">
      <c r="A2020" s="2">
        <v>45849</v>
      </c>
      <c r="B2020" s="2" t="str">
        <f t="shared" si="478"/>
        <v>Jul</v>
      </c>
      <c r="C2020" s="3">
        <f t="shared" si="479"/>
        <v>28</v>
      </c>
      <c r="D2020" s="2" t="str">
        <f t="shared" si="480"/>
        <v>Fri</v>
      </c>
      <c r="E2020" s="2" t="str">
        <f t="shared" si="481"/>
        <v>2025</v>
      </c>
      <c r="F2020" s="3">
        <f t="shared" si="482"/>
        <v>1</v>
      </c>
      <c r="G2020" s="3">
        <f t="shared" si="483"/>
        <v>0</v>
      </c>
      <c r="H2020" s="3">
        <v>1</v>
      </c>
      <c r="I2020" s="3">
        <f t="shared" ca="1" si="484"/>
        <v>0</v>
      </c>
      <c r="J2020" s="3" t="s">
        <v>71</v>
      </c>
      <c r="K2020" s="3"/>
      <c r="L2020" s="3"/>
      <c r="M2020" s="3">
        <f t="shared" si="485"/>
        <v>0</v>
      </c>
      <c r="N2020" s="3" t="str">
        <f t="shared" si="486"/>
        <v>No Lift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6">
        <f t="shared" si="487"/>
        <v>0</v>
      </c>
      <c r="CR2020" s="6">
        <f t="shared" si="492"/>
        <v>0</v>
      </c>
      <c r="CS2020" s="6">
        <f t="shared" si="490"/>
        <v>0</v>
      </c>
      <c r="CT2020" s="6">
        <f t="shared" si="491"/>
        <v>0</v>
      </c>
      <c r="CU2020" s="6">
        <f t="shared" si="489"/>
        <v>0</v>
      </c>
      <c r="CV2020" s="6"/>
      <c r="CW2020" s="6"/>
      <c r="CX2020" s="6">
        <f t="shared" si="488"/>
        <v>0</v>
      </c>
      <c r="CY2020" s="3" t="s">
        <v>257</v>
      </c>
    </row>
    <row r="2021" spans="1:103" x14ac:dyDescent="0.3">
      <c r="A2021" s="2">
        <v>45850</v>
      </c>
      <c r="B2021" s="2" t="str">
        <f t="shared" si="478"/>
        <v>Jul</v>
      </c>
      <c r="C2021" s="3">
        <f t="shared" si="479"/>
        <v>28</v>
      </c>
      <c r="D2021" s="2" t="str">
        <f t="shared" si="480"/>
        <v>Sat</v>
      </c>
      <c r="E2021" s="2" t="str">
        <f t="shared" si="481"/>
        <v>2025</v>
      </c>
      <c r="F2021" s="3">
        <f t="shared" si="482"/>
        <v>0</v>
      </c>
      <c r="G2021" s="3">
        <f t="shared" si="483"/>
        <v>1</v>
      </c>
      <c r="H2021" s="3">
        <v>1</v>
      </c>
      <c r="I2021" s="3">
        <f t="shared" ca="1" si="484"/>
        <v>0</v>
      </c>
      <c r="J2021" s="3" t="s">
        <v>71</v>
      </c>
      <c r="K2021" s="3"/>
      <c r="L2021" s="3"/>
      <c r="M2021" s="3">
        <f t="shared" si="485"/>
        <v>0</v>
      </c>
      <c r="N2021" s="3" t="str">
        <f t="shared" si="486"/>
        <v>No Lift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6">
        <f t="shared" si="487"/>
        <v>0</v>
      </c>
      <c r="CR2021" s="6">
        <f t="shared" si="492"/>
        <v>0</v>
      </c>
      <c r="CS2021" s="6">
        <f t="shared" si="490"/>
        <v>0</v>
      </c>
      <c r="CT2021" s="6">
        <f t="shared" si="491"/>
        <v>0</v>
      </c>
      <c r="CU2021" s="6">
        <f t="shared" si="489"/>
        <v>0</v>
      </c>
      <c r="CV2021" s="6"/>
      <c r="CW2021" s="6"/>
      <c r="CX2021" s="6">
        <f t="shared" si="488"/>
        <v>0</v>
      </c>
      <c r="CY2021" s="3" t="s">
        <v>257</v>
      </c>
    </row>
    <row r="2022" spans="1:103" x14ac:dyDescent="0.3">
      <c r="A2022" s="2">
        <v>45851</v>
      </c>
      <c r="B2022" s="2" t="str">
        <f t="shared" si="478"/>
        <v>Jul</v>
      </c>
      <c r="C2022" s="3">
        <f t="shared" si="479"/>
        <v>29</v>
      </c>
      <c r="D2022" s="2" t="str">
        <f t="shared" si="480"/>
        <v>Sun</v>
      </c>
      <c r="E2022" s="2" t="str">
        <f t="shared" si="481"/>
        <v>2025</v>
      </c>
      <c r="F2022" s="3">
        <f t="shared" si="482"/>
        <v>0</v>
      </c>
      <c r="G2022" s="3">
        <f t="shared" si="483"/>
        <v>1</v>
      </c>
      <c r="H2022" s="3">
        <v>1</v>
      </c>
      <c r="I2022" s="3">
        <f t="shared" ca="1" si="484"/>
        <v>0</v>
      </c>
      <c r="J2022" s="3" t="s">
        <v>71</v>
      </c>
      <c r="K2022" s="3"/>
      <c r="L2022" s="3"/>
      <c r="M2022" s="3">
        <f t="shared" si="485"/>
        <v>0</v>
      </c>
      <c r="N2022" s="3" t="str">
        <f t="shared" si="486"/>
        <v>No Lift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6">
        <f t="shared" si="487"/>
        <v>0</v>
      </c>
      <c r="CR2022" s="6">
        <f t="shared" si="492"/>
        <v>0</v>
      </c>
      <c r="CS2022" s="6">
        <f t="shared" si="490"/>
        <v>0</v>
      </c>
      <c r="CT2022" s="6">
        <f t="shared" si="491"/>
        <v>0</v>
      </c>
      <c r="CU2022" s="6">
        <f t="shared" si="489"/>
        <v>0</v>
      </c>
      <c r="CV2022" s="6"/>
      <c r="CW2022" s="6"/>
      <c r="CX2022" s="6">
        <f t="shared" si="488"/>
        <v>0</v>
      </c>
      <c r="CY2022" s="3" t="s">
        <v>257</v>
      </c>
    </row>
    <row r="2023" spans="1:103" x14ac:dyDescent="0.3">
      <c r="A2023" s="2">
        <v>45852</v>
      </c>
      <c r="B2023" s="2" t="str">
        <f t="shared" si="478"/>
        <v>Jul</v>
      </c>
      <c r="C2023" s="3">
        <f t="shared" si="479"/>
        <v>29</v>
      </c>
      <c r="D2023" s="2" t="str">
        <f t="shared" si="480"/>
        <v>Mon</v>
      </c>
      <c r="E2023" s="2" t="str">
        <f t="shared" si="481"/>
        <v>2025</v>
      </c>
      <c r="F2023" s="3">
        <f t="shared" si="482"/>
        <v>1</v>
      </c>
      <c r="G2023" s="3">
        <f t="shared" si="483"/>
        <v>0</v>
      </c>
      <c r="H2023" s="3">
        <v>1</v>
      </c>
      <c r="I2023" s="3">
        <f t="shared" ca="1" si="484"/>
        <v>0</v>
      </c>
      <c r="J2023" s="3" t="s">
        <v>71</v>
      </c>
      <c r="K2023" s="3"/>
      <c r="L2023" s="3"/>
      <c r="M2023" s="3">
        <f t="shared" si="485"/>
        <v>0</v>
      </c>
      <c r="N2023" s="3" t="str">
        <f t="shared" si="486"/>
        <v>No Lift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6">
        <f t="shared" si="487"/>
        <v>0</v>
      </c>
      <c r="CR2023" s="6">
        <f t="shared" si="492"/>
        <v>0</v>
      </c>
      <c r="CS2023" s="6">
        <f t="shared" si="490"/>
        <v>0</v>
      </c>
      <c r="CT2023" s="6">
        <f t="shared" si="491"/>
        <v>0</v>
      </c>
      <c r="CU2023" s="6">
        <f t="shared" si="489"/>
        <v>0</v>
      </c>
      <c r="CV2023" s="6"/>
      <c r="CW2023" s="6"/>
      <c r="CX2023" s="6">
        <f t="shared" si="488"/>
        <v>0</v>
      </c>
      <c r="CY2023" s="3" t="s">
        <v>257</v>
      </c>
    </row>
    <row r="2024" spans="1:103" x14ac:dyDescent="0.3">
      <c r="A2024" s="2">
        <v>45853</v>
      </c>
      <c r="B2024" s="2" t="str">
        <f t="shared" si="478"/>
        <v>Jul</v>
      </c>
      <c r="C2024" s="3">
        <f t="shared" si="479"/>
        <v>29</v>
      </c>
      <c r="D2024" s="2" t="str">
        <f t="shared" si="480"/>
        <v>Tue</v>
      </c>
      <c r="E2024" s="2" t="str">
        <f t="shared" si="481"/>
        <v>2025</v>
      </c>
      <c r="F2024" s="3">
        <f t="shared" si="482"/>
        <v>1</v>
      </c>
      <c r="G2024" s="3">
        <f t="shared" si="483"/>
        <v>0</v>
      </c>
      <c r="H2024" s="3">
        <v>1</v>
      </c>
      <c r="I2024" s="3">
        <f t="shared" ca="1" si="484"/>
        <v>0</v>
      </c>
      <c r="J2024" s="3" t="s">
        <v>71</v>
      </c>
      <c r="K2024" s="3"/>
      <c r="L2024" s="3"/>
      <c r="M2024" s="3">
        <f t="shared" si="485"/>
        <v>0</v>
      </c>
      <c r="N2024" s="3" t="str">
        <f t="shared" si="486"/>
        <v>No Lift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6">
        <f t="shared" si="487"/>
        <v>0</v>
      </c>
      <c r="CR2024" s="6">
        <f t="shared" si="492"/>
        <v>0</v>
      </c>
      <c r="CS2024" s="6">
        <f t="shared" si="490"/>
        <v>0</v>
      </c>
      <c r="CT2024" s="6">
        <f t="shared" si="491"/>
        <v>0</v>
      </c>
      <c r="CU2024" s="6">
        <f t="shared" si="489"/>
        <v>0</v>
      </c>
      <c r="CV2024" s="6"/>
      <c r="CW2024" s="6"/>
      <c r="CX2024" s="6">
        <f t="shared" si="488"/>
        <v>0</v>
      </c>
      <c r="CY2024" s="3" t="s">
        <v>257</v>
      </c>
    </row>
    <row r="2025" spans="1:103" x14ac:dyDescent="0.3">
      <c r="A2025" s="2">
        <v>45854</v>
      </c>
      <c r="B2025" s="2" t="str">
        <f t="shared" si="478"/>
        <v>Jul</v>
      </c>
      <c r="C2025" s="3">
        <f t="shared" si="479"/>
        <v>29</v>
      </c>
      <c r="D2025" s="2" t="str">
        <f t="shared" si="480"/>
        <v>Wed</v>
      </c>
      <c r="E2025" s="2" t="str">
        <f t="shared" si="481"/>
        <v>2025</v>
      </c>
      <c r="F2025" s="3">
        <f t="shared" si="482"/>
        <v>1</v>
      </c>
      <c r="G2025" s="3">
        <f t="shared" si="483"/>
        <v>0</v>
      </c>
      <c r="H2025" s="3">
        <v>1</v>
      </c>
      <c r="I2025" s="3">
        <f t="shared" ca="1" si="484"/>
        <v>0</v>
      </c>
      <c r="J2025" s="3" t="s">
        <v>71</v>
      </c>
      <c r="K2025" s="3"/>
      <c r="L2025" s="3"/>
      <c r="M2025" s="3">
        <f t="shared" si="485"/>
        <v>0</v>
      </c>
      <c r="N2025" s="3" t="str">
        <f t="shared" si="486"/>
        <v>No Lift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6">
        <f t="shared" si="487"/>
        <v>0</v>
      </c>
      <c r="CR2025" s="6">
        <f t="shared" si="492"/>
        <v>0</v>
      </c>
      <c r="CS2025" s="6">
        <f t="shared" si="490"/>
        <v>0</v>
      </c>
      <c r="CT2025" s="6">
        <f t="shared" si="491"/>
        <v>0</v>
      </c>
      <c r="CU2025" s="6">
        <f t="shared" si="489"/>
        <v>0</v>
      </c>
      <c r="CV2025" s="6"/>
      <c r="CW2025" s="6"/>
      <c r="CX2025" s="6">
        <f t="shared" si="488"/>
        <v>0</v>
      </c>
      <c r="CY2025" s="3" t="s">
        <v>257</v>
      </c>
    </row>
    <row r="2026" spans="1:103" x14ac:dyDescent="0.3">
      <c r="A2026" s="2">
        <v>45855</v>
      </c>
      <c r="B2026" s="2" t="str">
        <f t="shared" si="478"/>
        <v>Jul</v>
      </c>
      <c r="C2026" s="3">
        <f t="shared" si="479"/>
        <v>29</v>
      </c>
      <c r="D2026" s="2" t="str">
        <f t="shared" si="480"/>
        <v>Thu</v>
      </c>
      <c r="E2026" s="2" t="str">
        <f t="shared" si="481"/>
        <v>2025</v>
      </c>
      <c r="F2026" s="3">
        <f t="shared" si="482"/>
        <v>1</v>
      </c>
      <c r="G2026" s="3">
        <f t="shared" si="483"/>
        <v>0</v>
      </c>
      <c r="H2026" s="3">
        <v>1</v>
      </c>
      <c r="I2026" s="3">
        <f t="shared" ca="1" si="484"/>
        <v>0</v>
      </c>
      <c r="J2026" s="3" t="s">
        <v>71</v>
      </c>
      <c r="K2026" s="3"/>
      <c r="L2026" s="3"/>
      <c r="M2026" s="3">
        <f t="shared" si="485"/>
        <v>0</v>
      </c>
      <c r="N2026" s="3" t="str">
        <f t="shared" si="486"/>
        <v>No Lift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6">
        <f t="shared" si="487"/>
        <v>0</v>
      </c>
      <c r="CR2026" s="6">
        <f t="shared" si="492"/>
        <v>0</v>
      </c>
      <c r="CS2026" s="6">
        <f t="shared" si="490"/>
        <v>0</v>
      </c>
      <c r="CT2026" s="6">
        <f t="shared" si="491"/>
        <v>0</v>
      </c>
      <c r="CU2026" s="6">
        <f t="shared" si="489"/>
        <v>0</v>
      </c>
      <c r="CV2026" s="6"/>
      <c r="CW2026" s="6"/>
      <c r="CX2026" s="6">
        <f t="shared" si="488"/>
        <v>0</v>
      </c>
      <c r="CY2026" s="3" t="s">
        <v>257</v>
      </c>
    </row>
    <row r="2027" spans="1:103" x14ac:dyDescent="0.3">
      <c r="A2027" s="2">
        <v>45856</v>
      </c>
      <c r="B2027" s="2" t="str">
        <f t="shared" si="478"/>
        <v>Jul</v>
      </c>
      <c r="C2027" s="3">
        <f t="shared" si="479"/>
        <v>29</v>
      </c>
      <c r="D2027" s="2" t="str">
        <f t="shared" si="480"/>
        <v>Fri</v>
      </c>
      <c r="E2027" s="2" t="str">
        <f t="shared" si="481"/>
        <v>2025</v>
      </c>
      <c r="F2027" s="3">
        <f t="shared" si="482"/>
        <v>1</v>
      </c>
      <c r="G2027" s="3">
        <f t="shared" si="483"/>
        <v>0</v>
      </c>
      <c r="H2027" s="3">
        <v>1</v>
      </c>
      <c r="I2027" s="3">
        <f t="shared" ca="1" si="484"/>
        <v>0</v>
      </c>
      <c r="J2027" s="3" t="s">
        <v>71</v>
      </c>
      <c r="K2027" s="3"/>
      <c r="L2027" s="3"/>
      <c r="M2027" s="3">
        <f t="shared" si="485"/>
        <v>0</v>
      </c>
      <c r="N2027" s="3" t="str">
        <f t="shared" si="486"/>
        <v>No Lift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6">
        <f t="shared" si="487"/>
        <v>0</v>
      </c>
      <c r="CR2027" s="6">
        <f t="shared" si="492"/>
        <v>0</v>
      </c>
      <c r="CS2027" s="6">
        <f t="shared" si="490"/>
        <v>0</v>
      </c>
      <c r="CT2027" s="6">
        <f t="shared" si="491"/>
        <v>0</v>
      </c>
      <c r="CU2027" s="6">
        <f t="shared" si="489"/>
        <v>0</v>
      </c>
      <c r="CV2027" s="6"/>
      <c r="CW2027" s="6"/>
      <c r="CX2027" s="6">
        <f t="shared" si="488"/>
        <v>0</v>
      </c>
      <c r="CY2027" s="3" t="s">
        <v>257</v>
      </c>
    </row>
    <row r="2028" spans="1:103" x14ac:dyDescent="0.3">
      <c r="A2028" s="2">
        <v>45857</v>
      </c>
      <c r="B2028" s="2" t="str">
        <f t="shared" si="478"/>
        <v>Jul</v>
      </c>
      <c r="C2028" s="3">
        <f t="shared" si="479"/>
        <v>29</v>
      </c>
      <c r="D2028" s="2" t="str">
        <f t="shared" si="480"/>
        <v>Sat</v>
      </c>
      <c r="E2028" s="2" t="str">
        <f t="shared" si="481"/>
        <v>2025</v>
      </c>
      <c r="F2028" s="3">
        <f t="shared" si="482"/>
        <v>0</v>
      </c>
      <c r="G2028" s="3">
        <f t="shared" si="483"/>
        <v>1</v>
      </c>
      <c r="H2028" s="3">
        <v>1</v>
      </c>
      <c r="I2028" s="3">
        <f t="shared" ca="1" si="484"/>
        <v>0</v>
      </c>
      <c r="J2028" s="3" t="s">
        <v>71</v>
      </c>
      <c r="K2028" s="3"/>
      <c r="L2028" s="3"/>
      <c r="M2028" s="3">
        <f t="shared" si="485"/>
        <v>0</v>
      </c>
      <c r="N2028" s="3" t="str">
        <f t="shared" si="486"/>
        <v>No Lift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6">
        <f t="shared" si="487"/>
        <v>0</v>
      </c>
      <c r="CR2028" s="6">
        <f t="shared" si="492"/>
        <v>0</v>
      </c>
      <c r="CS2028" s="6">
        <f t="shared" si="490"/>
        <v>0</v>
      </c>
      <c r="CT2028" s="6">
        <f t="shared" si="491"/>
        <v>0</v>
      </c>
      <c r="CU2028" s="6">
        <f t="shared" si="489"/>
        <v>0</v>
      </c>
      <c r="CV2028" s="6"/>
      <c r="CW2028" s="6"/>
      <c r="CX2028" s="6">
        <f t="shared" si="488"/>
        <v>0</v>
      </c>
      <c r="CY2028" s="3" t="s">
        <v>257</v>
      </c>
    </row>
    <row r="2029" spans="1:103" x14ac:dyDescent="0.3">
      <c r="A2029" s="2">
        <v>45858</v>
      </c>
      <c r="B2029" s="2" t="str">
        <f t="shared" si="478"/>
        <v>Jul</v>
      </c>
      <c r="C2029" s="3">
        <f t="shared" si="479"/>
        <v>30</v>
      </c>
      <c r="D2029" s="2" t="str">
        <f t="shared" si="480"/>
        <v>Sun</v>
      </c>
      <c r="E2029" s="2" t="str">
        <f t="shared" si="481"/>
        <v>2025</v>
      </c>
      <c r="F2029" s="3">
        <f t="shared" si="482"/>
        <v>0</v>
      </c>
      <c r="G2029" s="3">
        <f t="shared" si="483"/>
        <v>1</v>
      </c>
      <c r="H2029" s="3">
        <v>1</v>
      </c>
      <c r="I2029" s="3">
        <f t="shared" ca="1" si="484"/>
        <v>0</v>
      </c>
      <c r="J2029" s="3" t="s">
        <v>71</v>
      </c>
      <c r="K2029" s="3"/>
      <c r="L2029" s="3"/>
      <c r="M2029" s="3">
        <f t="shared" si="485"/>
        <v>0</v>
      </c>
      <c r="N2029" s="3" t="str">
        <f t="shared" si="486"/>
        <v>No Lift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6">
        <f t="shared" si="487"/>
        <v>0</v>
      </c>
      <c r="CR2029" s="6">
        <f t="shared" si="492"/>
        <v>0</v>
      </c>
      <c r="CS2029" s="6">
        <f t="shared" si="490"/>
        <v>0</v>
      </c>
      <c r="CT2029" s="6">
        <f t="shared" si="491"/>
        <v>0</v>
      </c>
      <c r="CU2029" s="6">
        <f t="shared" si="489"/>
        <v>0</v>
      </c>
      <c r="CV2029" s="6"/>
      <c r="CW2029" s="6"/>
      <c r="CX2029" s="6">
        <f t="shared" si="488"/>
        <v>0</v>
      </c>
      <c r="CY2029" s="3" t="s">
        <v>257</v>
      </c>
    </row>
    <row r="2030" spans="1:103" x14ac:dyDescent="0.3">
      <c r="A2030" s="2">
        <v>45859</v>
      </c>
      <c r="B2030" s="2" t="str">
        <f t="shared" si="478"/>
        <v>Jul</v>
      </c>
      <c r="C2030" s="3">
        <f t="shared" si="479"/>
        <v>30</v>
      </c>
      <c r="D2030" s="2" t="str">
        <f t="shared" si="480"/>
        <v>Mon</v>
      </c>
      <c r="E2030" s="2" t="str">
        <f t="shared" si="481"/>
        <v>2025</v>
      </c>
      <c r="F2030" s="3">
        <f t="shared" si="482"/>
        <v>1</v>
      </c>
      <c r="G2030" s="3">
        <f t="shared" si="483"/>
        <v>0</v>
      </c>
      <c r="H2030" s="3">
        <v>1</v>
      </c>
      <c r="I2030" s="3">
        <f t="shared" ca="1" si="484"/>
        <v>0</v>
      </c>
      <c r="J2030" s="3" t="s">
        <v>71</v>
      </c>
      <c r="K2030" s="3"/>
      <c r="L2030" s="3"/>
      <c r="M2030" s="3">
        <f t="shared" si="485"/>
        <v>0</v>
      </c>
      <c r="N2030" s="3" t="str">
        <f t="shared" si="486"/>
        <v>No Lift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6">
        <f t="shared" si="487"/>
        <v>0</v>
      </c>
      <c r="CR2030" s="6">
        <f t="shared" si="492"/>
        <v>0</v>
      </c>
      <c r="CS2030" s="6">
        <f t="shared" si="490"/>
        <v>0</v>
      </c>
      <c r="CT2030" s="6">
        <f t="shared" si="491"/>
        <v>0</v>
      </c>
      <c r="CU2030" s="6">
        <f t="shared" si="489"/>
        <v>0</v>
      </c>
      <c r="CV2030" s="6"/>
      <c r="CW2030" s="6"/>
      <c r="CX2030" s="6">
        <f t="shared" si="488"/>
        <v>0</v>
      </c>
      <c r="CY2030" s="3" t="s">
        <v>257</v>
      </c>
    </row>
    <row r="2031" spans="1:103" x14ac:dyDescent="0.3">
      <c r="A2031" s="2">
        <v>45860</v>
      </c>
      <c r="B2031" s="2" t="str">
        <f t="shared" si="478"/>
        <v>Jul</v>
      </c>
      <c r="C2031" s="3">
        <f t="shared" si="479"/>
        <v>30</v>
      </c>
      <c r="D2031" s="2" t="str">
        <f t="shared" si="480"/>
        <v>Tue</v>
      </c>
      <c r="E2031" s="2" t="str">
        <f t="shared" si="481"/>
        <v>2025</v>
      </c>
      <c r="F2031" s="3">
        <f t="shared" si="482"/>
        <v>1</v>
      </c>
      <c r="G2031" s="3">
        <f t="shared" si="483"/>
        <v>0</v>
      </c>
      <c r="H2031" s="3">
        <v>1</v>
      </c>
      <c r="I2031" s="3">
        <f t="shared" ca="1" si="484"/>
        <v>0</v>
      </c>
      <c r="J2031" s="3" t="s">
        <v>71</v>
      </c>
      <c r="K2031" s="3"/>
      <c r="L2031" s="3"/>
      <c r="M2031" s="3">
        <f t="shared" si="485"/>
        <v>0</v>
      </c>
      <c r="N2031" s="3" t="str">
        <f t="shared" si="486"/>
        <v>No Lift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6">
        <f t="shared" si="487"/>
        <v>0</v>
      </c>
      <c r="CR2031" s="6">
        <f t="shared" si="492"/>
        <v>0</v>
      </c>
      <c r="CS2031" s="6">
        <f t="shared" si="490"/>
        <v>0</v>
      </c>
      <c r="CT2031" s="6">
        <f t="shared" si="491"/>
        <v>0</v>
      </c>
      <c r="CU2031" s="6">
        <f t="shared" si="489"/>
        <v>0</v>
      </c>
      <c r="CV2031" s="6"/>
      <c r="CW2031" s="6"/>
      <c r="CX2031" s="6">
        <f t="shared" si="488"/>
        <v>0</v>
      </c>
      <c r="CY2031" s="3" t="s">
        <v>257</v>
      </c>
    </row>
    <row r="2032" spans="1:103" x14ac:dyDescent="0.3">
      <c r="A2032" s="2">
        <v>45861</v>
      </c>
      <c r="B2032" s="2" t="str">
        <f t="shared" si="478"/>
        <v>Jul</v>
      </c>
      <c r="C2032" s="3">
        <f t="shared" si="479"/>
        <v>30</v>
      </c>
      <c r="D2032" s="2" t="str">
        <f t="shared" si="480"/>
        <v>Wed</v>
      </c>
      <c r="E2032" s="2" t="str">
        <f t="shared" si="481"/>
        <v>2025</v>
      </c>
      <c r="F2032" s="3">
        <f t="shared" si="482"/>
        <v>1</v>
      </c>
      <c r="G2032" s="3">
        <f t="shared" si="483"/>
        <v>0</v>
      </c>
      <c r="H2032" s="3">
        <v>1</v>
      </c>
      <c r="I2032" s="3">
        <f t="shared" ca="1" si="484"/>
        <v>0</v>
      </c>
      <c r="J2032" s="3" t="s">
        <v>71</v>
      </c>
      <c r="K2032" s="3"/>
      <c r="L2032" s="3"/>
      <c r="M2032" s="3">
        <f t="shared" si="485"/>
        <v>0</v>
      </c>
      <c r="N2032" s="3" t="str">
        <f t="shared" si="486"/>
        <v>No Lift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6">
        <f t="shared" si="487"/>
        <v>0</v>
      </c>
      <c r="CR2032" s="6">
        <f t="shared" si="492"/>
        <v>0</v>
      </c>
      <c r="CS2032" s="6">
        <f t="shared" si="490"/>
        <v>0</v>
      </c>
      <c r="CT2032" s="6">
        <f t="shared" si="491"/>
        <v>0</v>
      </c>
      <c r="CU2032" s="6">
        <f t="shared" si="489"/>
        <v>0</v>
      </c>
      <c r="CV2032" s="6"/>
      <c r="CW2032" s="6"/>
      <c r="CX2032" s="6">
        <f t="shared" si="488"/>
        <v>0</v>
      </c>
      <c r="CY2032" s="3" t="s">
        <v>257</v>
      </c>
    </row>
    <row r="2033" spans="1:103" x14ac:dyDescent="0.3">
      <c r="A2033" s="2">
        <v>45862</v>
      </c>
      <c r="B2033" s="2" t="str">
        <f t="shared" si="478"/>
        <v>Jul</v>
      </c>
      <c r="C2033" s="3">
        <f t="shared" si="479"/>
        <v>30</v>
      </c>
      <c r="D2033" s="2" t="str">
        <f t="shared" si="480"/>
        <v>Thu</v>
      </c>
      <c r="E2033" s="2" t="str">
        <f t="shared" si="481"/>
        <v>2025</v>
      </c>
      <c r="F2033" s="3">
        <f t="shared" si="482"/>
        <v>1</v>
      </c>
      <c r="G2033" s="3">
        <f t="shared" si="483"/>
        <v>0</v>
      </c>
      <c r="H2033" s="3">
        <v>1</v>
      </c>
      <c r="I2033" s="3">
        <f t="shared" ca="1" si="484"/>
        <v>0</v>
      </c>
      <c r="J2033" s="3" t="s">
        <v>71</v>
      </c>
      <c r="K2033" s="3"/>
      <c r="L2033" s="3"/>
      <c r="M2033" s="3">
        <f t="shared" si="485"/>
        <v>0</v>
      </c>
      <c r="N2033" s="3" t="str">
        <f t="shared" si="486"/>
        <v>No Lift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6">
        <f t="shared" si="487"/>
        <v>0</v>
      </c>
      <c r="CR2033" s="6">
        <f t="shared" si="492"/>
        <v>0</v>
      </c>
      <c r="CS2033" s="6">
        <f t="shared" si="490"/>
        <v>0</v>
      </c>
      <c r="CT2033" s="6">
        <f t="shared" si="491"/>
        <v>0</v>
      </c>
      <c r="CU2033" s="6">
        <f t="shared" si="489"/>
        <v>0</v>
      </c>
      <c r="CV2033" s="6"/>
      <c r="CW2033" s="6"/>
      <c r="CX2033" s="6">
        <f t="shared" si="488"/>
        <v>0</v>
      </c>
      <c r="CY2033" s="3" t="s">
        <v>257</v>
      </c>
    </row>
    <row r="2034" spans="1:103" x14ac:dyDescent="0.3">
      <c r="A2034" s="2">
        <v>45863</v>
      </c>
      <c r="B2034" s="2" t="str">
        <f t="shared" si="478"/>
        <v>Jul</v>
      </c>
      <c r="C2034" s="3">
        <f t="shared" si="479"/>
        <v>30</v>
      </c>
      <c r="D2034" s="2" t="str">
        <f t="shared" si="480"/>
        <v>Fri</v>
      </c>
      <c r="E2034" s="2" t="str">
        <f t="shared" si="481"/>
        <v>2025</v>
      </c>
      <c r="F2034" s="3">
        <f t="shared" si="482"/>
        <v>1</v>
      </c>
      <c r="G2034" s="3">
        <f t="shared" si="483"/>
        <v>0</v>
      </c>
      <c r="H2034" s="3">
        <v>1</v>
      </c>
      <c r="I2034" s="3">
        <f t="shared" ca="1" si="484"/>
        <v>0</v>
      </c>
      <c r="J2034" s="3" t="s">
        <v>71</v>
      </c>
      <c r="K2034" s="3"/>
      <c r="L2034" s="3"/>
      <c r="M2034" s="3">
        <f t="shared" si="485"/>
        <v>0</v>
      </c>
      <c r="N2034" s="3" t="str">
        <f t="shared" si="486"/>
        <v>No Lift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6">
        <f t="shared" si="487"/>
        <v>0</v>
      </c>
      <c r="CR2034" s="6">
        <f t="shared" si="492"/>
        <v>0</v>
      </c>
      <c r="CS2034" s="6">
        <f t="shared" si="490"/>
        <v>0</v>
      </c>
      <c r="CT2034" s="6">
        <f t="shared" si="491"/>
        <v>0</v>
      </c>
      <c r="CU2034" s="6">
        <f t="shared" si="489"/>
        <v>0</v>
      </c>
      <c r="CV2034" s="6"/>
      <c r="CW2034" s="6"/>
      <c r="CX2034" s="6">
        <f t="shared" si="488"/>
        <v>0</v>
      </c>
      <c r="CY2034" s="3" t="s">
        <v>257</v>
      </c>
    </row>
    <row r="2035" spans="1:103" x14ac:dyDescent="0.3">
      <c r="A2035" s="2">
        <v>45864</v>
      </c>
      <c r="B2035" s="2" t="str">
        <f t="shared" si="478"/>
        <v>Jul</v>
      </c>
      <c r="C2035" s="3">
        <f t="shared" si="479"/>
        <v>30</v>
      </c>
      <c r="D2035" s="2" t="str">
        <f t="shared" si="480"/>
        <v>Sat</v>
      </c>
      <c r="E2035" s="2" t="str">
        <f t="shared" si="481"/>
        <v>2025</v>
      </c>
      <c r="F2035" s="3">
        <f t="shared" si="482"/>
        <v>0</v>
      </c>
      <c r="G2035" s="3">
        <f t="shared" si="483"/>
        <v>1</v>
      </c>
      <c r="H2035" s="3">
        <v>1</v>
      </c>
      <c r="I2035" s="3">
        <f t="shared" ca="1" si="484"/>
        <v>0</v>
      </c>
      <c r="J2035" s="3" t="s">
        <v>71</v>
      </c>
      <c r="K2035" s="3"/>
      <c r="L2035" s="3"/>
      <c r="M2035" s="3">
        <f t="shared" si="485"/>
        <v>0</v>
      </c>
      <c r="N2035" s="3" t="str">
        <f t="shared" si="486"/>
        <v>No Lift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6">
        <f t="shared" si="487"/>
        <v>0</v>
      </c>
      <c r="CR2035" s="6">
        <f t="shared" si="492"/>
        <v>0</v>
      </c>
      <c r="CS2035" s="6">
        <f t="shared" si="490"/>
        <v>0</v>
      </c>
      <c r="CT2035" s="6">
        <f t="shared" si="491"/>
        <v>0</v>
      </c>
      <c r="CU2035" s="6">
        <f t="shared" si="489"/>
        <v>0</v>
      </c>
      <c r="CV2035" s="6"/>
      <c r="CW2035" s="6"/>
      <c r="CX2035" s="6">
        <f t="shared" si="488"/>
        <v>0</v>
      </c>
      <c r="CY2035" s="3" t="s">
        <v>257</v>
      </c>
    </row>
    <row r="2036" spans="1:103" x14ac:dyDescent="0.3">
      <c r="A2036" s="2">
        <v>45865</v>
      </c>
      <c r="B2036" s="2" t="str">
        <f t="shared" si="478"/>
        <v>Jul</v>
      </c>
      <c r="C2036" s="3">
        <f t="shared" si="479"/>
        <v>31</v>
      </c>
      <c r="D2036" s="2" t="str">
        <f t="shared" si="480"/>
        <v>Sun</v>
      </c>
      <c r="E2036" s="2" t="str">
        <f t="shared" si="481"/>
        <v>2025</v>
      </c>
      <c r="F2036" s="3">
        <f t="shared" si="482"/>
        <v>0</v>
      </c>
      <c r="G2036" s="3">
        <f t="shared" si="483"/>
        <v>1</v>
      </c>
      <c r="H2036" s="3">
        <v>1</v>
      </c>
      <c r="I2036" s="3">
        <f t="shared" ca="1" si="484"/>
        <v>0</v>
      </c>
      <c r="J2036" s="3" t="s">
        <v>71</v>
      </c>
      <c r="K2036" s="3"/>
      <c r="L2036" s="3"/>
      <c r="M2036" s="3">
        <f t="shared" si="485"/>
        <v>0</v>
      </c>
      <c r="N2036" s="3" t="str">
        <f t="shared" si="486"/>
        <v>No Lift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6">
        <f t="shared" si="487"/>
        <v>0</v>
      </c>
      <c r="CR2036" s="6">
        <f t="shared" si="492"/>
        <v>0</v>
      </c>
      <c r="CS2036" s="6">
        <f t="shared" si="490"/>
        <v>0</v>
      </c>
      <c r="CT2036" s="6">
        <f t="shared" si="491"/>
        <v>0</v>
      </c>
      <c r="CU2036" s="6">
        <f t="shared" si="489"/>
        <v>0</v>
      </c>
      <c r="CV2036" s="6"/>
      <c r="CW2036" s="6"/>
      <c r="CX2036" s="6">
        <f t="shared" si="488"/>
        <v>0</v>
      </c>
      <c r="CY2036" s="3" t="s">
        <v>257</v>
      </c>
    </row>
    <row r="2037" spans="1:103" x14ac:dyDescent="0.3">
      <c r="A2037" s="2">
        <v>45866</v>
      </c>
      <c r="B2037" s="2" t="str">
        <f t="shared" si="478"/>
        <v>Jul</v>
      </c>
      <c r="C2037" s="3">
        <f t="shared" si="479"/>
        <v>31</v>
      </c>
      <c r="D2037" s="2" t="str">
        <f t="shared" si="480"/>
        <v>Mon</v>
      </c>
      <c r="E2037" s="2" t="str">
        <f t="shared" si="481"/>
        <v>2025</v>
      </c>
      <c r="F2037" s="3">
        <f t="shared" si="482"/>
        <v>1</v>
      </c>
      <c r="G2037" s="3">
        <f t="shared" si="483"/>
        <v>0</v>
      </c>
      <c r="H2037" s="3">
        <v>1</v>
      </c>
      <c r="I2037" s="3">
        <f t="shared" ca="1" si="484"/>
        <v>0</v>
      </c>
      <c r="J2037" s="3" t="s">
        <v>71</v>
      </c>
      <c r="K2037" s="3"/>
      <c r="L2037" s="3"/>
      <c r="M2037" s="3">
        <f t="shared" si="485"/>
        <v>0</v>
      </c>
      <c r="N2037" s="3" t="str">
        <f t="shared" si="486"/>
        <v>No Lift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6">
        <f t="shared" si="487"/>
        <v>0</v>
      </c>
      <c r="CR2037" s="6">
        <f t="shared" si="492"/>
        <v>0</v>
      </c>
      <c r="CS2037" s="6">
        <f t="shared" si="490"/>
        <v>0</v>
      </c>
      <c r="CT2037" s="6">
        <f t="shared" si="491"/>
        <v>0</v>
      </c>
      <c r="CU2037" s="6">
        <f t="shared" si="489"/>
        <v>0</v>
      </c>
      <c r="CV2037" s="6"/>
      <c r="CW2037" s="6"/>
      <c r="CX2037" s="6">
        <f t="shared" si="488"/>
        <v>0</v>
      </c>
      <c r="CY2037" s="3" t="s">
        <v>257</v>
      </c>
    </row>
    <row r="2038" spans="1:103" x14ac:dyDescent="0.3">
      <c r="A2038" s="2">
        <v>45867</v>
      </c>
      <c r="B2038" s="2" t="str">
        <f t="shared" si="478"/>
        <v>Jul</v>
      </c>
      <c r="C2038" s="3">
        <f t="shared" si="479"/>
        <v>31</v>
      </c>
      <c r="D2038" s="2" t="str">
        <f t="shared" si="480"/>
        <v>Tue</v>
      </c>
      <c r="E2038" s="2" t="str">
        <f t="shared" si="481"/>
        <v>2025</v>
      </c>
      <c r="F2038" s="3">
        <f t="shared" si="482"/>
        <v>1</v>
      </c>
      <c r="G2038" s="3">
        <f t="shared" si="483"/>
        <v>0</v>
      </c>
      <c r="H2038" s="3">
        <v>1</v>
      </c>
      <c r="I2038" s="3">
        <f t="shared" ca="1" si="484"/>
        <v>0</v>
      </c>
      <c r="J2038" s="3" t="s">
        <v>71</v>
      </c>
      <c r="K2038" s="3"/>
      <c r="L2038" s="3"/>
      <c r="M2038" s="3">
        <f t="shared" si="485"/>
        <v>0</v>
      </c>
      <c r="N2038" s="3" t="str">
        <f t="shared" si="486"/>
        <v>No Lift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6">
        <f t="shared" si="487"/>
        <v>0</v>
      </c>
      <c r="CR2038" s="6">
        <f t="shared" si="492"/>
        <v>0</v>
      </c>
      <c r="CS2038" s="6">
        <f t="shared" si="490"/>
        <v>0</v>
      </c>
      <c r="CT2038" s="6">
        <f t="shared" si="491"/>
        <v>0</v>
      </c>
      <c r="CU2038" s="6">
        <f t="shared" si="489"/>
        <v>0</v>
      </c>
      <c r="CV2038" s="6"/>
      <c r="CW2038" s="6"/>
      <c r="CX2038" s="6">
        <f t="shared" si="488"/>
        <v>0</v>
      </c>
      <c r="CY2038" s="3" t="s">
        <v>257</v>
      </c>
    </row>
    <row r="2039" spans="1:103" x14ac:dyDescent="0.3">
      <c r="A2039" s="2">
        <v>45868</v>
      </c>
      <c r="B2039" s="2" t="str">
        <f t="shared" si="478"/>
        <v>Jul</v>
      </c>
      <c r="C2039" s="3">
        <f t="shared" si="479"/>
        <v>31</v>
      </c>
      <c r="D2039" s="2" t="str">
        <f t="shared" si="480"/>
        <v>Wed</v>
      </c>
      <c r="E2039" s="2" t="str">
        <f t="shared" si="481"/>
        <v>2025</v>
      </c>
      <c r="F2039" s="3">
        <f t="shared" si="482"/>
        <v>1</v>
      </c>
      <c r="G2039" s="3">
        <f t="shared" si="483"/>
        <v>0</v>
      </c>
      <c r="H2039" s="3">
        <v>1</v>
      </c>
      <c r="I2039" s="3">
        <f t="shared" ca="1" si="484"/>
        <v>0</v>
      </c>
      <c r="J2039" s="3" t="s">
        <v>71</v>
      </c>
      <c r="K2039" s="3"/>
      <c r="L2039" s="3"/>
      <c r="M2039" s="3">
        <f t="shared" si="485"/>
        <v>0</v>
      </c>
      <c r="N2039" s="3" t="str">
        <f t="shared" si="486"/>
        <v>No Lift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6">
        <f t="shared" si="487"/>
        <v>0</v>
      </c>
      <c r="CR2039" s="6">
        <f t="shared" si="492"/>
        <v>0</v>
      </c>
      <c r="CS2039" s="6">
        <f t="shared" si="490"/>
        <v>0</v>
      </c>
      <c r="CT2039" s="6">
        <f t="shared" si="491"/>
        <v>0</v>
      </c>
      <c r="CU2039" s="6">
        <f t="shared" si="489"/>
        <v>0</v>
      </c>
      <c r="CV2039" s="6"/>
      <c r="CW2039" s="6"/>
      <c r="CX2039" s="6">
        <f t="shared" si="488"/>
        <v>0</v>
      </c>
      <c r="CY2039" s="3" t="s">
        <v>257</v>
      </c>
    </row>
    <row r="2040" spans="1:103" x14ac:dyDescent="0.3">
      <c r="A2040" s="2">
        <v>45869</v>
      </c>
      <c r="B2040" s="2" t="str">
        <f t="shared" si="478"/>
        <v>Jul</v>
      </c>
      <c r="C2040" s="3">
        <f t="shared" si="479"/>
        <v>31</v>
      </c>
      <c r="D2040" s="2" t="str">
        <f t="shared" si="480"/>
        <v>Thu</v>
      </c>
      <c r="E2040" s="2" t="str">
        <f t="shared" si="481"/>
        <v>2025</v>
      </c>
      <c r="F2040" s="3">
        <f t="shared" si="482"/>
        <v>1</v>
      </c>
      <c r="G2040" s="3">
        <f t="shared" si="483"/>
        <v>0</v>
      </c>
      <c r="H2040" s="3">
        <v>1</v>
      </c>
      <c r="I2040" s="3">
        <f t="shared" ca="1" si="484"/>
        <v>0</v>
      </c>
      <c r="J2040" s="3" t="s">
        <v>71</v>
      </c>
      <c r="K2040" s="3"/>
      <c r="L2040" s="3"/>
      <c r="M2040" s="3">
        <f t="shared" si="485"/>
        <v>0</v>
      </c>
      <c r="N2040" s="3" t="str">
        <f t="shared" si="486"/>
        <v>No Lift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6">
        <f t="shared" si="487"/>
        <v>0</v>
      </c>
      <c r="CR2040" s="6">
        <f t="shared" si="492"/>
        <v>0</v>
      </c>
      <c r="CS2040" s="6">
        <f t="shared" si="490"/>
        <v>0</v>
      </c>
      <c r="CT2040" s="6">
        <f t="shared" si="491"/>
        <v>0</v>
      </c>
      <c r="CU2040" s="6">
        <f t="shared" si="489"/>
        <v>0</v>
      </c>
      <c r="CV2040" s="6"/>
      <c r="CW2040" s="6"/>
      <c r="CX2040" s="6">
        <f t="shared" si="488"/>
        <v>0</v>
      </c>
      <c r="CY2040" s="3" t="s">
        <v>257</v>
      </c>
    </row>
    <row r="2041" spans="1:103" x14ac:dyDescent="0.3">
      <c r="A2041" s="2">
        <v>45870</v>
      </c>
      <c r="B2041" s="2" t="str">
        <f t="shared" si="478"/>
        <v>Aug</v>
      </c>
      <c r="C2041" s="3">
        <f t="shared" si="479"/>
        <v>31</v>
      </c>
      <c r="D2041" s="2" t="str">
        <f t="shared" si="480"/>
        <v>Fri</v>
      </c>
      <c r="E2041" s="2" t="str">
        <f t="shared" si="481"/>
        <v>2025</v>
      </c>
      <c r="F2041" s="3">
        <f t="shared" si="482"/>
        <v>1</v>
      </c>
      <c r="G2041" s="3">
        <f t="shared" si="483"/>
        <v>0</v>
      </c>
      <c r="H2041" s="3">
        <v>1</v>
      </c>
      <c r="I2041" s="3">
        <f t="shared" ca="1" si="484"/>
        <v>0</v>
      </c>
      <c r="J2041" s="3" t="s">
        <v>71</v>
      </c>
      <c r="K2041" s="3"/>
      <c r="L2041" s="3"/>
      <c r="M2041" s="3">
        <f t="shared" si="485"/>
        <v>0</v>
      </c>
      <c r="N2041" s="3" t="str">
        <f t="shared" si="486"/>
        <v>No Lift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6">
        <f t="shared" si="487"/>
        <v>0</v>
      </c>
      <c r="CR2041" s="6">
        <f t="shared" si="492"/>
        <v>0</v>
      </c>
      <c r="CS2041" s="6">
        <f t="shared" si="490"/>
        <v>0</v>
      </c>
      <c r="CT2041" s="6">
        <f t="shared" si="491"/>
        <v>0</v>
      </c>
      <c r="CU2041" s="6">
        <f t="shared" si="489"/>
        <v>0</v>
      </c>
      <c r="CV2041" s="6"/>
      <c r="CW2041" s="6"/>
      <c r="CX2041" s="6">
        <f t="shared" si="488"/>
        <v>0</v>
      </c>
      <c r="CY2041" s="3" t="s">
        <v>257</v>
      </c>
    </row>
    <row r="2042" spans="1:103" x14ac:dyDescent="0.3">
      <c r="A2042" s="2">
        <v>45871</v>
      </c>
      <c r="B2042" s="2" t="str">
        <f t="shared" si="478"/>
        <v>Aug</v>
      </c>
      <c r="C2042" s="3">
        <f t="shared" si="479"/>
        <v>31</v>
      </c>
      <c r="D2042" s="2" t="str">
        <f t="shared" si="480"/>
        <v>Sat</v>
      </c>
      <c r="E2042" s="2" t="str">
        <f t="shared" si="481"/>
        <v>2025</v>
      </c>
      <c r="F2042" s="3">
        <f t="shared" si="482"/>
        <v>0</v>
      </c>
      <c r="G2042" s="3">
        <f t="shared" si="483"/>
        <v>1</v>
      </c>
      <c r="H2042" s="3">
        <v>1</v>
      </c>
      <c r="I2042" s="3">
        <f t="shared" ca="1" si="484"/>
        <v>0</v>
      </c>
      <c r="J2042" s="3" t="s">
        <v>71</v>
      </c>
      <c r="K2042" s="3"/>
      <c r="L2042" s="3"/>
      <c r="M2042" s="3">
        <f t="shared" si="485"/>
        <v>0</v>
      </c>
      <c r="N2042" s="3" t="str">
        <f t="shared" si="486"/>
        <v>No Lift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6">
        <f t="shared" si="487"/>
        <v>0</v>
      </c>
      <c r="CR2042" s="6">
        <f t="shared" si="492"/>
        <v>0</v>
      </c>
      <c r="CS2042" s="6">
        <f t="shared" si="490"/>
        <v>0</v>
      </c>
      <c r="CT2042" s="6">
        <f t="shared" si="491"/>
        <v>0</v>
      </c>
      <c r="CU2042" s="6">
        <f t="shared" si="489"/>
        <v>0</v>
      </c>
      <c r="CV2042" s="6"/>
      <c r="CW2042" s="6"/>
      <c r="CX2042" s="6">
        <f t="shared" si="488"/>
        <v>0</v>
      </c>
      <c r="CY2042" s="3" t="s">
        <v>257</v>
      </c>
    </row>
    <row r="2043" spans="1:103" x14ac:dyDescent="0.3">
      <c r="A2043" s="2">
        <v>45872</v>
      </c>
      <c r="B2043" s="2" t="str">
        <f t="shared" si="478"/>
        <v>Aug</v>
      </c>
      <c r="C2043" s="3">
        <f t="shared" si="479"/>
        <v>32</v>
      </c>
      <c r="D2043" s="2" t="str">
        <f t="shared" si="480"/>
        <v>Sun</v>
      </c>
      <c r="E2043" s="2" t="str">
        <f t="shared" si="481"/>
        <v>2025</v>
      </c>
      <c r="F2043" s="3">
        <f t="shared" si="482"/>
        <v>0</v>
      </c>
      <c r="G2043" s="3">
        <f t="shared" si="483"/>
        <v>1</v>
      </c>
      <c r="H2043" s="3">
        <v>1</v>
      </c>
      <c r="I2043" s="3">
        <f t="shared" ca="1" si="484"/>
        <v>0</v>
      </c>
      <c r="J2043" s="3" t="s">
        <v>71</v>
      </c>
      <c r="K2043" s="3"/>
      <c r="L2043" s="3"/>
      <c r="M2043" s="3">
        <f t="shared" si="485"/>
        <v>0</v>
      </c>
      <c r="N2043" s="3" t="str">
        <f t="shared" si="486"/>
        <v>No Lift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6">
        <f t="shared" si="487"/>
        <v>0</v>
      </c>
      <c r="CR2043" s="6">
        <f t="shared" si="492"/>
        <v>0</v>
      </c>
      <c r="CS2043" s="6">
        <f t="shared" si="490"/>
        <v>0</v>
      </c>
      <c r="CT2043" s="6">
        <f t="shared" si="491"/>
        <v>0</v>
      </c>
      <c r="CU2043" s="6">
        <f t="shared" si="489"/>
        <v>0</v>
      </c>
      <c r="CV2043" s="6"/>
      <c r="CW2043" s="6"/>
      <c r="CX2043" s="6">
        <f t="shared" si="488"/>
        <v>0</v>
      </c>
      <c r="CY2043" s="3" t="s">
        <v>257</v>
      </c>
    </row>
    <row r="2044" spans="1:103" x14ac:dyDescent="0.3">
      <c r="A2044" s="2">
        <v>45873</v>
      </c>
      <c r="B2044" s="2" t="str">
        <f t="shared" si="478"/>
        <v>Aug</v>
      </c>
      <c r="C2044" s="3">
        <f t="shared" si="479"/>
        <v>32</v>
      </c>
      <c r="D2044" s="2" t="str">
        <f t="shared" si="480"/>
        <v>Mon</v>
      </c>
      <c r="E2044" s="2" t="str">
        <f t="shared" si="481"/>
        <v>2025</v>
      </c>
      <c r="F2044" s="3">
        <f t="shared" si="482"/>
        <v>1</v>
      </c>
      <c r="G2044" s="3">
        <f t="shared" si="483"/>
        <v>0</v>
      </c>
      <c r="H2044" s="3">
        <v>1</v>
      </c>
      <c r="I2044" s="3">
        <f t="shared" ca="1" si="484"/>
        <v>0</v>
      </c>
      <c r="J2044" s="3" t="s">
        <v>71</v>
      </c>
      <c r="K2044" s="3"/>
      <c r="L2044" s="3"/>
      <c r="M2044" s="3">
        <f t="shared" si="485"/>
        <v>0</v>
      </c>
      <c r="N2044" s="3" t="str">
        <f t="shared" si="486"/>
        <v>No Lift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6">
        <f t="shared" si="487"/>
        <v>0</v>
      </c>
      <c r="CR2044" s="6">
        <f t="shared" si="492"/>
        <v>0</v>
      </c>
      <c r="CS2044" s="6">
        <f t="shared" si="490"/>
        <v>0</v>
      </c>
      <c r="CT2044" s="6">
        <f t="shared" si="491"/>
        <v>0</v>
      </c>
      <c r="CU2044" s="6">
        <f t="shared" si="489"/>
        <v>0</v>
      </c>
      <c r="CV2044" s="6"/>
      <c r="CW2044" s="6"/>
      <c r="CX2044" s="6">
        <f t="shared" si="488"/>
        <v>0</v>
      </c>
      <c r="CY2044" s="3" t="s">
        <v>257</v>
      </c>
    </row>
    <row r="2045" spans="1:103" x14ac:dyDescent="0.3">
      <c r="A2045" s="2">
        <v>45874</v>
      </c>
      <c r="B2045" s="2" t="str">
        <f t="shared" si="478"/>
        <v>Aug</v>
      </c>
      <c r="C2045" s="3">
        <f t="shared" si="479"/>
        <v>32</v>
      </c>
      <c r="D2045" s="2" t="str">
        <f t="shared" si="480"/>
        <v>Tue</v>
      </c>
      <c r="E2045" s="2" t="str">
        <f t="shared" si="481"/>
        <v>2025</v>
      </c>
      <c r="F2045" s="3">
        <f t="shared" si="482"/>
        <v>1</v>
      </c>
      <c r="G2045" s="3">
        <f t="shared" si="483"/>
        <v>0</v>
      </c>
      <c r="H2045" s="3">
        <v>1</v>
      </c>
      <c r="I2045" s="3">
        <f t="shared" ca="1" si="484"/>
        <v>0</v>
      </c>
      <c r="J2045" s="3" t="s">
        <v>71</v>
      </c>
      <c r="K2045" s="3"/>
      <c r="L2045" s="3"/>
      <c r="M2045" s="3">
        <f t="shared" si="485"/>
        <v>0</v>
      </c>
      <c r="N2045" s="3" t="str">
        <f t="shared" si="486"/>
        <v>No Lift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6">
        <f t="shared" si="487"/>
        <v>0</v>
      </c>
      <c r="CR2045" s="6">
        <f t="shared" si="492"/>
        <v>0</v>
      </c>
      <c r="CS2045" s="6">
        <f t="shared" si="490"/>
        <v>0</v>
      </c>
      <c r="CT2045" s="6">
        <f t="shared" si="491"/>
        <v>0</v>
      </c>
      <c r="CU2045" s="6">
        <f t="shared" si="489"/>
        <v>0</v>
      </c>
      <c r="CV2045" s="6"/>
      <c r="CW2045" s="6"/>
      <c r="CX2045" s="6">
        <f t="shared" si="488"/>
        <v>0</v>
      </c>
      <c r="CY2045" s="3" t="s">
        <v>257</v>
      </c>
    </row>
    <row r="2046" spans="1:103" x14ac:dyDescent="0.3">
      <c r="A2046" s="2">
        <v>45875</v>
      </c>
      <c r="B2046" s="2" t="str">
        <f t="shared" si="478"/>
        <v>Aug</v>
      </c>
      <c r="C2046" s="3">
        <f t="shared" si="479"/>
        <v>32</v>
      </c>
      <c r="D2046" s="2" t="str">
        <f t="shared" si="480"/>
        <v>Wed</v>
      </c>
      <c r="E2046" s="2" t="str">
        <f t="shared" si="481"/>
        <v>2025</v>
      </c>
      <c r="F2046" s="3">
        <f t="shared" si="482"/>
        <v>1</v>
      </c>
      <c r="G2046" s="3">
        <f t="shared" si="483"/>
        <v>0</v>
      </c>
      <c r="H2046" s="3">
        <v>1</v>
      </c>
      <c r="I2046" s="3">
        <f t="shared" ca="1" si="484"/>
        <v>0</v>
      </c>
      <c r="J2046" s="3" t="s">
        <v>71</v>
      </c>
      <c r="K2046" s="3"/>
      <c r="L2046" s="3"/>
      <c r="M2046" s="3">
        <f t="shared" si="485"/>
        <v>0</v>
      </c>
      <c r="N2046" s="3" t="str">
        <f t="shared" si="486"/>
        <v>No Lift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6">
        <f t="shared" si="487"/>
        <v>0</v>
      </c>
      <c r="CR2046" s="6">
        <f t="shared" si="492"/>
        <v>0</v>
      </c>
      <c r="CS2046" s="6">
        <f t="shared" si="490"/>
        <v>0</v>
      </c>
      <c r="CT2046" s="6">
        <f t="shared" si="491"/>
        <v>0</v>
      </c>
      <c r="CU2046" s="6">
        <f t="shared" si="489"/>
        <v>0</v>
      </c>
      <c r="CV2046" s="6"/>
      <c r="CW2046" s="6"/>
      <c r="CX2046" s="6">
        <f t="shared" si="488"/>
        <v>0</v>
      </c>
      <c r="CY2046" s="3" t="s">
        <v>257</v>
      </c>
    </row>
    <row r="2047" spans="1:103" x14ac:dyDescent="0.3">
      <c r="A2047" s="2">
        <v>45876</v>
      </c>
      <c r="B2047" s="2" t="str">
        <f t="shared" si="478"/>
        <v>Aug</v>
      </c>
      <c r="C2047" s="3">
        <f t="shared" si="479"/>
        <v>32</v>
      </c>
      <c r="D2047" s="2" t="str">
        <f t="shared" si="480"/>
        <v>Thu</v>
      </c>
      <c r="E2047" s="2" t="str">
        <f t="shared" si="481"/>
        <v>2025</v>
      </c>
      <c r="F2047" s="3">
        <f t="shared" si="482"/>
        <v>1</v>
      </c>
      <c r="G2047" s="3">
        <f t="shared" si="483"/>
        <v>0</v>
      </c>
      <c r="H2047" s="3">
        <v>1</v>
      </c>
      <c r="I2047" s="3">
        <f t="shared" ca="1" si="484"/>
        <v>0</v>
      </c>
      <c r="J2047" s="3" t="s">
        <v>71</v>
      </c>
      <c r="K2047" s="3"/>
      <c r="L2047" s="3"/>
      <c r="M2047" s="3">
        <f t="shared" si="485"/>
        <v>0</v>
      </c>
      <c r="N2047" s="3" t="str">
        <f t="shared" si="486"/>
        <v>No Lift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6">
        <f t="shared" si="487"/>
        <v>0</v>
      </c>
      <c r="CR2047" s="6">
        <f t="shared" si="492"/>
        <v>0</v>
      </c>
      <c r="CS2047" s="6">
        <f t="shared" si="490"/>
        <v>0</v>
      </c>
      <c r="CT2047" s="6">
        <f t="shared" si="491"/>
        <v>0</v>
      </c>
      <c r="CU2047" s="6">
        <f t="shared" si="489"/>
        <v>0</v>
      </c>
      <c r="CV2047" s="6"/>
      <c r="CW2047" s="6"/>
      <c r="CX2047" s="6">
        <f t="shared" si="488"/>
        <v>0</v>
      </c>
      <c r="CY2047" s="3" t="s">
        <v>257</v>
      </c>
    </row>
    <row r="2048" spans="1:103" x14ac:dyDescent="0.3">
      <c r="A2048" s="2">
        <v>45877</v>
      </c>
      <c r="B2048" s="2" t="str">
        <f t="shared" si="478"/>
        <v>Aug</v>
      </c>
      <c r="C2048" s="3">
        <f t="shared" si="479"/>
        <v>32</v>
      </c>
      <c r="D2048" s="2" t="str">
        <f t="shared" si="480"/>
        <v>Fri</v>
      </c>
      <c r="E2048" s="2" t="str">
        <f t="shared" si="481"/>
        <v>2025</v>
      </c>
      <c r="F2048" s="3">
        <f t="shared" si="482"/>
        <v>1</v>
      </c>
      <c r="G2048" s="3">
        <f t="shared" si="483"/>
        <v>0</v>
      </c>
      <c r="H2048" s="3">
        <v>1</v>
      </c>
      <c r="I2048" s="3">
        <f t="shared" ca="1" si="484"/>
        <v>0</v>
      </c>
      <c r="J2048" s="3" t="s">
        <v>71</v>
      </c>
      <c r="K2048" s="3"/>
      <c r="L2048" s="3"/>
      <c r="M2048" s="3">
        <f t="shared" si="485"/>
        <v>0</v>
      </c>
      <c r="N2048" s="3" t="str">
        <f t="shared" si="486"/>
        <v>No Lift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6">
        <f t="shared" si="487"/>
        <v>0</v>
      </c>
      <c r="CR2048" s="6">
        <f t="shared" si="492"/>
        <v>0</v>
      </c>
      <c r="CS2048" s="6">
        <f t="shared" si="490"/>
        <v>0</v>
      </c>
      <c r="CT2048" s="6">
        <f t="shared" si="491"/>
        <v>0</v>
      </c>
      <c r="CU2048" s="6">
        <f t="shared" si="489"/>
        <v>0</v>
      </c>
      <c r="CV2048" s="6"/>
      <c r="CW2048" s="6"/>
      <c r="CX2048" s="6">
        <f t="shared" si="488"/>
        <v>0</v>
      </c>
      <c r="CY2048" s="3" t="s">
        <v>257</v>
      </c>
    </row>
    <row r="2049" spans="1:103" x14ac:dyDescent="0.3">
      <c r="A2049" s="2">
        <v>45878</v>
      </c>
      <c r="B2049" s="2" t="str">
        <f t="shared" si="478"/>
        <v>Aug</v>
      </c>
      <c r="C2049" s="3">
        <f t="shared" si="479"/>
        <v>32</v>
      </c>
      <c r="D2049" s="2" t="str">
        <f t="shared" si="480"/>
        <v>Sat</v>
      </c>
      <c r="E2049" s="2" t="str">
        <f t="shared" si="481"/>
        <v>2025</v>
      </c>
      <c r="F2049" s="3">
        <f t="shared" si="482"/>
        <v>0</v>
      </c>
      <c r="G2049" s="3">
        <f t="shared" si="483"/>
        <v>1</v>
      </c>
      <c r="H2049" s="3">
        <v>1</v>
      </c>
      <c r="I2049" s="3">
        <f t="shared" ca="1" si="484"/>
        <v>0</v>
      </c>
      <c r="J2049" s="3" t="s">
        <v>71</v>
      </c>
      <c r="K2049" s="3"/>
      <c r="L2049" s="3"/>
      <c r="M2049" s="3">
        <f t="shared" si="485"/>
        <v>0</v>
      </c>
      <c r="N2049" s="3" t="str">
        <f t="shared" si="486"/>
        <v>No Lift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6">
        <f t="shared" si="487"/>
        <v>0</v>
      </c>
      <c r="CR2049" s="6">
        <f t="shared" si="492"/>
        <v>0</v>
      </c>
      <c r="CS2049" s="6">
        <f t="shared" si="490"/>
        <v>0</v>
      </c>
      <c r="CT2049" s="6">
        <f t="shared" si="491"/>
        <v>0</v>
      </c>
      <c r="CU2049" s="6">
        <f t="shared" si="489"/>
        <v>0</v>
      </c>
      <c r="CV2049" s="6"/>
      <c r="CW2049" s="6"/>
      <c r="CX2049" s="6">
        <f t="shared" si="488"/>
        <v>0</v>
      </c>
      <c r="CY2049" s="3" t="s">
        <v>257</v>
      </c>
    </row>
    <row r="2050" spans="1:103" x14ac:dyDescent="0.3">
      <c r="A2050" s="2">
        <v>45879</v>
      </c>
      <c r="B2050" s="2" t="str">
        <f t="shared" ref="B2050:B2113" si="493">TEXT(A2050, "Mmm")</f>
        <v>Aug</v>
      </c>
      <c r="C2050" s="3">
        <f t="shared" ref="C2050:C2113" si="494">WEEKNUM(A2050)</f>
        <v>33</v>
      </c>
      <c r="D2050" s="2" t="str">
        <f t="shared" ref="D2050:D2113" si="495">TEXT(A2050,"Ddd")</f>
        <v>Sun</v>
      </c>
      <c r="E2050" s="2" t="str">
        <f t="shared" ref="E2050:E2113" si="496">TEXT(A2050,"Yyyy")</f>
        <v>2025</v>
      </c>
      <c r="F2050" s="3">
        <f t="shared" ref="F2050:F2113" si="497">IF(OR(WEEKDAY(A2050)=1, WEEKDAY(A2050)=7), 0, 1)</f>
        <v>0</v>
      </c>
      <c r="G2050" s="3">
        <f t="shared" ref="G2050:G2113" si="498">IF(OR(WEEKDAY(A2050)=1, WEEKDAY(A2050)=7), 1, 0)</f>
        <v>1</v>
      </c>
      <c r="H2050" s="3">
        <v>1</v>
      </c>
      <c r="I2050" s="3">
        <f t="shared" ref="I2050:I2113" ca="1" si="499">IF(A2050&lt;TODAY(), 1, 0)</f>
        <v>0</v>
      </c>
      <c r="J2050" s="3" t="s">
        <v>71</v>
      </c>
      <c r="K2050" s="3"/>
      <c r="L2050" s="3"/>
      <c r="M2050" s="3">
        <f t="shared" ref="M2050:M2113" si="500">IF(OR(COUNTIF(O2050, "Leg*"), COUNTIF(O2050, "Upper*"), COUNTIF(O2050, "Should*")), 1, 0)</f>
        <v>0</v>
      </c>
      <c r="N2050" s="3" t="str">
        <f t="shared" ref="N2050:N2113" si="501">IF(COUNTIF(O2050,"Leg*")=1, "Legs", IF(COUNTIF(O2050, "Upp*")=1, "Upper", IF(ISBLANK(O2050), "No Lift", "Shoulders")))</f>
        <v>No Lift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6">
        <f t="shared" ref="CQ2050:CQ2113" si="502">IFERROR(Q2050*R2050, 0)+IFERROR(S2050*T2050, 0)+IFERROR(U2050*V2050, 0)+IFERROR(W2050*X2050, 0)+IFERROR(Y2050*Z2050, 0)</f>
        <v>0</v>
      </c>
      <c r="CR2050" s="6">
        <f t="shared" si="492"/>
        <v>0</v>
      </c>
      <c r="CS2050" s="6">
        <f t="shared" si="490"/>
        <v>0</v>
      </c>
      <c r="CT2050" s="6">
        <f t="shared" si="491"/>
        <v>0</v>
      </c>
      <c r="CU2050" s="6">
        <f t="shared" si="489"/>
        <v>0</v>
      </c>
      <c r="CV2050" s="6"/>
      <c r="CW2050" s="6"/>
      <c r="CX2050" s="6">
        <f t="shared" ref="CX2050:CX2113" si="503">SUM(CQ2050:CU2050)</f>
        <v>0</v>
      </c>
      <c r="CY2050" s="3" t="s">
        <v>257</v>
      </c>
    </row>
    <row r="2051" spans="1:103" x14ac:dyDescent="0.3">
      <c r="A2051" s="2">
        <v>45880</v>
      </c>
      <c r="B2051" s="2" t="str">
        <f t="shared" si="493"/>
        <v>Aug</v>
      </c>
      <c r="C2051" s="3">
        <f t="shared" si="494"/>
        <v>33</v>
      </c>
      <c r="D2051" s="2" t="str">
        <f t="shared" si="495"/>
        <v>Mon</v>
      </c>
      <c r="E2051" s="2" t="str">
        <f t="shared" si="496"/>
        <v>2025</v>
      </c>
      <c r="F2051" s="3">
        <f t="shared" si="497"/>
        <v>1</v>
      </c>
      <c r="G2051" s="3">
        <f t="shared" si="498"/>
        <v>0</v>
      </c>
      <c r="H2051" s="3">
        <v>1</v>
      </c>
      <c r="I2051" s="3">
        <f t="shared" ca="1" si="499"/>
        <v>0</v>
      </c>
      <c r="J2051" s="3" t="s">
        <v>71</v>
      </c>
      <c r="K2051" s="3"/>
      <c r="L2051" s="3"/>
      <c r="M2051" s="3">
        <f t="shared" si="500"/>
        <v>0</v>
      </c>
      <c r="N2051" s="3" t="str">
        <f t="shared" si="501"/>
        <v>No Lift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6">
        <f t="shared" si="502"/>
        <v>0</v>
      </c>
      <c r="CR2051" s="6">
        <f t="shared" si="492"/>
        <v>0</v>
      </c>
      <c r="CS2051" s="6">
        <f t="shared" si="490"/>
        <v>0</v>
      </c>
      <c r="CT2051" s="6">
        <f t="shared" si="491"/>
        <v>0</v>
      </c>
      <c r="CU2051" s="6">
        <f t="shared" si="489"/>
        <v>0</v>
      </c>
      <c r="CV2051" s="6"/>
      <c r="CW2051" s="6"/>
      <c r="CX2051" s="6">
        <f t="shared" si="503"/>
        <v>0</v>
      </c>
      <c r="CY2051" s="3" t="s">
        <v>257</v>
      </c>
    </row>
    <row r="2052" spans="1:103" x14ac:dyDescent="0.3">
      <c r="A2052" s="2">
        <v>45881</v>
      </c>
      <c r="B2052" s="2" t="str">
        <f t="shared" si="493"/>
        <v>Aug</v>
      </c>
      <c r="C2052" s="3">
        <f t="shared" si="494"/>
        <v>33</v>
      </c>
      <c r="D2052" s="2" t="str">
        <f t="shared" si="495"/>
        <v>Tue</v>
      </c>
      <c r="E2052" s="2" t="str">
        <f t="shared" si="496"/>
        <v>2025</v>
      </c>
      <c r="F2052" s="3">
        <f t="shared" si="497"/>
        <v>1</v>
      </c>
      <c r="G2052" s="3">
        <f t="shared" si="498"/>
        <v>0</v>
      </c>
      <c r="H2052" s="3">
        <v>1</v>
      </c>
      <c r="I2052" s="3">
        <f t="shared" ca="1" si="499"/>
        <v>0</v>
      </c>
      <c r="J2052" s="3" t="s">
        <v>71</v>
      </c>
      <c r="K2052" s="3"/>
      <c r="L2052" s="3"/>
      <c r="M2052" s="3">
        <f t="shared" si="500"/>
        <v>0</v>
      </c>
      <c r="N2052" s="3" t="str">
        <f t="shared" si="501"/>
        <v>No Lift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6">
        <f t="shared" si="502"/>
        <v>0</v>
      </c>
      <c r="CR2052" s="6">
        <f t="shared" si="492"/>
        <v>0</v>
      </c>
      <c r="CS2052" s="6">
        <f t="shared" si="490"/>
        <v>0</v>
      </c>
      <c r="CT2052" s="6">
        <f t="shared" si="491"/>
        <v>0</v>
      </c>
      <c r="CU2052" s="6">
        <f t="shared" ref="CU2052:CU2115" si="504">IFERROR(BK2052*BL2052, 0)+IFERROR(BM2052*BN2052, 0)+IFERROR(BO2052*BP2052, 0)+IFERROR(BQ2052*BR2052, 0)+IFERROR(BS2052*BT2052, 0)</f>
        <v>0</v>
      </c>
      <c r="CV2052" s="6"/>
      <c r="CW2052" s="6"/>
      <c r="CX2052" s="6">
        <f t="shared" si="503"/>
        <v>0</v>
      </c>
      <c r="CY2052" s="3" t="s">
        <v>257</v>
      </c>
    </row>
    <row r="2053" spans="1:103" x14ac:dyDescent="0.3">
      <c r="A2053" s="2">
        <v>45882</v>
      </c>
      <c r="B2053" s="2" t="str">
        <f t="shared" si="493"/>
        <v>Aug</v>
      </c>
      <c r="C2053" s="3">
        <f t="shared" si="494"/>
        <v>33</v>
      </c>
      <c r="D2053" s="2" t="str">
        <f t="shared" si="495"/>
        <v>Wed</v>
      </c>
      <c r="E2053" s="2" t="str">
        <f t="shared" si="496"/>
        <v>2025</v>
      </c>
      <c r="F2053" s="3">
        <f t="shared" si="497"/>
        <v>1</v>
      </c>
      <c r="G2053" s="3">
        <f t="shared" si="498"/>
        <v>0</v>
      </c>
      <c r="H2053" s="3">
        <v>1</v>
      </c>
      <c r="I2053" s="3">
        <f t="shared" ca="1" si="499"/>
        <v>0</v>
      </c>
      <c r="J2053" s="3" t="s">
        <v>71</v>
      </c>
      <c r="K2053" s="3"/>
      <c r="L2053" s="3"/>
      <c r="M2053" s="3">
        <f t="shared" si="500"/>
        <v>0</v>
      </c>
      <c r="N2053" s="3" t="str">
        <f t="shared" si="501"/>
        <v>No Lift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6">
        <f t="shared" si="502"/>
        <v>0</v>
      </c>
      <c r="CR2053" s="6">
        <f t="shared" si="492"/>
        <v>0</v>
      </c>
      <c r="CS2053" s="6">
        <f t="shared" si="490"/>
        <v>0</v>
      </c>
      <c r="CT2053" s="6">
        <f t="shared" si="491"/>
        <v>0</v>
      </c>
      <c r="CU2053" s="6">
        <f t="shared" si="504"/>
        <v>0</v>
      </c>
      <c r="CV2053" s="6"/>
      <c r="CW2053" s="6"/>
      <c r="CX2053" s="6">
        <f t="shared" si="503"/>
        <v>0</v>
      </c>
      <c r="CY2053" s="3" t="s">
        <v>257</v>
      </c>
    </row>
    <row r="2054" spans="1:103" x14ac:dyDescent="0.3">
      <c r="A2054" s="2">
        <v>45883</v>
      </c>
      <c r="B2054" s="2" t="str">
        <f t="shared" si="493"/>
        <v>Aug</v>
      </c>
      <c r="C2054" s="3">
        <f t="shared" si="494"/>
        <v>33</v>
      </c>
      <c r="D2054" s="2" t="str">
        <f t="shared" si="495"/>
        <v>Thu</v>
      </c>
      <c r="E2054" s="2" t="str">
        <f t="shared" si="496"/>
        <v>2025</v>
      </c>
      <c r="F2054" s="3">
        <f t="shared" si="497"/>
        <v>1</v>
      </c>
      <c r="G2054" s="3">
        <f t="shared" si="498"/>
        <v>0</v>
      </c>
      <c r="H2054" s="3">
        <v>1</v>
      </c>
      <c r="I2054" s="3">
        <f t="shared" ca="1" si="499"/>
        <v>0</v>
      </c>
      <c r="J2054" s="3" t="s">
        <v>71</v>
      </c>
      <c r="K2054" s="3"/>
      <c r="L2054" s="3"/>
      <c r="M2054" s="3">
        <f t="shared" si="500"/>
        <v>0</v>
      </c>
      <c r="N2054" s="3" t="str">
        <f t="shared" si="501"/>
        <v>No Lift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6">
        <f t="shared" si="502"/>
        <v>0</v>
      </c>
      <c r="CR2054" s="6">
        <f t="shared" si="492"/>
        <v>0</v>
      </c>
      <c r="CS2054" s="6">
        <f t="shared" si="490"/>
        <v>0</v>
      </c>
      <c r="CT2054" s="6">
        <f t="shared" si="491"/>
        <v>0</v>
      </c>
      <c r="CU2054" s="6">
        <f t="shared" si="504"/>
        <v>0</v>
      </c>
      <c r="CV2054" s="6"/>
      <c r="CW2054" s="6"/>
      <c r="CX2054" s="6">
        <f t="shared" si="503"/>
        <v>0</v>
      </c>
      <c r="CY2054" s="3" t="s">
        <v>257</v>
      </c>
    </row>
    <row r="2055" spans="1:103" x14ac:dyDescent="0.3">
      <c r="A2055" s="2">
        <v>45884</v>
      </c>
      <c r="B2055" s="2" t="str">
        <f t="shared" si="493"/>
        <v>Aug</v>
      </c>
      <c r="C2055" s="3">
        <f t="shared" si="494"/>
        <v>33</v>
      </c>
      <c r="D2055" s="2" t="str">
        <f t="shared" si="495"/>
        <v>Fri</v>
      </c>
      <c r="E2055" s="2" t="str">
        <f t="shared" si="496"/>
        <v>2025</v>
      </c>
      <c r="F2055" s="3">
        <f t="shared" si="497"/>
        <v>1</v>
      </c>
      <c r="G2055" s="3">
        <f t="shared" si="498"/>
        <v>0</v>
      </c>
      <c r="H2055" s="3">
        <v>1</v>
      </c>
      <c r="I2055" s="3">
        <f t="shared" ca="1" si="499"/>
        <v>0</v>
      </c>
      <c r="J2055" s="3" t="s">
        <v>71</v>
      </c>
      <c r="K2055" s="3"/>
      <c r="L2055" s="3"/>
      <c r="M2055" s="3">
        <f t="shared" si="500"/>
        <v>0</v>
      </c>
      <c r="N2055" s="3" t="str">
        <f t="shared" si="501"/>
        <v>No Lift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6">
        <f t="shared" si="502"/>
        <v>0</v>
      </c>
      <c r="CR2055" s="6">
        <f t="shared" si="492"/>
        <v>0</v>
      </c>
      <c r="CS2055" s="6">
        <f t="shared" si="490"/>
        <v>0</v>
      </c>
      <c r="CT2055" s="6">
        <f t="shared" si="491"/>
        <v>0</v>
      </c>
      <c r="CU2055" s="6">
        <f t="shared" si="504"/>
        <v>0</v>
      </c>
      <c r="CV2055" s="6"/>
      <c r="CW2055" s="6"/>
      <c r="CX2055" s="6">
        <f t="shared" si="503"/>
        <v>0</v>
      </c>
      <c r="CY2055" s="3" t="s">
        <v>257</v>
      </c>
    </row>
    <row r="2056" spans="1:103" x14ac:dyDescent="0.3">
      <c r="A2056" s="2">
        <v>45885</v>
      </c>
      <c r="B2056" s="2" t="str">
        <f t="shared" si="493"/>
        <v>Aug</v>
      </c>
      <c r="C2056" s="3">
        <f t="shared" si="494"/>
        <v>33</v>
      </c>
      <c r="D2056" s="2" t="str">
        <f t="shared" si="495"/>
        <v>Sat</v>
      </c>
      <c r="E2056" s="2" t="str">
        <f t="shared" si="496"/>
        <v>2025</v>
      </c>
      <c r="F2056" s="3">
        <f t="shared" si="497"/>
        <v>0</v>
      </c>
      <c r="G2056" s="3">
        <f t="shared" si="498"/>
        <v>1</v>
      </c>
      <c r="H2056" s="3">
        <v>1</v>
      </c>
      <c r="I2056" s="3">
        <f t="shared" ca="1" si="499"/>
        <v>0</v>
      </c>
      <c r="J2056" s="3" t="s">
        <v>71</v>
      </c>
      <c r="K2056" s="3"/>
      <c r="L2056" s="3"/>
      <c r="M2056" s="3">
        <f t="shared" si="500"/>
        <v>0</v>
      </c>
      <c r="N2056" s="3" t="str">
        <f t="shared" si="501"/>
        <v>No Lift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6">
        <f t="shared" si="502"/>
        <v>0</v>
      </c>
      <c r="CR2056" s="6">
        <f t="shared" si="492"/>
        <v>0</v>
      </c>
      <c r="CS2056" s="6">
        <f t="shared" si="490"/>
        <v>0</v>
      </c>
      <c r="CT2056" s="6">
        <f t="shared" si="491"/>
        <v>0</v>
      </c>
      <c r="CU2056" s="6">
        <f t="shared" si="504"/>
        <v>0</v>
      </c>
      <c r="CV2056" s="6"/>
      <c r="CW2056" s="6"/>
      <c r="CX2056" s="6">
        <f t="shared" si="503"/>
        <v>0</v>
      </c>
      <c r="CY2056" s="3" t="s">
        <v>257</v>
      </c>
    </row>
    <row r="2057" spans="1:103" x14ac:dyDescent="0.3">
      <c r="A2057" s="2">
        <v>45886</v>
      </c>
      <c r="B2057" s="2" t="str">
        <f t="shared" si="493"/>
        <v>Aug</v>
      </c>
      <c r="C2057" s="3">
        <f t="shared" si="494"/>
        <v>34</v>
      </c>
      <c r="D2057" s="2" t="str">
        <f t="shared" si="495"/>
        <v>Sun</v>
      </c>
      <c r="E2057" s="2" t="str">
        <f t="shared" si="496"/>
        <v>2025</v>
      </c>
      <c r="F2057" s="3">
        <f t="shared" si="497"/>
        <v>0</v>
      </c>
      <c r="G2057" s="3">
        <f t="shared" si="498"/>
        <v>1</v>
      </c>
      <c r="H2057" s="3">
        <v>1</v>
      </c>
      <c r="I2057" s="3">
        <f t="shared" ca="1" si="499"/>
        <v>0</v>
      </c>
      <c r="J2057" s="3" t="s">
        <v>71</v>
      </c>
      <c r="K2057" s="3"/>
      <c r="L2057" s="3"/>
      <c r="M2057" s="3">
        <f t="shared" si="500"/>
        <v>0</v>
      </c>
      <c r="N2057" s="3" t="str">
        <f t="shared" si="501"/>
        <v>No Lift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6">
        <f t="shared" si="502"/>
        <v>0</v>
      </c>
      <c r="CR2057" s="6">
        <f t="shared" si="492"/>
        <v>0</v>
      </c>
      <c r="CS2057" s="6">
        <f t="shared" si="490"/>
        <v>0</v>
      </c>
      <c r="CT2057" s="6">
        <f t="shared" si="491"/>
        <v>0</v>
      </c>
      <c r="CU2057" s="6">
        <f t="shared" si="504"/>
        <v>0</v>
      </c>
      <c r="CV2057" s="6"/>
      <c r="CW2057" s="6"/>
      <c r="CX2057" s="6">
        <f t="shared" si="503"/>
        <v>0</v>
      </c>
      <c r="CY2057" s="3" t="s">
        <v>257</v>
      </c>
    </row>
    <row r="2058" spans="1:103" x14ac:dyDescent="0.3">
      <c r="A2058" s="2">
        <v>45887</v>
      </c>
      <c r="B2058" s="2" t="str">
        <f t="shared" si="493"/>
        <v>Aug</v>
      </c>
      <c r="C2058" s="3">
        <f t="shared" si="494"/>
        <v>34</v>
      </c>
      <c r="D2058" s="2" t="str">
        <f t="shared" si="495"/>
        <v>Mon</v>
      </c>
      <c r="E2058" s="2" t="str">
        <f t="shared" si="496"/>
        <v>2025</v>
      </c>
      <c r="F2058" s="3">
        <f t="shared" si="497"/>
        <v>1</v>
      </c>
      <c r="G2058" s="3">
        <f t="shared" si="498"/>
        <v>0</v>
      </c>
      <c r="H2058" s="3">
        <v>1</v>
      </c>
      <c r="I2058" s="3">
        <f t="shared" ca="1" si="499"/>
        <v>0</v>
      </c>
      <c r="J2058" s="3" t="s">
        <v>71</v>
      </c>
      <c r="K2058" s="3"/>
      <c r="L2058" s="3"/>
      <c r="M2058" s="3">
        <f t="shared" si="500"/>
        <v>0</v>
      </c>
      <c r="N2058" s="3" t="str">
        <f t="shared" si="501"/>
        <v>No Lift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6">
        <f t="shared" si="502"/>
        <v>0</v>
      </c>
      <c r="CR2058" s="6">
        <f t="shared" si="492"/>
        <v>0</v>
      </c>
      <c r="CS2058" s="6">
        <f t="shared" si="490"/>
        <v>0</v>
      </c>
      <c r="CT2058" s="6">
        <f t="shared" si="491"/>
        <v>0</v>
      </c>
      <c r="CU2058" s="6">
        <f t="shared" si="504"/>
        <v>0</v>
      </c>
      <c r="CV2058" s="6"/>
      <c r="CW2058" s="6"/>
      <c r="CX2058" s="6">
        <f t="shared" si="503"/>
        <v>0</v>
      </c>
      <c r="CY2058" s="3" t="s">
        <v>257</v>
      </c>
    </row>
    <row r="2059" spans="1:103" x14ac:dyDescent="0.3">
      <c r="A2059" s="2">
        <v>45888</v>
      </c>
      <c r="B2059" s="2" t="str">
        <f t="shared" si="493"/>
        <v>Aug</v>
      </c>
      <c r="C2059" s="3">
        <f t="shared" si="494"/>
        <v>34</v>
      </c>
      <c r="D2059" s="2" t="str">
        <f t="shared" si="495"/>
        <v>Tue</v>
      </c>
      <c r="E2059" s="2" t="str">
        <f t="shared" si="496"/>
        <v>2025</v>
      </c>
      <c r="F2059" s="3">
        <f t="shared" si="497"/>
        <v>1</v>
      </c>
      <c r="G2059" s="3">
        <f t="shared" si="498"/>
        <v>0</v>
      </c>
      <c r="H2059" s="3">
        <v>1</v>
      </c>
      <c r="I2059" s="3">
        <f t="shared" ca="1" si="499"/>
        <v>0</v>
      </c>
      <c r="J2059" s="3" t="s">
        <v>71</v>
      </c>
      <c r="K2059" s="3"/>
      <c r="L2059" s="3"/>
      <c r="M2059" s="3">
        <f t="shared" si="500"/>
        <v>0</v>
      </c>
      <c r="N2059" s="3" t="str">
        <f t="shared" si="501"/>
        <v>No Lift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6">
        <f t="shared" si="502"/>
        <v>0</v>
      </c>
      <c r="CR2059" s="6">
        <f t="shared" si="492"/>
        <v>0</v>
      </c>
      <c r="CS2059" s="6">
        <f t="shared" si="490"/>
        <v>0</v>
      </c>
      <c r="CT2059" s="6">
        <f t="shared" si="491"/>
        <v>0</v>
      </c>
      <c r="CU2059" s="6">
        <f t="shared" si="504"/>
        <v>0</v>
      </c>
      <c r="CV2059" s="6"/>
      <c r="CW2059" s="6"/>
      <c r="CX2059" s="6">
        <f t="shared" si="503"/>
        <v>0</v>
      </c>
      <c r="CY2059" s="3" t="s">
        <v>257</v>
      </c>
    </row>
    <row r="2060" spans="1:103" x14ac:dyDescent="0.3">
      <c r="A2060" s="2">
        <v>45889</v>
      </c>
      <c r="B2060" s="2" t="str">
        <f t="shared" si="493"/>
        <v>Aug</v>
      </c>
      <c r="C2060" s="3">
        <f t="shared" si="494"/>
        <v>34</v>
      </c>
      <c r="D2060" s="2" t="str">
        <f t="shared" si="495"/>
        <v>Wed</v>
      </c>
      <c r="E2060" s="2" t="str">
        <f t="shared" si="496"/>
        <v>2025</v>
      </c>
      <c r="F2060" s="3">
        <f t="shared" si="497"/>
        <v>1</v>
      </c>
      <c r="G2060" s="3">
        <f t="shared" si="498"/>
        <v>0</v>
      </c>
      <c r="H2060" s="3">
        <v>1</v>
      </c>
      <c r="I2060" s="3">
        <f t="shared" ca="1" si="499"/>
        <v>0</v>
      </c>
      <c r="J2060" s="3" t="s">
        <v>71</v>
      </c>
      <c r="K2060" s="3"/>
      <c r="L2060" s="3"/>
      <c r="M2060" s="3">
        <f t="shared" si="500"/>
        <v>0</v>
      </c>
      <c r="N2060" s="3" t="str">
        <f t="shared" si="501"/>
        <v>No Lift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6">
        <f t="shared" si="502"/>
        <v>0</v>
      </c>
      <c r="CR2060" s="6">
        <f t="shared" si="492"/>
        <v>0</v>
      </c>
      <c r="CS2060" s="6">
        <f t="shared" si="490"/>
        <v>0</v>
      </c>
      <c r="CT2060" s="6">
        <f t="shared" si="491"/>
        <v>0</v>
      </c>
      <c r="CU2060" s="6">
        <f t="shared" si="504"/>
        <v>0</v>
      </c>
      <c r="CV2060" s="6"/>
      <c r="CW2060" s="6"/>
      <c r="CX2060" s="6">
        <f t="shared" si="503"/>
        <v>0</v>
      </c>
      <c r="CY2060" s="3" t="s">
        <v>257</v>
      </c>
    </row>
    <row r="2061" spans="1:103" x14ac:dyDescent="0.3">
      <c r="A2061" s="2">
        <v>45890</v>
      </c>
      <c r="B2061" s="2" t="str">
        <f t="shared" si="493"/>
        <v>Aug</v>
      </c>
      <c r="C2061" s="3">
        <f t="shared" si="494"/>
        <v>34</v>
      </c>
      <c r="D2061" s="2" t="str">
        <f t="shared" si="495"/>
        <v>Thu</v>
      </c>
      <c r="E2061" s="2" t="str">
        <f t="shared" si="496"/>
        <v>2025</v>
      </c>
      <c r="F2061" s="3">
        <f t="shared" si="497"/>
        <v>1</v>
      </c>
      <c r="G2061" s="3">
        <f t="shared" si="498"/>
        <v>0</v>
      </c>
      <c r="H2061" s="3">
        <v>1</v>
      </c>
      <c r="I2061" s="3">
        <f t="shared" ca="1" si="499"/>
        <v>0</v>
      </c>
      <c r="J2061" s="3" t="s">
        <v>71</v>
      </c>
      <c r="K2061" s="3"/>
      <c r="L2061" s="3"/>
      <c r="M2061" s="3">
        <f t="shared" si="500"/>
        <v>0</v>
      </c>
      <c r="N2061" s="3" t="str">
        <f t="shared" si="501"/>
        <v>No Lift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6">
        <f t="shared" si="502"/>
        <v>0</v>
      </c>
      <c r="CR2061" s="6">
        <f t="shared" si="492"/>
        <v>0</v>
      </c>
      <c r="CS2061" s="6">
        <f t="shared" si="490"/>
        <v>0</v>
      </c>
      <c r="CT2061" s="6">
        <f t="shared" si="491"/>
        <v>0</v>
      </c>
      <c r="CU2061" s="6">
        <f t="shared" si="504"/>
        <v>0</v>
      </c>
      <c r="CV2061" s="6"/>
      <c r="CW2061" s="6"/>
      <c r="CX2061" s="6">
        <f t="shared" si="503"/>
        <v>0</v>
      </c>
      <c r="CY2061" s="3" t="s">
        <v>257</v>
      </c>
    </row>
    <row r="2062" spans="1:103" x14ac:dyDescent="0.3">
      <c r="A2062" s="2">
        <v>45891</v>
      </c>
      <c r="B2062" s="2" t="str">
        <f t="shared" si="493"/>
        <v>Aug</v>
      </c>
      <c r="C2062" s="3">
        <f t="shared" si="494"/>
        <v>34</v>
      </c>
      <c r="D2062" s="2" t="str">
        <f t="shared" si="495"/>
        <v>Fri</v>
      </c>
      <c r="E2062" s="2" t="str">
        <f t="shared" si="496"/>
        <v>2025</v>
      </c>
      <c r="F2062" s="3">
        <f t="shared" si="497"/>
        <v>1</v>
      </c>
      <c r="G2062" s="3">
        <f t="shared" si="498"/>
        <v>0</v>
      </c>
      <c r="H2062" s="3">
        <v>1</v>
      </c>
      <c r="I2062" s="3">
        <f t="shared" ca="1" si="499"/>
        <v>0</v>
      </c>
      <c r="J2062" s="3" t="s">
        <v>71</v>
      </c>
      <c r="K2062" s="3"/>
      <c r="L2062" s="3"/>
      <c r="M2062" s="3">
        <f t="shared" si="500"/>
        <v>0</v>
      </c>
      <c r="N2062" s="3" t="str">
        <f t="shared" si="501"/>
        <v>No Lift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6">
        <f t="shared" si="502"/>
        <v>0</v>
      </c>
      <c r="CR2062" s="6">
        <f t="shared" si="492"/>
        <v>0</v>
      </c>
      <c r="CS2062" s="6">
        <f t="shared" ref="CS2062:CS2125" si="505">IFERROR(AO2062*AP2062, 0)+IFERROR(AQ2062*AR2062, 0)+IFERROR(AS2062*AT2062, 0)+IFERROR(AU2062*AV2062, 0)+IFERROR(AW2062*AX2062, 0)</f>
        <v>0</v>
      </c>
      <c r="CT2062" s="6">
        <f t="shared" ref="CT2062:CT2125" si="506">IFERROR(AZ2062*BA2062, 0)+IFERROR(BB2062*BC2062, 0)+IFERROR(BD2062*BE2062, 0)+IFERROR(BF2062*BG2062, 0)+IFERROR(BH2062*BI2062, 0)</f>
        <v>0</v>
      </c>
      <c r="CU2062" s="6">
        <f t="shared" si="504"/>
        <v>0</v>
      </c>
      <c r="CV2062" s="6"/>
      <c r="CW2062" s="6"/>
      <c r="CX2062" s="6">
        <f t="shared" si="503"/>
        <v>0</v>
      </c>
      <c r="CY2062" s="3" t="s">
        <v>257</v>
      </c>
    </row>
    <row r="2063" spans="1:103" x14ac:dyDescent="0.3">
      <c r="A2063" s="2">
        <v>45892</v>
      </c>
      <c r="B2063" s="2" t="str">
        <f t="shared" si="493"/>
        <v>Aug</v>
      </c>
      <c r="C2063" s="3">
        <f t="shared" si="494"/>
        <v>34</v>
      </c>
      <c r="D2063" s="2" t="str">
        <f t="shared" si="495"/>
        <v>Sat</v>
      </c>
      <c r="E2063" s="2" t="str">
        <f t="shared" si="496"/>
        <v>2025</v>
      </c>
      <c r="F2063" s="3">
        <f t="shared" si="497"/>
        <v>0</v>
      </c>
      <c r="G2063" s="3">
        <f t="shared" si="498"/>
        <v>1</v>
      </c>
      <c r="H2063" s="3">
        <v>1</v>
      </c>
      <c r="I2063" s="3">
        <f t="shared" ca="1" si="499"/>
        <v>0</v>
      </c>
      <c r="J2063" s="3" t="s">
        <v>71</v>
      </c>
      <c r="K2063" s="3"/>
      <c r="L2063" s="3"/>
      <c r="M2063" s="3">
        <f t="shared" si="500"/>
        <v>0</v>
      </c>
      <c r="N2063" s="3" t="str">
        <f t="shared" si="501"/>
        <v>No Lift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6">
        <f t="shared" si="502"/>
        <v>0</v>
      </c>
      <c r="CR2063" s="6">
        <f t="shared" si="492"/>
        <v>0</v>
      </c>
      <c r="CS2063" s="6">
        <f t="shared" si="505"/>
        <v>0</v>
      </c>
      <c r="CT2063" s="6">
        <f t="shared" si="506"/>
        <v>0</v>
      </c>
      <c r="CU2063" s="6">
        <f t="shared" si="504"/>
        <v>0</v>
      </c>
      <c r="CV2063" s="6"/>
      <c r="CW2063" s="6"/>
      <c r="CX2063" s="6">
        <f t="shared" si="503"/>
        <v>0</v>
      </c>
      <c r="CY2063" s="3" t="s">
        <v>257</v>
      </c>
    </row>
    <row r="2064" spans="1:103" x14ac:dyDescent="0.3">
      <c r="A2064" s="2">
        <v>45893</v>
      </c>
      <c r="B2064" s="2" t="str">
        <f t="shared" si="493"/>
        <v>Aug</v>
      </c>
      <c r="C2064" s="3">
        <f t="shared" si="494"/>
        <v>35</v>
      </c>
      <c r="D2064" s="2" t="str">
        <f t="shared" si="495"/>
        <v>Sun</v>
      </c>
      <c r="E2064" s="2" t="str">
        <f t="shared" si="496"/>
        <v>2025</v>
      </c>
      <c r="F2064" s="3">
        <f t="shared" si="497"/>
        <v>0</v>
      </c>
      <c r="G2064" s="3">
        <f t="shared" si="498"/>
        <v>1</v>
      </c>
      <c r="H2064" s="3">
        <v>1</v>
      </c>
      <c r="I2064" s="3">
        <f t="shared" ca="1" si="499"/>
        <v>0</v>
      </c>
      <c r="J2064" s="3" t="s">
        <v>71</v>
      </c>
      <c r="K2064" s="3"/>
      <c r="L2064" s="3"/>
      <c r="M2064" s="3">
        <f t="shared" si="500"/>
        <v>0</v>
      </c>
      <c r="N2064" s="3" t="str">
        <f t="shared" si="501"/>
        <v>No Lift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6">
        <f t="shared" si="502"/>
        <v>0</v>
      </c>
      <c r="CR2064" s="6">
        <f t="shared" si="492"/>
        <v>0</v>
      </c>
      <c r="CS2064" s="6">
        <f t="shared" si="505"/>
        <v>0</v>
      </c>
      <c r="CT2064" s="6">
        <f t="shared" si="506"/>
        <v>0</v>
      </c>
      <c r="CU2064" s="6">
        <f t="shared" si="504"/>
        <v>0</v>
      </c>
      <c r="CV2064" s="6"/>
      <c r="CW2064" s="6"/>
      <c r="CX2064" s="6">
        <f t="shared" si="503"/>
        <v>0</v>
      </c>
      <c r="CY2064" s="3" t="s">
        <v>257</v>
      </c>
    </row>
    <row r="2065" spans="1:103" x14ac:dyDescent="0.3">
      <c r="A2065" s="2">
        <v>45894</v>
      </c>
      <c r="B2065" s="2" t="str">
        <f t="shared" si="493"/>
        <v>Aug</v>
      </c>
      <c r="C2065" s="3">
        <f t="shared" si="494"/>
        <v>35</v>
      </c>
      <c r="D2065" s="2" t="str">
        <f t="shared" si="495"/>
        <v>Mon</v>
      </c>
      <c r="E2065" s="2" t="str">
        <f t="shared" si="496"/>
        <v>2025</v>
      </c>
      <c r="F2065" s="3">
        <f t="shared" si="497"/>
        <v>1</v>
      </c>
      <c r="G2065" s="3">
        <f t="shared" si="498"/>
        <v>0</v>
      </c>
      <c r="H2065" s="3">
        <v>1</v>
      </c>
      <c r="I2065" s="3">
        <f t="shared" ca="1" si="499"/>
        <v>0</v>
      </c>
      <c r="J2065" s="3" t="s">
        <v>71</v>
      </c>
      <c r="K2065" s="3"/>
      <c r="L2065" s="3"/>
      <c r="M2065" s="3">
        <f t="shared" si="500"/>
        <v>0</v>
      </c>
      <c r="N2065" s="3" t="str">
        <f t="shared" si="501"/>
        <v>No Lift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6">
        <f t="shared" si="502"/>
        <v>0</v>
      </c>
      <c r="CR2065" s="6">
        <f t="shared" si="492"/>
        <v>0</v>
      </c>
      <c r="CS2065" s="6">
        <f t="shared" si="505"/>
        <v>0</v>
      </c>
      <c r="CT2065" s="6">
        <f t="shared" si="506"/>
        <v>0</v>
      </c>
      <c r="CU2065" s="6">
        <f t="shared" si="504"/>
        <v>0</v>
      </c>
      <c r="CV2065" s="6"/>
      <c r="CW2065" s="6"/>
      <c r="CX2065" s="6">
        <f t="shared" si="503"/>
        <v>0</v>
      </c>
      <c r="CY2065" s="3" t="s">
        <v>257</v>
      </c>
    </row>
    <row r="2066" spans="1:103" x14ac:dyDescent="0.3">
      <c r="A2066" s="2">
        <v>45895</v>
      </c>
      <c r="B2066" s="2" t="str">
        <f t="shared" si="493"/>
        <v>Aug</v>
      </c>
      <c r="C2066" s="3">
        <f t="shared" si="494"/>
        <v>35</v>
      </c>
      <c r="D2066" s="2" t="str">
        <f t="shared" si="495"/>
        <v>Tue</v>
      </c>
      <c r="E2066" s="2" t="str">
        <f t="shared" si="496"/>
        <v>2025</v>
      </c>
      <c r="F2066" s="3">
        <f t="shared" si="497"/>
        <v>1</v>
      </c>
      <c r="G2066" s="3">
        <f t="shared" si="498"/>
        <v>0</v>
      </c>
      <c r="H2066" s="3">
        <v>1</v>
      </c>
      <c r="I2066" s="3">
        <f t="shared" ca="1" si="499"/>
        <v>0</v>
      </c>
      <c r="J2066" s="3" t="s">
        <v>71</v>
      </c>
      <c r="K2066" s="3"/>
      <c r="L2066" s="3"/>
      <c r="M2066" s="3">
        <f t="shared" si="500"/>
        <v>0</v>
      </c>
      <c r="N2066" s="3" t="str">
        <f t="shared" si="501"/>
        <v>No Lift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6">
        <f t="shared" si="502"/>
        <v>0</v>
      </c>
      <c r="CR2066" s="6">
        <f t="shared" si="492"/>
        <v>0</v>
      </c>
      <c r="CS2066" s="6">
        <f t="shared" si="505"/>
        <v>0</v>
      </c>
      <c r="CT2066" s="6">
        <f t="shared" si="506"/>
        <v>0</v>
      </c>
      <c r="CU2066" s="6">
        <f t="shared" si="504"/>
        <v>0</v>
      </c>
      <c r="CV2066" s="6"/>
      <c r="CW2066" s="6"/>
      <c r="CX2066" s="6">
        <f t="shared" si="503"/>
        <v>0</v>
      </c>
      <c r="CY2066" s="3" t="s">
        <v>257</v>
      </c>
    </row>
    <row r="2067" spans="1:103" x14ac:dyDescent="0.3">
      <c r="A2067" s="2">
        <v>45896</v>
      </c>
      <c r="B2067" s="2" t="str">
        <f t="shared" si="493"/>
        <v>Aug</v>
      </c>
      <c r="C2067" s="3">
        <f t="shared" si="494"/>
        <v>35</v>
      </c>
      <c r="D2067" s="2" t="str">
        <f t="shared" si="495"/>
        <v>Wed</v>
      </c>
      <c r="E2067" s="2" t="str">
        <f t="shared" si="496"/>
        <v>2025</v>
      </c>
      <c r="F2067" s="3">
        <f t="shared" si="497"/>
        <v>1</v>
      </c>
      <c r="G2067" s="3">
        <f t="shared" si="498"/>
        <v>0</v>
      </c>
      <c r="H2067" s="3">
        <v>1</v>
      </c>
      <c r="I2067" s="3">
        <f t="shared" ca="1" si="499"/>
        <v>0</v>
      </c>
      <c r="J2067" s="3" t="s">
        <v>71</v>
      </c>
      <c r="K2067" s="3"/>
      <c r="L2067" s="3"/>
      <c r="M2067" s="3">
        <f t="shared" si="500"/>
        <v>0</v>
      </c>
      <c r="N2067" s="3" t="str">
        <f t="shared" si="501"/>
        <v>No Lift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6">
        <f t="shared" si="502"/>
        <v>0</v>
      </c>
      <c r="CR2067" s="6">
        <f t="shared" si="492"/>
        <v>0</v>
      </c>
      <c r="CS2067" s="6">
        <f t="shared" si="505"/>
        <v>0</v>
      </c>
      <c r="CT2067" s="6">
        <f t="shared" si="506"/>
        <v>0</v>
      </c>
      <c r="CU2067" s="6">
        <f t="shared" si="504"/>
        <v>0</v>
      </c>
      <c r="CV2067" s="6"/>
      <c r="CW2067" s="6"/>
      <c r="CX2067" s="6">
        <f t="shared" si="503"/>
        <v>0</v>
      </c>
      <c r="CY2067" s="3" t="s">
        <v>257</v>
      </c>
    </row>
    <row r="2068" spans="1:103" x14ac:dyDescent="0.3">
      <c r="A2068" s="2">
        <v>45897</v>
      </c>
      <c r="B2068" s="2" t="str">
        <f t="shared" si="493"/>
        <v>Aug</v>
      </c>
      <c r="C2068" s="3">
        <f t="shared" si="494"/>
        <v>35</v>
      </c>
      <c r="D2068" s="2" t="str">
        <f t="shared" si="495"/>
        <v>Thu</v>
      </c>
      <c r="E2068" s="2" t="str">
        <f t="shared" si="496"/>
        <v>2025</v>
      </c>
      <c r="F2068" s="3">
        <f t="shared" si="497"/>
        <v>1</v>
      </c>
      <c r="G2068" s="3">
        <f t="shared" si="498"/>
        <v>0</v>
      </c>
      <c r="H2068" s="3">
        <v>1</v>
      </c>
      <c r="I2068" s="3">
        <f t="shared" ca="1" si="499"/>
        <v>0</v>
      </c>
      <c r="J2068" s="3" t="s">
        <v>71</v>
      </c>
      <c r="K2068" s="3"/>
      <c r="L2068" s="3"/>
      <c r="M2068" s="3">
        <f t="shared" si="500"/>
        <v>0</v>
      </c>
      <c r="N2068" s="3" t="str">
        <f t="shared" si="501"/>
        <v>No Lift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6">
        <f t="shared" si="502"/>
        <v>0</v>
      </c>
      <c r="CR2068" s="6">
        <f t="shared" si="492"/>
        <v>0</v>
      </c>
      <c r="CS2068" s="6">
        <f t="shared" si="505"/>
        <v>0</v>
      </c>
      <c r="CT2068" s="6">
        <f t="shared" si="506"/>
        <v>0</v>
      </c>
      <c r="CU2068" s="6">
        <f t="shared" si="504"/>
        <v>0</v>
      </c>
      <c r="CV2068" s="6"/>
      <c r="CW2068" s="6"/>
      <c r="CX2068" s="6">
        <f t="shared" si="503"/>
        <v>0</v>
      </c>
      <c r="CY2068" s="3" t="s">
        <v>257</v>
      </c>
    </row>
    <row r="2069" spans="1:103" x14ac:dyDescent="0.3">
      <c r="A2069" s="2">
        <v>45898</v>
      </c>
      <c r="B2069" s="2" t="str">
        <f t="shared" si="493"/>
        <v>Aug</v>
      </c>
      <c r="C2069" s="3">
        <f t="shared" si="494"/>
        <v>35</v>
      </c>
      <c r="D2069" s="2" t="str">
        <f t="shared" si="495"/>
        <v>Fri</v>
      </c>
      <c r="E2069" s="2" t="str">
        <f t="shared" si="496"/>
        <v>2025</v>
      </c>
      <c r="F2069" s="3">
        <f t="shared" si="497"/>
        <v>1</v>
      </c>
      <c r="G2069" s="3">
        <f t="shared" si="498"/>
        <v>0</v>
      </c>
      <c r="H2069" s="3">
        <v>1</v>
      </c>
      <c r="I2069" s="3">
        <f t="shared" ca="1" si="499"/>
        <v>0</v>
      </c>
      <c r="J2069" s="3" t="s">
        <v>71</v>
      </c>
      <c r="K2069" s="3"/>
      <c r="L2069" s="3"/>
      <c r="M2069" s="3">
        <f t="shared" si="500"/>
        <v>0</v>
      </c>
      <c r="N2069" s="3" t="str">
        <f t="shared" si="501"/>
        <v>No Lift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6">
        <f t="shared" si="502"/>
        <v>0</v>
      </c>
      <c r="CR2069" s="6">
        <f t="shared" si="492"/>
        <v>0</v>
      </c>
      <c r="CS2069" s="6">
        <f t="shared" si="505"/>
        <v>0</v>
      </c>
      <c r="CT2069" s="6">
        <f t="shared" si="506"/>
        <v>0</v>
      </c>
      <c r="CU2069" s="6">
        <f t="shared" si="504"/>
        <v>0</v>
      </c>
      <c r="CV2069" s="6"/>
      <c r="CW2069" s="6"/>
      <c r="CX2069" s="6">
        <f t="shared" si="503"/>
        <v>0</v>
      </c>
      <c r="CY2069" s="3" t="s">
        <v>257</v>
      </c>
    </row>
    <row r="2070" spans="1:103" x14ac:dyDescent="0.3">
      <c r="A2070" s="2">
        <v>45899</v>
      </c>
      <c r="B2070" s="2" t="str">
        <f t="shared" si="493"/>
        <v>Aug</v>
      </c>
      <c r="C2070" s="3">
        <f t="shared" si="494"/>
        <v>35</v>
      </c>
      <c r="D2070" s="2" t="str">
        <f t="shared" si="495"/>
        <v>Sat</v>
      </c>
      <c r="E2070" s="2" t="str">
        <f t="shared" si="496"/>
        <v>2025</v>
      </c>
      <c r="F2070" s="3">
        <f t="shared" si="497"/>
        <v>0</v>
      </c>
      <c r="G2070" s="3">
        <f t="shared" si="498"/>
        <v>1</v>
      </c>
      <c r="H2070" s="3">
        <v>1</v>
      </c>
      <c r="I2070" s="3">
        <f t="shared" ca="1" si="499"/>
        <v>0</v>
      </c>
      <c r="J2070" s="3" t="s">
        <v>71</v>
      </c>
      <c r="K2070" s="3"/>
      <c r="L2070" s="3"/>
      <c r="M2070" s="3">
        <f t="shared" si="500"/>
        <v>0</v>
      </c>
      <c r="N2070" s="3" t="str">
        <f t="shared" si="501"/>
        <v>No Lift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6">
        <f t="shared" si="502"/>
        <v>0</v>
      </c>
      <c r="CR2070" s="6">
        <f t="shared" si="492"/>
        <v>0</v>
      </c>
      <c r="CS2070" s="6">
        <f t="shared" si="505"/>
        <v>0</v>
      </c>
      <c r="CT2070" s="6">
        <f t="shared" si="506"/>
        <v>0</v>
      </c>
      <c r="CU2070" s="6">
        <f t="shared" si="504"/>
        <v>0</v>
      </c>
      <c r="CV2070" s="6"/>
      <c r="CW2070" s="6"/>
      <c r="CX2070" s="6">
        <f t="shared" si="503"/>
        <v>0</v>
      </c>
      <c r="CY2070" s="3" t="s">
        <v>257</v>
      </c>
    </row>
    <row r="2071" spans="1:103" x14ac:dyDescent="0.3">
      <c r="A2071" s="2">
        <v>45900</v>
      </c>
      <c r="B2071" s="2" t="str">
        <f t="shared" si="493"/>
        <v>Aug</v>
      </c>
      <c r="C2071" s="3">
        <f t="shared" si="494"/>
        <v>36</v>
      </c>
      <c r="D2071" s="2" t="str">
        <f t="shared" si="495"/>
        <v>Sun</v>
      </c>
      <c r="E2071" s="2" t="str">
        <f t="shared" si="496"/>
        <v>2025</v>
      </c>
      <c r="F2071" s="3">
        <f t="shared" si="497"/>
        <v>0</v>
      </c>
      <c r="G2071" s="3">
        <f t="shared" si="498"/>
        <v>1</v>
      </c>
      <c r="H2071" s="3">
        <v>1</v>
      </c>
      <c r="I2071" s="3">
        <f t="shared" ca="1" si="499"/>
        <v>0</v>
      </c>
      <c r="J2071" s="3" t="s">
        <v>71</v>
      </c>
      <c r="K2071" s="3"/>
      <c r="L2071" s="3"/>
      <c r="M2071" s="3">
        <f t="shared" si="500"/>
        <v>0</v>
      </c>
      <c r="N2071" s="3" t="str">
        <f t="shared" si="501"/>
        <v>No Lift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6">
        <f t="shared" si="502"/>
        <v>0</v>
      </c>
      <c r="CR2071" s="6">
        <f t="shared" si="492"/>
        <v>0</v>
      </c>
      <c r="CS2071" s="6">
        <f t="shared" si="505"/>
        <v>0</v>
      </c>
      <c r="CT2071" s="6">
        <f t="shared" si="506"/>
        <v>0</v>
      </c>
      <c r="CU2071" s="6">
        <f t="shared" si="504"/>
        <v>0</v>
      </c>
      <c r="CV2071" s="6"/>
      <c r="CW2071" s="6"/>
      <c r="CX2071" s="6">
        <f t="shared" si="503"/>
        <v>0</v>
      </c>
      <c r="CY2071" s="3" t="s">
        <v>257</v>
      </c>
    </row>
    <row r="2072" spans="1:103" x14ac:dyDescent="0.3">
      <c r="A2072" s="2">
        <v>45901</v>
      </c>
      <c r="B2072" s="2" t="str">
        <f t="shared" si="493"/>
        <v>Sep</v>
      </c>
      <c r="C2072" s="3">
        <f t="shared" si="494"/>
        <v>36</v>
      </c>
      <c r="D2072" s="2" t="str">
        <f t="shared" si="495"/>
        <v>Mon</v>
      </c>
      <c r="E2072" s="2" t="str">
        <f t="shared" si="496"/>
        <v>2025</v>
      </c>
      <c r="F2072" s="3">
        <f t="shared" si="497"/>
        <v>1</v>
      </c>
      <c r="G2072" s="3">
        <f t="shared" si="498"/>
        <v>0</v>
      </c>
      <c r="H2072" s="3">
        <v>1</v>
      </c>
      <c r="I2072" s="3">
        <f t="shared" ca="1" si="499"/>
        <v>0</v>
      </c>
      <c r="J2072" s="3" t="s">
        <v>71</v>
      </c>
      <c r="K2072" s="3"/>
      <c r="L2072" s="3"/>
      <c r="M2072" s="3">
        <f t="shared" si="500"/>
        <v>0</v>
      </c>
      <c r="N2072" s="3" t="str">
        <f t="shared" si="501"/>
        <v>No Lift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6">
        <f t="shared" si="502"/>
        <v>0</v>
      </c>
      <c r="CR2072" s="6">
        <f t="shared" si="492"/>
        <v>0</v>
      </c>
      <c r="CS2072" s="6">
        <f t="shared" si="505"/>
        <v>0</v>
      </c>
      <c r="CT2072" s="6">
        <f t="shared" si="506"/>
        <v>0</v>
      </c>
      <c r="CU2072" s="6">
        <f t="shared" si="504"/>
        <v>0</v>
      </c>
      <c r="CV2072" s="6"/>
      <c r="CW2072" s="6"/>
      <c r="CX2072" s="6">
        <f t="shared" si="503"/>
        <v>0</v>
      </c>
      <c r="CY2072" s="3" t="s">
        <v>257</v>
      </c>
    </row>
    <row r="2073" spans="1:103" x14ac:dyDescent="0.3">
      <c r="A2073" s="2">
        <v>45902</v>
      </c>
      <c r="B2073" s="2" t="str">
        <f t="shared" si="493"/>
        <v>Sep</v>
      </c>
      <c r="C2073" s="3">
        <f t="shared" si="494"/>
        <v>36</v>
      </c>
      <c r="D2073" s="2" t="str">
        <f t="shared" si="495"/>
        <v>Tue</v>
      </c>
      <c r="E2073" s="2" t="str">
        <f t="shared" si="496"/>
        <v>2025</v>
      </c>
      <c r="F2073" s="3">
        <f t="shared" si="497"/>
        <v>1</v>
      </c>
      <c r="G2073" s="3">
        <f t="shared" si="498"/>
        <v>0</v>
      </c>
      <c r="H2073" s="3">
        <v>1</v>
      </c>
      <c r="I2073" s="3">
        <f t="shared" ca="1" si="499"/>
        <v>0</v>
      </c>
      <c r="J2073" s="3" t="s">
        <v>71</v>
      </c>
      <c r="K2073" s="3"/>
      <c r="L2073" s="3"/>
      <c r="M2073" s="3">
        <f t="shared" si="500"/>
        <v>0</v>
      </c>
      <c r="N2073" s="3" t="str">
        <f t="shared" si="501"/>
        <v>No Lift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6">
        <f t="shared" si="502"/>
        <v>0</v>
      </c>
      <c r="CR2073" s="6">
        <f t="shared" si="492"/>
        <v>0</v>
      </c>
      <c r="CS2073" s="6">
        <f t="shared" si="505"/>
        <v>0</v>
      </c>
      <c r="CT2073" s="6">
        <f t="shared" si="506"/>
        <v>0</v>
      </c>
      <c r="CU2073" s="6">
        <f t="shared" si="504"/>
        <v>0</v>
      </c>
      <c r="CV2073" s="6"/>
      <c r="CW2073" s="6"/>
      <c r="CX2073" s="6">
        <f t="shared" si="503"/>
        <v>0</v>
      </c>
      <c r="CY2073" s="3" t="s">
        <v>257</v>
      </c>
    </row>
    <row r="2074" spans="1:103" x14ac:dyDescent="0.3">
      <c r="A2074" s="2">
        <v>45903</v>
      </c>
      <c r="B2074" s="2" t="str">
        <f t="shared" si="493"/>
        <v>Sep</v>
      </c>
      <c r="C2074" s="3">
        <f t="shared" si="494"/>
        <v>36</v>
      </c>
      <c r="D2074" s="2" t="str">
        <f t="shared" si="495"/>
        <v>Wed</v>
      </c>
      <c r="E2074" s="2" t="str">
        <f t="shared" si="496"/>
        <v>2025</v>
      </c>
      <c r="F2074" s="3">
        <f t="shared" si="497"/>
        <v>1</v>
      </c>
      <c r="G2074" s="3">
        <f t="shared" si="498"/>
        <v>0</v>
      </c>
      <c r="H2074" s="3">
        <v>1</v>
      </c>
      <c r="I2074" s="3">
        <f t="shared" ca="1" si="499"/>
        <v>0</v>
      </c>
      <c r="J2074" s="3" t="s">
        <v>71</v>
      </c>
      <c r="K2074" s="3"/>
      <c r="L2074" s="3"/>
      <c r="M2074" s="3">
        <f t="shared" si="500"/>
        <v>0</v>
      </c>
      <c r="N2074" s="3" t="str">
        <f t="shared" si="501"/>
        <v>No Lift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6">
        <f t="shared" si="502"/>
        <v>0</v>
      </c>
      <c r="CR2074" s="6">
        <f t="shared" si="492"/>
        <v>0</v>
      </c>
      <c r="CS2074" s="6">
        <f t="shared" si="505"/>
        <v>0</v>
      </c>
      <c r="CT2074" s="6">
        <f t="shared" si="506"/>
        <v>0</v>
      </c>
      <c r="CU2074" s="6">
        <f t="shared" si="504"/>
        <v>0</v>
      </c>
      <c r="CV2074" s="6"/>
      <c r="CW2074" s="6"/>
      <c r="CX2074" s="6">
        <f t="shared" si="503"/>
        <v>0</v>
      </c>
      <c r="CY2074" s="3" t="s">
        <v>257</v>
      </c>
    </row>
    <row r="2075" spans="1:103" x14ac:dyDescent="0.3">
      <c r="A2075" s="2">
        <v>45904</v>
      </c>
      <c r="B2075" s="2" t="str">
        <f t="shared" si="493"/>
        <v>Sep</v>
      </c>
      <c r="C2075" s="3">
        <f t="shared" si="494"/>
        <v>36</v>
      </c>
      <c r="D2075" s="2" t="str">
        <f t="shared" si="495"/>
        <v>Thu</v>
      </c>
      <c r="E2075" s="2" t="str">
        <f t="shared" si="496"/>
        <v>2025</v>
      </c>
      <c r="F2075" s="3">
        <f t="shared" si="497"/>
        <v>1</v>
      </c>
      <c r="G2075" s="3">
        <f t="shared" si="498"/>
        <v>0</v>
      </c>
      <c r="H2075" s="3">
        <v>1</v>
      </c>
      <c r="I2075" s="3">
        <f t="shared" ca="1" si="499"/>
        <v>0</v>
      </c>
      <c r="J2075" s="3" t="s">
        <v>71</v>
      </c>
      <c r="K2075" s="3"/>
      <c r="L2075" s="3"/>
      <c r="M2075" s="3">
        <f t="shared" si="500"/>
        <v>0</v>
      </c>
      <c r="N2075" s="3" t="str">
        <f t="shared" si="501"/>
        <v>No Lift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6">
        <f t="shared" si="502"/>
        <v>0</v>
      </c>
      <c r="CR2075" s="6">
        <f t="shared" si="492"/>
        <v>0</v>
      </c>
      <c r="CS2075" s="6">
        <f t="shared" si="505"/>
        <v>0</v>
      </c>
      <c r="CT2075" s="6">
        <f t="shared" si="506"/>
        <v>0</v>
      </c>
      <c r="CU2075" s="6">
        <f t="shared" si="504"/>
        <v>0</v>
      </c>
      <c r="CV2075" s="6"/>
      <c r="CW2075" s="6"/>
      <c r="CX2075" s="6">
        <f t="shared" si="503"/>
        <v>0</v>
      </c>
      <c r="CY2075" s="3" t="s">
        <v>257</v>
      </c>
    </row>
    <row r="2076" spans="1:103" x14ac:dyDescent="0.3">
      <c r="A2076" s="2">
        <v>45905</v>
      </c>
      <c r="B2076" s="2" t="str">
        <f t="shared" si="493"/>
        <v>Sep</v>
      </c>
      <c r="C2076" s="3">
        <f t="shared" si="494"/>
        <v>36</v>
      </c>
      <c r="D2076" s="2" t="str">
        <f t="shared" si="495"/>
        <v>Fri</v>
      </c>
      <c r="E2076" s="2" t="str">
        <f t="shared" si="496"/>
        <v>2025</v>
      </c>
      <c r="F2076" s="3">
        <f t="shared" si="497"/>
        <v>1</v>
      </c>
      <c r="G2076" s="3">
        <f t="shared" si="498"/>
        <v>0</v>
      </c>
      <c r="H2076" s="3">
        <v>1</v>
      </c>
      <c r="I2076" s="3">
        <f t="shared" ca="1" si="499"/>
        <v>0</v>
      </c>
      <c r="J2076" s="3" t="s">
        <v>71</v>
      </c>
      <c r="K2076" s="3"/>
      <c r="L2076" s="3"/>
      <c r="M2076" s="3">
        <f t="shared" si="500"/>
        <v>0</v>
      </c>
      <c r="N2076" s="3" t="str">
        <f t="shared" si="501"/>
        <v>No Lift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6">
        <f t="shared" si="502"/>
        <v>0</v>
      </c>
      <c r="CR2076" s="6">
        <f t="shared" si="492"/>
        <v>0</v>
      </c>
      <c r="CS2076" s="6">
        <f t="shared" si="505"/>
        <v>0</v>
      </c>
      <c r="CT2076" s="6">
        <f t="shared" si="506"/>
        <v>0</v>
      </c>
      <c r="CU2076" s="6">
        <f t="shared" si="504"/>
        <v>0</v>
      </c>
      <c r="CV2076" s="6"/>
      <c r="CW2076" s="6"/>
      <c r="CX2076" s="6">
        <f t="shared" si="503"/>
        <v>0</v>
      </c>
      <c r="CY2076" s="3" t="s">
        <v>257</v>
      </c>
    </row>
    <row r="2077" spans="1:103" x14ac:dyDescent="0.3">
      <c r="A2077" s="2">
        <v>45906</v>
      </c>
      <c r="B2077" s="2" t="str">
        <f t="shared" si="493"/>
        <v>Sep</v>
      </c>
      <c r="C2077" s="3">
        <f t="shared" si="494"/>
        <v>36</v>
      </c>
      <c r="D2077" s="2" t="str">
        <f t="shared" si="495"/>
        <v>Sat</v>
      </c>
      <c r="E2077" s="2" t="str">
        <f t="shared" si="496"/>
        <v>2025</v>
      </c>
      <c r="F2077" s="3">
        <f t="shared" si="497"/>
        <v>0</v>
      </c>
      <c r="G2077" s="3">
        <f t="shared" si="498"/>
        <v>1</v>
      </c>
      <c r="H2077" s="3">
        <v>1</v>
      </c>
      <c r="I2077" s="3">
        <f t="shared" ca="1" si="499"/>
        <v>0</v>
      </c>
      <c r="J2077" s="3" t="s">
        <v>71</v>
      </c>
      <c r="K2077" s="3"/>
      <c r="L2077" s="3"/>
      <c r="M2077" s="3">
        <f t="shared" si="500"/>
        <v>0</v>
      </c>
      <c r="N2077" s="3" t="str">
        <f t="shared" si="501"/>
        <v>No Lift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6">
        <f t="shared" si="502"/>
        <v>0</v>
      </c>
      <c r="CR2077" s="6">
        <f t="shared" si="492"/>
        <v>0</v>
      </c>
      <c r="CS2077" s="6">
        <f t="shared" si="505"/>
        <v>0</v>
      </c>
      <c r="CT2077" s="6">
        <f t="shared" si="506"/>
        <v>0</v>
      </c>
      <c r="CU2077" s="6">
        <f t="shared" si="504"/>
        <v>0</v>
      </c>
      <c r="CV2077" s="6"/>
      <c r="CW2077" s="6"/>
      <c r="CX2077" s="6">
        <f t="shared" si="503"/>
        <v>0</v>
      </c>
      <c r="CY2077" s="3" t="s">
        <v>257</v>
      </c>
    </row>
    <row r="2078" spans="1:103" x14ac:dyDescent="0.3">
      <c r="A2078" s="2">
        <v>45907</v>
      </c>
      <c r="B2078" s="2" t="str">
        <f t="shared" si="493"/>
        <v>Sep</v>
      </c>
      <c r="C2078" s="3">
        <f t="shared" si="494"/>
        <v>37</v>
      </c>
      <c r="D2078" s="2" t="str">
        <f t="shared" si="495"/>
        <v>Sun</v>
      </c>
      <c r="E2078" s="2" t="str">
        <f t="shared" si="496"/>
        <v>2025</v>
      </c>
      <c r="F2078" s="3">
        <f t="shared" si="497"/>
        <v>0</v>
      </c>
      <c r="G2078" s="3">
        <f t="shared" si="498"/>
        <v>1</v>
      </c>
      <c r="H2078" s="3">
        <v>1</v>
      </c>
      <c r="I2078" s="3">
        <f t="shared" ca="1" si="499"/>
        <v>0</v>
      </c>
      <c r="J2078" s="3" t="s">
        <v>71</v>
      </c>
      <c r="K2078" s="3"/>
      <c r="L2078" s="3"/>
      <c r="M2078" s="3">
        <f t="shared" si="500"/>
        <v>0</v>
      </c>
      <c r="N2078" s="3" t="str">
        <f t="shared" si="501"/>
        <v>No Lift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6">
        <f t="shared" si="502"/>
        <v>0</v>
      </c>
      <c r="CR2078" s="6">
        <f t="shared" si="492"/>
        <v>0</v>
      </c>
      <c r="CS2078" s="6">
        <f t="shared" si="505"/>
        <v>0</v>
      </c>
      <c r="CT2078" s="6">
        <f t="shared" si="506"/>
        <v>0</v>
      </c>
      <c r="CU2078" s="6">
        <f t="shared" si="504"/>
        <v>0</v>
      </c>
      <c r="CV2078" s="6"/>
      <c r="CW2078" s="6"/>
      <c r="CX2078" s="6">
        <f t="shared" si="503"/>
        <v>0</v>
      </c>
      <c r="CY2078" s="3" t="s">
        <v>257</v>
      </c>
    </row>
    <row r="2079" spans="1:103" x14ac:dyDescent="0.3">
      <c r="A2079" s="2">
        <v>45908</v>
      </c>
      <c r="B2079" s="2" t="str">
        <f t="shared" si="493"/>
        <v>Sep</v>
      </c>
      <c r="C2079" s="3">
        <f t="shared" si="494"/>
        <v>37</v>
      </c>
      <c r="D2079" s="2" t="str">
        <f t="shared" si="495"/>
        <v>Mon</v>
      </c>
      <c r="E2079" s="2" t="str">
        <f t="shared" si="496"/>
        <v>2025</v>
      </c>
      <c r="F2079" s="3">
        <f t="shared" si="497"/>
        <v>1</v>
      </c>
      <c r="G2079" s="3">
        <f t="shared" si="498"/>
        <v>0</v>
      </c>
      <c r="H2079" s="3">
        <v>1</v>
      </c>
      <c r="I2079" s="3">
        <f t="shared" ca="1" si="499"/>
        <v>0</v>
      </c>
      <c r="J2079" s="3" t="s">
        <v>71</v>
      </c>
      <c r="K2079" s="3"/>
      <c r="L2079" s="3"/>
      <c r="M2079" s="3">
        <f t="shared" si="500"/>
        <v>0</v>
      </c>
      <c r="N2079" s="3" t="str">
        <f t="shared" si="501"/>
        <v>No Lift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6">
        <f t="shared" si="502"/>
        <v>0</v>
      </c>
      <c r="CR2079" s="6">
        <f t="shared" si="492"/>
        <v>0</v>
      </c>
      <c r="CS2079" s="6">
        <f t="shared" si="505"/>
        <v>0</v>
      </c>
      <c r="CT2079" s="6">
        <f t="shared" si="506"/>
        <v>0</v>
      </c>
      <c r="CU2079" s="6">
        <f t="shared" si="504"/>
        <v>0</v>
      </c>
      <c r="CV2079" s="6"/>
      <c r="CW2079" s="6"/>
      <c r="CX2079" s="6">
        <f t="shared" si="503"/>
        <v>0</v>
      </c>
      <c r="CY2079" s="3" t="s">
        <v>257</v>
      </c>
    </row>
    <row r="2080" spans="1:103" x14ac:dyDescent="0.3">
      <c r="A2080" s="2">
        <v>45909</v>
      </c>
      <c r="B2080" s="2" t="str">
        <f t="shared" si="493"/>
        <v>Sep</v>
      </c>
      <c r="C2080" s="3">
        <f t="shared" si="494"/>
        <v>37</v>
      </c>
      <c r="D2080" s="2" t="str">
        <f t="shared" si="495"/>
        <v>Tue</v>
      </c>
      <c r="E2080" s="2" t="str">
        <f t="shared" si="496"/>
        <v>2025</v>
      </c>
      <c r="F2080" s="3">
        <f t="shared" si="497"/>
        <v>1</v>
      </c>
      <c r="G2080" s="3">
        <f t="shared" si="498"/>
        <v>0</v>
      </c>
      <c r="H2080" s="3">
        <v>1</v>
      </c>
      <c r="I2080" s="3">
        <f t="shared" ca="1" si="499"/>
        <v>0</v>
      </c>
      <c r="J2080" s="3" t="s">
        <v>71</v>
      </c>
      <c r="K2080" s="3"/>
      <c r="L2080" s="3"/>
      <c r="M2080" s="3">
        <f t="shared" si="500"/>
        <v>0</v>
      </c>
      <c r="N2080" s="3" t="str">
        <f t="shared" si="501"/>
        <v>No Lift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6">
        <f t="shared" si="502"/>
        <v>0</v>
      </c>
      <c r="CR2080" s="6">
        <f t="shared" ref="CR2080:CR2143" si="507">IFERROR(AD2080*AE2080, 0)+IFERROR(AF2080*AG2080, 0)+IFERROR(AH2080*AI2080, 0)+IFERROR(AJ2080*AK2080, 0)+IFERROR(AL2080*AM2080, 0)</f>
        <v>0</v>
      </c>
      <c r="CS2080" s="6">
        <f t="shared" si="505"/>
        <v>0</v>
      </c>
      <c r="CT2080" s="6">
        <f t="shared" si="506"/>
        <v>0</v>
      </c>
      <c r="CU2080" s="6">
        <f t="shared" si="504"/>
        <v>0</v>
      </c>
      <c r="CV2080" s="6"/>
      <c r="CW2080" s="6"/>
      <c r="CX2080" s="6">
        <f t="shared" si="503"/>
        <v>0</v>
      </c>
      <c r="CY2080" s="3" t="s">
        <v>257</v>
      </c>
    </row>
    <row r="2081" spans="1:103" x14ac:dyDescent="0.3">
      <c r="A2081" s="2">
        <v>45910</v>
      </c>
      <c r="B2081" s="2" t="str">
        <f t="shared" si="493"/>
        <v>Sep</v>
      </c>
      <c r="C2081" s="3">
        <f t="shared" si="494"/>
        <v>37</v>
      </c>
      <c r="D2081" s="2" t="str">
        <f t="shared" si="495"/>
        <v>Wed</v>
      </c>
      <c r="E2081" s="2" t="str">
        <f t="shared" si="496"/>
        <v>2025</v>
      </c>
      <c r="F2081" s="3">
        <f t="shared" si="497"/>
        <v>1</v>
      </c>
      <c r="G2081" s="3">
        <f t="shared" si="498"/>
        <v>0</v>
      </c>
      <c r="H2081" s="3">
        <v>1</v>
      </c>
      <c r="I2081" s="3">
        <f t="shared" ca="1" si="499"/>
        <v>0</v>
      </c>
      <c r="J2081" s="3" t="s">
        <v>71</v>
      </c>
      <c r="K2081" s="3"/>
      <c r="L2081" s="3"/>
      <c r="M2081" s="3">
        <f t="shared" si="500"/>
        <v>0</v>
      </c>
      <c r="N2081" s="3" t="str">
        <f t="shared" si="501"/>
        <v>No Lift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6">
        <f t="shared" si="502"/>
        <v>0</v>
      </c>
      <c r="CR2081" s="6">
        <f t="shared" si="507"/>
        <v>0</v>
      </c>
      <c r="CS2081" s="6">
        <f t="shared" si="505"/>
        <v>0</v>
      </c>
      <c r="CT2081" s="6">
        <f t="shared" si="506"/>
        <v>0</v>
      </c>
      <c r="CU2081" s="6">
        <f t="shared" si="504"/>
        <v>0</v>
      </c>
      <c r="CV2081" s="6"/>
      <c r="CW2081" s="6"/>
      <c r="CX2081" s="6">
        <f t="shared" si="503"/>
        <v>0</v>
      </c>
      <c r="CY2081" s="3" t="s">
        <v>257</v>
      </c>
    </row>
    <row r="2082" spans="1:103" x14ac:dyDescent="0.3">
      <c r="A2082" s="2">
        <v>45911</v>
      </c>
      <c r="B2082" s="2" t="str">
        <f t="shared" si="493"/>
        <v>Sep</v>
      </c>
      <c r="C2082" s="3">
        <f t="shared" si="494"/>
        <v>37</v>
      </c>
      <c r="D2082" s="2" t="str">
        <f t="shared" si="495"/>
        <v>Thu</v>
      </c>
      <c r="E2082" s="2" t="str">
        <f t="shared" si="496"/>
        <v>2025</v>
      </c>
      <c r="F2082" s="3">
        <f t="shared" si="497"/>
        <v>1</v>
      </c>
      <c r="G2082" s="3">
        <f t="shared" si="498"/>
        <v>0</v>
      </c>
      <c r="H2082" s="3">
        <v>1</v>
      </c>
      <c r="I2082" s="3">
        <f t="shared" ca="1" si="499"/>
        <v>0</v>
      </c>
      <c r="J2082" s="3" t="s">
        <v>71</v>
      </c>
      <c r="K2082" s="3"/>
      <c r="L2082" s="3"/>
      <c r="M2082" s="3">
        <f t="shared" si="500"/>
        <v>0</v>
      </c>
      <c r="N2082" s="3" t="str">
        <f t="shared" si="501"/>
        <v>No Lift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6">
        <f t="shared" si="502"/>
        <v>0</v>
      </c>
      <c r="CR2082" s="6">
        <f t="shared" si="507"/>
        <v>0</v>
      </c>
      <c r="CS2082" s="6">
        <f t="shared" si="505"/>
        <v>0</v>
      </c>
      <c r="CT2082" s="6">
        <f t="shared" si="506"/>
        <v>0</v>
      </c>
      <c r="CU2082" s="6">
        <f t="shared" si="504"/>
        <v>0</v>
      </c>
      <c r="CV2082" s="6"/>
      <c r="CW2082" s="6"/>
      <c r="CX2082" s="6">
        <f t="shared" si="503"/>
        <v>0</v>
      </c>
      <c r="CY2082" s="3" t="s">
        <v>257</v>
      </c>
    </row>
    <row r="2083" spans="1:103" x14ac:dyDescent="0.3">
      <c r="A2083" s="2">
        <v>45912</v>
      </c>
      <c r="B2083" s="2" t="str">
        <f t="shared" si="493"/>
        <v>Sep</v>
      </c>
      <c r="C2083" s="3">
        <f t="shared" si="494"/>
        <v>37</v>
      </c>
      <c r="D2083" s="2" t="str">
        <f t="shared" si="495"/>
        <v>Fri</v>
      </c>
      <c r="E2083" s="2" t="str">
        <f t="shared" si="496"/>
        <v>2025</v>
      </c>
      <c r="F2083" s="3">
        <f t="shared" si="497"/>
        <v>1</v>
      </c>
      <c r="G2083" s="3">
        <f t="shared" si="498"/>
        <v>0</v>
      </c>
      <c r="H2083" s="3">
        <v>1</v>
      </c>
      <c r="I2083" s="3">
        <f t="shared" ca="1" si="499"/>
        <v>0</v>
      </c>
      <c r="J2083" s="3" t="s">
        <v>71</v>
      </c>
      <c r="K2083" s="3"/>
      <c r="L2083" s="3"/>
      <c r="M2083" s="3">
        <f t="shared" si="500"/>
        <v>0</v>
      </c>
      <c r="N2083" s="3" t="str">
        <f t="shared" si="501"/>
        <v>No Lift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6">
        <f t="shared" si="502"/>
        <v>0</v>
      </c>
      <c r="CR2083" s="6">
        <f t="shared" si="507"/>
        <v>0</v>
      </c>
      <c r="CS2083" s="6">
        <f t="shared" si="505"/>
        <v>0</v>
      </c>
      <c r="CT2083" s="6">
        <f t="shared" si="506"/>
        <v>0</v>
      </c>
      <c r="CU2083" s="6">
        <f t="shared" si="504"/>
        <v>0</v>
      </c>
      <c r="CV2083" s="6"/>
      <c r="CW2083" s="6"/>
      <c r="CX2083" s="6">
        <f t="shared" si="503"/>
        <v>0</v>
      </c>
      <c r="CY2083" s="3" t="s">
        <v>257</v>
      </c>
    </row>
    <row r="2084" spans="1:103" x14ac:dyDescent="0.3">
      <c r="A2084" s="2">
        <v>45913</v>
      </c>
      <c r="B2084" s="2" t="str">
        <f t="shared" si="493"/>
        <v>Sep</v>
      </c>
      <c r="C2084" s="3">
        <f t="shared" si="494"/>
        <v>37</v>
      </c>
      <c r="D2084" s="2" t="str">
        <f t="shared" si="495"/>
        <v>Sat</v>
      </c>
      <c r="E2084" s="2" t="str">
        <f t="shared" si="496"/>
        <v>2025</v>
      </c>
      <c r="F2084" s="3">
        <f t="shared" si="497"/>
        <v>0</v>
      </c>
      <c r="G2084" s="3">
        <f t="shared" si="498"/>
        <v>1</v>
      </c>
      <c r="H2084" s="3">
        <v>1</v>
      </c>
      <c r="I2084" s="3">
        <f t="shared" ca="1" si="499"/>
        <v>0</v>
      </c>
      <c r="J2084" s="3" t="s">
        <v>71</v>
      </c>
      <c r="K2084" s="3"/>
      <c r="L2084" s="3"/>
      <c r="M2084" s="3">
        <f t="shared" si="500"/>
        <v>0</v>
      </c>
      <c r="N2084" s="3" t="str">
        <f t="shared" si="501"/>
        <v>No Lift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6">
        <f t="shared" si="502"/>
        <v>0</v>
      </c>
      <c r="CR2084" s="6">
        <f t="shared" si="507"/>
        <v>0</v>
      </c>
      <c r="CS2084" s="6">
        <f t="shared" si="505"/>
        <v>0</v>
      </c>
      <c r="CT2084" s="6">
        <f t="shared" si="506"/>
        <v>0</v>
      </c>
      <c r="CU2084" s="6">
        <f t="shared" si="504"/>
        <v>0</v>
      </c>
      <c r="CV2084" s="6"/>
      <c r="CW2084" s="6"/>
      <c r="CX2084" s="6">
        <f t="shared" si="503"/>
        <v>0</v>
      </c>
      <c r="CY2084" s="3" t="s">
        <v>257</v>
      </c>
    </row>
    <row r="2085" spans="1:103" x14ac:dyDescent="0.3">
      <c r="A2085" s="2">
        <v>45914</v>
      </c>
      <c r="B2085" s="2" t="str">
        <f t="shared" si="493"/>
        <v>Sep</v>
      </c>
      <c r="C2085" s="3">
        <f t="shared" si="494"/>
        <v>38</v>
      </c>
      <c r="D2085" s="2" t="str">
        <f t="shared" si="495"/>
        <v>Sun</v>
      </c>
      <c r="E2085" s="2" t="str">
        <f t="shared" si="496"/>
        <v>2025</v>
      </c>
      <c r="F2085" s="3">
        <f t="shared" si="497"/>
        <v>0</v>
      </c>
      <c r="G2085" s="3">
        <f t="shared" si="498"/>
        <v>1</v>
      </c>
      <c r="H2085" s="3">
        <v>1</v>
      </c>
      <c r="I2085" s="3">
        <f t="shared" ca="1" si="499"/>
        <v>0</v>
      </c>
      <c r="J2085" s="3" t="s">
        <v>71</v>
      </c>
      <c r="K2085" s="3"/>
      <c r="L2085" s="3"/>
      <c r="M2085" s="3">
        <f t="shared" si="500"/>
        <v>0</v>
      </c>
      <c r="N2085" s="3" t="str">
        <f t="shared" si="501"/>
        <v>No Lift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6">
        <f t="shared" si="502"/>
        <v>0</v>
      </c>
      <c r="CR2085" s="6">
        <f t="shared" si="507"/>
        <v>0</v>
      </c>
      <c r="CS2085" s="6">
        <f t="shared" si="505"/>
        <v>0</v>
      </c>
      <c r="CT2085" s="6">
        <f t="shared" si="506"/>
        <v>0</v>
      </c>
      <c r="CU2085" s="6">
        <f t="shared" si="504"/>
        <v>0</v>
      </c>
      <c r="CV2085" s="6"/>
      <c r="CW2085" s="6"/>
      <c r="CX2085" s="6">
        <f t="shared" si="503"/>
        <v>0</v>
      </c>
      <c r="CY2085" s="3" t="s">
        <v>257</v>
      </c>
    </row>
    <row r="2086" spans="1:103" x14ac:dyDescent="0.3">
      <c r="A2086" s="2">
        <v>45915</v>
      </c>
      <c r="B2086" s="2" t="str">
        <f t="shared" si="493"/>
        <v>Sep</v>
      </c>
      <c r="C2086" s="3">
        <f t="shared" si="494"/>
        <v>38</v>
      </c>
      <c r="D2086" s="2" t="str">
        <f t="shared" si="495"/>
        <v>Mon</v>
      </c>
      <c r="E2086" s="2" t="str">
        <f t="shared" si="496"/>
        <v>2025</v>
      </c>
      <c r="F2086" s="3">
        <f t="shared" si="497"/>
        <v>1</v>
      </c>
      <c r="G2086" s="3">
        <f t="shared" si="498"/>
        <v>0</v>
      </c>
      <c r="H2086" s="3">
        <v>1</v>
      </c>
      <c r="I2086" s="3">
        <f t="shared" ca="1" si="499"/>
        <v>0</v>
      </c>
      <c r="J2086" s="3" t="s">
        <v>71</v>
      </c>
      <c r="K2086" s="3"/>
      <c r="L2086" s="3"/>
      <c r="M2086" s="3">
        <f t="shared" si="500"/>
        <v>0</v>
      </c>
      <c r="N2086" s="3" t="str">
        <f t="shared" si="501"/>
        <v>No Lift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6">
        <f t="shared" si="502"/>
        <v>0</v>
      </c>
      <c r="CR2086" s="6">
        <f t="shared" si="507"/>
        <v>0</v>
      </c>
      <c r="CS2086" s="6">
        <f t="shared" si="505"/>
        <v>0</v>
      </c>
      <c r="CT2086" s="6">
        <f t="shared" si="506"/>
        <v>0</v>
      </c>
      <c r="CU2086" s="6">
        <f t="shared" si="504"/>
        <v>0</v>
      </c>
      <c r="CV2086" s="6"/>
      <c r="CW2086" s="6"/>
      <c r="CX2086" s="6">
        <f t="shared" si="503"/>
        <v>0</v>
      </c>
      <c r="CY2086" s="3" t="s">
        <v>257</v>
      </c>
    </row>
    <row r="2087" spans="1:103" x14ac:dyDescent="0.3">
      <c r="A2087" s="2">
        <v>45916</v>
      </c>
      <c r="B2087" s="2" t="str">
        <f t="shared" si="493"/>
        <v>Sep</v>
      </c>
      <c r="C2087" s="3">
        <f t="shared" si="494"/>
        <v>38</v>
      </c>
      <c r="D2087" s="2" t="str">
        <f t="shared" si="495"/>
        <v>Tue</v>
      </c>
      <c r="E2087" s="2" t="str">
        <f t="shared" si="496"/>
        <v>2025</v>
      </c>
      <c r="F2087" s="3">
        <f t="shared" si="497"/>
        <v>1</v>
      </c>
      <c r="G2087" s="3">
        <f t="shared" si="498"/>
        <v>0</v>
      </c>
      <c r="H2087" s="3">
        <v>1</v>
      </c>
      <c r="I2087" s="3">
        <f t="shared" ca="1" si="499"/>
        <v>0</v>
      </c>
      <c r="J2087" s="3" t="s">
        <v>71</v>
      </c>
      <c r="K2087" s="3"/>
      <c r="L2087" s="3"/>
      <c r="M2087" s="3">
        <f t="shared" si="500"/>
        <v>0</v>
      </c>
      <c r="N2087" s="3" t="str">
        <f t="shared" si="501"/>
        <v>No Lift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6">
        <f t="shared" si="502"/>
        <v>0</v>
      </c>
      <c r="CR2087" s="6">
        <f t="shared" si="507"/>
        <v>0</v>
      </c>
      <c r="CS2087" s="6">
        <f t="shared" si="505"/>
        <v>0</v>
      </c>
      <c r="CT2087" s="6">
        <f t="shared" si="506"/>
        <v>0</v>
      </c>
      <c r="CU2087" s="6">
        <f t="shared" si="504"/>
        <v>0</v>
      </c>
      <c r="CV2087" s="6"/>
      <c r="CW2087" s="6"/>
      <c r="CX2087" s="6">
        <f t="shared" si="503"/>
        <v>0</v>
      </c>
      <c r="CY2087" s="3" t="s">
        <v>257</v>
      </c>
    </row>
    <row r="2088" spans="1:103" x14ac:dyDescent="0.3">
      <c r="A2088" s="2">
        <v>45917</v>
      </c>
      <c r="B2088" s="2" t="str">
        <f t="shared" si="493"/>
        <v>Sep</v>
      </c>
      <c r="C2088" s="3">
        <f t="shared" si="494"/>
        <v>38</v>
      </c>
      <c r="D2088" s="2" t="str">
        <f t="shared" si="495"/>
        <v>Wed</v>
      </c>
      <c r="E2088" s="2" t="str">
        <f t="shared" si="496"/>
        <v>2025</v>
      </c>
      <c r="F2088" s="3">
        <f t="shared" si="497"/>
        <v>1</v>
      </c>
      <c r="G2088" s="3">
        <f t="shared" si="498"/>
        <v>0</v>
      </c>
      <c r="H2088" s="3">
        <v>1</v>
      </c>
      <c r="I2088" s="3">
        <f t="shared" ca="1" si="499"/>
        <v>0</v>
      </c>
      <c r="J2088" s="3" t="s">
        <v>71</v>
      </c>
      <c r="K2088" s="3"/>
      <c r="L2088" s="3"/>
      <c r="M2088" s="3">
        <f t="shared" si="500"/>
        <v>0</v>
      </c>
      <c r="N2088" s="3" t="str">
        <f t="shared" si="501"/>
        <v>No Lift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6">
        <f t="shared" si="502"/>
        <v>0</v>
      </c>
      <c r="CR2088" s="6">
        <f t="shared" si="507"/>
        <v>0</v>
      </c>
      <c r="CS2088" s="6">
        <f t="shared" si="505"/>
        <v>0</v>
      </c>
      <c r="CT2088" s="6">
        <f t="shared" si="506"/>
        <v>0</v>
      </c>
      <c r="CU2088" s="6">
        <f t="shared" si="504"/>
        <v>0</v>
      </c>
      <c r="CV2088" s="6"/>
      <c r="CW2088" s="6"/>
      <c r="CX2088" s="6">
        <f t="shared" si="503"/>
        <v>0</v>
      </c>
      <c r="CY2088" s="3" t="s">
        <v>257</v>
      </c>
    </row>
    <row r="2089" spans="1:103" x14ac:dyDescent="0.3">
      <c r="A2089" s="2">
        <v>45918</v>
      </c>
      <c r="B2089" s="2" t="str">
        <f t="shared" si="493"/>
        <v>Sep</v>
      </c>
      <c r="C2089" s="3">
        <f t="shared" si="494"/>
        <v>38</v>
      </c>
      <c r="D2089" s="2" t="str">
        <f t="shared" si="495"/>
        <v>Thu</v>
      </c>
      <c r="E2089" s="2" t="str">
        <f t="shared" si="496"/>
        <v>2025</v>
      </c>
      <c r="F2089" s="3">
        <f t="shared" si="497"/>
        <v>1</v>
      </c>
      <c r="G2089" s="3">
        <f t="shared" si="498"/>
        <v>0</v>
      </c>
      <c r="H2089" s="3">
        <v>1</v>
      </c>
      <c r="I2089" s="3">
        <f t="shared" ca="1" si="499"/>
        <v>0</v>
      </c>
      <c r="J2089" s="3" t="s">
        <v>71</v>
      </c>
      <c r="K2089" s="3"/>
      <c r="L2089" s="3"/>
      <c r="M2089" s="3">
        <f t="shared" si="500"/>
        <v>0</v>
      </c>
      <c r="N2089" s="3" t="str">
        <f t="shared" si="501"/>
        <v>No Lift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6">
        <f t="shared" si="502"/>
        <v>0</v>
      </c>
      <c r="CR2089" s="6">
        <f t="shared" si="507"/>
        <v>0</v>
      </c>
      <c r="CS2089" s="6">
        <f t="shared" si="505"/>
        <v>0</v>
      </c>
      <c r="CT2089" s="6">
        <f t="shared" si="506"/>
        <v>0</v>
      </c>
      <c r="CU2089" s="6">
        <f t="shared" si="504"/>
        <v>0</v>
      </c>
      <c r="CV2089" s="6"/>
      <c r="CW2089" s="6"/>
      <c r="CX2089" s="6">
        <f t="shared" si="503"/>
        <v>0</v>
      </c>
      <c r="CY2089" s="3" t="s">
        <v>257</v>
      </c>
    </row>
    <row r="2090" spans="1:103" x14ac:dyDescent="0.3">
      <c r="A2090" s="2">
        <v>45919</v>
      </c>
      <c r="B2090" s="2" t="str">
        <f t="shared" si="493"/>
        <v>Sep</v>
      </c>
      <c r="C2090" s="3">
        <f t="shared" si="494"/>
        <v>38</v>
      </c>
      <c r="D2090" s="2" t="str">
        <f t="shared" si="495"/>
        <v>Fri</v>
      </c>
      <c r="E2090" s="2" t="str">
        <f t="shared" si="496"/>
        <v>2025</v>
      </c>
      <c r="F2090" s="3">
        <f t="shared" si="497"/>
        <v>1</v>
      </c>
      <c r="G2090" s="3">
        <f t="shared" si="498"/>
        <v>0</v>
      </c>
      <c r="H2090" s="3">
        <v>1</v>
      </c>
      <c r="I2090" s="3">
        <f t="shared" ca="1" si="499"/>
        <v>0</v>
      </c>
      <c r="J2090" s="3" t="s">
        <v>71</v>
      </c>
      <c r="K2090" s="3"/>
      <c r="L2090" s="3"/>
      <c r="M2090" s="3">
        <f t="shared" si="500"/>
        <v>0</v>
      </c>
      <c r="N2090" s="3" t="str">
        <f t="shared" si="501"/>
        <v>No Lift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6">
        <f t="shared" si="502"/>
        <v>0</v>
      </c>
      <c r="CR2090" s="6">
        <f t="shared" si="507"/>
        <v>0</v>
      </c>
      <c r="CS2090" s="6">
        <f t="shared" si="505"/>
        <v>0</v>
      </c>
      <c r="CT2090" s="6">
        <f t="shared" si="506"/>
        <v>0</v>
      </c>
      <c r="CU2090" s="6">
        <f t="shared" si="504"/>
        <v>0</v>
      </c>
      <c r="CV2090" s="6"/>
      <c r="CW2090" s="6"/>
      <c r="CX2090" s="6">
        <f t="shared" si="503"/>
        <v>0</v>
      </c>
      <c r="CY2090" s="3" t="s">
        <v>257</v>
      </c>
    </row>
    <row r="2091" spans="1:103" x14ac:dyDescent="0.3">
      <c r="A2091" s="2">
        <v>45920</v>
      </c>
      <c r="B2091" s="2" t="str">
        <f t="shared" si="493"/>
        <v>Sep</v>
      </c>
      <c r="C2091" s="3">
        <f t="shared" si="494"/>
        <v>38</v>
      </c>
      <c r="D2091" s="2" t="str">
        <f t="shared" si="495"/>
        <v>Sat</v>
      </c>
      <c r="E2091" s="2" t="str">
        <f t="shared" si="496"/>
        <v>2025</v>
      </c>
      <c r="F2091" s="3">
        <f t="shared" si="497"/>
        <v>0</v>
      </c>
      <c r="G2091" s="3">
        <f t="shared" si="498"/>
        <v>1</v>
      </c>
      <c r="H2091" s="3">
        <v>1</v>
      </c>
      <c r="I2091" s="3">
        <f t="shared" ca="1" si="499"/>
        <v>0</v>
      </c>
      <c r="J2091" s="3" t="s">
        <v>71</v>
      </c>
      <c r="K2091" s="3"/>
      <c r="L2091" s="3"/>
      <c r="M2091" s="3">
        <f t="shared" si="500"/>
        <v>0</v>
      </c>
      <c r="N2091" s="3" t="str">
        <f t="shared" si="501"/>
        <v>No Lift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6">
        <f t="shared" si="502"/>
        <v>0</v>
      </c>
      <c r="CR2091" s="6">
        <f t="shared" si="507"/>
        <v>0</v>
      </c>
      <c r="CS2091" s="6">
        <f t="shared" si="505"/>
        <v>0</v>
      </c>
      <c r="CT2091" s="6">
        <f t="shared" si="506"/>
        <v>0</v>
      </c>
      <c r="CU2091" s="6">
        <f t="shared" si="504"/>
        <v>0</v>
      </c>
      <c r="CV2091" s="6"/>
      <c r="CW2091" s="6"/>
      <c r="CX2091" s="6">
        <f t="shared" si="503"/>
        <v>0</v>
      </c>
      <c r="CY2091" s="3" t="s">
        <v>257</v>
      </c>
    </row>
    <row r="2092" spans="1:103" x14ac:dyDescent="0.3">
      <c r="A2092" s="2">
        <v>45921</v>
      </c>
      <c r="B2092" s="2" t="str">
        <f t="shared" si="493"/>
        <v>Sep</v>
      </c>
      <c r="C2092" s="3">
        <f t="shared" si="494"/>
        <v>39</v>
      </c>
      <c r="D2092" s="2" t="str">
        <f t="shared" si="495"/>
        <v>Sun</v>
      </c>
      <c r="E2092" s="2" t="str">
        <f t="shared" si="496"/>
        <v>2025</v>
      </c>
      <c r="F2092" s="3">
        <f t="shared" si="497"/>
        <v>0</v>
      </c>
      <c r="G2092" s="3">
        <f t="shared" si="498"/>
        <v>1</v>
      </c>
      <c r="H2092" s="3">
        <v>1</v>
      </c>
      <c r="I2092" s="3">
        <f t="shared" ca="1" si="499"/>
        <v>0</v>
      </c>
      <c r="J2092" s="3" t="s">
        <v>71</v>
      </c>
      <c r="K2092" s="3"/>
      <c r="L2092" s="3"/>
      <c r="M2092" s="3">
        <f t="shared" si="500"/>
        <v>0</v>
      </c>
      <c r="N2092" s="3" t="str">
        <f t="shared" si="501"/>
        <v>No Lift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6">
        <f t="shared" si="502"/>
        <v>0</v>
      </c>
      <c r="CR2092" s="6">
        <f t="shared" si="507"/>
        <v>0</v>
      </c>
      <c r="CS2092" s="6">
        <f t="shared" si="505"/>
        <v>0</v>
      </c>
      <c r="CT2092" s="6">
        <f t="shared" si="506"/>
        <v>0</v>
      </c>
      <c r="CU2092" s="6">
        <f t="shared" si="504"/>
        <v>0</v>
      </c>
      <c r="CV2092" s="6"/>
      <c r="CW2092" s="6"/>
      <c r="CX2092" s="6">
        <f t="shared" si="503"/>
        <v>0</v>
      </c>
      <c r="CY2092" s="3" t="s">
        <v>257</v>
      </c>
    </row>
    <row r="2093" spans="1:103" x14ac:dyDescent="0.3">
      <c r="A2093" s="2">
        <v>45922</v>
      </c>
      <c r="B2093" s="2" t="str">
        <f t="shared" si="493"/>
        <v>Sep</v>
      </c>
      <c r="C2093" s="3">
        <f t="shared" si="494"/>
        <v>39</v>
      </c>
      <c r="D2093" s="2" t="str">
        <f t="shared" si="495"/>
        <v>Mon</v>
      </c>
      <c r="E2093" s="2" t="str">
        <f t="shared" si="496"/>
        <v>2025</v>
      </c>
      <c r="F2093" s="3">
        <f t="shared" si="497"/>
        <v>1</v>
      </c>
      <c r="G2093" s="3">
        <f t="shared" si="498"/>
        <v>0</v>
      </c>
      <c r="H2093" s="3">
        <v>1</v>
      </c>
      <c r="I2093" s="3">
        <f t="shared" ca="1" si="499"/>
        <v>0</v>
      </c>
      <c r="J2093" s="3" t="s">
        <v>71</v>
      </c>
      <c r="K2093" s="3"/>
      <c r="L2093" s="3"/>
      <c r="M2093" s="3">
        <f t="shared" si="500"/>
        <v>0</v>
      </c>
      <c r="N2093" s="3" t="str">
        <f t="shared" si="501"/>
        <v>No Lift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6">
        <f t="shared" si="502"/>
        <v>0</v>
      </c>
      <c r="CR2093" s="6">
        <f t="shared" si="507"/>
        <v>0</v>
      </c>
      <c r="CS2093" s="6">
        <f t="shared" si="505"/>
        <v>0</v>
      </c>
      <c r="CT2093" s="6">
        <f t="shared" si="506"/>
        <v>0</v>
      </c>
      <c r="CU2093" s="6">
        <f t="shared" si="504"/>
        <v>0</v>
      </c>
      <c r="CV2093" s="6"/>
      <c r="CW2093" s="6"/>
      <c r="CX2093" s="6">
        <f t="shared" si="503"/>
        <v>0</v>
      </c>
      <c r="CY2093" s="3" t="s">
        <v>257</v>
      </c>
    </row>
    <row r="2094" spans="1:103" x14ac:dyDescent="0.3">
      <c r="A2094" s="2">
        <v>45923</v>
      </c>
      <c r="B2094" s="2" t="str">
        <f t="shared" si="493"/>
        <v>Sep</v>
      </c>
      <c r="C2094" s="3">
        <f t="shared" si="494"/>
        <v>39</v>
      </c>
      <c r="D2094" s="2" t="str">
        <f t="shared" si="495"/>
        <v>Tue</v>
      </c>
      <c r="E2094" s="2" t="str">
        <f t="shared" si="496"/>
        <v>2025</v>
      </c>
      <c r="F2094" s="3">
        <f t="shared" si="497"/>
        <v>1</v>
      </c>
      <c r="G2094" s="3">
        <f t="shared" si="498"/>
        <v>0</v>
      </c>
      <c r="H2094" s="3">
        <v>1</v>
      </c>
      <c r="I2094" s="3">
        <f t="shared" ca="1" si="499"/>
        <v>0</v>
      </c>
      <c r="J2094" s="3" t="s">
        <v>71</v>
      </c>
      <c r="K2094" s="3"/>
      <c r="L2094" s="3"/>
      <c r="M2094" s="3">
        <f t="shared" si="500"/>
        <v>0</v>
      </c>
      <c r="N2094" s="3" t="str">
        <f t="shared" si="501"/>
        <v>No Lift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6">
        <f t="shared" si="502"/>
        <v>0</v>
      </c>
      <c r="CR2094" s="6">
        <f t="shared" si="507"/>
        <v>0</v>
      </c>
      <c r="CS2094" s="6">
        <f t="shared" si="505"/>
        <v>0</v>
      </c>
      <c r="CT2094" s="6">
        <f t="shared" si="506"/>
        <v>0</v>
      </c>
      <c r="CU2094" s="6">
        <f t="shared" si="504"/>
        <v>0</v>
      </c>
      <c r="CV2094" s="6"/>
      <c r="CW2094" s="6"/>
      <c r="CX2094" s="6">
        <f t="shared" si="503"/>
        <v>0</v>
      </c>
      <c r="CY2094" s="3" t="s">
        <v>257</v>
      </c>
    </row>
    <row r="2095" spans="1:103" x14ac:dyDescent="0.3">
      <c r="A2095" s="2">
        <v>45924</v>
      </c>
      <c r="B2095" s="2" t="str">
        <f t="shared" si="493"/>
        <v>Sep</v>
      </c>
      <c r="C2095" s="3">
        <f t="shared" si="494"/>
        <v>39</v>
      </c>
      <c r="D2095" s="2" t="str">
        <f t="shared" si="495"/>
        <v>Wed</v>
      </c>
      <c r="E2095" s="2" t="str">
        <f t="shared" si="496"/>
        <v>2025</v>
      </c>
      <c r="F2095" s="3">
        <f t="shared" si="497"/>
        <v>1</v>
      </c>
      <c r="G2095" s="3">
        <f t="shared" si="498"/>
        <v>0</v>
      </c>
      <c r="H2095" s="3">
        <v>1</v>
      </c>
      <c r="I2095" s="3">
        <f t="shared" ca="1" si="499"/>
        <v>0</v>
      </c>
      <c r="J2095" s="3" t="s">
        <v>71</v>
      </c>
      <c r="K2095" s="3"/>
      <c r="L2095" s="3"/>
      <c r="M2095" s="3">
        <f t="shared" si="500"/>
        <v>0</v>
      </c>
      <c r="N2095" s="3" t="str">
        <f t="shared" si="501"/>
        <v>No Lift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6">
        <f t="shared" si="502"/>
        <v>0</v>
      </c>
      <c r="CR2095" s="6">
        <f t="shared" si="507"/>
        <v>0</v>
      </c>
      <c r="CS2095" s="6">
        <f t="shared" si="505"/>
        <v>0</v>
      </c>
      <c r="CT2095" s="6">
        <f t="shared" si="506"/>
        <v>0</v>
      </c>
      <c r="CU2095" s="6">
        <f t="shared" si="504"/>
        <v>0</v>
      </c>
      <c r="CV2095" s="6"/>
      <c r="CW2095" s="6"/>
      <c r="CX2095" s="6">
        <f t="shared" si="503"/>
        <v>0</v>
      </c>
      <c r="CY2095" s="3" t="s">
        <v>257</v>
      </c>
    </row>
    <row r="2096" spans="1:103" x14ac:dyDescent="0.3">
      <c r="A2096" s="2">
        <v>45925</v>
      </c>
      <c r="B2096" s="2" t="str">
        <f t="shared" si="493"/>
        <v>Sep</v>
      </c>
      <c r="C2096" s="3">
        <f t="shared" si="494"/>
        <v>39</v>
      </c>
      <c r="D2096" s="2" t="str">
        <f t="shared" si="495"/>
        <v>Thu</v>
      </c>
      <c r="E2096" s="2" t="str">
        <f t="shared" si="496"/>
        <v>2025</v>
      </c>
      <c r="F2096" s="3">
        <f t="shared" si="497"/>
        <v>1</v>
      </c>
      <c r="G2096" s="3">
        <f t="shared" si="498"/>
        <v>0</v>
      </c>
      <c r="H2096" s="3">
        <v>1</v>
      </c>
      <c r="I2096" s="3">
        <f t="shared" ca="1" si="499"/>
        <v>0</v>
      </c>
      <c r="J2096" s="3" t="s">
        <v>71</v>
      </c>
      <c r="K2096" s="3"/>
      <c r="L2096" s="3"/>
      <c r="M2096" s="3">
        <f t="shared" si="500"/>
        <v>0</v>
      </c>
      <c r="N2096" s="3" t="str">
        <f t="shared" si="501"/>
        <v>No Lift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6">
        <f t="shared" si="502"/>
        <v>0</v>
      </c>
      <c r="CR2096" s="6">
        <f t="shared" si="507"/>
        <v>0</v>
      </c>
      <c r="CS2096" s="6">
        <f t="shared" si="505"/>
        <v>0</v>
      </c>
      <c r="CT2096" s="6">
        <f t="shared" si="506"/>
        <v>0</v>
      </c>
      <c r="CU2096" s="6">
        <f t="shared" si="504"/>
        <v>0</v>
      </c>
      <c r="CV2096" s="6"/>
      <c r="CW2096" s="6"/>
      <c r="CX2096" s="6">
        <f t="shared" si="503"/>
        <v>0</v>
      </c>
      <c r="CY2096" s="3" t="s">
        <v>257</v>
      </c>
    </row>
    <row r="2097" spans="1:103" x14ac:dyDescent="0.3">
      <c r="A2097" s="2">
        <v>45926</v>
      </c>
      <c r="B2097" s="2" t="str">
        <f t="shared" si="493"/>
        <v>Sep</v>
      </c>
      <c r="C2097" s="3">
        <f t="shared" si="494"/>
        <v>39</v>
      </c>
      <c r="D2097" s="2" t="str">
        <f t="shared" si="495"/>
        <v>Fri</v>
      </c>
      <c r="E2097" s="2" t="str">
        <f t="shared" si="496"/>
        <v>2025</v>
      </c>
      <c r="F2097" s="3">
        <f t="shared" si="497"/>
        <v>1</v>
      </c>
      <c r="G2097" s="3">
        <f t="shared" si="498"/>
        <v>0</v>
      </c>
      <c r="H2097" s="3">
        <v>1</v>
      </c>
      <c r="I2097" s="3">
        <f t="shared" ca="1" si="499"/>
        <v>0</v>
      </c>
      <c r="J2097" s="3" t="s">
        <v>71</v>
      </c>
      <c r="K2097" s="3"/>
      <c r="L2097" s="3"/>
      <c r="M2097" s="3">
        <f t="shared" si="500"/>
        <v>0</v>
      </c>
      <c r="N2097" s="3" t="str">
        <f t="shared" si="501"/>
        <v>No Lift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6">
        <f t="shared" si="502"/>
        <v>0</v>
      </c>
      <c r="CR2097" s="6">
        <f t="shared" si="507"/>
        <v>0</v>
      </c>
      <c r="CS2097" s="6">
        <f t="shared" si="505"/>
        <v>0</v>
      </c>
      <c r="CT2097" s="6">
        <f t="shared" si="506"/>
        <v>0</v>
      </c>
      <c r="CU2097" s="6">
        <f t="shared" si="504"/>
        <v>0</v>
      </c>
      <c r="CV2097" s="6"/>
      <c r="CW2097" s="6"/>
      <c r="CX2097" s="6">
        <f t="shared" si="503"/>
        <v>0</v>
      </c>
      <c r="CY2097" s="3" t="s">
        <v>257</v>
      </c>
    </row>
    <row r="2098" spans="1:103" x14ac:dyDescent="0.3">
      <c r="A2098" s="2">
        <v>45927</v>
      </c>
      <c r="B2098" s="2" t="str">
        <f t="shared" si="493"/>
        <v>Sep</v>
      </c>
      <c r="C2098" s="3">
        <f t="shared" si="494"/>
        <v>39</v>
      </c>
      <c r="D2098" s="2" t="str">
        <f t="shared" si="495"/>
        <v>Sat</v>
      </c>
      <c r="E2098" s="2" t="str">
        <f t="shared" si="496"/>
        <v>2025</v>
      </c>
      <c r="F2098" s="3">
        <f t="shared" si="497"/>
        <v>0</v>
      </c>
      <c r="G2098" s="3">
        <f t="shared" si="498"/>
        <v>1</v>
      </c>
      <c r="H2098" s="3">
        <v>1</v>
      </c>
      <c r="I2098" s="3">
        <f t="shared" ca="1" si="499"/>
        <v>0</v>
      </c>
      <c r="J2098" s="3" t="s">
        <v>71</v>
      </c>
      <c r="K2098" s="3"/>
      <c r="L2098" s="3"/>
      <c r="M2098" s="3">
        <f t="shared" si="500"/>
        <v>0</v>
      </c>
      <c r="N2098" s="3" t="str">
        <f t="shared" si="501"/>
        <v>No Lift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6">
        <f t="shared" si="502"/>
        <v>0</v>
      </c>
      <c r="CR2098" s="6">
        <f t="shared" si="507"/>
        <v>0</v>
      </c>
      <c r="CS2098" s="6">
        <f t="shared" si="505"/>
        <v>0</v>
      </c>
      <c r="CT2098" s="6">
        <f t="shared" si="506"/>
        <v>0</v>
      </c>
      <c r="CU2098" s="6">
        <f t="shared" si="504"/>
        <v>0</v>
      </c>
      <c r="CV2098" s="6"/>
      <c r="CW2098" s="6"/>
      <c r="CX2098" s="6">
        <f t="shared" si="503"/>
        <v>0</v>
      </c>
      <c r="CY2098" s="3" t="s">
        <v>257</v>
      </c>
    </row>
    <row r="2099" spans="1:103" x14ac:dyDescent="0.3">
      <c r="A2099" s="2">
        <v>45928</v>
      </c>
      <c r="B2099" s="2" t="str">
        <f t="shared" si="493"/>
        <v>Sep</v>
      </c>
      <c r="C2099" s="3">
        <f t="shared" si="494"/>
        <v>40</v>
      </c>
      <c r="D2099" s="2" t="str">
        <f t="shared" si="495"/>
        <v>Sun</v>
      </c>
      <c r="E2099" s="2" t="str">
        <f t="shared" si="496"/>
        <v>2025</v>
      </c>
      <c r="F2099" s="3">
        <f t="shared" si="497"/>
        <v>0</v>
      </c>
      <c r="G2099" s="3">
        <f t="shared" si="498"/>
        <v>1</v>
      </c>
      <c r="H2099" s="3">
        <v>1</v>
      </c>
      <c r="I2099" s="3">
        <f t="shared" ca="1" si="499"/>
        <v>0</v>
      </c>
      <c r="J2099" s="3" t="s">
        <v>71</v>
      </c>
      <c r="K2099" s="3"/>
      <c r="L2099" s="3"/>
      <c r="M2099" s="3">
        <f t="shared" si="500"/>
        <v>0</v>
      </c>
      <c r="N2099" s="3" t="str">
        <f t="shared" si="501"/>
        <v>No Lift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6">
        <f t="shared" si="502"/>
        <v>0</v>
      </c>
      <c r="CR2099" s="6">
        <f t="shared" si="507"/>
        <v>0</v>
      </c>
      <c r="CS2099" s="6">
        <f t="shared" si="505"/>
        <v>0</v>
      </c>
      <c r="CT2099" s="6">
        <f t="shared" si="506"/>
        <v>0</v>
      </c>
      <c r="CU2099" s="6">
        <f t="shared" si="504"/>
        <v>0</v>
      </c>
      <c r="CV2099" s="6"/>
      <c r="CW2099" s="6"/>
      <c r="CX2099" s="6">
        <f t="shared" si="503"/>
        <v>0</v>
      </c>
      <c r="CY2099" s="3" t="s">
        <v>257</v>
      </c>
    </row>
    <row r="2100" spans="1:103" x14ac:dyDescent="0.3">
      <c r="A2100" s="2">
        <v>45929</v>
      </c>
      <c r="B2100" s="2" t="str">
        <f t="shared" si="493"/>
        <v>Sep</v>
      </c>
      <c r="C2100" s="3">
        <f t="shared" si="494"/>
        <v>40</v>
      </c>
      <c r="D2100" s="2" t="str">
        <f t="shared" si="495"/>
        <v>Mon</v>
      </c>
      <c r="E2100" s="2" t="str">
        <f t="shared" si="496"/>
        <v>2025</v>
      </c>
      <c r="F2100" s="3">
        <f t="shared" si="497"/>
        <v>1</v>
      </c>
      <c r="G2100" s="3">
        <f t="shared" si="498"/>
        <v>0</v>
      </c>
      <c r="H2100" s="3">
        <v>1</v>
      </c>
      <c r="I2100" s="3">
        <f t="shared" ca="1" si="499"/>
        <v>0</v>
      </c>
      <c r="J2100" s="3" t="s">
        <v>71</v>
      </c>
      <c r="K2100" s="3"/>
      <c r="L2100" s="3"/>
      <c r="M2100" s="3">
        <f t="shared" si="500"/>
        <v>0</v>
      </c>
      <c r="N2100" s="3" t="str">
        <f t="shared" si="501"/>
        <v>No Lift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6">
        <f t="shared" si="502"/>
        <v>0</v>
      </c>
      <c r="CR2100" s="6">
        <f t="shared" si="507"/>
        <v>0</v>
      </c>
      <c r="CS2100" s="6">
        <f t="shared" si="505"/>
        <v>0</v>
      </c>
      <c r="CT2100" s="6">
        <f t="shared" si="506"/>
        <v>0</v>
      </c>
      <c r="CU2100" s="6">
        <f t="shared" si="504"/>
        <v>0</v>
      </c>
      <c r="CV2100" s="6"/>
      <c r="CW2100" s="6"/>
      <c r="CX2100" s="6">
        <f t="shared" si="503"/>
        <v>0</v>
      </c>
      <c r="CY2100" s="3" t="s">
        <v>257</v>
      </c>
    </row>
    <row r="2101" spans="1:103" x14ac:dyDescent="0.3">
      <c r="A2101" s="2">
        <v>45930</v>
      </c>
      <c r="B2101" s="2" t="str">
        <f t="shared" si="493"/>
        <v>Sep</v>
      </c>
      <c r="C2101" s="3">
        <f t="shared" si="494"/>
        <v>40</v>
      </c>
      <c r="D2101" s="2" t="str">
        <f t="shared" si="495"/>
        <v>Tue</v>
      </c>
      <c r="E2101" s="2" t="str">
        <f t="shared" si="496"/>
        <v>2025</v>
      </c>
      <c r="F2101" s="3">
        <f t="shared" si="497"/>
        <v>1</v>
      </c>
      <c r="G2101" s="3">
        <f t="shared" si="498"/>
        <v>0</v>
      </c>
      <c r="H2101" s="3">
        <v>1</v>
      </c>
      <c r="I2101" s="3">
        <f t="shared" ca="1" si="499"/>
        <v>0</v>
      </c>
      <c r="J2101" s="3" t="s">
        <v>71</v>
      </c>
      <c r="K2101" s="3"/>
      <c r="L2101" s="3"/>
      <c r="M2101" s="3">
        <f t="shared" si="500"/>
        <v>0</v>
      </c>
      <c r="N2101" s="3" t="str">
        <f t="shared" si="501"/>
        <v>No Lift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6">
        <f t="shared" si="502"/>
        <v>0</v>
      </c>
      <c r="CR2101" s="6">
        <f t="shared" si="507"/>
        <v>0</v>
      </c>
      <c r="CS2101" s="6">
        <f t="shared" si="505"/>
        <v>0</v>
      </c>
      <c r="CT2101" s="6">
        <f t="shared" si="506"/>
        <v>0</v>
      </c>
      <c r="CU2101" s="6">
        <f t="shared" si="504"/>
        <v>0</v>
      </c>
      <c r="CV2101" s="6"/>
      <c r="CW2101" s="6"/>
      <c r="CX2101" s="6">
        <f t="shared" si="503"/>
        <v>0</v>
      </c>
      <c r="CY2101" s="3" t="s">
        <v>257</v>
      </c>
    </row>
    <row r="2102" spans="1:103" x14ac:dyDescent="0.3">
      <c r="A2102" s="2">
        <v>45931</v>
      </c>
      <c r="B2102" s="2" t="str">
        <f t="shared" si="493"/>
        <v>Oct</v>
      </c>
      <c r="C2102" s="3">
        <f t="shared" si="494"/>
        <v>40</v>
      </c>
      <c r="D2102" s="2" t="str">
        <f t="shared" si="495"/>
        <v>Wed</v>
      </c>
      <c r="E2102" s="2" t="str">
        <f t="shared" si="496"/>
        <v>2025</v>
      </c>
      <c r="F2102" s="3">
        <f t="shared" si="497"/>
        <v>1</v>
      </c>
      <c r="G2102" s="3">
        <f t="shared" si="498"/>
        <v>0</v>
      </c>
      <c r="H2102" s="3">
        <v>1</v>
      </c>
      <c r="I2102" s="3">
        <f t="shared" ca="1" si="499"/>
        <v>0</v>
      </c>
      <c r="J2102" s="3" t="s">
        <v>71</v>
      </c>
      <c r="K2102" s="3"/>
      <c r="L2102" s="3"/>
      <c r="M2102" s="3">
        <f t="shared" si="500"/>
        <v>0</v>
      </c>
      <c r="N2102" s="3" t="str">
        <f t="shared" si="501"/>
        <v>No Lift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6">
        <f t="shared" si="502"/>
        <v>0</v>
      </c>
      <c r="CR2102" s="6">
        <f t="shared" si="507"/>
        <v>0</v>
      </c>
      <c r="CS2102" s="6">
        <f t="shared" si="505"/>
        <v>0</v>
      </c>
      <c r="CT2102" s="6">
        <f t="shared" si="506"/>
        <v>0</v>
      </c>
      <c r="CU2102" s="6">
        <f t="shared" si="504"/>
        <v>0</v>
      </c>
      <c r="CV2102" s="6"/>
      <c r="CW2102" s="6"/>
      <c r="CX2102" s="6">
        <f t="shared" si="503"/>
        <v>0</v>
      </c>
      <c r="CY2102" s="3" t="s">
        <v>257</v>
      </c>
    </row>
    <row r="2103" spans="1:103" x14ac:dyDescent="0.3">
      <c r="A2103" s="2">
        <v>45932</v>
      </c>
      <c r="B2103" s="2" t="str">
        <f t="shared" si="493"/>
        <v>Oct</v>
      </c>
      <c r="C2103" s="3">
        <f t="shared" si="494"/>
        <v>40</v>
      </c>
      <c r="D2103" s="2" t="str">
        <f t="shared" si="495"/>
        <v>Thu</v>
      </c>
      <c r="E2103" s="2" t="str">
        <f t="shared" si="496"/>
        <v>2025</v>
      </c>
      <c r="F2103" s="3">
        <f t="shared" si="497"/>
        <v>1</v>
      </c>
      <c r="G2103" s="3">
        <f t="shared" si="498"/>
        <v>0</v>
      </c>
      <c r="H2103" s="3">
        <v>1</v>
      </c>
      <c r="I2103" s="3">
        <f t="shared" ca="1" si="499"/>
        <v>0</v>
      </c>
      <c r="J2103" s="3" t="s">
        <v>71</v>
      </c>
      <c r="K2103" s="3"/>
      <c r="L2103" s="3"/>
      <c r="M2103" s="3">
        <f t="shared" si="500"/>
        <v>0</v>
      </c>
      <c r="N2103" s="3" t="str">
        <f t="shared" si="501"/>
        <v>No Lift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6">
        <f t="shared" si="502"/>
        <v>0</v>
      </c>
      <c r="CR2103" s="6">
        <f t="shared" si="507"/>
        <v>0</v>
      </c>
      <c r="CS2103" s="6">
        <f t="shared" si="505"/>
        <v>0</v>
      </c>
      <c r="CT2103" s="6">
        <f t="shared" si="506"/>
        <v>0</v>
      </c>
      <c r="CU2103" s="6">
        <f t="shared" si="504"/>
        <v>0</v>
      </c>
      <c r="CV2103" s="6"/>
      <c r="CW2103" s="6"/>
      <c r="CX2103" s="6">
        <f t="shared" si="503"/>
        <v>0</v>
      </c>
      <c r="CY2103" s="3" t="s">
        <v>257</v>
      </c>
    </row>
    <row r="2104" spans="1:103" x14ac:dyDescent="0.3">
      <c r="A2104" s="2">
        <v>45933</v>
      </c>
      <c r="B2104" s="2" t="str">
        <f t="shared" si="493"/>
        <v>Oct</v>
      </c>
      <c r="C2104" s="3">
        <f t="shared" si="494"/>
        <v>40</v>
      </c>
      <c r="D2104" s="2" t="str">
        <f t="shared" si="495"/>
        <v>Fri</v>
      </c>
      <c r="E2104" s="2" t="str">
        <f t="shared" si="496"/>
        <v>2025</v>
      </c>
      <c r="F2104" s="3">
        <f t="shared" si="497"/>
        <v>1</v>
      </c>
      <c r="G2104" s="3">
        <f t="shared" si="498"/>
        <v>0</v>
      </c>
      <c r="H2104" s="3">
        <v>1</v>
      </c>
      <c r="I2104" s="3">
        <f t="shared" ca="1" si="499"/>
        <v>0</v>
      </c>
      <c r="J2104" s="3" t="s">
        <v>71</v>
      </c>
      <c r="K2104" s="3"/>
      <c r="L2104" s="3"/>
      <c r="M2104" s="3">
        <f t="shared" si="500"/>
        <v>0</v>
      </c>
      <c r="N2104" s="3" t="str">
        <f t="shared" si="501"/>
        <v>No Lift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6">
        <f t="shared" si="502"/>
        <v>0</v>
      </c>
      <c r="CR2104" s="6">
        <f t="shared" si="507"/>
        <v>0</v>
      </c>
      <c r="CS2104" s="6">
        <f t="shared" si="505"/>
        <v>0</v>
      </c>
      <c r="CT2104" s="6">
        <f t="shared" si="506"/>
        <v>0</v>
      </c>
      <c r="CU2104" s="6">
        <f t="shared" si="504"/>
        <v>0</v>
      </c>
      <c r="CV2104" s="6"/>
      <c r="CW2104" s="6"/>
      <c r="CX2104" s="6">
        <f t="shared" si="503"/>
        <v>0</v>
      </c>
      <c r="CY2104" s="3" t="s">
        <v>257</v>
      </c>
    </row>
    <row r="2105" spans="1:103" x14ac:dyDescent="0.3">
      <c r="A2105" s="2">
        <v>45934</v>
      </c>
      <c r="B2105" s="2" t="str">
        <f t="shared" si="493"/>
        <v>Oct</v>
      </c>
      <c r="C2105" s="3">
        <f t="shared" si="494"/>
        <v>40</v>
      </c>
      <c r="D2105" s="2" t="str">
        <f t="shared" si="495"/>
        <v>Sat</v>
      </c>
      <c r="E2105" s="2" t="str">
        <f t="shared" si="496"/>
        <v>2025</v>
      </c>
      <c r="F2105" s="3">
        <f t="shared" si="497"/>
        <v>0</v>
      </c>
      <c r="G2105" s="3">
        <f t="shared" si="498"/>
        <v>1</v>
      </c>
      <c r="H2105" s="3">
        <v>1</v>
      </c>
      <c r="I2105" s="3">
        <f t="shared" ca="1" si="499"/>
        <v>0</v>
      </c>
      <c r="J2105" s="3" t="s">
        <v>71</v>
      </c>
      <c r="K2105" s="3"/>
      <c r="L2105" s="3"/>
      <c r="M2105" s="3">
        <f t="shared" si="500"/>
        <v>0</v>
      </c>
      <c r="N2105" s="3" t="str">
        <f t="shared" si="501"/>
        <v>No Lift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6">
        <f t="shared" si="502"/>
        <v>0</v>
      </c>
      <c r="CR2105" s="6">
        <f t="shared" si="507"/>
        <v>0</v>
      </c>
      <c r="CS2105" s="6">
        <f t="shared" si="505"/>
        <v>0</v>
      </c>
      <c r="CT2105" s="6">
        <f t="shared" si="506"/>
        <v>0</v>
      </c>
      <c r="CU2105" s="6">
        <f t="shared" si="504"/>
        <v>0</v>
      </c>
      <c r="CV2105" s="6"/>
      <c r="CW2105" s="6"/>
      <c r="CX2105" s="6">
        <f t="shared" si="503"/>
        <v>0</v>
      </c>
      <c r="CY2105" s="3" t="s">
        <v>257</v>
      </c>
    </row>
    <row r="2106" spans="1:103" x14ac:dyDescent="0.3">
      <c r="A2106" s="2">
        <v>45935</v>
      </c>
      <c r="B2106" s="2" t="str">
        <f t="shared" si="493"/>
        <v>Oct</v>
      </c>
      <c r="C2106" s="3">
        <f t="shared" si="494"/>
        <v>41</v>
      </c>
      <c r="D2106" s="2" t="str">
        <f t="shared" si="495"/>
        <v>Sun</v>
      </c>
      <c r="E2106" s="2" t="str">
        <f t="shared" si="496"/>
        <v>2025</v>
      </c>
      <c r="F2106" s="3">
        <f t="shared" si="497"/>
        <v>0</v>
      </c>
      <c r="G2106" s="3">
        <f t="shared" si="498"/>
        <v>1</v>
      </c>
      <c r="H2106" s="3">
        <v>1</v>
      </c>
      <c r="I2106" s="3">
        <f t="shared" ca="1" si="499"/>
        <v>0</v>
      </c>
      <c r="J2106" s="3" t="s">
        <v>71</v>
      </c>
      <c r="K2106" s="3"/>
      <c r="L2106" s="3"/>
      <c r="M2106" s="3">
        <f t="shared" si="500"/>
        <v>0</v>
      </c>
      <c r="N2106" s="3" t="str">
        <f t="shared" si="501"/>
        <v>No Lift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6">
        <f t="shared" si="502"/>
        <v>0</v>
      </c>
      <c r="CR2106" s="6">
        <f t="shared" si="507"/>
        <v>0</v>
      </c>
      <c r="CS2106" s="6">
        <f t="shared" si="505"/>
        <v>0</v>
      </c>
      <c r="CT2106" s="6">
        <f t="shared" si="506"/>
        <v>0</v>
      </c>
      <c r="CU2106" s="6">
        <f t="shared" si="504"/>
        <v>0</v>
      </c>
      <c r="CV2106" s="6"/>
      <c r="CW2106" s="6"/>
      <c r="CX2106" s="6">
        <f t="shared" si="503"/>
        <v>0</v>
      </c>
      <c r="CY2106" s="3" t="s">
        <v>257</v>
      </c>
    </row>
    <row r="2107" spans="1:103" x14ac:dyDescent="0.3">
      <c r="A2107" s="2">
        <v>45936</v>
      </c>
      <c r="B2107" s="2" t="str">
        <f t="shared" si="493"/>
        <v>Oct</v>
      </c>
      <c r="C2107" s="3">
        <f t="shared" si="494"/>
        <v>41</v>
      </c>
      <c r="D2107" s="2" t="str">
        <f t="shared" si="495"/>
        <v>Mon</v>
      </c>
      <c r="E2107" s="2" t="str">
        <f t="shared" si="496"/>
        <v>2025</v>
      </c>
      <c r="F2107" s="3">
        <f t="shared" si="497"/>
        <v>1</v>
      </c>
      <c r="G2107" s="3">
        <f t="shared" si="498"/>
        <v>0</v>
      </c>
      <c r="H2107" s="3">
        <v>1</v>
      </c>
      <c r="I2107" s="3">
        <f t="shared" ca="1" si="499"/>
        <v>0</v>
      </c>
      <c r="J2107" s="3" t="s">
        <v>71</v>
      </c>
      <c r="K2107" s="3"/>
      <c r="L2107" s="3"/>
      <c r="M2107" s="3">
        <f t="shared" si="500"/>
        <v>0</v>
      </c>
      <c r="N2107" s="3" t="str">
        <f t="shared" si="501"/>
        <v>No Lift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6">
        <f t="shared" si="502"/>
        <v>0</v>
      </c>
      <c r="CR2107" s="6">
        <f t="shared" si="507"/>
        <v>0</v>
      </c>
      <c r="CS2107" s="6">
        <f t="shared" si="505"/>
        <v>0</v>
      </c>
      <c r="CT2107" s="6">
        <f t="shared" si="506"/>
        <v>0</v>
      </c>
      <c r="CU2107" s="6">
        <f t="shared" si="504"/>
        <v>0</v>
      </c>
      <c r="CV2107" s="6"/>
      <c r="CW2107" s="6"/>
      <c r="CX2107" s="6">
        <f t="shared" si="503"/>
        <v>0</v>
      </c>
      <c r="CY2107" s="3" t="s">
        <v>257</v>
      </c>
    </row>
    <row r="2108" spans="1:103" x14ac:dyDescent="0.3">
      <c r="A2108" s="2">
        <v>45937</v>
      </c>
      <c r="B2108" s="2" t="str">
        <f t="shared" si="493"/>
        <v>Oct</v>
      </c>
      <c r="C2108" s="3">
        <f t="shared" si="494"/>
        <v>41</v>
      </c>
      <c r="D2108" s="2" t="str">
        <f t="shared" si="495"/>
        <v>Tue</v>
      </c>
      <c r="E2108" s="2" t="str">
        <f t="shared" si="496"/>
        <v>2025</v>
      </c>
      <c r="F2108" s="3">
        <f t="shared" si="497"/>
        <v>1</v>
      </c>
      <c r="G2108" s="3">
        <f t="shared" si="498"/>
        <v>0</v>
      </c>
      <c r="H2108" s="3">
        <v>1</v>
      </c>
      <c r="I2108" s="3">
        <f t="shared" ca="1" si="499"/>
        <v>0</v>
      </c>
      <c r="J2108" s="3" t="s">
        <v>71</v>
      </c>
      <c r="K2108" s="3"/>
      <c r="L2108" s="3"/>
      <c r="M2108" s="3">
        <f t="shared" si="500"/>
        <v>0</v>
      </c>
      <c r="N2108" s="3" t="str">
        <f t="shared" si="501"/>
        <v>No Lift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6">
        <f t="shared" si="502"/>
        <v>0</v>
      </c>
      <c r="CR2108" s="6">
        <f t="shared" si="507"/>
        <v>0</v>
      </c>
      <c r="CS2108" s="6">
        <f t="shared" si="505"/>
        <v>0</v>
      </c>
      <c r="CT2108" s="6">
        <f t="shared" si="506"/>
        <v>0</v>
      </c>
      <c r="CU2108" s="6">
        <f t="shared" si="504"/>
        <v>0</v>
      </c>
      <c r="CV2108" s="6"/>
      <c r="CW2108" s="6"/>
      <c r="CX2108" s="6">
        <f t="shared" si="503"/>
        <v>0</v>
      </c>
      <c r="CY2108" s="3" t="s">
        <v>257</v>
      </c>
    </row>
    <row r="2109" spans="1:103" x14ac:dyDescent="0.3">
      <c r="A2109" s="2">
        <v>45938</v>
      </c>
      <c r="B2109" s="2" t="str">
        <f t="shared" si="493"/>
        <v>Oct</v>
      </c>
      <c r="C2109" s="3">
        <f t="shared" si="494"/>
        <v>41</v>
      </c>
      <c r="D2109" s="2" t="str">
        <f t="shared" si="495"/>
        <v>Wed</v>
      </c>
      <c r="E2109" s="2" t="str">
        <f t="shared" si="496"/>
        <v>2025</v>
      </c>
      <c r="F2109" s="3">
        <f t="shared" si="497"/>
        <v>1</v>
      </c>
      <c r="G2109" s="3">
        <f t="shared" si="498"/>
        <v>0</v>
      </c>
      <c r="H2109" s="3">
        <v>1</v>
      </c>
      <c r="I2109" s="3">
        <f t="shared" ca="1" si="499"/>
        <v>0</v>
      </c>
      <c r="J2109" s="3" t="s">
        <v>71</v>
      </c>
      <c r="K2109" s="3"/>
      <c r="L2109" s="3"/>
      <c r="M2109" s="3">
        <f t="shared" si="500"/>
        <v>0</v>
      </c>
      <c r="N2109" s="3" t="str">
        <f t="shared" si="501"/>
        <v>No Lift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6">
        <f t="shared" si="502"/>
        <v>0</v>
      </c>
      <c r="CR2109" s="6">
        <f t="shared" si="507"/>
        <v>0</v>
      </c>
      <c r="CS2109" s="6">
        <f t="shared" si="505"/>
        <v>0</v>
      </c>
      <c r="CT2109" s="6">
        <f t="shared" si="506"/>
        <v>0</v>
      </c>
      <c r="CU2109" s="6">
        <f t="shared" si="504"/>
        <v>0</v>
      </c>
      <c r="CV2109" s="6"/>
      <c r="CW2109" s="6"/>
      <c r="CX2109" s="6">
        <f t="shared" si="503"/>
        <v>0</v>
      </c>
      <c r="CY2109" s="3" t="s">
        <v>257</v>
      </c>
    </row>
    <row r="2110" spans="1:103" x14ac:dyDescent="0.3">
      <c r="A2110" s="2">
        <v>45939</v>
      </c>
      <c r="B2110" s="2" t="str">
        <f t="shared" si="493"/>
        <v>Oct</v>
      </c>
      <c r="C2110" s="3">
        <f t="shared" si="494"/>
        <v>41</v>
      </c>
      <c r="D2110" s="2" t="str">
        <f t="shared" si="495"/>
        <v>Thu</v>
      </c>
      <c r="E2110" s="2" t="str">
        <f t="shared" si="496"/>
        <v>2025</v>
      </c>
      <c r="F2110" s="3">
        <f t="shared" si="497"/>
        <v>1</v>
      </c>
      <c r="G2110" s="3">
        <f t="shared" si="498"/>
        <v>0</v>
      </c>
      <c r="H2110" s="3">
        <v>1</v>
      </c>
      <c r="I2110" s="3">
        <f t="shared" ca="1" si="499"/>
        <v>0</v>
      </c>
      <c r="J2110" s="3" t="s">
        <v>71</v>
      </c>
      <c r="K2110" s="3"/>
      <c r="L2110" s="3"/>
      <c r="M2110" s="3">
        <f t="shared" si="500"/>
        <v>0</v>
      </c>
      <c r="N2110" s="3" t="str">
        <f t="shared" si="501"/>
        <v>No Lift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6">
        <f t="shared" si="502"/>
        <v>0</v>
      </c>
      <c r="CR2110" s="6">
        <f t="shared" si="507"/>
        <v>0</v>
      </c>
      <c r="CS2110" s="6">
        <f t="shared" si="505"/>
        <v>0</v>
      </c>
      <c r="CT2110" s="6">
        <f t="shared" si="506"/>
        <v>0</v>
      </c>
      <c r="CU2110" s="6">
        <f t="shared" si="504"/>
        <v>0</v>
      </c>
      <c r="CV2110" s="6"/>
      <c r="CW2110" s="6"/>
      <c r="CX2110" s="6">
        <f t="shared" si="503"/>
        <v>0</v>
      </c>
      <c r="CY2110" s="3" t="s">
        <v>257</v>
      </c>
    </row>
    <row r="2111" spans="1:103" x14ac:dyDescent="0.3">
      <c r="A2111" s="2">
        <v>45940</v>
      </c>
      <c r="B2111" s="2" t="str">
        <f t="shared" si="493"/>
        <v>Oct</v>
      </c>
      <c r="C2111" s="3">
        <f t="shared" si="494"/>
        <v>41</v>
      </c>
      <c r="D2111" s="2" t="str">
        <f t="shared" si="495"/>
        <v>Fri</v>
      </c>
      <c r="E2111" s="2" t="str">
        <f t="shared" si="496"/>
        <v>2025</v>
      </c>
      <c r="F2111" s="3">
        <f t="shared" si="497"/>
        <v>1</v>
      </c>
      <c r="G2111" s="3">
        <f t="shared" si="498"/>
        <v>0</v>
      </c>
      <c r="H2111" s="3">
        <v>1</v>
      </c>
      <c r="I2111" s="3">
        <f t="shared" ca="1" si="499"/>
        <v>0</v>
      </c>
      <c r="J2111" s="3" t="s">
        <v>71</v>
      </c>
      <c r="K2111" s="3"/>
      <c r="L2111" s="3"/>
      <c r="M2111" s="3">
        <f t="shared" si="500"/>
        <v>0</v>
      </c>
      <c r="N2111" s="3" t="str">
        <f t="shared" si="501"/>
        <v>No Lift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6">
        <f t="shared" si="502"/>
        <v>0</v>
      </c>
      <c r="CR2111" s="6">
        <f t="shared" si="507"/>
        <v>0</v>
      </c>
      <c r="CS2111" s="6">
        <f t="shared" si="505"/>
        <v>0</v>
      </c>
      <c r="CT2111" s="6">
        <f t="shared" si="506"/>
        <v>0</v>
      </c>
      <c r="CU2111" s="6">
        <f t="shared" si="504"/>
        <v>0</v>
      </c>
      <c r="CV2111" s="6"/>
      <c r="CW2111" s="6"/>
      <c r="CX2111" s="6">
        <f t="shared" si="503"/>
        <v>0</v>
      </c>
      <c r="CY2111" s="3" t="s">
        <v>257</v>
      </c>
    </row>
    <row r="2112" spans="1:103" x14ac:dyDescent="0.3">
      <c r="A2112" s="2">
        <v>45941</v>
      </c>
      <c r="B2112" s="2" t="str">
        <f t="shared" si="493"/>
        <v>Oct</v>
      </c>
      <c r="C2112" s="3">
        <f t="shared" si="494"/>
        <v>41</v>
      </c>
      <c r="D2112" s="2" t="str">
        <f t="shared" si="495"/>
        <v>Sat</v>
      </c>
      <c r="E2112" s="2" t="str">
        <f t="shared" si="496"/>
        <v>2025</v>
      </c>
      <c r="F2112" s="3">
        <f t="shared" si="497"/>
        <v>0</v>
      </c>
      <c r="G2112" s="3">
        <f t="shared" si="498"/>
        <v>1</v>
      </c>
      <c r="H2112" s="3">
        <v>1</v>
      </c>
      <c r="I2112" s="3">
        <f t="shared" ca="1" si="499"/>
        <v>0</v>
      </c>
      <c r="J2112" s="3" t="s">
        <v>71</v>
      </c>
      <c r="K2112" s="3"/>
      <c r="L2112" s="3"/>
      <c r="M2112" s="3">
        <f t="shared" si="500"/>
        <v>0</v>
      </c>
      <c r="N2112" s="3" t="str">
        <f t="shared" si="501"/>
        <v>No Lift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6">
        <f t="shared" si="502"/>
        <v>0</v>
      </c>
      <c r="CR2112" s="6">
        <f t="shared" si="507"/>
        <v>0</v>
      </c>
      <c r="CS2112" s="6">
        <f t="shared" si="505"/>
        <v>0</v>
      </c>
      <c r="CT2112" s="6">
        <f t="shared" si="506"/>
        <v>0</v>
      </c>
      <c r="CU2112" s="6">
        <f t="shared" si="504"/>
        <v>0</v>
      </c>
      <c r="CV2112" s="6"/>
      <c r="CW2112" s="6"/>
      <c r="CX2112" s="6">
        <f t="shared" si="503"/>
        <v>0</v>
      </c>
      <c r="CY2112" s="3" t="s">
        <v>257</v>
      </c>
    </row>
    <row r="2113" spans="1:103" x14ac:dyDescent="0.3">
      <c r="A2113" s="2">
        <v>45942</v>
      </c>
      <c r="B2113" s="2" t="str">
        <f t="shared" si="493"/>
        <v>Oct</v>
      </c>
      <c r="C2113" s="3">
        <f t="shared" si="494"/>
        <v>42</v>
      </c>
      <c r="D2113" s="2" t="str">
        <f t="shared" si="495"/>
        <v>Sun</v>
      </c>
      <c r="E2113" s="2" t="str">
        <f t="shared" si="496"/>
        <v>2025</v>
      </c>
      <c r="F2113" s="3">
        <f t="shared" si="497"/>
        <v>0</v>
      </c>
      <c r="G2113" s="3">
        <f t="shared" si="498"/>
        <v>1</v>
      </c>
      <c r="H2113" s="3">
        <v>1</v>
      </c>
      <c r="I2113" s="3">
        <f t="shared" ca="1" si="499"/>
        <v>0</v>
      </c>
      <c r="J2113" s="3" t="s">
        <v>71</v>
      </c>
      <c r="K2113" s="3"/>
      <c r="L2113" s="3"/>
      <c r="M2113" s="3">
        <f t="shared" si="500"/>
        <v>0</v>
      </c>
      <c r="N2113" s="3" t="str">
        <f t="shared" si="501"/>
        <v>No Lift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6">
        <f t="shared" si="502"/>
        <v>0</v>
      </c>
      <c r="CR2113" s="6">
        <f t="shared" si="507"/>
        <v>0</v>
      </c>
      <c r="CS2113" s="6">
        <f t="shared" si="505"/>
        <v>0</v>
      </c>
      <c r="CT2113" s="6">
        <f t="shared" si="506"/>
        <v>0</v>
      </c>
      <c r="CU2113" s="6">
        <f t="shared" si="504"/>
        <v>0</v>
      </c>
      <c r="CV2113" s="6"/>
      <c r="CW2113" s="6"/>
      <c r="CX2113" s="6">
        <f t="shared" si="503"/>
        <v>0</v>
      </c>
      <c r="CY2113" s="3" t="s">
        <v>257</v>
      </c>
    </row>
    <row r="2114" spans="1:103" x14ac:dyDescent="0.3">
      <c r="A2114" s="2">
        <v>45943</v>
      </c>
      <c r="B2114" s="2" t="str">
        <f t="shared" ref="B2114:B2177" si="508">TEXT(A2114, "Mmm")</f>
        <v>Oct</v>
      </c>
      <c r="C2114" s="3">
        <f t="shared" ref="C2114:C2177" si="509">WEEKNUM(A2114)</f>
        <v>42</v>
      </c>
      <c r="D2114" s="2" t="str">
        <f t="shared" ref="D2114:D2177" si="510">TEXT(A2114,"Ddd")</f>
        <v>Mon</v>
      </c>
      <c r="E2114" s="2" t="str">
        <f t="shared" ref="E2114:E2177" si="511">TEXT(A2114,"Yyyy")</f>
        <v>2025</v>
      </c>
      <c r="F2114" s="3">
        <f t="shared" ref="F2114:F2177" si="512">IF(OR(WEEKDAY(A2114)=1, WEEKDAY(A2114)=7), 0, 1)</f>
        <v>1</v>
      </c>
      <c r="G2114" s="3">
        <f t="shared" ref="G2114:G2177" si="513">IF(OR(WEEKDAY(A2114)=1, WEEKDAY(A2114)=7), 1, 0)</f>
        <v>0</v>
      </c>
      <c r="H2114" s="3">
        <v>1</v>
      </c>
      <c r="I2114" s="3">
        <f t="shared" ref="I2114:I2177" ca="1" si="514">IF(A2114&lt;TODAY(), 1, 0)</f>
        <v>0</v>
      </c>
      <c r="J2114" s="3" t="s">
        <v>71</v>
      </c>
      <c r="K2114" s="3"/>
      <c r="L2114" s="3"/>
      <c r="M2114" s="3">
        <f t="shared" ref="M2114:M2177" si="515">IF(OR(COUNTIF(O2114, "Leg*"), COUNTIF(O2114, "Upper*"), COUNTIF(O2114, "Should*")), 1, 0)</f>
        <v>0</v>
      </c>
      <c r="N2114" s="3" t="str">
        <f t="shared" ref="N2114:N2177" si="516">IF(COUNTIF(O2114,"Leg*")=1, "Legs", IF(COUNTIF(O2114, "Upp*")=1, "Upper", IF(ISBLANK(O2114), "No Lift", "Shoulders")))</f>
        <v>No Lift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6">
        <f t="shared" ref="CQ2114:CQ2177" si="517">IFERROR(Q2114*R2114, 0)+IFERROR(S2114*T2114, 0)+IFERROR(U2114*V2114, 0)+IFERROR(W2114*X2114, 0)+IFERROR(Y2114*Z2114, 0)</f>
        <v>0</v>
      </c>
      <c r="CR2114" s="6">
        <f t="shared" si="507"/>
        <v>0</v>
      </c>
      <c r="CS2114" s="6">
        <f t="shared" si="505"/>
        <v>0</v>
      </c>
      <c r="CT2114" s="6">
        <f t="shared" si="506"/>
        <v>0</v>
      </c>
      <c r="CU2114" s="6">
        <f t="shared" si="504"/>
        <v>0</v>
      </c>
      <c r="CV2114" s="6"/>
      <c r="CW2114" s="6"/>
      <c r="CX2114" s="6">
        <f t="shared" ref="CX2114:CX2177" si="518">SUM(CQ2114:CU2114)</f>
        <v>0</v>
      </c>
      <c r="CY2114" s="3" t="s">
        <v>257</v>
      </c>
    </row>
    <row r="2115" spans="1:103" x14ac:dyDescent="0.3">
      <c r="A2115" s="2">
        <v>45944</v>
      </c>
      <c r="B2115" s="2" t="str">
        <f t="shared" si="508"/>
        <v>Oct</v>
      </c>
      <c r="C2115" s="3">
        <f t="shared" si="509"/>
        <v>42</v>
      </c>
      <c r="D2115" s="2" t="str">
        <f t="shared" si="510"/>
        <v>Tue</v>
      </c>
      <c r="E2115" s="2" t="str">
        <f t="shared" si="511"/>
        <v>2025</v>
      </c>
      <c r="F2115" s="3">
        <f t="shared" si="512"/>
        <v>1</v>
      </c>
      <c r="G2115" s="3">
        <f t="shared" si="513"/>
        <v>0</v>
      </c>
      <c r="H2115" s="3">
        <v>1</v>
      </c>
      <c r="I2115" s="3">
        <f t="shared" ca="1" si="514"/>
        <v>0</v>
      </c>
      <c r="J2115" s="3" t="s">
        <v>71</v>
      </c>
      <c r="K2115" s="3"/>
      <c r="L2115" s="3"/>
      <c r="M2115" s="3">
        <f t="shared" si="515"/>
        <v>0</v>
      </c>
      <c r="N2115" s="3" t="str">
        <f t="shared" si="516"/>
        <v>No Lift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6">
        <f t="shared" si="517"/>
        <v>0</v>
      </c>
      <c r="CR2115" s="6">
        <f t="shared" si="507"/>
        <v>0</v>
      </c>
      <c r="CS2115" s="6">
        <f t="shared" si="505"/>
        <v>0</v>
      </c>
      <c r="CT2115" s="6">
        <f t="shared" si="506"/>
        <v>0</v>
      </c>
      <c r="CU2115" s="6">
        <f t="shared" si="504"/>
        <v>0</v>
      </c>
      <c r="CV2115" s="6"/>
      <c r="CW2115" s="6"/>
      <c r="CX2115" s="6">
        <f t="shared" si="518"/>
        <v>0</v>
      </c>
      <c r="CY2115" s="3" t="s">
        <v>257</v>
      </c>
    </row>
    <row r="2116" spans="1:103" x14ac:dyDescent="0.3">
      <c r="A2116" s="2">
        <v>45945</v>
      </c>
      <c r="B2116" s="2" t="str">
        <f t="shared" si="508"/>
        <v>Oct</v>
      </c>
      <c r="C2116" s="3">
        <f t="shared" si="509"/>
        <v>42</v>
      </c>
      <c r="D2116" s="2" t="str">
        <f t="shared" si="510"/>
        <v>Wed</v>
      </c>
      <c r="E2116" s="2" t="str">
        <f t="shared" si="511"/>
        <v>2025</v>
      </c>
      <c r="F2116" s="3">
        <f t="shared" si="512"/>
        <v>1</v>
      </c>
      <c r="G2116" s="3">
        <f t="shared" si="513"/>
        <v>0</v>
      </c>
      <c r="H2116" s="3">
        <v>1</v>
      </c>
      <c r="I2116" s="3">
        <f t="shared" ca="1" si="514"/>
        <v>0</v>
      </c>
      <c r="J2116" s="3" t="s">
        <v>71</v>
      </c>
      <c r="K2116" s="3"/>
      <c r="L2116" s="3"/>
      <c r="M2116" s="3">
        <f t="shared" si="515"/>
        <v>0</v>
      </c>
      <c r="N2116" s="3" t="str">
        <f t="shared" si="516"/>
        <v>No Lift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6">
        <f t="shared" si="517"/>
        <v>0</v>
      </c>
      <c r="CR2116" s="6">
        <f t="shared" si="507"/>
        <v>0</v>
      </c>
      <c r="CS2116" s="6">
        <f t="shared" si="505"/>
        <v>0</v>
      </c>
      <c r="CT2116" s="6">
        <f t="shared" si="506"/>
        <v>0</v>
      </c>
      <c r="CU2116" s="6">
        <f t="shared" ref="CU2116:CU2179" si="519">IFERROR(BK2116*BL2116, 0)+IFERROR(BM2116*BN2116, 0)+IFERROR(BO2116*BP2116, 0)+IFERROR(BQ2116*BR2116, 0)+IFERROR(BS2116*BT2116, 0)</f>
        <v>0</v>
      </c>
      <c r="CV2116" s="6"/>
      <c r="CW2116" s="6"/>
      <c r="CX2116" s="6">
        <f t="shared" si="518"/>
        <v>0</v>
      </c>
      <c r="CY2116" s="3" t="s">
        <v>257</v>
      </c>
    </row>
    <row r="2117" spans="1:103" x14ac:dyDescent="0.3">
      <c r="A2117" s="2">
        <v>45946</v>
      </c>
      <c r="B2117" s="2" t="str">
        <f t="shared" si="508"/>
        <v>Oct</v>
      </c>
      <c r="C2117" s="3">
        <f t="shared" si="509"/>
        <v>42</v>
      </c>
      <c r="D2117" s="2" t="str">
        <f t="shared" si="510"/>
        <v>Thu</v>
      </c>
      <c r="E2117" s="2" t="str">
        <f t="shared" si="511"/>
        <v>2025</v>
      </c>
      <c r="F2117" s="3">
        <f t="shared" si="512"/>
        <v>1</v>
      </c>
      <c r="G2117" s="3">
        <f t="shared" si="513"/>
        <v>0</v>
      </c>
      <c r="H2117" s="3">
        <v>1</v>
      </c>
      <c r="I2117" s="3">
        <f t="shared" ca="1" si="514"/>
        <v>0</v>
      </c>
      <c r="J2117" s="3" t="s">
        <v>71</v>
      </c>
      <c r="K2117" s="3"/>
      <c r="L2117" s="3"/>
      <c r="M2117" s="3">
        <f t="shared" si="515"/>
        <v>0</v>
      </c>
      <c r="N2117" s="3" t="str">
        <f t="shared" si="516"/>
        <v>No Lift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6">
        <f t="shared" si="517"/>
        <v>0</v>
      </c>
      <c r="CR2117" s="6">
        <f t="shared" si="507"/>
        <v>0</v>
      </c>
      <c r="CS2117" s="6">
        <f t="shared" si="505"/>
        <v>0</v>
      </c>
      <c r="CT2117" s="6">
        <f t="shared" si="506"/>
        <v>0</v>
      </c>
      <c r="CU2117" s="6">
        <f t="shared" si="519"/>
        <v>0</v>
      </c>
      <c r="CV2117" s="6"/>
      <c r="CW2117" s="6"/>
      <c r="CX2117" s="6">
        <f t="shared" si="518"/>
        <v>0</v>
      </c>
      <c r="CY2117" s="3" t="s">
        <v>257</v>
      </c>
    </row>
    <row r="2118" spans="1:103" x14ac:dyDescent="0.3">
      <c r="A2118" s="2">
        <v>45947</v>
      </c>
      <c r="B2118" s="2" t="str">
        <f t="shared" si="508"/>
        <v>Oct</v>
      </c>
      <c r="C2118" s="3">
        <f t="shared" si="509"/>
        <v>42</v>
      </c>
      <c r="D2118" s="2" t="str">
        <f t="shared" si="510"/>
        <v>Fri</v>
      </c>
      <c r="E2118" s="2" t="str">
        <f t="shared" si="511"/>
        <v>2025</v>
      </c>
      <c r="F2118" s="3">
        <f t="shared" si="512"/>
        <v>1</v>
      </c>
      <c r="G2118" s="3">
        <f t="shared" si="513"/>
        <v>0</v>
      </c>
      <c r="H2118" s="3">
        <v>1</v>
      </c>
      <c r="I2118" s="3">
        <f t="shared" ca="1" si="514"/>
        <v>0</v>
      </c>
      <c r="J2118" s="3" t="s">
        <v>71</v>
      </c>
      <c r="K2118" s="3"/>
      <c r="L2118" s="3"/>
      <c r="M2118" s="3">
        <f t="shared" si="515"/>
        <v>0</v>
      </c>
      <c r="N2118" s="3" t="str">
        <f t="shared" si="516"/>
        <v>No Lift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6">
        <f t="shared" si="517"/>
        <v>0</v>
      </c>
      <c r="CR2118" s="6">
        <f t="shared" si="507"/>
        <v>0</v>
      </c>
      <c r="CS2118" s="6">
        <f t="shared" si="505"/>
        <v>0</v>
      </c>
      <c r="CT2118" s="6">
        <f t="shared" si="506"/>
        <v>0</v>
      </c>
      <c r="CU2118" s="6">
        <f t="shared" si="519"/>
        <v>0</v>
      </c>
      <c r="CV2118" s="6"/>
      <c r="CW2118" s="6"/>
      <c r="CX2118" s="6">
        <f t="shared" si="518"/>
        <v>0</v>
      </c>
      <c r="CY2118" s="3" t="s">
        <v>257</v>
      </c>
    </row>
    <row r="2119" spans="1:103" x14ac:dyDescent="0.3">
      <c r="A2119" s="2">
        <v>45948</v>
      </c>
      <c r="B2119" s="2" t="str">
        <f t="shared" si="508"/>
        <v>Oct</v>
      </c>
      <c r="C2119" s="3">
        <f t="shared" si="509"/>
        <v>42</v>
      </c>
      <c r="D2119" s="2" t="str">
        <f t="shared" si="510"/>
        <v>Sat</v>
      </c>
      <c r="E2119" s="2" t="str">
        <f t="shared" si="511"/>
        <v>2025</v>
      </c>
      <c r="F2119" s="3">
        <f t="shared" si="512"/>
        <v>0</v>
      </c>
      <c r="G2119" s="3">
        <f t="shared" si="513"/>
        <v>1</v>
      </c>
      <c r="H2119" s="3">
        <v>1</v>
      </c>
      <c r="I2119" s="3">
        <f t="shared" ca="1" si="514"/>
        <v>0</v>
      </c>
      <c r="J2119" s="3" t="s">
        <v>71</v>
      </c>
      <c r="K2119" s="3"/>
      <c r="L2119" s="3"/>
      <c r="M2119" s="3">
        <f t="shared" si="515"/>
        <v>0</v>
      </c>
      <c r="N2119" s="3" t="str">
        <f t="shared" si="516"/>
        <v>No Lift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6">
        <f t="shared" si="517"/>
        <v>0</v>
      </c>
      <c r="CR2119" s="6">
        <f t="shared" si="507"/>
        <v>0</v>
      </c>
      <c r="CS2119" s="6">
        <f t="shared" si="505"/>
        <v>0</v>
      </c>
      <c r="CT2119" s="6">
        <f t="shared" si="506"/>
        <v>0</v>
      </c>
      <c r="CU2119" s="6">
        <f t="shared" si="519"/>
        <v>0</v>
      </c>
      <c r="CV2119" s="6"/>
      <c r="CW2119" s="6"/>
      <c r="CX2119" s="6">
        <f t="shared" si="518"/>
        <v>0</v>
      </c>
      <c r="CY2119" s="3" t="s">
        <v>257</v>
      </c>
    </row>
    <row r="2120" spans="1:103" x14ac:dyDescent="0.3">
      <c r="A2120" s="2">
        <v>45949</v>
      </c>
      <c r="B2120" s="2" t="str">
        <f t="shared" si="508"/>
        <v>Oct</v>
      </c>
      <c r="C2120" s="3">
        <f t="shared" si="509"/>
        <v>43</v>
      </c>
      <c r="D2120" s="2" t="str">
        <f t="shared" si="510"/>
        <v>Sun</v>
      </c>
      <c r="E2120" s="2" t="str">
        <f t="shared" si="511"/>
        <v>2025</v>
      </c>
      <c r="F2120" s="3">
        <f t="shared" si="512"/>
        <v>0</v>
      </c>
      <c r="G2120" s="3">
        <f t="shared" si="513"/>
        <v>1</v>
      </c>
      <c r="H2120" s="3">
        <v>1</v>
      </c>
      <c r="I2120" s="3">
        <f t="shared" ca="1" si="514"/>
        <v>0</v>
      </c>
      <c r="J2120" s="3" t="s">
        <v>71</v>
      </c>
      <c r="K2120" s="3"/>
      <c r="L2120" s="3"/>
      <c r="M2120" s="3">
        <f t="shared" si="515"/>
        <v>0</v>
      </c>
      <c r="N2120" s="3" t="str">
        <f t="shared" si="516"/>
        <v>No Lift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6">
        <f t="shared" si="517"/>
        <v>0</v>
      </c>
      <c r="CR2120" s="6">
        <f t="shared" si="507"/>
        <v>0</v>
      </c>
      <c r="CS2120" s="6">
        <f t="shared" si="505"/>
        <v>0</v>
      </c>
      <c r="CT2120" s="6">
        <f t="shared" si="506"/>
        <v>0</v>
      </c>
      <c r="CU2120" s="6">
        <f t="shared" si="519"/>
        <v>0</v>
      </c>
      <c r="CV2120" s="6"/>
      <c r="CW2120" s="6"/>
      <c r="CX2120" s="6">
        <f t="shared" si="518"/>
        <v>0</v>
      </c>
      <c r="CY2120" s="3" t="s">
        <v>257</v>
      </c>
    </row>
    <row r="2121" spans="1:103" x14ac:dyDescent="0.3">
      <c r="A2121" s="2">
        <v>45950</v>
      </c>
      <c r="B2121" s="2" t="str">
        <f t="shared" si="508"/>
        <v>Oct</v>
      </c>
      <c r="C2121" s="3">
        <f t="shared" si="509"/>
        <v>43</v>
      </c>
      <c r="D2121" s="2" t="str">
        <f t="shared" si="510"/>
        <v>Mon</v>
      </c>
      <c r="E2121" s="2" t="str">
        <f t="shared" si="511"/>
        <v>2025</v>
      </c>
      <c r="F2121" s="3">
        <f t="shared" si="512"/>
        <v>1</v>
      </c>
      <c r="G2121" s="3">
        <f t="shared" si="513"/>
        <v>0</v>
      </c>
      <c r="H2121" s="3">
        <v>1</v>
      </c>
      <c r="I2121" s="3">
        <f t="shared" ca="1" si="514"/>
        <v>0</v>
      </c>
      <c r="J2121" s="3" t="s">
        <v>71</v>
      </c>
      <c r="K2121" s="3"/>
      <c r="L2121" s="3"/>
      <c r="M2121" s="3">
        <f t="shared" si="515"/>
        <v>0</v>
      </c>
      <c r="N2121" s="3" t="str">
        <f t="shared" si="516"/>
        <v>No Lift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6">
        <f t="shared" si="517"/>
        <v>0</v>
      </c>
      <c r="CR2121" s="6">
        <f t="shared" si="507"/>
        <v>0</v>
      </c>
      <c r="CS2121" s="6">
        <f t="shared" si="505"/>
        <v>0</v>
      </c>
      <c r="CT2121" s="6">
        <f t="shared" si="506"/>
        <v>0</v>
      </c>
      <c r="CU2121" s="6">
        <f t="shared" si="519"/>
        <v>0</v>
      </c>
      <c r="CV2121" s="6"/>
      <c r="CW2121" s="6"/>
      <c r="CX2121" s="6">
        <f t="shared" si="518"/>
        <v>0</v>
      </c>
      <c r="CY2121" s="3" t="s">
        <v>257</v>
      </c>
    </row>
    <row r="2122" spans="1:103" x14ac:dyDescent="0.3">
      <c r="A2122" s="2">
        <v>45951</v>
      </c>
      <c r="B2122" s="2" t="str">
        <f t="shared" si="508"/>
        <v>Oct</v>
      </c>
      <c r="C2122" s="3">
        <f t="shared" si="509"/>
        <v>43</v>
      </c>
      <c r="D2122" s="2" t="str">
        <f t="shared" si="510"/>
        <v>Tue</v>
      </c>
      <c r="E2122" s="2" t="str">
        <f t="shared" si="511"/>
        <v>2025</v>
      </c>
      <c r="F2122" s="3">
        <f t="shared" si="512"/>
        <v>1</v>
      </c>
      <c r="G2122" s="3">
        <f t="shared" si="513"/>
        <v>0</v>
      </c>
      <c r="H2122" s="3">
        <v>1</v>
      </c>
      <c r="I2122" s="3">
        <f t="shared" ca="1" si="514"/>
        <v>0</v>
      </c>
      <c r="J2122" s="3" t="s">
        <v>71</v>
      </c>
      <c r="K2122" s="3"/>
      <c r="L2122" s="3"/>
      <c r="M2122" s="3">
        <f t="shared" si="515"/>
        <v>0</v>
      </c>
      <c r="N2122" s="3" t="str">
        <f t="shared" si="516"/>
        <v>No Lift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6">
        <f t="shared" si="517"/>
        <v>0</v>
      </c>
      <c r="CR2122" s="6">
        <f t="shared" si="507"/>
        <v>0</v>
      </c>
      <c r="CS2122" s="6">
        <f t="shared" si="505"/>
        <v>0</v>
      </c>
      <c r="CT2122" s="6">
        <f t="shared" si="506"/>
        <v>0</v>
      </c>
      <c r="CU2122" s="6">
        <f t="shared" si="519"/>
        <v>0</v>
      </c>
      <c r="CV2122" s="6"/>
      <c r="CW2122" s="6"/>
      <c r="CX2122" s="6">
        <f t="shared" si="518"/>
        <v>0</v>
      </c>
      <c r="CY2122" s="3" t="s">
        <v>257</v>
      </c>
    </row>
    <row r="2123" spans="1:103" x14ac:dyDescent="0.3">
      <c r="A2123" s="2">
        <v>45952</v>
      </c>
      <c r="B2123" s="2" t="str">
        <f t="shared" si="508"/>
        <v>Oct</v>
      </c>
      <c r="C2123" s="3">
        <f t="shared" si="509"/>
        <v>43</v>
      </c>
      <c r="D2123" s="2" t="str">
        <f t="shared" si="510"/>
        <v>Wed</v>
      </c>
      <c r="E2123" s="2" t="str">
        <f t="shared" si="511"/>
        <v>2025</v>
      </c>
      <c r="F2123" s="3">
        <f t="shared" si="512"/>
        <v>1</v>
      </c>
      <c r="G2123" s="3">
        <f t="shared" si="513"/>
        <v>0</v>
      </c>
      <c r="H2123" s="3">
        <v>1</v>
      </c>
      <c r="I2123" s="3">
        <f t="shared" ca="1" si="514"/>
        <v>0</v>
      </c>
      <c r="J2123" s="3" t="s">
        <v>71</v>
      </c>
      <c r="K2123" s="3"/>
      <c r="L2123" s="3"/>
      <c r="M2123" s="3">
        <f t="shared" si="515"/>
        <v>0</v>
      </c>
      <c r="N2123" s="3" t="str">
        <f t="shared" si="516"/>
        <v>No Lift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6">
        <f t="shared" si="517"/>
        <v>0</v>
      </c>
      <c r="CR2123" s="6">
        <f t="shared" si="507"/>
        <v>0</v>
      </c>
      <c r="CS2123" s="6">
        <f t="shared" si="505"/>
        <v>0</v>
      </c>
      <c r="CT2123" s="6">
        <f t="shared" si="506"/>
        <v>0</v>
      </c>
      <c r="CU2123" s="6">
        <f t="shared" si="519"/>
        <v>0</v>
      </c>
      <c r="CV2123" s="6"/>
      <c r="CW2123" s="6"/>
      <c r="CX2123" s="6">
        <f t="shared" si="518"/>
        <v>0</v>
      </c>
      <c r="CY2123" s="3" t="s">
        <v>257</v>
      </c>
    </row>
    <row r="2124" spans="1:103" x14ac:dyDescent="0.3">
      <c r="A2124" s="2">
        <v>45953</v>
      </c>
      <c r="B2124" s="2" t="str">
        <f t="shared" si="508"/>
        <v>Oct</v>
      </c>
      <c r="C2124" s="3">
        <f t="shared" si="509"/>
        <v>43</v>
      </c>
      <c r="D2124" s="2" t="str">
        <f t="shared" si="510"/>
        <v>Thu</v>
      </c>
      <c r="E2124" s="2" t="str">
        <f t="shared" si="511"/>
        <v>2025</v>
      </c>
      <c r="F2124" s="3">
        <f t="shared" si="512"/>
        <v>1</v>
      </c>
      <c r="G2124" s="3">
        <f t="shared" si="513"/>
        <v>0</v>
      </c>
      <c r="H2124" s="3">
        <v>1</v>
      </c>
      <c r="I2124" s="3">
        <f t="shared" ca="1" si="514"/>
        <v>0</v>
      </c>
      <c r="J2124" s="3" t="s">
        <v>71</v>
      </c>
      <c r="K2124" s="3"/>
      <c r="L2124" s="3"/>
      <c r="M2124" s="3">
        <f t="shared" si="515"/>
        <v>0</v>
      </c>
      <c r="N2124" s="3" t="str">
        <f t="shared" si="516"/>
        <v>No Lift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6">
        <f t="shared" si="517"/>
        <v>0</v>
      </c>
      <c r="CR2124" s="6">
        <f t="shared" si="507"/>
        <v>0</v>
      </c>
      <c r="CS2124" s="6">
        <f t="shared" si="505"/>
        <v>0</v>
      </c>
      <c r="CT2124" s="6">
        <f t="shared" si="506"/>
        <v>0</v>
      </c>
      <c r="CU2124" s="6">
        <f t="shared" si="519"/>
        <v>0</v>
      </c>
      <c r="CV2124" s="6"/>
      <c r="CW2124" s="6"/>
      <c r="CX2124" s="6">
        <f t="shared" si="518"/>
        <v>0</v>
      </c>
      <c r="CY2124" s="3" t="s">
        <v>257</v>
      </c>
    </row>
    <row r="2125" spans="1:103" x14ac:dyDescent="0.3">
      <c r="A2125" s="2">
        <v>45954</v>
      </c>
      <c r="B2125" s="2" t="str">
        <f t="shared" si="508"/>
        <v>Oct</v>
      </c>
      <c r="C2125" s="3">
        <f t="shared" si="509"/>
        <v>43</v>
      </c>
      <c r="D2125" s="2" t="str">
        <f t="shared" si="510"/>
        <v>Fri</v>
      </c>
      <c r="E2125" s="2" t="str">
        <f t="shared" si="511"/>
        <v>2025</v>
      </c>
      <c r="F2125" s="3">
        <f t="shared" si="512"/>
        <v>1</v>
      </c>
      <c r="G2125" s="3">
        <f t="shared" si="513"/>
        <v>0</v>
      </c>
      <c r="H2125" s="3">
        <v>1</v>
      </c>
      <c r="I2125" s="3">
        <f t="shared" ca="1" si="514"/>
        <v>0</v>
      </c>
      <c r="J2125" s="3" t="s">
        <v>71</v>
      </c>
      <c r="K2125" s="3"/>
      <c r="L2125" s="3"/>
      <c r="M2125" s="3">
        <f t="shared" si="515"/>
        <v>0</v>
      </c>
      <c r="N2125" s="3" t="str">
        <f t="shared" si="516"/>
        <v>No Lift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6">
        <f t="shared" si="517"/>
        <v>0</v>
      </c>
      <c r="CR2125" s="6">
        <f t="shared" si="507"/>
        <v>0</v>
      </c>
      <c r="CS2125" s="6">
        <f t="shared" si="505"/>
        <v>0</v>
      </c>
      <c r="CT2125" s="6">
        <f t="shared" si="506"/>
        <v>0</v>
      </c>
      <c r="CU2125" s="6">
        <f t="shared" si="519"/>
        <v>0</v>
      </c>
      <c r="CV2125" s="6"/>
      <c r="CW2125" s="6"/>
      <c r="CX2125" s="6">
        <f t="shared" si="518"/>
        <v>0</v>
      </c>
      <c r="CY2125" s="3" t="s">
        <v>257</v>
      </c>
    </row>
    <row r="2126" spans="1:103" x14ac:dyDescent="0.3">
      <c r="A2126" s="2">
        <v>45955</v>
      </c>
      <c r="B2126" s="2" t="str">
        <f t="shared" si="508"/>
        <v>Oct</v>
      </c>
      <c r="C2126" s="3">
        <f t="shared" si="509"/>
        <v>43</v>
      </c>
      <c r="D2126" s="2" t="str">
        <f t="shared" si="510"/>
        <v>Sat</v>
      </c>
      <c r="E2126" s="2" t="str">
        <f t="shared" si="511"/>
        <v>2025</v>
      </c>
      <c r="F2126" s="3">
        <f t="shared" si="512"/>
        <v>0</v>
      </c>
      <c r="G2126" s="3">
        <f t="shared" si="513"/>
        <v>1</v>
      </c>
      <c r="H2126" s="3">
        <v>1</v>
      </c>
      <c r="I2126" s="3">
        <f t="shared" ca="1" si="514"/>
        <v>0</v>
      </c>
      <c r="J2126" s="3" t="s">
        <v>71</v>
      </c>
      <c r="K2126" s="3"/>
      <c r="L2126" s="3"/>
      <c r="M2126" s="3">
        <f t="shared" si="515"/>
        <v>0</v>
      </c>
      <c r="N2126" s="3" t="str">
        <f t="shared" si="516"/>
        <v>No Lift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6">
        <f t="shared" si="517"/>
        <v>0</v>
      </c>
      <c r="CR2126" s="6">
        <f t="shared" si="507"/>
        <v>0</v>
      </c>
      <c r="CS2126" s="6">
        <f t="shared" ref="CS2126:CS2193" si="520">IFERROR(AO2126*AP2126, 0)+IFERROR(AQ2126*AR2126, 0)+IFERROR(AS2126*AT2126, 0)+IFERROR(AU2126*AV2126, 0)+IFERROR(AW2126*AX2126, 0)</f>
        <v>0</v>
      </c>
      <c r="CT2126" s="6">
        <f t="shared" ref="CT2126:CT2193" si="521">IFERROR(AZ2126*BA2126, 0)+IFERROR(BB2126*BC2126, 0)+IFERROR(BD2126*BE2126, 0)+IFERROR(BF2126*BG2126, 0)+IFERROR(BH2126*BI2126, 0)</f>
        <v>0</v>
      </c>
      <c r="CU2126" s="6">
        <f t="shared" si="519"/>
        <v>0</v>
      </c>
      <c r="CV2126" s="6"/>
      <c r="CW2126" s="6"/>
      <c r="CX2126" s="6">
        <f t="shared" si="518"/>
        <v>0</v>
      </c>
      <c r="CY2126" s="3" t="s">
        <v>257</v>
      </c>
    </row>
    <row r="2127" spans="1:103" x14ac:dyDescent="0.3">
      <c r="A2127" s="2">
        <v>45956</v>
      </c>
      <c r="B2127" s="2" t="str">
        <f t="shared" si="508"/>
        <v>Oct</v>
      </c>
      <c r="C2127" s="3">
        <f t="shared" si="509"/>
        <v>44</v>
      </c>
      <c r="D2127" s="2" t="str">
        <f t="shared" si="510"/>
        <v>Sun</v>
      </c>
      <c r="E2127" s="2" t="str">
        <f t="shared" si="511"/>
        <v>2025</v>
      </c>
      <c r="F2127" s="3">
        <f t="shared" si="512"/>
        <v>0</v>
      </c>
      <c r="G2127" s="3">
        <f t="shared" si="513"/>
        <v>1</v>
      </c>
      <c r="H2127" s="3">
        <v>1</v>
      </c>
      <c r="I2127" s="3">
        <f t="shared" ca="1" si="514"/>
        <v>0</v>
      </c>
      <c r="J2127" s="3" t="s">
        <v>71</v>
      </c>
      <c r="K2127" s="3"/>
      <c r="L2127" s="3"/>
      <c r="M2127" s="3">
        <f t="shared" si="515"/>
        <v>0</v>
      </c>
      <c r="N2127" s="3" t="str">
        <f t="shared" si="516"/>
        <v>No Lift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6">
        <f t="shared" si="517"/>
        <v>0</v>
      </c>
      <c r="CR2127" s="6">
        <f t="shared" si="507"/>
        <v>0</v>
      </c>
      <c r="CS2127" s="6">
        <f t="shared" si="520"/>
        <v>0</v>
      </c>
      <c r="CT2127" s="6">
        <f t="shared" si="521"/>
        <v>0</v>
      </c>
      <c r="CU2127" s="6">
        <f t="shared" si="519"/>
        <v>0</v>
      </c>
      <c r="CV2127" s="6"/>
      <c r="CW2127" s="6"/>
      <c r="CX2127" s="6">
        <f t="shared" si="518"/>
        <v>0</v>
      </c>
      <c r="CY2127" s="3" t="s">
        <v>257</v>
      </c>
    </row>
    <row r="2128" spans="1:103" x14ac:dyDescent="0.3">
      <c r="A2128" s="2">
        <v>45957</v>
      </c>
      <c r="B2128" s="2" t="str">
        <f t="shared" si="508"/>
        <v>Oct</v>
      </c>
      <c r="C2128" s="3">
        <f t="shared" si="509"/>
        <v>44</v>
      </c>
      <c r="D2128" s="2" t="str">
        <f t="shared" si="510"/>
        <v>Mon</v>
      </c>
      <c r="E2128" s="2" t="str">
        <f t="shared" si="511"/>
        <v>2025</v>
      </c>
      <c r="F2128" s="3">
        <f t="shared" si="512"/>
        <v>1</v>
      </c>
      <c r="G2128" s="3">
        <f t="shared" si="513"/>
        <v>0</v>
      </c>
      <c r="H2128" s="3">
        <v>1</v>
      </c>
      <c r="I2128" s="3">
        <f t="shared" ca="1" si="514"/>
        <v>0</v>
      </c>
      <c r="J2128" s="3" t="s">
        <v>71</v>
      </c>
      <c r="K2128" s="3"/>
      <c r="L2128" s="3"/>
      <c r="M2128" s="3">
        <f t="shared" si="515"/>
        <v>0</v>
      </c>
      <c r="N2128" s="3" t="str">
        <f t="shared" si="516"/>
        <v>No Lift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6">
        <f t="shared" si="517"/>
        <v>0</v>
      </c>
      <c r="CR2128" s="6">
        <f t="shared" si="507"/>
        <v>0</v>
      </c>
      <c r="CS2128" s="6">
        <f t="shared" si="520"/>
        <v>0</v>
      </c>
      <c r="CT2128" s="6">
        <f t="shared" si="521"/>
        <v>0</v>
      </c>
      <c r="CU2128" s="6">
        <f t="shared" si="519"/>
        <v>0</v>
      </c>
      <c r="CV2128" s="6"/>
      <c r="CW2128" s="6"/>
      <c r="CX2128" s="6">
        <f t="shared" si="518"/>
        <v>0</v>
      </c>
      <c r="CY2128" s="3" t="s">
        <v>257</v>
      </c>
    </row>
    <row r="2129" spans="1:103" x14ac:dyDescent="0.3">
      <c r="A2129" s="2">
        <v>45958</v>
      </c>
      <c r="B2129" s="2" t="str">
        <f t="shared" si="508"/>
        <v>Oct</v>
      </c>
      <c r="C2129" s="3">
        <f t="shared" si="509"/>
        <v>44</v>
      </c>
      <c r="D2129" s="2" t="str">
        <f t="shared" si="510"/>
        <v>Tue</v>
      </c>
      <c r="E2129" s="2" t="str">
        <f t="shared" si="511"/>
        <v>2025</v>
      </c>
      <c r="F2129" s="3">
        <f t="shared" si="512"/>
        <v>1</v>
      </c>
      <c r="G2129" s="3">
        <f t="shared" si="513"/>
        <v>0</v>
      </c>
      <c r="H2129" s="3">
        <v>1</v>
      </c>
      <c r="I2129" s="3">
        <f t="shared" ca="1" si="514"/>
        <v>0</v>
      </c>
      <c r="J2129" s="3" t="s">
        <v>71</v>
      </c>
      <c r="K2129" s="3"/>
      <c r="L2129" s="3"/>
      <c r="M2129" s="3">
        <f t="shared" si="515"/>
        <v>0</v>
      </c>
      <c r="N2129" s="3" t="str">
        <f t="shared" si="516"/>
        <v>No Lift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6">
        <f t="shared" si="517"/>
        <v>0</v>
      </c>
      <c r="CR2129" s="6">
        <f t="shared" si="507"/>
        <v>0</v>
      </c>
      <c r="CS2129" s="6">
        <f t="shared" si="520"/>
        <v>0</v>
      </c>
      <c r="CT2129" s="6">
        <f t="shared" si="521"/>
        <v>0</v>
      </c>
      <c r="CU2129" s="6">
        <f t="shared" si="519"/>
        <v>0</v>
      </c>
      <c r="CV2129" s="6"/>
      <c r="CW2129" s="6"/>
      <c r="CX2129" s="6">
        <f t="shared" si="518"/>
        <v>0</v>
      </c>
      <c r="CY2129" s="3" t="s">
        <v>257</v>
      </c>
    </row>
    <row r="2130" spans="1:103" x14ac:dyDescent="0.3">
      <c r="A2130" s="2">
        <v>45959</v>
      </c>
      <c r="B2130" s="2" t="str">
        <f t="shared" si="508"/>
        <v>Oct</v>
      </c>
      <c r="C2130" s="3">
        <f t="shared" si="509"/>
        <v>44</v>
      </c>
      <c r="D2130" s="2" t="str">
        <f t="shared" si="510"/>
        <v>Wed</v>
      </c>
      <c r="E2130" s="2" t="str">
        <f t="shared" si="511"/>
        <v>2025</v>
      </c>
      <c r="F2130" s="3">
        <f t="shared" si="512"/>
        <v>1</v>
      </c>
      <c r="G2130" s="3">
        <f t="shared" si="513"/>
        <v>0</v>
      </c>
      <c r="H2130" s="3">
        <v>1</v>
      </c>
      <c r="I2130" s="3">
        <f t="shared" ca="1" si="514"/>
        <v>0</v>
      </c>
      <c r="J2130" s="3" t="s">
        <v>71</v>
      </c>
      <c r="K2130" s="3"/>
      <c r="L2130" s="3"/>
      <c r="M2130" s="3">
        <f t="shared" si="515"/>
        <v>0</v>
      </c>
      <c r="N2130" s="3" t="str">
        <f t="shared" si="516"/>
        <v>No Lift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6">
        <f t="shared" si="517"/>
        <v>0</v>
      </c>
      <c r="CR2130" s="6">
        <f t="shared" si="507"/>
        <v>0</v>
      </c>
      <c r="CS2130" s="6">
        <f t="shared" si="520"/>
        <v>0</v>
      </c>
      <c r="CT2130" s="6">
        <f t="shared" si="521"/>
        <v>0</v>
      </c>
      <c r="CU2130" s="6">
        <f t="shared" si="519"/>
        <v>0</v>
      </c>
      <c r="CV2130" s="6"/>
      <c r="CW2130" s="6"/>
      <c r="CX2130" s="6">
        <f t="shared" si="518"/>
        <v>0</v>
      </c>
      <c r="CY2130" s="3" t="s">
        <v>257</v>
      </c>
    </row>
    <row r="2131" spans="1:103" x14ac:dyDescent="0.3">
      <c r="A2131" s="2">
        <v>45960</v>
      </c>
      <c r="B2131" s="2" t="str">
        <f t="shared" si="508"/>
        <v>Oct</v>
      </c>
      <c r="C2131" s="3">
        <f t="shared" si="509"/>
        <v>44</v>
      </c>
      <c r="D2131" s="2" t="str">
        <f t="shared" si="510"/>
        <v>Thu</v>
      </c>
      <c r="E2131" s="2" t="str">
        <f t="shared" si="511"/>
        <v>2025</v>
      </c>
      <c r="F2131" s="3">
        <f t="shared" si="512"/>
        <v>1</v>
      </c>
      <c r="G2131" s="3">
        <f t="shared" si="513"/>
        <v>0</v>
      </c>
      <c r="H2131" s="3">
        <v>1</v>
      </c>
      <c r="I2131" s="3">
        <f t="shared" ca="1" si="514"/>
        <v>0</v>
      </c>
      <c r="J2131" s="3" t="s">
        <v>71</v>
      </c>
      <c r="K2131" s="3"/>
      <c r="L2131" s="3"/>
      <c r="M2131" s="3">
        <f t="shared" si="515"/>
        <v>0</v>
      </c>
      <c r="N2131" s="3" t="str">
        <f t="shared" si="516"/>
        <v>No Lift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6">
        <f t="shared" si="517"/>
        <v>0</v>
      </c>
      <c r="CR2131" s="6">
        <f t="shared" si="507"/>
        <v>0</v>
      </c>
      <c r="CS2131" s="6">
        <f t="shared" si="520"/>
        <v>0</v>
      </c>
      <c r="CT2131" s="6">
        <f t="shared" si="521"/>
        <v>0</v>
      </c>
      <c r="CU2131" s="6">
        <f t="shared" si="519"/>
        <v>0</v>
      </c>
      <c r="CV2131" s="6"/>
      <c r="CW2131" s="6"/>
      <c r="CX2131" s="6">
        <f t="shared" si="518"/>
        <v>0</v>
      </c>
      <c r="CY2131" s="3" t="s">
        <v>257</v>
      </c>
    </row>
    <row r="2132" spans="1:103" x14ac:dyDescent="0.3">
      <c r="A2132" s="2">
        <v>45961</v>
      </c>
      <c r="B2132" s="2" t="str">
        <f t="shared" si="508"/>
        <v>Oct</v>
      </c>
      <c r="C2132" s="3">
        <f t="shared" si="509"/>
        <v>44</v>
      </c>
      <c r="D2132" s="2" t="str">
        <f t="shared" si="510"/>
        <v>Fri</v>
      </c>
      <c r="E2132" s="2" t="str">
        <f t="shared" si="511"/>
        <v>2025</v>
      </c>
      <c r="F2132" s="3">
        <f t="shared" si="512"/>
        <v>1</v>
      </c>
      <c r="G2132" s="3">
        <f t="shared" si="513"/>
        <v>0</v>
      </c>
      <c r="H2132" s="3">
        <v>1</v>
      </c>
      <c r="I2132" s="3">
        <f t="shared" ca="1" si="514"/>
        <v>0</v>
      </c>
      <c r="J2132" s="3" t="s">
        <v>71</v>
      </c>
      <c r="K2132" s="3"/>
      <c r="L2132" s="3"/>
      <c r="M2132" s="3">
        <f t="shared" si="515"/>
        <v>0</v>
      </c>
      <c r="N2132" s="3" t="str">
        <f t="shared" si="516"/>
        <v>No Lift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6">
        <f t="shared" si="517"/>
        <v>0</v>
      </c>
      <c r="CR2132" s="6">
        <f t="shared" si="507"/>
        <v>0</v>
      </c>
      <c r="CS2132" s="6">
        <f t="shared" si="520"/>
        <v>0</v>
      </c>
      <c r="CT2132" s="6">
        <f t="shared" si="521"/>
        <v>0</v>
      </c>
      <c r="CU2132" s="6">
        <f t="shared" si="519"/>
        <v>0</v>
      </c>
      <c r="CV2132" s="6"/>
      <c r="CW2132" s="6"/>
      <c r="CX2132" s="6">
        <f t="shared" si="518"/>
        <v>0</v>
      </c>
      <c r="CY2132" s="3" t="s">
        <v>257</v>
      </c>
    </row>
    <row r="2133" spans="1:103" x14ac:dyDescent="0.3">
      <c r="A2133" s="2">
        <v>45962</v>
      </c>
      <c r="B2133" s="2" t="str">
        <f t="shared" si="508"/>
        <v>Nov</v>
      </c>
      <c r="C2133" s="3">
        <f t="shared" si="509"/>
        <v>44</v>
      </c>
      <c r="D2133" s="2" t="str">
        <f t="shared" si="510"/>
        <v>Sat</v>
      </c>
      <c r="E2133" s="2" t="str">
        <f t="shared" si="511"/>
        <v>2025</v>
      </c>
      <c r="F2133" s="3">
        <f t="shared" si="512"/>
        <v>0</v>
      </c>
      <c r="G2133" s="3">
        <f t="shared" si="513"/>
        <v>1</v>
      </c>
      <c r="H2133" s="3">
        <v>1</v>
      </c>
      <c r="I2133" s="3">
        <f t="shared" ca="1" si="514"/>
        <v>0</v>
      </c>
      <c r="J2133" s="3" t="s">
        <v>71</v>
      </c>
      <c r="K2133" s="3"/>
      <c r="L2133" s="3"/>
      <c r="M2133" s="3">
        <f t="shared" si="515"/>
        <v>0</v>
      </c>
      <c r="N2133" s="3" t="str">
        <f t="shared" si="516"/>
        <v>No Lift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6">
        <f t="shared" si="517"/>
        <v>0</v>
      </c>
      <c r="CR2133" s="6">
        <f t="shared" si="507"/>
        <v>0</v>
      </c>
      <c r="CS2133" s="6">
        <f t="shared" si="520"/>
        <v>0</v>
      </c>
      <c r="CT2133" s="6">
        <f t="shared" si="521"/>
        <v>0</v>
      </c>
      <c r="CU2133" s="6">
        <f t="shared" si="519"/>
        <v>0</v>
      </c>
      <c r="CV2133" s="6"/>
      <c r="CW2133" s="6"/>
      <c r="CX2133" s="6">
        <f t="shared" si="518"/>
        <v>0</v>
      </c>
      <c r="CY2133" s="3" t="s">
        <v>257</v>
      </c>
    </row>
    <row r="2134" spans="1:103" x14ac:dyDescent="0.3">
      <c r="A2134" s="2">
        <v>45963</v>
      </c>
      <c r="B2134" s="2" t="str">
        <f t="shared" si="508"/>
        <v>Nov</v>
      </c>
      <c r="C2134" s="3">
        <f t="shared" si="509"/>
        <v>45</v>
      </c>
      <c r="D2134" s="2" t="str">
        <f t="shared" si="510"/>
        <v>Sun</v>
      </c>
      <c r="E2134" s="2" t="str">
        <f t="shared" si="511"/>
        <v>2025</v>
      </c>
      <c r="F2134" s="3">
        <f t="shared" si="512"/>
        <v>0</v>
      </c>
      <c r="G2134" s="3">
        <f t="shared" si="513"/>
        <v>1</v>
      </c>
      <c r="H2134" s="3">
        <v>1</v>
      </c>
      <c r="I2134" s="3">
        <f t="shared" ca="1" si="514"/>
        <v>0</v>
      </c>
      <c r="J2134" s="3" t="s">
        <v>71</v>
      </c>
      <c r="K2134" s="3"/>
      <c r="L2134" s="3"/>
      <c r="M2134" s="3">
        <f t="shared" si="515"/>
        <v>0</v>
      </c>
      <c r="N2134" s="3" t="str">
        <f t="shared" si="516"/>
        <v>No Lift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6">
        <f t="shared" si="517"/>
        <v>0</v>
      </c>
      <c r="CR2134" s="6">
        <f t="shared" si="507"/>
        <v>0</v>
      </c>
      <c r="CS2134" s="6">
        <f t="shared" si="520"/>
        <v>0</v>
      </c>
      <c r="CT2134" s="6">
        <f t="shared" si="521"/>
        <v>0</v>
      </c>
      <c r="CU2134" s="6">
        <f t="shared" si="519"/>
        <v>0</v>
      </c>
      <c r="CV2134" s="6"/>
      <c r="CW2134" s="6"/>
      <c r="CX2134" s="6">
        <f t="shared" si="518"/>
        <v>0</v>
      </c>
      <c r="CY2134" s="3" t="s">
        <v>257</v>
      </c>
    </row>
    <row r="2135" spans="1:103" x14ac:dyDescent="0.3">
      <c r="A2135" s="2">
        <v>45964</v>
      </c>
      <c r="B2135" s="2" t="str">
        <f t="shared" si="508"/>
        <v>Nov</v>
      </c>
      <c r="C2135" s="3">
        <f t="shared" si="509"/>
        <v>45</v>
      </c>
      <c r="D2135" s="2" t="str">
        <f t="shared" si="510"/>
        <v>Mon</v>
      </c>
      <c r="E2135" s="2" t="str">
        <f t="shared" si="511"/>
        <v>2025</v>
      </c>
      <c r="F2135" s="3">
        <f t="shared" si="512"/>
        <v>1</v>
      </c>
      <c r="G2135" s="3">
        <f t="shared" si="513"/>
        <v>0</v>
      </c>
      <c r="H2135" s="3">
        <v>1</v>
      </c>
      <c r="I2135" s="3">
        <f t="shared" ca="1" si="514"/>
        <v>0</v>
      </c>
      <c r="J2135" s="3" t="s">
        <v>71</v>
      </c>
      <c r="K2135" s="3"/>
      <c r="L2135" s="3"/>
      <c r="M2135" s="3">
        <f t="shared" si="515"/>
        <v>0</v>
      </c>
      <c r="N2135" s="3" t="str">
        <f t="shared" si="516"/>
        <v>No Lift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6">
        <f t="shared" si="517"/>
        <v>0</v>
      </c>
      <c r="CR2135" s="6">
        <f t="shared" si="507"/>
        <v>0</v>
      </c>
      <c r="CS2135" s="6">
        <f t="shared" si="520"/>
        <v>0</v>
      </c>
      <c r="CT2135" s="6">
        <f t="shared" si="521"/>
        <v>0</v>
      </c>
      <c r="CU2135" s="6">
        <f t="shared" si="519"/>
        <v>0</v>
      </c>
      <c r="CV2135" s="6"/>
      <c r="CW2135" s="6"/>
      <c r="CX2135" s="6">
        <f t="shared" si="518"/>
        <v>0</v>
      </c>
      <c r="CY2135" s="3" t="s">
        <v>257</v>
      </c>
    </row>
    <row r="2136" spans="1:103" x14ac:dyDescent="0.3">
      <c r="A2136" s="2">
        <v>45965</v>
      </c>
      <c r="B2136" s="2" t="str">
        <f t="shared" si="508"/>
        <v>Nov</v>
      </c>
      <c r="C2136" s="3">
        <f t="shared" si="509"/>
        <v>45</v>
      </c>
      <c r="D2136" s="2" t="str">
        <f t="shared" si="510"/>
        <v>Tue</v>
      </c>
      <c r="E2136" s="2" t="str">
        <f t="shared" si="511"/>
        <v>2025</v>
      </c>
      <c r="F2136" s="3">
        <f t="shared" si="512"/>
        <v>1</v>
      </c>
      <c r="G2136" s="3">
        <f t="shared" si="513"/>
        <v>0</v>
      </c>
      <c r="H2136" s="3">
        <v>1</v>
      </c>
      <c r="I2136" s="3">
        <f t="shared" ca="1" si="514"/>
        <v>0</v>
      </c>
      <c r="J2136" s="3" t="s">
        <v>71</v>
      </c>
      <c r="K2136" s="3"/>
      <c r="L2136" s="3"/>
      <c r="M2136" s="3">
        <f t="shared" si="515"/>
        <v>0</v>
      </c>
      <c r="N2136" s="3" t="str">
        <f t="shared" si="516"/>
        <v>No Lift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6">
        <f t="shared" si="517"/>
        <v>0</v>
      </c>
      <c r="CR2136" s="6">
        <f t="shared" si="507"/>
        <v>0</v>
      </c>
      <c r="CS2136" s="6">
        <f t="shared" si="520"/>
        <v>0</v>
      </c>
      <c r="CT2136" s="6">
        <f t="shared" si="521"/>
        <v>0</v>
      </c>
      <c r="CU2136" s="6">
        <f t="shared" si="519"/>
        <v>0</v>
      </c>
      <c r="CV2136" s="6"/>
      <c r="CW2136" s="6"/>
      <c r="CX2136" s="6">
        <f t="shared" si="518"/>
        <v>0</v>
      </c>
      <c r="CY2136" s="3" t="s">
        <v>257</v>
      </c>
    </row>
    <row r="2137" spans="1:103" x14ac:dyDescent="0.3">
      <c r="A2137" s="2">
        <v>45966</v>
      </c>
      <c r="B2137" s="2" t="str">
        <f t="shared" si="508"/>
        <v>Nov</v>
      </c>
      <c r="C2137" s="3">
        <f t="shared" si="509"/>
        <v>45</v>
      </c>
      <c r="D2137" s="2" t="str">
        <f t="shared" si="510"/>
        <v>Wed</v>
      </c>
      <c r="E2137" s="2" t="str">
        <f t="shared" si="511"/>
        <v>2025</v>
      </c>
      <c r="F2137" s="3">
        <f t="shared" si="512"/>
        <v>1</v>
      </c>
      <c r="G2137" s="3">
        <f t="shared" si="513"/>
        <v>0</v>
      </c>
      <c r="H2137" s="3">
        <v>1</v>
      </c>
      <c r="I2137" s="3">
        <f t="shared" ca="1" si="514"/>
        <v>0</v>
      </c>
      <c r="J2137" s="3" t="s">
        <v>71</v>
      </c>
      <c r="K2137" s="3"/>
      <c r="L2137" s="3"/>
      <c r="M2137" s="3">
        <f t="shared" si="515"/>
        <v>0</v>
      </c>
      <c r="N2137" s="3" t="str">
        <f t="shared" si="516"/>
        <v>No Lift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6">
        <f t="shared" si="517"/>
        <v>0</v>
      </c>
      <c r="CR2137" s="6">
        <f t="shared" si="507"/>
        <v>0</v>
      </c>
      <c r="CS2137" s="6">
        <f t="shared" si="520"/>
        <v>0</v>
      </c>
      <c r="CT2137" s="6">
        <f t="shared" si="521"/>
        <v>0</v>
      </c>
      <c r="CU2137" s="6">
        <f t="shared" si="519"/>
        <v>0</v>
      </c>
      <c r="CV2137" s="6"/>
      <c r="CW2137" s="6"/>
      <c r="CX2137" s="6">
        <f t="shared" si="518"/>
        <v>0</v>
      </c>
      <c r="CY2137" s="3" t="s">
        <v>257</v>
      </c>
    </row>
    <row r="2138" spans="1:103" x14ac:dyDescent="0.3">
      <c r="A2138" s="2">
        <v>45967</v>
      </c>
      <c r="B2138" s="2" t="str">
        <f t="shared" si="508"/>
        <v>Nov</v>
      </c>
      <c r="C2138" s="3">
        <f t="shared" si="509"/>
        <v>45</v>
      </c>
      <c r="D2138" s="2" t="str">
        <f t="shared" si="510"/>
        <v>Thu</v>
      </c>
      <c r="E2138" s="2" t="str">
        <f t="shared" si="511"/>
        <v>2025</v>
      </c>
      <c r="F2138" s="3">
        <f t="shared" si="512"/>
        <v>1</v>
      </c>
      <c r="G2138" s="3">
        <f t="shared" si="513"/>
        <v>0</v>
      </c>
      <c r="H2138" s="3">
        <v>1</v>
      </c>
      <c r="I2138" s="3">
        <f t="shared" ca="1" si="514"/>
        <v>0</v>
      </c>
      <c r="J2138" s="3" t="s">
        <v>71</v>
      </c>
      <c r="K2138" s="3"/>
      <c r="L2138" s="3"/>
      <c r="M2138" s="3">
        <f t="shared" si="515"/>
        <v>0</v>
      </c>
      <c r="N2138" s="3" t="str">
        <f t="shared" si="516"/>
        <v>No Lift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6">
        <f t="shared" si="517"/>
        <v>0</v>
      </c>
      <c r="CR2138" s="6">
        <f t="shared" si="507"/>
        <v>0</v>
      </c>
      <c r="CS2138" s="6">
        <f t="shared" si="520"/>
        <v>0</v>
      </c>
      <c r="CT2138" s="6">
        <f t="shared" si="521"/>
        <v>0</v>
      </c>
      <c r="CU2138" s="6">
        <f t="shared" si="519"/>
        <v>0</v>
      </c>
      <c r="CV2138" s="6"/>
      <c r="CW2138" s="6"/>
      <c r="CX2138" s="6">
        <f t="shared" si="518"/>
        <v>0</v>
      </c>
      <c r="CY2138" s="3" t="s">
        <v>257</v>
      </c>
    </row>
    <row r="2139" spans="1:103" x14ac:dyDescent="0.3">
      <c r="A2139" s="2">
        <v>45968</v>
      </c>
      <c r="B2139" s="2" t="str">
        <f t="shared" si="508"/>
        <v>Nov</v>
      </c>
      <c r="C2139" s="3">
        <f t="shared" si="509"/>
        <v>45</v>
      </c>
      <c r="D2139" s="2" t="str">
        <f t="shared" si="510"/>
        <v>Fri</v>
      </c>
      <c r="E2139" s="2" t="str">
        <f t="shared" si="511"/>
        <v>2025</v>
      </c>
      <c r="F2139" s="3">
        <f t="shared" si="512"/>
        <v>1</v>
      </c>
      <c r="G2139" s="3">
        <f t="shared" si="513"/>
        <v>0</v>
      </c>
      <c r="H2139" s="3">
        <v>1</v>
      </c>
      <c r="I2139" s="3">
        <f t="shared" ca="1" si="514"/>
        <v>0</v>
      </c>
      <c r="J2139" s="3" t="s">
        <v>71</v>
      </c>
      <c r="K2139" s="3"/>
      <c r="L2139" s="3"/>
      <c r="M2139" s="3">
        <f t="shared" si="515"/>
        <v>0</v>
      </c>
      <c r="N2139" s="3" t="str">
        <f t="shared" si="516"/>
        <v>No Lift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6">
        <f t="shared" si="517"/>
        <v>0</v>
      </c>
      <c r="CR2139" s="6">
        <f t="shared" si="507"/>
        <v>0</v>
      </c>
      <c r="CS2139" s="6">
        <f t="shared" si="520"/>
        <v>0</v>
      </c>
      <c r="CT2139" s="6">
        <f t="shared" si="521"/>
        <v>0</v>
      </c>
      <c r="CU2139" s="6">
        <f t="shared" si="519"/>
        <v>0</v>
      </c>
      <c r="CV2139" s="6"/>
      <c r="CW2139" s="6"/>
      <c r="CX2139" s="6">
        <f t="shared" si="518"/>
        <v>0</v>
      </c>
      <c r="CY2139" s="3" t="s">
        <v>257</v>
      </c>
    </row>
    <row r="2140" spans="1:103" x14ac:dyDescent="0.3">
      <c r="A2140" s="2">
        <v>45969</v>
      </c>
      <c r="B2140" s="2" t="str">
        <f t="shared" si="508"/>
        <v>Nov</v>
      </c>
      <c r="C2140" s="3">
        <f t="shared" si="509"/>
        <v>45</v>
      </c>
      <c r="D2140" s="2" t="str">
        <f t="shared" si="510"/>
        <v>Sat</v>
      </c>
      <c r="E2140" s="2" t="str">
        <f t="shared" si="511"/>
        <v>2025</v>
      </c>
      <c r="F2140" s="3">
        <f t="shared" si="512"/>
        <v>0</v>
      </c>
      <c r="G2140" s="3">
        <f t="shared" si="513"/>
        <v>1</v>
      </c>
      <c r="H2140" s="3">
        <v>1</v>
      </c>
      <c r="I2140" s="3">
        <f t="shared" ca="1" si="514"/>
        <v>0</v>
      </c>
      <c r="J2140" s="3" t="s">
        <v>71</v>
      </c>
      <c r="K2140" s="3"/>
      <c r="L2140" s="3"/>
      <c r="M2140" s="3">
        <f t="shared" si="515"/>
        <v>0</v>
      </c>
      <c r="N2140" s="3" t="str">
        <f t="shared" si="516"/>
        <v>No Lift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6">
        <f t="shared" si="517"/>
        <v>0</v>
      </c>
      <c r="CR2140" s="6">
        <f t="shared" si="507"/>
        <v>0</v>
      </c>
      <c r="CS2140" s="6">
        <f t="shared" si="520"/>
        <v>0</v>
      </c>
      <c r="CT2140" s="6">
        <f t="shared" si="521"/>
        <v>0</v>
      </c>
      <c r="CU2140" s="6">
        <f t="shared" si="519"/>
        <v>0</v>
      </c>
      <c r="CV2140" s="6"/>
      <c r="CW2140" s="6"/>
      <c r="CX2140" s="6">
        <f t="shared" si="518"/>
        <v>0</v>
      </c>
      <c r="CY2140" s="3" t="s">
        <v>257</v>
      </c>
    </row>
    <row r="2141" spans="1:103" x14ac:dyDescent="0.3">
      <c r="A2141" s="2">
        <v>45970</v>
      </c>
      <c r="B2141" s="2" t="str">
        <f t="shared" si="508"/>
        <v>Nov</v>
      </c>
      <c r="C2141" s="3">
        <f t="shared" si="509"/>
        <v>46</v>
      </c>
      <c r="D2141" s="2" t="str">
        <f t="shared" si="510"/>
        <v>Sun</v>
      </c>
      <c r="E2141" s="2" t="str">
        <f t="shared" si="511"/>
        <v>2025</v>
      </c>
      <c r="F2141" s="3">
        <f t="shared" si="512"/>
        <v>0</v>
      </c>
      <c r="G2141" s="3">
        <f t="shared" si="513"/>
        <v>1</v>
      </c>
      <c r="H2141" s="3">
        <v>1</v>
      </c>
      <c r="I2141" s="3">
        <f t="shared" ca="1" si="514"/>
        <v>0</v>
      </c>
      <c r="J2141" s="3" t="s">
        <v>71</v>
      </c>
      <c r="K2141" s="3"/>
      <c r="L2141" s="3"/>
      <c r="M2141" s="3">
        <f t="shared" si="515"/>
        <v>0</v>
      </c>
      <c r="N2141" s="3" t="str">
        <f t="shared" si="516"/>
        <v>No Lift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6">
        <f t="shared" si="517"/>
        <v>0</v>
      </c>
      <c r="CR2141" s="6">
        <f t="shared" si="507"/>
        <v>0</v>
      </c>
      <c r="CS2141" s="6">
        <f t="shared" si="520"/>
        <v>0</v>
      </c>
      <c r="CT2141" s="6">
        <f t="shared" si="521"/>
        <v>0</v>
      </c>
      <c r="CU2141" s="6">
        <f t="shared" si="519"/>
        <v>0</v>
      </c>
      <c r="CV2141" s="6"/>
      <c r="CW2141" s="6"/>
      <c r="CX2141" s="6">
        <f t="shared" si="518"/>
        <v>0</v>
      </c>
      <c r="CY2141" s="3" t="s">
        <v>257</v>
      </c>
    </row>
    <row r="2142" spans="1:103" x14ac:dyDescent="0.3">
      <c r="A2142" s="2">
        <v>45971</v>
      </c>
      <c r="B2142" s="2" t="str">
        <f t="shared" si="508"/>
        <v>Nov</v>
      </c>
      <c r="C2142" s="3">
        <f t="shared" si="509"/>
        <v>46</v>
      </c>
      <c r="D2142" s="2" t="str">
        <f t="shared" si="510"/>
        <v>Mon</v>
      </c>
      <c r="E2142" s="2" t="str">
        <f t="shared" si="511"/>
        <v>2025</v>
      </c>
      <c r="F2142" s="3">
        <f t="shared" si="512"/>
        <v>1</v>
      </c>
      <c r="G2142" s="3">
        <f t="shared" si="513"/>
        <v>0</v>
      </c>
      <c r="H2142" s="3">
        <v>1</v>
      </c>
      <c r="I2142" s="3">
        <f t="shared" ca="1" si="514"/>
        <v>0</v>
      </c>
      <c r="J2142" s="3" t="s">
        <v>71</v>
      </c>
      <c r="K2142" s="3"/>
      <c r="L2142" s="3"/>
      <c r="M2142" s="3">
        <f t="shared" si="515"/>
        <v>0</v>
      </c>
      <c r="N2142" s="3" t="str">
        <f t="shared" si="516"/>
        <v>No Lift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6">
        <f t="shared" si="517"/>
        <v>0</v>
      </c>
      <c r="CR2142" s="6">
        <f t="shared" si="507"/>
        <v>0</v>
      </c>
      <c r="CS2142" s="6">
        <f t="shared" si="520"/>
        <v>0</v>
      </c>
      <c r="CT2142" s="6">
        <f t="shared" si="521"/>
        <v>0</v>
      </c>
      <c r="CU2142" s="6">
        <f t="shared" si="519"/>
        <v>0</v>
      </c>
      <c r="CV2142" s="6"/>
      <c r="CW2142" s="6"/>
      <c r="CX2142" s="6">
        <f t="shared" si="518"/>
        <v>0</v>
      </c>
      <c r="CY2142" s="3" t="s">
        <v>257</v>
      </c>
    </row>
    <row r="2143" spans="1:103" x14ac:dyDescent="0.3">
      <c r="A2143" s="2">
        <v>45972</v>
      </c>
      <c r="B2143" s="2" t="str">
        <f t="shared" si="508"/>
        <v>Nov</v>
      </c>
      <c r="C2143" s="3">
        <f t="shared" si="509"/>
        <v>46</v>
      </c>
      <c r="D2143" s="2" t="str">
        <f t="shared" si="510"/>
        <v>Tue</v>
      </c>
      <c r="E2143" s="2" t="str">
        <f t="shared" si="511"/>
        <v>2025</v>
      </c>
      <c r="F2143" s="3">
        <f t="shared" si="512"/>
        <v>1</v>
      </c>
      <c r="G2143" s="3">
        <f t="shared" si="513"/>
        <v>0</v>
      </c>
      <c r="H2143" s="3">
        <v>1</v>
      </c>
      <c r="I2143" s="3">
        <f t="shared" ca="1" si="514"/>
        <v>0</v>
      </c>
      <c r="J2143" s="3" t="s">
        <v>71</v>
      </c>
      <c r="K2143" s="3"/>
      <c r="L2143" s="3"/>
      <c r="M2143" s="3">
        <f t="shared" si="515"/>
        <v>0</v>
      </c>
      <c r="N2143" s="3" t="str">
        <f t="shared" si="516"/>
        <v>No Lift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6">
        <f t="shared" si="517"/>
        <v>0</v>
      </c>
      <c r="CR2143" s="6">
        <f t="shared" si="507"/>
        <v>0</v>
      </c>
      <c r="CS2143" s="6">
        <f t="shared" si="520"/>
        <v>0</v>
      </c>
      <c r="CT2143" s="6">
        <f t="shared" si="521"/>
        <v>0</v>
      </c>
      <c r="CU2143" s="6">
        <f t="shared" si="519"/>
        <v>0</v>
      </c>
      <c r="CV2143" s="6"/>
      <c r="CW2143" s="6"/>
      <c r="CX2143" s="6">
        <f t="shared" si="518"/>
        <v>0</v>
      </c>
      <c r="CY2143" s="3" t="s">
        <v>257</v>
      </c>
    </row>
    <row r="2144" spans="1:103" x14ac:dyDescent="0.3">
      <c r="A2144" s="2">
        <v>45973</v>
      </c>
      <c r="B2144" s="2" t="str">
        <f t="shared" si="508"/>
        <v>Nov</v>
      </c>
      <c r="C2144" s="3">
        <f t="shared" si="509"/>
        <v>46</v>
      </c>
      <c r="D2144" s="2" t="str">
        <f t="shared" si="510"/>
        <v>Wed</v>
      </c>
      <c r="E2144" s="2" t="str">
        <f t="shared" si="511"/>
        <v>2025</v>
      </c>
      <c r="F2144" s="3">
        <f t="shared" si="512"/>
        <v>1</v>
      </c>
      <c r="G2144" s="3">
        <f t="shared" si="513"/>
        <v>0</v>
      </c>
      <c r="H2144" s="3">
        <v>1</v>
      </c>
      <c r="I2144" s="3">
        <f t="shared" ca="1" si="514"/>
        <v>0</v>
      </c>
      <c r="J2144" s="3" t="s">
        <v>71</v>
      </c>
      <c r="K2144" s="3"/>
      <c r="L2144" s="3"/>
      <c r="M2144" s="3">
        <f t="shared" si="515"/>
        <v>0</v>
      </c>
      <c r="N2144" s="3" t="str">
        <f t="shared" si="516"/>
        <v>No Lift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6">
        <f t="shared" si="517"/>
        <v>0</v>
      </c>
      <c r="CR2144" s="6">
        <f t="shared" ref="CR2144:CR2193" si="522">IFERROR(AD2144*AE2144, 0)+IFERROR(AF2144*AG2144, 0)+IFERROR(AH2144*AI2144, 0)+IFERROR(AJ2144*AK2144, 0)+IFERROR(AL2144*AM2144, 0)</f>
        <v>0</v>
      </c>
      <c r="CS2144" s="6">
        <f t="shared" si="520"/>
        <v>0</v>
      </c>
      <c r="CT2144" s="6">
        <f t="shared" si="521"/>
        <v>0</v>
      </c>
      <c r="CU2144" s="6">
        <f t="shared" si="519"/>
        <v>0</v>
      </c>
      <c r="CV2144" s="6"/>
      <c r="CW2144" s="6"/>
      <c r="CX2144" s="6">
        <f t="shared" si="518"/>
        <v>0</v>
      </c>
      <c r="CY2144" s="3" t="s">
        <v>257</v>
      </c>
    </row>
    <row r="2145" spans="1:103" x14ac:dyDescent="0.3">
      <c r="A2145" s="2">
        <v>45974</v>
      </c>
      <c r="B2145" s="2" t="str">
        <f t="shared" si="508"/>
        <v>Nov</v>
      </c>
      <c r="C2145" s="3">
        <f t="shared" si="509"/>
        <v>46</v>
      </c>
      <c r="D2145" s="2" t="str">
        <f t="shared" si="510"/>
        <v>Thu</v>
      </c>
      <c r="E2145" s="2" t="str">
        <f t="shared" si="511"/>
        <v>2025</v>
      </c>
      <c r="F2145" s="3">
        <f t="shared" si="512"/>
        <v>1</v>
      </c>
      <c r="G2145" s="3">
        <f t="shared" si="513"/>
        <v>0</v>
      </c>
      <c r="H2145" s="3">
        <v>1</v>
      </c>
      <c r="I2145" s="3">
        <f t="shared" ca="1" si="514"/>
        <v>0</v>
      </c>
      <c r="J2145" s="3" t="s">
        <v>71</v>
      </c>
      <c r="K2145" s="3"/>
      <c r="L2145" s="3"/>
      <c r="M2145" s="3">
        <f t="shared" si="515"/>
        <v>0</v>
      </c>
      <c r="N2145" s="3" t="str">
        <f t="shared" si="516"/>
        <v>No Lift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6">
        <f t="shared" si="517"/>
        <v>0</v>
      </c>
      <c r="CR2145" s="6">
        <f t="shared" si="522"/>
        <v>0</v>
      </c>
      <c r="CS2145" s="6">
        <f t="shared" si="520"/>
        <v>0</v>
      </c>
      <c r="CT2145" s="6">
        <f t="shared" si="521"/>
        <v>0</v>
      </c>
      <c r="CU2145" s="6">
        <f t="shared" si="519"/>
        <v>0</v>
      </c>
      <c r="CV2145" s="6"/>
      <c r="CW2145" s="6"/>
      <c r="CX2145" s="6">
        <f t="shared" si="518"/>
        <v>0</v>
      </c>
      <c r="CY2145" s="3" t="s">
        <v>257</v>
      </c>
    </row>
    <row r="2146" spans="1:103" x14ac:dyDescent="0.3">
      <c r="A2146" s="2">
        <v>45975</v>
      </c>
      <c r="B2146" s="2" t="str">
        <f t="shared" si="508"/>
        <v>Nov</v>
      </c>
      <c r="C2146" s="3">
        <f t="shared" si="509"/>
        <v>46</v>
      </c>
      <c r="D2146" s="2" t="str">
        <f t="shared" si="510"/>
        <v>Fri</v>
      </c>
      <c r="E2146" s="2" t="str">
        <f t="shared" si="511"/>
        <v>2025</v>
      </c>
      <c r="F2146" s="3">
        <f t="shared" si="512"/>
        <v>1</v>
      </c>
      <c r="G2146" s="3">
        <f t="shared" si="513"/>
        <v>0</v>
      </c>
      <c r="H2146" s="3">
        <v>1</v>
      </c>
      <c r="I2146" s="3">
        <f t="shared" ca="1" si="514"/>
        <v>0</v>
      </c>
      <c r="J2146" s="3" t="s">
        <v>71</v>
      </c>
      <c r="K2146" s="3"/>
      <c r="L2146" s="3"/>
      <c r="M2146" s="3">
        <f t="shared" si="515"/>
        <v>0</v>
      </c>
      <c r="N2146" s="3" t="str">
        <f t="shared" si="516"/>
        <v>No Lift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6">
        <f t="shared" si="517"/>
        <v>0</v>
      </c>
      <c r="CR2146" s="6">
        <f t="shared" si="522"/>
        <v>0</v>
      </c>
      <c r="CS2146" s="6">
        <f t="shared" si="520"/>
        <v>0</v>
      </c>
      <c r="CT2146" s="6">
        <f t="shared" si="521"/>
        <v>0</v>
      </c>
      <c r="CU2146" s="6">
        <f t="shared" si="519"/>
        <v>0</v>
      </c>
      <c r="CV2146" s="6"/>
      <c r="CW2146" s="6"/>
      <c r="CX2146" s="6">
        <f t="shared" si="518"/>
        <v>0</v>
      </c>
      <c r="CY2146" s="3" t="s">
        <v>257</v>
      </c>
    </row>
    <row r="2147" spans="1:103" x14ac:dyDescent="0.3">
      <c r="A2147" s="2">
        <v>45976</v>
      </c>
      <c r="B2147" s="2" t="str">
        <f t="shared" si="508"/>
        <v>Nov</v>
      </c>
      <c r="C2147" s="3">
        <f t="shared" si="509"/>
        <v>46</v>
      </c>
      <c r="D2147" s="2" t="str">
        <f t="shared" si="510"/>
        <v>Sat</v>
      </c>
      <c r="E2147" s="2" t="str">
        <f t="shared" si="511"/>
        <v>2025</v>
      </c>
      <c r="F2147" s="3">
        <f t="shared" si="512"/>
        <v>0</v>
      </c>
      <c r="G2147" s="3">
        <f t="shared" si="513"/>
        <v>1</v>
      </c>
      <c r="H2147" s="3">
        <v>1</v>
      </c>
      <c r="I2147" s="3">
        <f t="shared" ca="1" si="514"/>
        <v>0</v>
      </c>
      <c r="J2147" s="3" t="s">
        <v>71</v>
      </c>
      <c r="K2147" s="3"/>
      <c r="L2147" s="3"/>
      <c r="M2147" s="3">
        <f t="shared" si="515"/>
        <v>0</v>
      </c>
      <c r="N2147" s="3" t="str">
        <f t="shared" si="516"/>
        <v>No Lift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6">
        <f t="shared" si="517"/>
        <v>0</v>
      </c>
      <c r="CR2147" s="6">
        <f t="shared" si="522"/>
        <v>0</v>
      </c>
      <c r="CS2147" s="6">
        <f t="shared" si="520"/>
        <v>0</v>
      </c>
      <c r="CT2147" s="6">
        <f t="shared" si="521"/>
        <v>0</v>
      </c>
      <c r="CU2147" s="6">
        <f t="shared" si="519"/>
        <v>0</v>
      </c>
      <c r="CV2147" s="6"/>
      <c r="CW2147" s="6"/>
      <c r="CX2147" s="6">
        <f t="shared" si="518"/>
        <v>0</v>
      </c>
      <c r="CY2147" s="3" t="s">
        <v>257</v>
      </c>
    </row>
    <row r="2148" spans="1:103" x14ac:dyDescent="0.3">
      <c r="A2148" s="2">
        <v>45977</v>
      </c>
      <c r="B2148" s="2" t="str">
        <f t="shared" si="508"/>
        <v>Nov</v>
      </c>
      <c r="C2148" s="3">
        <f t="shared" si="509"/>
        <v>47</v>
      </c>
      <c r="D2148" s="2" t="str">
        <f t="shared" si="510"/>
        <v>Sun</v>
      </c>
      <c r="E2148" s="2" t="str">
        <f t="shared" si="511"/>
        <v>2025</v>
      </c>
      <c r="F2148" s="3">
        <f t="shared" si="512"/>
        <v>0</v>
      </c>
      <c r="G2148" s="3">
        <f t="shared" si="513"/>
        <v>1</v>
      </c>
      <c r="H2148" s="3">
        <v>1</v>
      </c>
      <c r="I2148" s="3">
        <f t="shared" ca="1" si="514"/>
        <v>0</v>
      </c>
      <c r="J2148" s="3" t="s">
        <v>71</v>
      </c>
      <c r="K2148" s="3"/>
      <c r="L2148" s="3"/>
      <c r="M2148" s="3">
        <f t="shared" si="515"/>
        <v>0</v>
      </c>
      <c r="N2148" s="3" t="str">
        <f t="shared" si="516"/>
        <v>No Lift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6">
        <f t="shared" si="517"/>
        <v>0</v>
      </c>
      <c r="CR2148" s="6">
        <f t="shared" si="522"/>
        <v>0</v>
      </c>
      <c r="CS2148" s="6">
        <f t="shared" si="520"/>
        <v>0</v>
      </c>
      <c r="CT2148" s="6">
        <f t="shared" si="521"/>
        <v>0</v>
      </c>
      <c r="CU2148" s="6">
        <f t="shared" si="519"/>
        <v>0</v>
      </c>
      <c r="CV2148" s="6"/>
      <c r="CW2148" s="6"/>
      <c r="CX2148" s="6">
        <f t="shared" si="518"/>
        <v>0</v>
      </c>
      <c r="CY2148" s="3" t="s">
        <v>257</v>
      </c>
    </row>
    <row r="2149" spans="1:103" x14ac:dyDescent="0.3">
      <c r="A2149" s="2">
        <v>45978</v>
      </c>
      <c r="B2149" s="2" t="str">
        <f t="shared" si="508"/>
        <v>Nov</v>
      </c>
      <c r="C2149" s="3">
        <f t="shared" si="509"/>
        <v>47</v>
      </c>
      <c r="D2149" s="2" t="str">
        <f t="shared" si="510"/>
        <v>Mon</v>
      </c>
      <c r="E2149" s="2" t="str">
        <f t="shared" si="511"/>
        <v>2025</v>
      </c>
      <c r="F2149" s="3">
        <f t="shared" si="512"/>
        <v>1</v>
      </c>
      <c r="G2149" s="3">
        <f t="shared" si="513"/>
        <v>0</v>
      </c>
      <c r="H2149" s="3">
        <v>1</v>
      </c>
      <c r="I2149" s="3">
        <f t="shared" ca="1" si="514"/>
        <v>0</v>
      </c>
      <c r="J2149" s="3" t="s">
        <v>71</v>
      </c>
      <c r="K2149" s="3"/>
      <c r="L2149" s="3"/>
      <c r="M2149" s="3">
        <f t="shared" si="515"/>
        <v>0</v>
      </c>
      <c r="N2149" s="3" t="str">
        <f t="shared" si="516"/>
        <v>No Lift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6">
        <f t="shared" si="517"/>
        <v>0</v>
      </c>
      <c r="CR2149" s="6">
        <f t="shared" si="522"/>
        <v>0</v>
      </c>
      <c r="CS2149" s="6">
        <f t="shared" si="520"/>
        <v>0</v>
      </c>
      <c r="CT2149" s="6">
        <f t="shared" si="521"/>
        <v>0</v>
      </c>
      <c r="CU2149" s="6">
        <f t="shared" si="519"/>
        <v>0</v>
      </c>
      <c r="CV2149" s="6"/>
      <c r="CW2149" s="6"/>
      <c r="CX2149" s="6">
        <f t="shared" si="518"/>
        <v>0</v>
      </c>
      <c r="CY2149" s="3" t="s">
        <v>257</v>
      </c>
    </row>
    <row r="2150" spans="1:103" x14ac:dyDescent="0.3">
      <c r="A2150" s="2">
        <v>45979</v>
      </c>
      <c r="B2150" s="2" t="str">
        <f t="shared" si="508"/>
        <v>Nov</v>
      </c>
      <c r="C2150" s="3">
        <f t="shared" si="509"/>
        <v>47</v>
      </c>
      <c r="D2150" s="2" t="str">
        <f t="shared" si="510"/>
        <v>Tue</v>
      </c>
      <c r="E2150" s="2" t="str">
        <f t="shared" si="511"/>
        <v>2025</v>
      </c>
      <c r="F2150" s="3">
        <f t="shared" si="512"/>
        <v>1</v>
      </c>
      <c r="G2150" s="3">
        <f t="shared" si="513"/>
        <v>0</v>
      </c>
      <c r="H2150" s="3">
        <v>1</v>
      </c>
      <c r="I2150" s="3">
        <f t="shared" ca="1" si="514"/>
        <v>0</v>
      </c>
      <c r="J2150" s="3" t="s">
        <v>71</v>
      </c>
      <c r="K2150" s="3"/>
      <c r="L2150" s="3"/>
      <c r="M2150" s="3">
        <f t="shared" si="515"/>
        <v>0</v>
      </c>
      <c r="N2150" s="3" t="str">
        <f t="shared" si="516"/>
        <v>No Lift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6">
        <f t="shared" si="517"/>
        <v>0</v>
      </c>
      <c r="CR2150" s="6">
        <f t="shared" si="522"/>
        <v>0</v>
      </c>
      <c r="CS2150" s="6">
        <f t="shared" si="520"/>
        <v>0</v>
      </c>
      <c r="CT2150" s="6">
        <f t="shared" si="521"/>
        <v>0</v>
      </c>
      <c r="CU2150" s="6">
        <f t="shared" si="519"/>
        <v>0</v>
      </c>
      <c r="CV2150" s="6"/>
      <c r="CW2150" s="6"/>
      <c r="CX2150" s="6">
        <f t="shared" si="518"/>
        <v>0</v>
      </c>
      <c r="CY2150" s="3" t="s">
        <v>257</v>
      </c>
    </row>
    <row r="2151" spans="1:103" x14ac:dyDescent="0.3">
      <c r="A2151" s="2">
        <v>45980</v>
      </c>
      <c r="B2151" s="2" t="str">
        <f t="shared" si="508"/>
        <v>Nov</v>
      </c>
      <c r="C2151" s="3">
        <f t="shared" si="509"/>
        <v>47</v>
      </c>
      <c r="D2151" s="2" t="str">
        <f t="shared" si="510"/>
        <v>Wed</v>
      </c>
      <c r="E2151" s="2" t="str">
        <f t="shared" si="511"/>
        <v>2025</v>
      </c>
      <c r="F2151" s="3">
        <f t="shared" si="512"/>
        <v>1</v>
      </c>
      <c r="G2151" s="3">
        <f t="shared" si="513"/>
        <v>0</v>
      </c>
      <c r="H2151" s="3">
        <v>1</v>
      </c>
      <c r="I2151" s="3">
        <f t="shared" ca="1" si="514"/>
        <v>0</v>
      </c>
      <c r="J2151" s="3" t="s">
        <v>71</v>
      </c>
      <c r="K2151" s="3"/>
      <c r="L2151" s="3"/>
      <c r="M2151" s="3">
        <f t="shared" si="515"/>
        <v>0</v>
      </c>
      <c r="N2151" s="3" t="str">
        <f t="shared" si="516"/>
        <v>No Lift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6">
        <f t="shared" si="517"/>
        <v>0</v>
      </c>
      <c r="CR2151" s="6">
        <f t="shared" si="522"/>
        <v>0</v>
      </c>
      <c r="CS2151" s="6">
        <f t="shared" si="520"/>
        <v>0</v>
      </c>
      <c r="CT2151" s="6">
        <f t="shared" si="521"/>
        <v>0</v>
      </c>
      <c r="CU2151" s="6">
        <f t="shared" si="519"/>
        <v>0</v>
      </c>
      <c r="CV2151" s="6"/>
      <c r="CW2151" s="6"/>
      <c r="CX2151" s="6">
        <f t="shared" si="518"/>
        <v>0</v>
      </c>
      <c r="CY2151" s="3" t="s">
        <v>257</v>
      </c>
    </row>
    <row r="2152" spans="1:103" x14ac:dyDescent="0.3">
      <c r="A2152" s="2">
        <v>45981</v>
      </c>
      <c r="B2152" s="2" t="str">
        <f t="shared" si="508"/>
        <v>Nov</v>
      </c>
      <c r="C2152" s="3">
        <f t="shared" si="509"/>
        <v>47</v>
      </c>
      <c r="D2152" s="2" t="str">
        <f t="shared" si="510"/>
        <v>Thu</v>
      </c>
      <c r="E2152" s="2" t="str">
        <f t="shared" si="511"/>
        <v>2025</v>
      </c>
      <c r="F2152" s="3">
        <f t="shared" si="512"/>
        <v>1</v>
      </c>
      <c r="G2152" s="3">
        <f t="shared" si="513"/>
        <v>0</v>
      </c>
      <c r="H2152" s="3">
        <v>1</v>
      </c>
      <c r="I2152" s="3">
        <f t="shared" ca="1" si="514"/>
        <v>0</v>
      </c>
      <c r="J2152" s="3" t="s">
        <v>71</v>
      </c>
      <c r="K2152" s="3"/>
      <c r="L2152" s="3"/>
      <c r="M2152" s="3">
        <f t="shared" si="515"/>
        <v>0</v>
      </c>
      <c r="N2152" s="3" t="str">
        <f t="shared" si="516"/>
        <v>No Lift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6">
        <f t="shared" si="517"/>
        <v>0</v>
      </c>
      <c r="CR2152" s="6">
        <f t="shared" si="522"/>
        <v>0</v>
      </c>
      <c r="CS2152" s="6">
        <f t="shared" si="520"/>
        <v>0</v>
      </c>
      <c r="CT2152" s="6">
        <f t="shared" si="521"/>
        <v>0</v>
      </c>
      <c r="CU2152" s="6">
        <f t="shared" si="519"/>
        <v>0</v>
      </c>
      <c r="CV2152" s="6"/>
      <c r="CW2152" s="6"/>
      <c r="CX2152" s="6">
        <f t="shared" si="518"/>
        <v>0</v>
      </c>
      <c r="CY2152" s="3" t="s">
        <v>257</v>
      </c>
    </row>
    <row r="2153" spans="1:103" x14ac:dyDescent="0.3">
      <c r="A2153" s="2">
        <v>45982</v>
      </c>
      <c r="B2153" s="2" t="str">
        <f t="shared" si="508"/>
        <v>Nov</v>
      </c>
      <c r="C2153" s="3">
        <f t="shared" si="509"/>
        <v>47</v>
      </c>
      <c r="D2153" s="2" t="str">
        <f t="shared" si="510"/>
        <v>Fri</v>
      </c>
      <c r="E2153" s="2" t="str">
        <f t="shared" si="511"/>
        <v>2025</v>
      </c>
      <c r="F2153" s="3">
        <f t="shared" si="512"/>
        <v>1</v>
      </c>
      <c r="G2153" s="3">
        <f t="shared" si="513"/>
        <v>0</v>
      </c>
      <c r="H2153" s="3">
        <v>1</v>
      </c>
      <c r="I2153" s="3">
        <f t="shared" ca="1" si="514"/>
        <v>0</v>
      </c>
      <c r="J2153" s="3" t="s">
        <v>71</v>
      </c>
      <c r="K2153" s="3"/>
      <c r="L2153" s="3"/>
      <c r="M2153" s="3">
        <f t="shared" si="515"/>
        <v>0</v>
      </c>
      <c r="N2153" s="3" t="str">
        <f t="shared" si="516"/>
        <v>No Lift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6">
        <f t="shared" si="517"/>
        <v>0</v>
      </c>
      <c r="CR2153" s="6">
        <f t="shared" si="522"/>
        <v>0</v>
      </c>
      <c r="CS2153" s="6">
        <f t="shared" si="520"/>
        <v>0</v>
      </c>
      <c r="CT2153" s="6">
        <f t="shared" si="521"/>
        <v>0</v>
      </c>
      <c r="CU2153" s="6">
        <f t="shared" si="519"/>
        <v>0</v>
      </c>
      <c r="CV2153" s="6"/>
      <c r="CW2153" s="6"/>
      <c r="CX2153" s="6">
        <f t="shared" si="518"/>
        <v>0</v>
      </c>
      <c r="CY2153" s="3" t="s">
        <v>257</v>
      </c>
    </row>
    <row r="2154" spans="1:103" x14ac:dyDescent="0.3">
      <c r="A2154" s="2">
        <v>45983</v>
      </c>
      <c r="B2154" s="2" t="str">
        <f t="shared" si="508"/>
        <v>Nov</v>
      </c>
      <c r="C2154" s="3">
        <f t="shared" si="509"/>
        <v>47</v>
      </c>
      <c r="D2154" s="2" t="str">
        <f t="shared" si="510"/>
        <v>Sat</v>
      </c>
      <c r="E2154" s="2" t="str">
        <f t="shared" si="511"/>
        <v>2025</v>
      </c>
      <c r="F2154" s="3">
        <f t="shared" si="512"/>
        <v>0</v>
      </c>
      <c r="G2154" s="3">
        <f t="shared" si="513"/>
        <v>1</v>
      </c>
      <c r="H2154" s="3">
        <v>1</v>
      </c>
      <c r="I2154" s="3">
        <f t="shared" ca="1" si="514"/>
        <v>0</v>
      </c>
      <c r="J2154" s="3" t="s">
        <v>71</v>
      </c>
      <c r="K2154" s="3"/>
      <c r="L2154" s="3"/>
      <c r="M2154" s="3">
        <f t="shared" si="515"/>
        <v>0</v>
      </c>
      <c r="N2154" s="3" t="str">
        <f t="shared" si="516"/>
        <v>No Lift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6">
        <f t="shared" si="517"/>
        <v>0</v>
      </c>
      <c r="CR2154" s="6">
        <f t="shared" si="522"/>
        <v>0</v>
      </c>
      <c r="CS2154" s="6">
        <f t="shared" si="520"/>
        <v>0</v>
      </c>
      <c r="CT2154" s="6">
        <f t="shared" si="521"/>
        <v>0</v>
      </c>
      <c r="CU2154" s="6">
        <f t="shared" si="519"/>
        <v>0</v>
      </c>
      <c r="CV2154" s="6"/>
      <c r="CW2154" s="6"/>
      <c r="CX2154" s="6">
        <f t="shared" si="518"/>
        <v>0</v>
      </c>
      <c r="CY2154" s="3" t="s">
        <v>257</v>
      </c>
    </row>
    <row r="2155" spans="1:103" x14ac:dyDescent="0.3">
      <c r="A2155" s="2">
        <v>45984</v>
      </c>
      <c r="B2155" s="2" t="str">
        <f t="shared" si="508"/>
        <v>Nov</v>
      </c>
      <c r="C2155" s="3">
        <f t="shared" si="509"/>
        <v>48</v>
      </c>
      <c r="D2155" s="2" t="str">
        <f t="shared" si="510"/>
        <v>Sun</v>
      </c>
      <c r="E2155" s="2" t="str">
        <f t="shared" si="511"/>
        <v>2025</v>
      </c>
      <c r="F2155" s="3">
        <f t="shared" si="512"/>
        <v>0</v>
      </c>
      <c r="G2155" s="3">
        <f t="shared" si="513"/>
        <v>1</v>
      </c>
      <c r="H2155" s="3">
        <v>1</v>
      </c>
      <c r="I2155" s="3">
        <f t="shared" ca="1" si="514"/>
        <v>0</v>
      </c>
      <c r="J2155" s="3" t="s">
        <v>71</v>
      </c>
      <c r="K2155" s="3"/>
      <c r="L2155" s="3"/>
      <c r="M2155" s="3">
        <f t="shared" si="515"/>
        <v>0</v>
      </c>
      <c r="N2155" s="3" t="str">
        <f t="shared" si="516"/>
        <v>No Lift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6">
        <f t="shared" si="517"/>
        <v>0</v>
      </c>
      <c r="CR2155" s="6">
        <f t="shared" si="522"/>
        <v>0</v>
      </c>
      <c r="CS2155" s="6">
        <f t="shared" si="520"/>
        <v>0</v>
      </c>
      <c r="CT2155" s="6">
        <f t="shared" si="521"/>
        <v>0</v>
      </c>
      <c r="CU2155" s="6">
        <f t="shared" si="519"/>
        <v>0</v>
      </c>
      <c r="CV2155" s="6"/>
      <c r="CW2155" s="6"/>
      <c r="CX2155" s="6">
        <f t="shared" si="518"/>
        <v>0</v>
      </c>
      <c r="CY2155" s="3" t="s">
        <v>257</v>
      </c>
    </row>
    <row r="2156" spans="1:103" x14ac:dyDescent="0.3">
      <c r="A2156" s="2">
        <v>45985</v>
      </c>
      <c r="B2156" s="2" t="str">
        <f t="shared" si="508"/>
        <v>Nov</v>
      </c>
      <c r="C2156" s="3">
        <f t="shared" si="509"/>
        <v>48</v>
      </c>
      <c r="D2156" s="2" t="str">
        <f t="shared" si="510"/>
        <v>Mon</v>
      </c>
      <c r="E2156" s="2" t="str">
        <f t="shared" si="511"/>
        <v>2025</v>
      </c>
      <c r="F2156" s="3">
        <f t="shared" si="512"/>
        <v>1</v>
      </c>
      <c r="G2156" s="3">
        <f t="shared" si="513"/>
        <v>0</v>
      </c>
      <c r="H2156" s="3">
        <v>1</v>
      </c>
      <c r="I2156" s="3">
        <f t="shared" ca="1" si="514"/>
        <v>0</v>
      </c>
      <c r="J2156" s="3" t="s">
        <v>71</v>
      </c>
      <c r="K2156" s="3"/>
      <c r="L2156" s="3"/>
      <c r="M2156" s="3">
        <f t="shared" si="515"/>
        <v>0</v>
      </c>
      <c r="N2156" s="3" t="str">
        <f t="shared" si="516"/>
        <v>No Lift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6">
        <f t="shared" si="517"/>
        <v>0</v>
      </c>
      <c r="CR2156" s="6">
        <f t="shared" si="522"/>
        <v>0</v>
      </c>
      <c r="CS2156" s="6">
        <f t="shared" si="520"/>
        <v>0</v>
      </c>
      <c r="CT2156" s="6">
        <f t="shared" si="521"/>
        <v>0</v>
      </c>
      <c r="CU2156" s="6">
        <f t="shared" si="519"/>
        <v>0</v>
      </c>
      <c r="CV2156" s="6"/>
      <c r="CW2156" s="6"/>
      <c r="CX2156" s="6">
        <f t="shared" si="518"/>
        <v>0</v>
      </c>
      <c r="CY2156" s="3" t="s">
        <v>257</v>
      </c>
    </row>
    <row r="2157" spans="1:103" x14ac:dyDescent="0.3">
      <c r="A2157" s="2">
        <v>45986</v>
      </c>
      <c r="B2157" s="2" t="str">
        <f t="shared" si="508"/>
        <v>Nov</v>
      </c>
      <c r="C2157" s="3">
        <f t="shared" si="509"/>
        <v>48</v>
      </c>
      <c r="D2157" s="2" t="str">
        <f t="shared" si="510"/>
        <v>Tue</v>
      </c>
      <c r="E2157" s="2" t="str">
        <f t="shared" si="511"/>
        <v>2025</v>
      </c>
      <c r="F2157" s="3">
        <f t="shared" si="512"/>
        <v>1</v>
      </c>
      <c r="G2157" s="3">
        <f t="shared" si="513"/>
        <v>0</v>
      </c>
      <c r="H2157" s="3">
        <v>1</v>
      </c>
      <c r="I2157" s="3">
        <f t="shared" ca="1" si="514"/>
        <v>0</v>
      </c>
      <c r="J2157" s="3" t="s">
        <v>71</v>
      </c>
      <c r="K2157" s="3"/>
      <c r="L2157" s="3"/>
      <c r="M2157" s="3">
        <f t="shared" si="515"/>
        <v>0</v>
      </c>
      <c r="N2157" s="3" t="str">
        <f t="shared" si="516"/>
        <v>No Lift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6">
        <f t="shared" si="517"/>
        <v>0</v>
      </c>
      <c r="CR2157" s="6">
        <f t="shared" si="522"/>
        <v>0</v>
      </c>
      <c r="CS2157" s="6">
        <f t="shared" si="520"/>
        <v>0</v>
      </c>
      <c r="CT2157" s="6">
        <f t="shared" si="521"/>
        <v>0</v>
      </c>
      <c r="CU2157" s="6">
        <f t="shared" si="519"/>
        <v>0</v>
      </c>
      <c r="CV2157" s="6"/>
      <c r="CW2157" s="6"/>
      <c r="CX2157" s="6">
        <f t="shared" si="518"/>
        <v>0</v>
      </c>
      <c r="CY2157" s="3" t="s">
        <v>257</v>
      </c>
    </row>
    <row r="2158" spans="1:103" x14ac:dyDescent="0.3">
      <c r="A2158" s="2">
        <v>45987</v>
      </c>
      <c r="B2158" s="2" t="str">
        <f t="shared" si="508"/>
        <v>Nov</v>
      </c>
      <c r="C2158" s="3">
        <f t="shared" si="509"/>
        <v>48</v>
      </c>
      <c r="D2158" s="2" t="str">
        <f t="shared" si="510"/>
        <v>Wed</v>
      </c>
      <c r="E2158" s="2" t="str">
        <f t="shared" si="511"/>
        <v>2025</v>
      </c>
      <c r="F2158" s="3">
        <f t="shared" si="512"/>
        <v>1</v>
      </c>
      <c r="G2158" s="3">
        <f t="shared" si="513"/>
        <v>0</v>
      </c>
      <c r="H2158" s="3">
        <v>1</v>
      </c>
      <c r="I2158" s="3">
        <f t="shared" ca="1" si="514"/>
        <v>0</v>
      </c>
      <c r="J2158" s="3" t="s">
        <v>71</v>
      </c>
      <c r="K2158" s="3"/>
      <c r="L2158" s="3"/>
      <c r="M2158" s="3">
        <f t="shared" si="515"/>
        <v>0</v>
      </c>
      <c r="N2158" s="3" t="str">
        <f t="shared" si="516"/>
        <v>No Lift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6">
        <f t="shared" si="517"/>
        <v>0</v>
      </c>
      <c r="CR2158" s="6">
        <f t="shared" si="522"/>
        <v>0</v>
      </c>
      <c r="CS2158" s="6">
        <f t="shared" si="520"/>
        <v>0</v>
      </c>
      <c r="CT2158" s="6">
        <f t="shared" si="521"/>
        <v>0</v>
      </c>
      <c r="CU2158" s="6">
        <f t="shared" si="519"/>
        <v>0</v>
      </c>
      <c r="CV2158" s="6"/>
      <c r="CW2158" s="6"/>
      <c r="CX2158" s="6">
        <f t="shared" si="518"/>
        <v>0</v>
      </c>
      <c r="CY2158" s="3" t="s">
        <v>257</v>
      </c>
    </row>
    <row r="2159" spans="1:103" x14ac:dyDescent="0.3">
      <c r="A2159" s="2">
        <v>45988</v>
      </c>
      <c r="B2159" s="2" t="str">
        <f t="shared" si="508"/>
        <v>Nov</v>
      </c>
      <c r="C2159" s="3">
        <f t="shared" si="509"/>
        <v>48</v>
      </c>
      <c r="D2159" s="2" t="str">
        <f t="shared" si="510"/>
        <v>Thu</v>
      </c>
      <c r="E2159" s="2" t="str">
        <f t="shared" si="511"/>
        <v>2025</v>
      </c>
      <c r="F2159" s="3">
        <f t="shared" si="512"/>
        <v>1</v>
      </c>
      <c r="G2159" s="3">
        <f t="shared" si="513"/>
        <v>0</v>
      </c>
      <c r="H2159" s="3">
        <v>1</v>
      </c>
      <c r="I2159" s="3">
        <f t="shared" ca="1" si="514"/>
        <v>0</v>
      </c>
      <c r="J2159" s="3" t="s">
        <v>71</v>
      </c>
      <c r="K2159" s="3"/>
      <c r="L2159" s="3"/>
      <c r="M2159" s="3">
        <f t="shared" si="515"/>
        <v>0</v>
      </c>
      <c r="N2159" s="3" t="str">
        <f t="shared" si="516"/>
        <v>No Lift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6">
        <f t="shared" si="517"/>
        <v>0</v>
      </c>
      <c r="CR2159" s="6">
        <f t="shared" si="522"/>
        <v>0</v>
      </c>
      <c r="CS2159" s="6">
        <f t="shared" si="520"/>
        <v>0</v>
      </c>
      <c r="CT2159" s="6">
        <f t="shared" si="521"/>
        <v>0</v>
      </c>
      <c r="CU2159" s="6">
        <f t="shared" si="519"/>
        <v>0</v>
      </c>
      <c r="CV2159" s="6"/>
      <c r="CW2159" s="6"/>
      <c r="CX2159" s="6">
        <f t="shared" si="518"/>
        <v>0</v>
      </c>
      <c r="CY2159" s="3" t="s">
        <v>257</v>
      </c>
    </row>
    <row r="2160" spans="1:103" x14ac:dyDescent="0.3">
      <c r="A2160" s="2">
        <v>45989</v>
      </c>
      <c r="B2160" s="2" t="str">
        <f t="shared" si="508"/>
        <v>Nov</v>
      </c>
      <c r="C2160" s="3">
        <f t="shared" si="509"/>
        <v>48</v>
      </c>
      <c r="D2160" s="2" t="str">
        <f t="shared" si="510"/>
        <v>Fri</v>
      </c>
      <c r="E2160" s="2" t="str">
        <f t="shared" si="511"/>
        <v>2025</v>
      </c>
      <c r="F2160" s="3">
        <f t="shared" si="512"/>
        <v>1</v>
      </c>
      <c r="G2160" s="3">
        <f t="shared" si="513"/>
        <v>0</v>
      </c>
      <c r="H2160" s="3">
        <v>1</v>
      </c>
      <c r="I2160" s="3">
        <f t="shared" ca="1" si="514"/>
        <v>0</v>
      </c>
      <c r="J2160" s="3" t="s">
        <v>71</v>
      </c>
      <c r="K2160" s="3"/>
      <c r="L2160" s="3"/>
      <c r="M2160" s="3">
        <f t="shared" si="515"/>
        <v>0</v>
      </c>
      <c r="N2160" s="3" t="str">
        <f t="shared" si="516"/>
        <v>No Lift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6">
        <f t="shared" si="517"/>
        <v>0</v>
      </c>
      <c r="CR2160" s="6">
        <f t="shared" si="522"/>
        <v>0</v>
      </c>
      <c r="CS2160" s="6">
        <f t="shared" si="520"/>
        <v>0</v>
      </c>
      <c r="CT2160" s="6">
        <f t="shared" si="521"/>
        <v>0</v>
      </c>
      <c r="CU2160" s="6">
        <f t="shared" si="519"/>
        <v>0</v>
      </c>
      <c r="CV2160" s="6"/>
      <c r="CW2160" s="6"/>
      <c r="CX2160" s="6">
        <f t="shared" si="518"/>
        <v>0</v>
      </c>
      <c r="CY2160" s="3" t="s">
        <v>257</v>
      </c>
    </row>
    <row r="2161" spans="1:103" x14ac:dyDescent="0.3">
      <c r="A2161" s="2">
        <v>45990</v>
      </c>
      <c r="B2161" s="2" t="str">
        <f t="shared" si="508"/>
        <v>Nov</v>
      </c>
      <c r="C2161" s="3">
        <f t="shared" si="509"/>
        <v>48</v>
      </c>
      <c r="D2161" s="2" t="str">
        <f t="shared" si="510"/>
        <v>Sat</v>
      </c>
      <c r="E2161" s="2" t="str">
        <f t="shared" si="511"/>
        <v>2025</v>
      </c>
      <c r="F2161" s="3">
        <f t="shared" si="512"/>
        <v>0</v>
      </c>
      <c r="G2161" s="3">
        <f t="shared" si="513"/>
        <v>1</v>
      </c>
      <c r="H2161" s="3">
        <v>1</v>
      </c>
      <c r="I2161" s="3">
        <f t="shared" ca="1" si="514"/>
        <v>0</v>
      </c>
      <c r="J2161" s="3" t="s">
        <v>71</v>
      </c>
      <c r="K2161" s="3"/>
      <c r="L2161" s="3"/>
      <c r="M2161" s="3">
        <f t="shared" si="515"/>
        <v>0</v>
      </c>
      <c r="N2161" s="3" t="str">
        <f t="shared" si="516"/>
        <v>No Lift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6">
        <f t="shared" si="517"/>
        <v>0</v>
      </c>
      <c r="CR2161" s="6">
        <f t="shared" si="522"/>
        <v>0</v>
      </c>
      <c r="CS2161" s="6">
        <f t="shared" si="520"/>
        <v>0</v>
      </c>
      <c r="CT2161" s="6">
        <f t="shared" si="521"/>
        <v>0</v>
      </c>
      <c r="CU2161" s="6">
        <f t="shared" si="519"/>
        <v>0</v>
      </c>
      <c r="CV2161" s="6"/>
      <c r="CW2161" s="6"/>
      <c r="CX2161" s="6">
        <f t="shared" si="518"/>
        <v>0</v>
      </c>
      <c r="CY2161" s="3" t="s">
        <v>257</v>
      </c>
    </row>
    <row r="2162" spans="1:103" x14ac:dyDescent="0.3">
      <c r="A2162" s="2">
        <v>45991</v>
      </c>
      <c r="B2162" s="2" t="str">
        <f t="shared" si="508"/>
        <v>Nov</v>
      </c>
      <c r="C2162" s="3">
        <f t="shared" si="509"/>
        <v>49</v>
      </c>
      <c r="D2162" s="2" t="str">
        <f t="shared" si="510"/>
        <v>Sun</v>
      </c>
      <c r="E2162" s="2" t="str">
        <f t="shared" si="511"/>
        <v>2025</v>
      </c>
      <c r="F2162" s="3">
        <f t="shared" si="512"/>
        <v>0</v>
      </c>
      <c r="G2162" s="3">
        <f t="shared" si="513"/>
        <v>1</v>
      </c>
      <c r="H2162" s="3">
        <v>1</v>
      </c>
      <c r="I2162" s="3">
        <f t="shared" ca="1" si="514"/>
        <v>0</v>
      </c>
      <c r="J2162" s="3" t="s">
        <v>71</v>
      </c>
      <c r="K2162" s="3"/>
      <c r="L2162" s="3"/>
      <c r="M2162" s="3">
        <f t="shared" si="515"/>
        <v>0</v>
      </c>
      <c r="N2162" s="3" t="str">
        <f t="shared" si="516"/>
        <v>No Lift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6">
        <f t="shared" si="517"/>
        <v>0</v>
      </c>
      <c r="CR2162" s="6">
        <f t="shared" si="522"/>
        <v>0</v>
      </c>
      <c r="CS2162" s="6">
        <f t="shared" si="520"/>
        <v>0</v>
      </c>
      <c r="CT2162" s="6">
        <f t="shared" si="521"/>
        <v>0</v>
      </c>
      <c r="CU2162" s="6">
        <f t="shared" si="519"/>
        <v>0</v>
      </c>
      <c r="CV2162" s="6"/>
      <c r="CW2162" s="6"/>
      <c r="CX2162" s="6">
        <f t="shared" si="518"/>
        <v>0</v>
      </c>
      <c r="CY2162" s="3" t="s">
        <v>257</v>
      </c>
    </row>
    <row r="2163" spans="1:103" x14ac:dyDescent="0.3">
      <c r="A2163" s="2">
        <v>45992</v>
      </c>
      <c r="B2163" s="2" t="str">
        <f t="shared" si="508"/>
        <v>Dec</v>
      </c>
      <c r="C2163" s="3">
        <f t="shared" si="509"/>
        <v>49</v>
      </c>
      <c r="D2163" s="2" t="str">
        <f t="shared" si="510"/>
        <v>Mon</v>
      </c>
      <c r="E2163" s="2" t="str">
        <f t="shared" si="511"/>
        <v>2025</v>
      </c>
      <c r="F2163" s="3">
        <f t="shared" si="512"/>
        <v>1</v>
      </c>
      <c r="G2163" s="3">
        <f t="shared" si="513"/>
        <v>0</v>
      </c>
      <c r="H2163" s="3">
        <v>1</v>
      </c>
      <c r="I2163" s="3">
        <f t="shared" ca="1" si="514"/>
        <v>0</v>
      </c>
      <c r="J2163" s="3" t="s">
        <v>71</v>
      </c>
      <c r="K2163" s="3"/>
      <c r="L2163" s="3"/>
      <c r="M2163" s="3">
        <f t="shared" si="515"/>
        <v>0</v>
      </c>
      <c r="N2163" s="3" t="str">
        <f t="shared" si="516"/>
        <v>No Lift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6">
        <f t="shared" si="517"/>
        <v>0</v>
      </c>
      <c r="CR2163" s="6">
        <f t="shared" si="522"/>
        <v>0</v>
      </c>
      <c r="CS2163" s="6">
        <f t="shared" si="520"/>
        <v>0</v>
      </c>
      <c r="CT2163" s="6">
        <f t="shared" si="521"/>
        <v>0</v>
      </c>
      <c r="CU2163" s="6">
        <f t="shared" si="519"/>
        <v>0</v>
      </c>
      <c r="CV2163" s="6"/>
      <c r="CW2163" s="6"/>
      <c r="CX2163" s="6">
        <f t="shared" si="518"/>
        <v>0</v>
      </c>
      <c r="CY2163" s="3" t="s">
        <v>257</v>
      </c>
    </row>
    <row r="2164" spans="1:103" x14ac:dyDescent="0.3">
      <c r="A2164" s="2">
        <v>45993</v>
      </c>
      <c r="B2164" s="2" t="str">
        <f t="shared" si="508"/>
        <v>Dec</v>
      </c>
      <c r="C2164" s="3">
        <f t="shared" si="509"/>
        <v>49</v>
      </c>
      <c r="D2164" s="2" t="str">
        <f t="shared" si="510"/>
        <v>Tue</v>
      </c>
      <c r="E2164" s="2" t="str">
        <f t="shared" si="511"/>
        <v>2025</v>
      </c>
      <c r="F2164" s="3">
        <f t="shared" si="512"/>
        <v>1</v>
      </c>
      <c r="G2164" s="3">
        <f t="shared" si="513"/>
        <v>0</v>
      </c>
      <c r="H2164" s="3">
        <v>1</v>
      </c>
      <c r="I2164" s="3">
        <f t="shared" ca="1" si="514"/>
        <v>0</v>
      </c>
      <c r="J2164" s="3" t="s">
        <v>71</v>
      </c>
      <c r="K2164" s="3"/>
      <c r="L2164" s="3"/>
      <c r="M2164" s="3">
        <f t="shared" si="515"/>
        <v>0</v>
      </c>
      <c r="N2164" s="3" t="str">
        <f t="shared" si="516"/>
        <v>No Lift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6">
        <f t="shared" si="517"/>
        <v>0</v>
      </c>
      <c r="CR2164" s="6">
        <f t="shared" si="522"/>
        <v>0</v>
      </c>
      <c r="CS2164" s="6">
        <f t="shared" si="520"/>
        <v>0</v>
      </c>
      <c r="CT2164" s="6">
        <f t="shared" si="521"/>
        <v>0</v>
      </c>
      <c r="CU2164" s="6">
        <f t="shared" si="519"/>
        <v>0</v>
      </c>
      <c r="CV2164" s="6"/>
      <c r="CW2164" s="6"/>
      <c r="CX2164" s="6">
        <f t="shared" si="518"/>
        <v>0</v>
      </c>
      <c r="CY2164" s="3" t="s">
        <v>257</v>
      </c>
    </row>
    <row r="2165" spans="1:103" x14ac:dyDescent="0.3">
      <c r="A2165" s="2">
        <v>45994</v>
      </c>
      <c r="B2165" s="2" t="str">
        <f t="shared" si="508"/>
        <v>Dec</v>
      </c>
      <c r="C2165" s="3">
        <f t="shared" si="509"/>
        <v>49</v>
      </c>
      <c r="D2165" s="2" t="str">
        <f t="shared" si="510"/>
        <v>Wed</v>
      </c>
      <c r="E2165" s="2" t="str">
        <f t="shared" si="511"/>
        <v>2025</v>
      </c>
      <c r="F2165" s="3">
        <f t="shared" si="512"/>
        <v>1</v>
      </c>
      <c r="G2165" s="3">
        <f t="shared" si="513"/>
        <v>0</v>
      </c>
      <c r="H2165" s="3">
        <v>1</v>
      </c>
      <c r="I2165" s="3">
        <f t="shared" ca="1" si="514"/>
        <v>0</v>
      </c>
      <c r="J2165" s="3" t="s">
        <v>71</v>
      </c>
      <c r="K2165" s="3"/>
      <c r="L2165" s="3"/>
      <c r="M2165" s="3">
        <f t="shared" si="515"/>
        <v>0</v>
      </c>
      <c r="N2165" s="3" t="str">
        <f t="shared" si="516"/>
        <v>No Lift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6">
        <f t="shared" si="517"/>
        <v>0</v>
      </c>
      <c r="CR2165" s="6">
        <f t="shared" si="522"/>
        <v>0</v>
      </c>
      <c r="CS2165" s="6">
        <f t="shared" si="520"/>
        <v>0</v>
      </c>
      <c r="CT2165" s="6">
        <f t="shared" si="521"/>
        <v>0</v>
      </c>
      <c r="CU2165" s="6">
        <f t="shared" si="519"/>
        <v>0</v>
      </c>
      <c r="CV2165" s="6"/>
      <c r="CW2165" s="6"/>
      <c r="CX2165" s="6">
        <f t="shared" si="518"/>
        <v>0</v>
      </c>
      <c r="CY2165" s="3" t="s">
        <v>257</v>
      </c>
    </row>
    <row r="2166" spans="1:103" x14ac:dyDescent="0.3">
      <c r="A2166" s="2">
        <v>45995</v>
      </c>
      <c r="B2166" s="2" t="str">
        <f t="shared" si="508"/>
        <v>Dec</v>
      </c>
      <c r="C2166" s="3">
        <f t="shared" si="509"/>
        <v>49</v>
      </c>
      <c r="D2166" s="2" t="str">
        <f t="shared" si="510"/>
        <v>Thu</v>
      </c>
      <c r="E2166" s="2" t="str">
        <f t="shared" si="511"/>
        <v>2025</v>
      </c>
      <c r="F2166" s="3">
        <f t="shared" si="512"/>
        <v>1</v>
      </c>
      <c r="G2166" s="3">
        <f t="shared" si="513"/>
        <v>0</v>
      </c>
      <c r="H2166" s="3">
        <v>1</v>
      </c>
      <c r="I2166" s="3">
        <f t="shared" ca="1" si="514"/>
        <v>0</v>
      </c>
      <c r="J2166" s="3" t="s">
        <v>71</v>
      </c>
      <c r="K2166" s="3"/>
      <c r="L2166" s="3"/>
      <c r="M2166" s="3">
        <f t="shared" si="515"/>
        <v>0</v>
      </c>
      <c r="N2166" s="3" t="str">
        <f t="shared" si="516"/>
        <v>No Lift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6">
        <f t="shared" si="517"/>
        <v>0</v>
      </c>
      <c r="CR2166" s="6">
        <f t="shared" si="522"/>
        <v>0</v>
      </c>
      <c r="CS2166" s="6">
        <f t="shared" si="520"/>
        <v>0</v>
      </c>
      <c r="CT2166" s="6">
        <f t="shared" si="521"/>
        <v>0</v>
      </c>
      <c r="CU2166" s="6">
        <f t="shared" si="519"/>
        <v>0</v>
      </c>
      <c r="CV2166" s="6"/>
      <c r="CW2166" s="6"/>
      <c r="CX2166" s="6">
        <f t="shared" si="518"/>
        <v>0</v>
      </c>
      <c r="CY2166" s="3" t="s">
        <v>257</v>
      </c>
    </row>
    <row r="2167" spans="1:103" x14ac:dyDescent="0.3">
      <c r="A2167" s="2">
        <v>45996</v>
      </c>
      <c r="B2167" s="2" t="str">
        <f t="shared" si="508"/>
        <v>Dec</v>
      </c>
      <c r="C2167" s="3">
        <f t="shared" si="509"/>
        <v>49</v>
      </c>
      <c r="D2167" s="2" t="str">
        <f t="shared" si="510"/>
        <v>Fri</v>
      </c>
      <c r="E2167" s="2" t="str">
        <f t="shared" si="511"/>
        <v>2025</v>
      </c>
      <c r="F2167" s="3">
        <f t="shared" si="512"/>
        <v>1</v>
      </c>
      <c r="G2167" s="3">
        <f t="shared" si="513"/>
        <v>0</v>
      </c>
      <c r="H2167" s="3">
        <v>1</v>
      </c>
      <c r="I2167" s="3">
        <f t="shared" ca="1" si="514"/>
        <v>0</v>
      </c>
      <c r="J2167" s="3" t="s">
        <v>71</v>
      </c>
      <c r="K2167" s="3"/>
      <c r="L2167" s="3"/>
      <c r="M2167" s="3">
        <f t="shared" si="515"/>
        <v>0</v>
      </c>
      <c r="N2167" s="3" t="str">
        <f t="shared" si="516"/>
        <v>No Lift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6">
        <f t="shared" si="517"/>
        <v>0</v>
      </c>
      <c r="CR2167" s="6">
        <f t="shared" si="522"/>
        <v>0</v>
      </c>
      <c r="CS2167" s="6">
        <f t="shared" si="520"/>
        <v>0</v>
      </c>
      <c r="CT2167" s="6">
        <f t="shared" si="521"/>
        <v>0</v>
      </c>
      <c r="CU2167" s="6">
        <f t="shared" si="519"/>
        <v>0</v>
      </c>
      <c r="CV2167" s="6"/>
      <c r="CW2167" s="6"/>
      <c r="CX2167" s="6">
        <f t="shared" si="518"/>
        <v>0</v>
      </c>
      <c r="CY2167" s="3" t="s">
        <v>257</v>
      </c>
    </row>
    <row r="2168" spans="1:103" x14ac:dyDescent="0.3">
      <c r="A2168" s="2">
        <v>45997</v>
      </c>
      <c r="B2168" s="2" t="str">
        <f t="shared" si="508"/>
        <v>Dec</v>
      </c>
      <c r="C2168" s="3">
        <f t="shared" si="509"/>
        <v>49</v>
      </c>
      <c r="D2168" s="2" t="str">
        <f t="shared" si="510"/>
        <v>Sat</v>
      </c>
      <c r="E2168" s="2" t="str">
        <f t="shared" si="511"/>
        <v>2025</v>
      </c>
      <c r="F2168" s="3">
        <f t="shared" si="512"/>
        <v>0</v>
      </c>
      <c r="G2168" s="3">
        <f t="shared" si="513"/>
        <v>1</v>
      </c>
      <c r="H2168" s="3">
        <v>1</v>
      </c>
      <c r="I2168" s="3">
        <f t="shared" ca="1" si="514"/>
        <v>0</v>
      </c>
      <c r="J2168" s="3" t="s">
        <v>71</v>
      </c>
      <c r="K2168" s="3"/>
      <c r="L2168" s="3"/>
      <c r="M2168" s="3">
        <f t="shared" si="515"/>
        <v>0</v>
      </c>
      <c r="N2168" s="3" t="str">
        <f t="shared" si="516"/>
        <v>No Lift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6">
        <f t="shared" si="517"/>
        <v>0</v>
      </c>
      <c r="CR2168" s="6">
        <f t="shared" si="522"/>
        <v>0</v>
      </c>
      <c r="CS2168" s="6">
        <f t="shared" si="520"/>
        <v>0</v>
      </c>
      <c r="CT2168" s="6">
        <f t="shared" si="521"/>
        <v>0</v>
      </c>
      <c r="CU2168" s="6">
        <f t="shared" si="519"/>
        <v>0</v>
      </c>
      <c r="CV2168" s="6"/>
      <c r="CW2168" s="6"/>
      <c r="CX2168" s="6">
        <f t="shared" si="518"/>
        <v>0</v>
      </c>
      <c r="CY2168" s="3" t="s">
        <v>257</v>
      </c>
    </row>
    <row r="2169" spans="1:103" x14ac:dyDescent="0.3">
      <c r="A2169" s="2">
        <v>45998</v>
      </c>
      <c r="B2169" s="2" t="str">
        <f t="shared" si="508"/>
        <v>Dec</v>
      </c>
      <c r="C2169" s="3">
        <f t="shared" si="509"/>
        <v>50</v>
      </c>
      <c r="D2169" s="2" t="str">
        <f t="shared" si="510"/>
        <v>Sun</v>
      </c>
      <c r="E2169" s="2" t="str">
        <f t="shared" si="511"/>
        <v>2025</v>
      </c>
      <c r="F2169" s="3">
        <f t="shared" si="512"/>
        <v>0</v>
      </c>
      <c r="G2169" s="3">
        <f t="shared" si="513"/>
        <v>1</v>
      </c>
      <c r="H2169" s="3">
        <v>1</v>
      </c>
      <c r="I2169" s="3">
        <f t="shared" ca="1" si="514"/>
        <v>0</v>
      </c>
      <c r="J2169" s="3" t="s">
        <v>71</v>
      </c>
      <c r="K2169" s="3"/>
      <c r="L2169" s="3"/>
      <c r="M2169" s="3">
        <f t="shared" si="515"/>
        <v>0</v>
      </c>
      <c r="N2169" s="3" t="str">
        <f t="shared" si="516"/>
        <v>No Lift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6">
        <f t="shared" si="517"/>
        <v>0</v>
      </c>
      <c r="CR2169" s="6">
        <f t="shared" si="522"/>
        <v>0</v>
      </c>
      <c r="CS2169" s="6">
        <f t="shared" si="520"/>
        <v>0</v>
      </c>
      <c r="CT2169" s="6">
        <f t="shared" si="521"/>
        <v>0</v>
      </c>
      <c r="CU2169" s="6">
        <f t="shared" si="519"/>
        <v>0</v>
      </c>
      <c r="CV2169" s="6"/>
      <c r="CW2169" s="6"/>
      <c r="CX2169" s="6">
        <f t="shared" si="518"/>
        <v>0</v>
      </c>
      <c r="CY2169" s="3" t="s">
        <v>257</v>
      </c>
    </row>
    <row r="2170" spans="1:103" x14ac:dyDescent="0.3">
      <c r="A2170" s="2">
        <v>45999</v>
      </c>
      <c r="B2170" s="2" t="str">
        <f t="shared" si="508"/>
        <v>Dec</v>
      </c>
      <c r="C2170" s="3">
        <f t="shared" si="509"/>
        <v>50</v>
      </c>
      <c r="D2170" s="2" t="str">
        <f t="shared" si="510"/>
        <v>Mon</v>
      </c>
      <c r="E2170" s="2" t="str">
        <f t="shared" si="511"/>
        <v>2025</v>
      </c>
      <c r="F2170" s="3">
        <f t="shared" si="512"/>
        <v>1</v>
      </c>
      <c r="G2170" s="3">
        <f t="shared" si="513"/>
        <v>0</v>
      </c>
      <c r="H2170" s="3">
        <v>1</v>
      </c>
      <c r="I2170" s="3">
        <f t="shared" ca="1" si="514"/>
        <v>0</v>
      </c>
      <c r="J2170" s="3" t="s">
        <v>71</v>
      </c>
      <c r="K2170" s="3"/>
      <c r="L2170" s="3"/>
      <c r="M2170" s="3">
        <f t="shared" si="515"/>
        <v>0</v>
      </c>
      <c r="N2170" s="3" t="str">
        <f t="shared" si="516"/>
        <v>No Lift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6">
        <f t="shared" si="517"/>
        <v>0</v>
      </c>
      <c r="CR2170" s="6">
        <f t="shared" si="522"/>
        <v>0</v>
      </c>
      <c r="CS2170" s="6">
        <f t="shared" si="520"/>
        <v>0</v>
      </c>
      <c r="CT2170" s="6">
        <f t="shared" si="521"/>
        <v>0</v>
      </c>
      <c r="CU2170" s="6">
        <f t="shared" si="519"/>
        <v>0</v>
      </c>
      <c r="CV2170" s="6"/>
      <c r="CW2170" s="6"/>
      <c r="CX2170" s="6">
        <f t="shared" si="518"/>
        <v>0</v>
      </c>
      <c r="CY2170" s="3" t="s">
        <v>257</v>
      </c>
    </row>
    <row r="2171" spans="1:103" x14ac:dyDescent="0.3">
      <c r="A2171" s="2">
        <v>46000</v>
      </c>
      <c r="B2171" s="2" t="str">
        <f t="shared" si="508"/>
        <v>Dec</v>
      </c>
      <c r="C2171" s="3">
        <f t="shared" si="509"/>
        <v>50</v>
      </c>
      <c r="D2171" s="2" t="str">
        <f t="shared" si="510"/>
        <v>Tue</v>
      </c>
      <c r="E2171" s="2" t="str">
        <f t="shared" si="511"/>
        <v>2025</v>
      </c>
      <c r="F2171" s="3">
        <f t="shared" si="512"/>
        <v>1</v>
      </c>
      <c r="G2171" s="3">
        <f t="shared" si="513"/>
        <v>0</v>
      </c>
      <c r="H2171" s="3">
        <v>1</v>
      </c>
      <c r="I2171" s="3">
        <f t="shared" ca="1" si="514"/>
        <v>0</v>
      </c>
      <c r="J2171" s="3" t="s">
        <v>71</v>
      </c>
      <c r="K2171" s="3"/>
      <c r="L2171" s="3"/>
      <c r="M2171" s="3">
        <f t="shared" si="515"/>
        <v>0</v>
      </c>
      <c r="N2171" s="3" t="str">
        <f t="shared" si="516"/>
        <v>No Lift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6">
        <f t="shared" si="517"/>
        <v>0</v>
      </c>
      <c r="CR2171" s="6">
        <f t="shared" si="522"/>
        <v>0</v>
      </c>
      <c r="CS2171" s="6">
        <f t="shared" si="520"/>
        <v>0</v>
      </c>
      <c r="CT2171" s="6">
        <f t="shared" si="521"/>
        <v>0</v>
      </c>
      <c r="CU2171" s="6">
        <f t="shared" si="519"/>
        <v>0</v>
      </c>
      <c r="CV2171" s="6"/>
      <c r="CW2171" s="6"/>
      <c r="CX2171" s="6">
        <f t="shared" si="518"/>
        <v>0</v>
      </c>
      <c r="CY2171" s="3" t="s">
        <v>257</v>
      </c>
    </row>
    <row r="2172" spans="1:103" x14ac:dyDescent="0.3">
      <c r="A2172" s="2">
        <v>46001</v>
      </c>
      <c r="B2172" s="2" t="str">
        <f t="shared" si="508"/>
        <v>Dec</v>
      </c>
      <c r="C2172" s="3">
        <f t="shared" si="509"/>
        <v>50</v>
      </c>
      <c r="D2172" s="2" t="str">
        <f t="shared" si="510"/>
        <v>Wed</v>
      </c>
      <c r="E2172" s="2" t="str">
        <f t="shared" si="511"/>
        <v>2025</v>
      </c>
      <c r="F2172" s="3">
        <f t="shared" si="512"/>
        <v>1</v>
      </c>
      <c r="G2172" s="3">
        <f t="shared" si="513"/>
        <v>0</v>
      </c>
      <c r="H2172" s="3">
        <v>1</v>
      </c>
      <c r="I2172" s="3">
        <f t="shared" ca="1" si="514"/>
        <v>0</v>
      </c>
      <c r="J2172" s="3" t="s">
        <v>71</v>
      </c>
      <c r="K2172" s="3"/>
      <c r="L2172" s="3"/>
      <c r="M2172" s="3">
        <f t="shared" si="515"/>
        <v>0</v>
      </c>
      <c r="N2172" s="3" t="str">
        <f t="shared" si="516"/>
        <v>No Lift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6">
        <f t="shared" si="517"/>
        <v>0</v>
      </c>
      <c r="CR2172" s="6">
        <f t="shared" si="522"/>
        <v>0</v>
      </c>
      <c r="CS2172" s="6">
        <f t="shared" si="520"/>
        <v>0</v>
      </c>
      <c r="CT2172" s="6">
        <f t="shared" si="521"/>
        <v>0</v>
      </c>
      <c r="CU2172" s="6">
        <f t="shared" si="519"/>
        <v>0</v>
      </c>
      <c r="CV2172" s="6"/>
      <c r="CW2172" s="6"/>
      <c r="CX2172" s="6">
        <f t="shared" si="518"/>
        <v>0</v>
      </c>
      <c r="CY2172" s="3" t="s">
        <v>257</v>
      </c>
    </row>
    <row r="2173" spans="1:103" x14ac:dyDescent="0.3">
      <c r="A2173" s="2">
        <v>46002</v>
      </c>
      <c r="B2173" s="2" t="str">
        <f t="shared" si="508"/>
        <v>Dec</v>
      </c>
      <c r="C2173" s="3">
        <f t="shared" si="509"/>
        <v>50</v>
      </c>
      <c r="D2173" s="2" t="str">
        <f t="shared" si="510"/>
        <v>Thu</v>
      </c>
      <c r="E2173" s="2" t="str">
        <f t="shared" si="511"/>
        <v>2025</v>
      </c>
      <c r="F2173" s="3">
        <f t="shared" si="512"/>
        <v>1</v>
      </c>
      <c r="G2173" s="3">
        <f t="shared" si="513"/>
        <v>0</v>
      </c>
      <c r="H2173" s="3">
        <v>1</v>
      </c>
      <c r="I2173" s="3">
        <f t="shared" ca="1" si="514"/>
        <v>0</v>
      </c>
      <c r="J2173" s="3" t="s">
        <v>71</v>
      </c>
      <c r="K2173" s="3"/>
      <c r="L2173" s="3"/>
      <c r="M2173" s="3">
        <f t="shared" si="515"/>
        <v>0</v>
      </c>
      <c r="N2173" s="3" t="str">
        <f t="shared" si="516"/>
        <v>No Lift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6">
        <f t="shared" si="517"/>
        <v>0</v>
      </c>
      <c r="CR2173" s="6">
        <f t="shared" si="522"/>
        <v>0</v>
      </c>
      <c r="CS2173" s="6">
        <f t="shared" si="520"/>
        <v>0</v>
      </c>
      <c r="CT2173" s="6">
        <f t="shared" si="521"/>
        <v>0</v>
      </c>
      <c r="CU2173" s="6">
        <f t="shared" si="519"/>
        <v>0</v>
      </c>
      <c r="CV2173" s="6"/>
      <c r="CW2173" s="6"/>
      <c r="CX2173" s="6">
        <f t="shared" si="518"/>
        <v>0</v>
      </c>
      <c r="CY2173" s="3" t="s">
        <v>257</v>
      </c>
    </row>
    <row r="2174" spans="1:103" x14ac:dyDescent="0.3">
      <c r="A2174" s="2">
        <v>46003</v>
      </c>
      <c r="B2174" s="2" t="str">
        <f t="shared" si="508"/>
        <v>Dec</v>
      </c>
      <c r="C2174" s="3">
        <f t="shared" si="509"/>
        <v>50</v>
      </c>
      <c r="D2174" s="2" t="str">
        <f t="shared" si="510"/>
        <v>Fri</v>
      </c>
      <c r="E2174" s="2" t="str">
        <f t="shared" si="511"/>
        <v>2025</v>
      </c>
      <c r="F2174" s="3">
        <f t="shared" si="512"/>
        <v>1</v>
      </c>
      <c r="G2174" s="3">
        <f t="shared" si="513"/>
        <v>0</v>
      </c>
      <c r="H2174" s="3">
        <v>1</v>
      </c>
      <c r="I2174" s="3">
        <f t="shared" ca="1" si="514"/>
        <v>0</v>
      </c>
      <c r="J2174" s="3" t="s">
        <v>71</v>
      </c>
      <c r="K2174" s="3"/>
      <c r="L2174" s="3"/>
      <c r="M2174" s="3">
        <f t="shared" si="515"/>
        <v>0</v>
      </c>
      <c r="N2174" s="3" t="str">
        <f t="shared" si="516"/>
        <v>No Lift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6">
        <f t="shared" si="517"/>
        <v>0</v>
      </c>
      <c r="CR2174" s="6">
        <f t="shared" si="522"/>
        <v>0</v>
      </c>
      <c r="CS2174" s="6">
        <f t="shared" si="520"/>
        <v>0</v>
      </c>
      <c r="CT2174" s="6">
        <f t="shared" si="521"/>
        <v>0</v>
      </c>
      <c r="CU2174" s="6">
        <f t="shared" si="519"/>
        <v>0</v>
      </c>
      <c r="CV2174" s="6"/>
      <c r="CW2174" s="6"/>
      <c r="CX2174" s="6">
        <f t="shared" si="518"/>
        <v>0</v>
      </c>
      <c r="CY2174" s="3" t="s">
        <v>257</v>
      </c>
    </row>
    <row r="2175" spans="1:103" x14ac:dyDescent="0.3">
      <c r="A2175" s="2">
        <v>46004</v>
      </c>
      <c r="B2175" s="2" t="str">
        <f t="shared" si="508"/>
        <v>Dec</v>
      </c>
      <c r="C2175" s="3">
        <f t="shared" si="509"/>
        <v>50</v>
      </c>
      <c r="D2175" s="2" t="str">
        <f t="shared" si="510"/>
        <v>Sat</v>
      </c>
      <c r="E2175" s="2" t="str">
        <f t="shared" si="511"/>
        <v>2025</v>
      </c>
      <c r="F2175" s="3">
        <f t="shared" si="512"/>
        <v>0</v>
      </c>
      <c r="G2175" s="3">
        <f t="shared" si="513"/>
        <v>1</v>
      </c>
      <c r="H2175" s="3">
        <v>1</v>
      </c>
      <c r="I2175" s="3">
        <f t="shared" ca="1" si="514"/>
        <v>0</v>
      </c>
      <c r="J2175" s="3" t="s">
        <v>71</v>
      </c>
      <c r="K2175" s="3"/>
      <c r="L2175" s="3"/>
      <c r="M2175" s="3">
        <f t="shared" si="515"/>
        <v>0</v>
      </c>
      <c r="N2175" s="3" t="str">
        <f t="shared" si="516"/>
        <v>No Lift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6">
        <f t="shared" si="517"/>
        <v>0</v>
      </c>
      <c r="CR2175" s="6">
        <f t="shared" si="522"/>
        <v>0</v>
      </c>
      <c r="CS2175" s="6">
        <f t="shared" si="520"/>
        <v>0</v>
      </c>
      <c r="CT2175" s="6">
        <f t="shared" si="521"/>
        <v>0</v>
      </c>
      <c r="CU2175" s="6">
        <f t="shared" si="519"/>
        <v>0</v>
      </c>
      <c r="CV2175" s="6"/>
      <c r="CW2175" s="6"/>
      <c r="CX2175" s="6">
        <f t="shared" si="518"/>
        <v>0</v>
      </c>
      <c r="CY2175" s="3" t="s">
        <v>257</v>
      </c>
    </row>
    <row r="2176" spans="1:103" x14ac:dyDescent="0.3">
      <c r="A2176" s="2">
        <v>46005</v>
      </c>
      <c r="B2176" s="2" t="str">
        <f t="shared" si="508"/>
        <v>Dec</v>
      </c>
      <c r="C2176" s="3">
        <f t="shared" si="509"/>
        <v>51</v>
      </c>
      <c r="D2176" s="2" t="str">
        <f t="shared" si="510"/>
        <v>Sun</v>
      </c>
      <c r="E2176" s="2" t="str">
        <f t="shared" si="511"/>
        <v>2025</v>
      </c>
      <c r="F2176" s="3">
        <f t="shared" si="512"/>
        <v>0</v>
      </c>
      <c r="G2176" s="3">
        <f t="shared" si="513"/>
        <v>1</v>
      </c>
      <c r="H2176" s="3">
        <v>1</v>
      </c>
      <c r="I2176" s="3">
        <f t="shared" ca="1" si="514"/>
        <v>0</v>
      </c>
      <c r="J2176" s="3" t="s">
        <v>71</v>
      </c>
      <c r="K2176" s="3"/>
      <c r="L2176" s="3"/>
      <c r="M2176" s="3">
        <f t="shared" si="515"/>
        <v>0</v>
      </c>
      <c r="N2176" s="3" t="str">
        <f t="shared" si="516"/>
        <v>No Lift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6">
        <f t="shared" si="517"/>
        <v>0</v>
      </c>
      <c r="CR2176" s="6">
        <f t="shared" si="522"/>
        <v>0</v>
      </c>
      <c r="CS2176" s="6">
        <f t="shared" si="520"/>
        <v>0</v>
      </c>
      <c r="CT2176" s="6">
        <f t="shared" si="521"/>
        <v>0</v>
      </c>
      <c r="CU2176" s="6">
        <f t="shared" si="519"/>
        <v>0</v>
      </c>
      <c r="CV2176" s="6"/>
      <c r="CW2176" s="6"/>
      <c r="CX2176" s="6">
        <f t="shared" si="518"/>
        <v>0</v>
      </c>
      <c r="CY2176" s="3" t="s">
        <v>257</v>
      </c>
    </row>
    <row r="2177" spans="1:103" x14ac:dyDescent="0.3">
      <c r="A2177" s="2">
        <v>46006</v>
      </c>
      <c r="B2177" s="2" t="str">
        <f t="shared" si="508"/>
        <v>Dec</v>
      </c>
      <c r="C2177" s="3">
        <f t="shared" si="509"/>
        <v>51</v>
      </c>
      <c r="D2177" s="2" t="str">
        <f t="shared" si="510"/>
        <v>Mon</v>
      </c>
      <c r="E2177" s="2" t="str">
        <f t="shared" si="511"/>
        <v>2025</v>
      </c>
      <c r="F2177" s="3">
        <f t="shared" si="512"/>
        <v>1</v>
      </c>
      <c r="G2177" s="3">
        <f t="shared" si="513"/>
        <v>0</v>
      </c>
      <c r="H2177" s="3">
        <v>1</v>
      </c>
      <c r="I2177" s="3">
        <f t="shared" ca="1" si="514"/>
        <v>0</v>
      </c>
      <c r="J2177" s="3" t="s">
        <v>71</v>
      </c>
      <c r="K2177" s="3"/>
      <c r="L2177" s="3"/>
      <c r="M2177" s="3">
        <f t="shared" si="515"/>
        <v>0</v>
      </c>
      <c r="N2177" s="3" t="str">
        <f t="shared" si="516"/>
        <v>No Lift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6">
        <f t="shared" si="517"/>
        <v>0</v>
      </c>
      <c r="CR2177" s="6">
        <f t="shared" si="522"/>
        <v>0</v>
      </c>
      <c r="CS2177" s="6">
        <f t="shared" si="520"/>
        <v>0</v>
      </c>
      <c r="CT2177" s="6">
        <f t="shared" si="521"/>
        <v>0</v>
      </c>
      <c r="CU2177" s="6">
        <f t="shared" si="519"/>
        <v>0</v>
      </c>
      <c r="CV2177" s="6"/>
      <c r="CW2177" s="6"/>
      <c r="CX2177" s="6">
        <f t="shared" si="518"/>
        <v>0</v>
      </c>
      <c r="CY2177" s="3" t="s">
        <v>257</v>
      </c>
    </row>
    <row r="2178" spans="1:103" x14ac:dyDescent="0.3">
      <c r="A2178" s="2">
        <v>46007</v>
      </c>
      <c r="B2178" s="2" t="str">
        <f t="shared" ref="B2178:B2193" si="523">TEXT(A2178, "Mmm")</f>
        <v>Dec</v>
      </c>
      <c r="C2178" s="3">
        <f t="shared" ref="C2178:C2193" si="524">WEEKNUM(A2178)</f>
        <v>51</v>
      </c>
      <c r="D2178" s="2" t="str">
        <f t="shared" ref="D2178:D2193" si="525">TEXT(A2178,"Ddd")</f>
        <v>Tue</v>
      </c>
      <c r="E2178" s="2" t="str">
        <f t="shared" ref="E2178:E2193" si="526">TEXT(A2178,"Yyyy")</f>
        <v>2025</v>
      </c>
      <c r="F2178" s="3">
        <f t="shared" ref="F2178:F2193" si="527">IF(OR(WEEKDAY(A2178)=1, WEEKDAY(A2178)=7), 0, 1)</f>
        <v>1</v>
      </c>
      <c r="G2178" s="3">
        <f t="shared" ref="G2178:G2193" si="528">IF(OR(WEEKDAY(A2178)=1, WEEKDAY(A2178)=7), 1, 0)</f>
        <v>0</v>
      </c>
      <c r="H2178" s="3">
        <v>1</v>
      </c>
      <c r="I2178" s="3">
        <f t="shared" ref="I2178:I2193" ca="1" si="529">IF(A2178&lt;TODAY(), 1, 0)</f>
        <v>0</v>
      </c>
      <c r="J2178" s="3" t="s">
        <v>71</v>
      </c>
      <c r="K2178" s="3"/>
      <c r="L2178" s="3"/>
      <c r="M2178" s="3">
        <f t="shared" ref="M2178:M2193" si="530">IF(OR(COUNTIF(O2178, "Leg*"), COUNTIF(O2178, "Upper*"), COUNTIF(O2178, "Should*")), 1, 0)</f>
        <v>0</v>
      </c>
      <c r="N2178" s="3" t="str">
        <f t="shared" ref="N2178:N2193" si="531">IF(COUNTIF(O2178,"Leg*")=1, "Legs", IF(COUNTIF(O2178, "Upp*")=1, "Upper", IF(ISBLANK(O2178), "No Lift", "Shoulders")))</f>
        <v>No Lift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6">
        <f t="shared" ref="CQ2178:CQ2193" si="532">IFERROR(Q2178*R2178, 0)+IFERROR(S2178*T2178, 0)+IFERROR(U2178*V2178, 0)+IFERROR(W2178*X2178, 0)+IFERROR(Y2178*Z2178, 0)</f>
        <v>0</v>
      </c>
      <c r="CR2178" s="6">
        <f t="shared" si="522"/>
        <v>0</v>
      </c>
      <c r="CS2178" s="6">
        <f t="shared" si="520"/>
        <v>0</v>
      </c>
      <c r="CT2178" s="6">
        <f t="shared" si="521"/>
        <v>0</v>
      </c>
      <c r="CU2178" s="6">
        <f t="shared" si="519"/>
        <v>0</v>
      </c>
      <c r="CV2178" s="6"/>
      <c r="CW2178" s="6"/>
      <c r="CX2178" s="6">
        <f t="shared" ref="CX2178:CX2193" si="533">SUM(CQ2178:CU2178)</f>
        <v>0</v>
      </c>
      <c r="CY2178" s="3" t="s">
        <v>257</v>
      </c>
    </row>
    <row r="2179" spans="1:103" x14ac:dyDescent="0.3">
      <c r="A2179" s="2">
        <v>46008</v>
      </c>
      <c r="B2179" s="2" t="str">
        <f t="shared" si="523"/>
        <v>Dec</v>
      </c>
      <c r="C2179" s="3">
        <f t="shared" si="524"/>
        <v>51</v>
      </c>
      <c r="D2179" s="2" t="str">
        <f t="shared" si="525"/>
        <v>Wed</v>
      </c>
      <c r="E2179" s="2" t="str">
        <f t="shared" si="526"/>
        <v>2025</v>
      </c>
      <c r="F2179" s="3">
        <f t="shared" si="527"/>
        <v>1</v>
      </c>
      <c r="G2179" s="3">
        <f t="shared" si="528"/>
        <v>0</v>
      </c>
      <c r="H2179" s="3">
        <v>1</v>
      </c>
      <c r="I2179" s="3">
        <f t="shared" ca="1" si="529"/>
        <v>0</v>
      </c>
      <c r="J2179" s="3" t="s">
        <v>71</v>
      </c>
      <c r="K2179" s="3"/>
      <c r="L2179" s="3"/>
      <c r="M2179" s="3">
        <f t="shared" si="530"/>
        <v>0</v>
      </c>
      <c r="N2179" s="3" t="str">
        <f t="shared" si="531"/>
        <v>No Lift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6">
        <f t="shared" si="532"/>
        <v>0</v>
      </c>
      <c r="CR2179" s="6">
        <f t="shared" si="522"/>
        <v>0</v>
      </c>
      <c r="CS2179" s="6">
        <f t="shared" si="520"/>
        <v>0</v>
      </c>
      <c r="CT2179" s="6">
        <f t="shared" si="521"/>
        <v>0</v>
      </c>
      <c r="CU2179" s="6">
        <f t="shared" si="519"/>
        <v>0</v>
      </c>
      <c r="CV2179" s="6"/>
      <c r="CW2179" s="6"/>
      <c r="CX2179" s="6">
        <f t="shared" si="533"/>
        <v>0</v>
      </c>
      <c r="CY2179" s="3" t="s">
        <v>257</v>
      </c>
    </row>
    <row r="2180" spans="1:103" x14ac:dyDescent="0.3">
      <c r="A2180" s="2">
        <v>46009</v>
      </c>
      <c r="B2180" s="2" t="str">
        <f t="shared" si="523"/>
        <v>Dec</v>
      </c>
      <c r="C2180" s="3">
        <f t="shared" si="524"/>
        <v>51</v>
      </c>
      <c r="D2180" s="2" t="str">
        <f t="shared" si="525"/>
        <v>Thu</v>
      </c>
      <c r="E2180" s="2" t="str">
        <f t="shared" si="526"/>
        <v>2025</v>
      </c>
      <c r="F2180" s="3">
        <f t="shared" si="527"/>
        <v>1</v>
      </c>
      <c r="G2180" s="3">
        <f t="shared" si="528"/>
        <v>0</v>
      </c>
      <c r="H2180" s="3">
        <v>1</v>
      </c>
      <c r="I2180" s="3">
        <f t="shared" ca="1" si="529"/>
        <v>0</v>
      </c>
      <c r="J2180" s="3" t="s">
        <v>71</v>
      </c>
      <c r="K2180" s="3"/>
      <c r="L2180" s="3"/>
      <c r="M2180" s="3">
        <f t="shared" si="530"/>
        <v>0</v>
      </c>
      <c r="N2180" s="3" t="str">
        <f t="shared" si="531"/>
        <v>No Lift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6">
        <f t="shared" si="532"/>
        <v>0</v>
      </c>
      <c r="CR2180" s="6">
        <f t="shared" si="522"/>
        <v>0</v>
      </c>
      <c r="CS2180" s="6">
        <f t="shared" si="520"/>
        <v>0</v>
      </c>
      <c r="CT2180" s="6">
        <f t="shared" si="521"/>
        <v>0</v>
      </c>
      <c r="CU2180" s="6">
        <f t="shared" ref="CU2180:CU2193" si="534">IFERROR(BK2180*BL2180, 0)+IFERROR(BM2180*BN2180, 0)+IFERROR(BO2180*BP2180, 0)+IFERROR(BQ2180*BR2180, 0)+IFERROR(BS2180*BT2180, 0)</f>
        <v>0</v>
      </c>
      <c r="CV2180" s="6"/>
      <c r="CW2180" s="6"/>
      <c r="CX2180" s="6">
        <f t="shared" si="533"/>
        <v>0</v>
      </c>
      <c r="CY2180" s="3" t="s">
        <v>257</v>
      </c>
    </row>
    <row r="2181" spans="1:103" x14ac:dyDescent="0.3">
      <c r="A2181" s="2">
        <v>46010</v>
      </c>
      <c r="B2181" s="2" t="str">
        <f t="shared" si="523"/>
        <v>Dec</v>
      </c>
      <c r="C2181" s="3">
        <f t="shared" si="524"/>
        <v>51</v>
      </c>
      <c r="D2181" s="2" t="str">
        <f t="shared" si="525"/>
        <v>Fri</v>
      </c>
      <c r="E2181" s="2" t="str">
        <f t="shared" si="526"/>
        <v>2025</v>
      </c>
      <c r="F2181" s="3">
        <f t="shared" si="527"/>
        <v>1</v>
      </c>
      <c r="G2181" s="3">
        <f t="shared" si="528"/>
        <v>0</v>
      </c>
      <c r="H2181" s="3">
        <v>1</v>
      </c>
      <c r="I2181" s="3">
        <f t="shared" ca="1" si="529"/>
        <v>0</v>
      </c>
      <c r="J2181" s="3" t="s">
        <v>71</v>
      </c>
      <c r="K2181" s="3"/>
      <c r="L2181" s="3"/>
      <c r="M2181" s="3">
        <f t="shared" si="530"/>
        <v>0</v>
      </c>
      <c r="N2181" s="3" t="str">
        <f t="shared" si="531"/>
        <v>No Lift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6">
        <f t="shared" si="532"/>
        <v>0</v>
      </c>
      <c r="CR2181" s="6">
        <f t="shared" si="522"/>
        <v>0</v>
      </c>
      <c r="CS2181" s="6">
        <f t="shared" si="520"/>
        <v>0</v>
      </c>
      <c r="CT2181" s="6">
        <f t="shared" si="521"/>
        <v>0</v>
      </c>
      <c r="CU2181" s="6">
        <f t="shared" si="534"/>
        <v>0</v>
      </c>
      <c r="CV2181" s="6"/>
      <c r="CW2181" s="6"/>
      <c r="CX2181" s="6">
        <f t="shared" si="533"/>
        <v>0</v>
      </c>
      <c r="CY2181" s="3" t="s">
        <v>257</v>
      </c>
    </row>
    <row r="2182" spans="1:103" x14ac:dyDescent="0.3">
      <c r="A2182" s="2">
        <v>46011</v>
      </c>
      <c r="B2182" s="2" t="str">
        <f t="shared" si="523"/>
        <v>Dec</v>
      </c>
      <c r="C2182" s="3">
        <f t="shared" si="524"/>
        <v>51</v>
      </c>
      <c r="D2182" s="2" t="str">
        <f t="shared" si="525"/>
        <v>Sat</v>
      </c>
      <c r="E2182" s="2" t="str">
        <f t="shared" si="526"/>
        <v>2025</v>
      </c>
      <c r="F2182" s="3">
        <f t="shared" si="527"/>
        <v>0</v>
      </c>
      <c r="G2182" s="3">
        <f t="shared" si="528"/>
        <v>1</v>
      </c>
      <c r="H2182" s="3">
        <v>1</v>
      </c>
      <c r="I2182" s="3">
        <f t="shared" ca="1" si="529"/>
        <v>0</v>
      </c>
      <c r="J2182" s="3" t="s">
        <v>71</v>
      </c>
      <c r="K2182" s="3"/>
      <c r="L2182" s="3"/>
      <c r="M2182" s="3">
        <f t="shared" si="530"/>
        <v>0</v>
      </c>
      <c r="N2182" s="3" t="str">
        <f t="shared" si="531"/>
        <v>No Lift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6">
        <f t="shared" si="532"/>
        <v>0</v>
      </c>
      <c r="CR2182" s="6">
        <f t="shared" si="522"/>
        <v>0</v>
      </c>
      <c r="CS2182" s="6">
        <f t="shared" si="520"/>
        <v>0</v>
      </c>
      <c r="CT2182" s="6">
        <f t="shared" si="521"/>
        <v>0</v>
      </c>
      <c r="CU2182" s="6">
        <f t="shared" si="534"/>
        <v>0</v>
      </c>
      <c r="CV2182" s="6"/>
      <c r="CW2182" s="6"/>
      <c r="CX2182" s="6">
        <f t="shared" si="533"/>
        <v>0</v>
      </c>
      <c r="CY2182" s="3" t="s">
        <v>257</v>
      </c>
    </row>
    <row r="2183" spans="1:103" x14ac:dyDescent="0.3">
      <c r="A2183" s="2">
        <v>46012</v>
      </c>
      <c r="B2183" s="2" t="str">
        <f t="shared" si="523"/>
        <v>Dec</v>
      </c>
      <c r="C2183" s="3">
        <f t="shared" si="524"/>
        <v>52</v>
      </c>
      <c r="D2183" s="2" t="str">
        <f t="shared" si="525"/>
        <v>Sun</v>
      </c>
      <c r="E2183" s="2" t="str">
        <f t="shared" si="526"/>
        <v>2025</v>
      </c>
      <c r="F2183" s="3">
        <f t="shared" si="527"/>
        <v>0</v>
      </c>
      <c r="G2183" s="3">
        <f t="shared" si="528"/>
        <v>1</v>
      </c>
      <c r="H2183" s="3">
        <v>1</v>
      </c>
      <c r="I2183" s="3">
        <f t="shared" ca="1" si="529"/>
        <v>0</v>
      </c>
      <c r="J2183" s="3" t="s">
        <v>71</v>
      </c>
      <c r="K2183" s="3"/>
      <c r="L2183" s="3"/>
      <c r="M2183" s="3">
        <f t="shared" si="530"/>
        <v>0</v>
      </c>
      <c r="N2183" s="3" t="str">
        <f t="shared" si="531"/>
        <v>No Lift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6">
        <f t="shared" si="532"/>
        <v>0</v>
      </c>
      <c r="CR2183" s="6">
        <f t="shared" si="522"/>
        <v>0</v>
      </c>
      <c r="CS2183" s="6">
        <f t="shared" si="520"/>
        <v>0</v>
      </c>
      <c r="CT2183" s="6">
        <f t="shared" si="521"/>
        <v>0</v>
      </c>
      <c r="CU2183" s="6">
        <f t="shared" si="534"/>
        <v>0</v>
      </c>
      <c r="CV2183" s="6"/>
      <c r="CW2183" s="6"/>
      <c r="CX2183" s="6">
        <f t="shared" si="533"/>
        <v>0</v>
      </c>
      <c r="CY2183" s="3" t="s">
        <v>257</v>
      </c>
    </row>
    <row r="2184" spans="1:103" x14ac:dyDescent="0.3">
      <c r="A2184" s="2">
        <v>46013</v>
      </c>
      <c r="B2184" s="2" t="str">
        <f t="shared" si="523"/>
        <v>Dec</v>
      </c>
      <c r="C2184" s="3">
        <f t="shared" si="524"/>
        <v>52</v>
      </c>
      <c r="D2184" s="2" t="str">
        <f t="shared" si="525"/>
        <v>Mon</v>
      </c>
      <c r="E2184" s="2" t="str">
        <f t="shared" si="526"/>
        <v>2025</v>
      </c>
      <c r="F2184" s="3">
        <f t="shared" si="527"/>
        <v>1</v>
      </c>
      <c r="G2184" s="3">
        <f t="shared" si="528"/>
        <v>0</v>
      </c>
      <c r="H2184" s="3">
        <v>1</v>
      </c>
      <c r="I2184" s="3">
        <f t="shared" ca="1" si="529"/>
        <v>0</v>
      </c>
      <c r="J2184" s="3" t="s">
        <v>71</v>
      </c>
      <c r="K2184" s="3"/>
      <c r="L2184" s="3"/>
      <c r="M2184" s="3">
        <f t="shared" si="530"/>
        <v>0</v>
      </c>
      <c r="N2184" s="3" t="str">
        <f t="shared" si="531"/>
        <v>No Lift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6">
        <f t="shared" si="532"/>
        <v>0</v>
      </c>
      <c r="CR2184" s="6">
        <f t="shared" si="522"/>
        <v>0</v>
      </c>
      <c r="CS2184" s="6">
        <f t="shared" si="520"/>
        <v>0</v>
      </c>
      <c r="CT2184" s="6">
        <f t="shared" si="521"/>
        <v>0</v>
      </c>
      <c r="CU2184" s="6">
        <f t="shared" si="534"/>
        <v>0</v>
      </c>
      <c r="CV2184" s="6"/>
      <c r="CW2184" s="6"/>
      <c r="CX2184" s="6">
        <f t="shared" si="533"/>
        <v>0</v>
      </c>
      <c r="CY2184" s="3" t="s">
        <v>257</v>
      </c>
    </row>
    <row r="2185" spans="1:103" x14ac:dyDescent="0.3">
      <c r="A2185" s="2">
        <v>46014</v>
      </c>
      <c r="B2185" s="2" t="str">
        <f t="shared" si="523"/>
        <v>Dec</v>
      </c>
      <c r="C2185" s="3">
        <f t="shared" si="524"/>
        <v>52</v>
      </c>
      <c r="D2185" s="2" t="str">
        <f t="shared" si="525"/>
        <v>Tue</v>
      </c>
      <c r="E2185" s="2" t="str">
        <f t="shared" si="526"/>
        <v>2025</v>
      </c>
      <c r="F2185" s="3">
        <f t="shared" si="527"/>
        <v>1</v>
      </c>
      <c r="G2185" s="3">
        <f t="shared" si="528"/>
        <v>0</v>
      </c>
      <c r="H2185" s="3">
        <v>1</v>
      </c>
      <c r="I2185" s="3">
        <f t="shared" ca="1" si="529"/>
        <v>0</v>
      </c>
      <c r="J2185" s="3" t="s">
        <v>71</v>
      </c>
      <c r="K2185" s="3"/>
      <c r="L2185" s="3"/>
      <c r="M2185" s="3">
        <f t="shared" si="530"/>
        <v>0</v>
      </c>
      <c r="N2185" s="3" t="str">
        <f t="shared" si="531"/>
        <v>No Lift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6">
        <f t="shared" si="532"/>
        <v>0</v>
      </c>
      <c r="CR2185" s="6">
        <f t="shared" si="522"/>
        <v>0</v>
      </c>
      <c r="CS2185" s="6">
        <f t="shared" si="520"/>
        <v>0</v>
      </c>
      <c r="CT2185" s="6">
        <f t="shared" si="521"/>
        <v>0</v>
      </c>
      <c r="CU2185" s="6">
        <f t="shared" si="534"/>
        <v>0</v>
      </c>
      <c r="CV2185" s="6"/>
      <c r="CW2185" s="6"/>
      <c r="CX2185" s="6">
        <f t="shared" si="533"/>
        <v>0</v>
      </c>
      <c r="CY2185" s="3" t="s">
        <v>257</v>
      </c>
    </row>
    <row r="2186" spans="1:103" x14ac:dyDescent="0.3">
      <c r="A2186" s="2">
        <v>46015</v>
      </c>
      <c r="B2186" s="2" t="str">
        <f t="shared" si="523"/>
        <v>Dec</v>
      </c>
      <c r="C2186" s="3">
        <f t="shared" si="524"/>
        <v>52</v>
      </c>
      <c r="D2186" s="2" t="str">
        <f t="shared" si="525"/>
        <v>Wed</v>
      </c>
      <c r="E2186" s="2" t="str">
        <f t="shared" si="526"/>
        <v>2025</v>
      </c>
      <c r="F2186" s="3">
        <f t="shared" si="527"/>
        <v>1</v>
      </c>
      <c r="G2186" s="3">
        <f t="shared" si="528"/>
        <v>0</v>
      </c>
      <c r="H2186" s="3">
        <v>1</v>
      </c>
      <c r="I2186" s="3">
        <f t="shared" ca="1" si="529"/>
        <v>0</v>
      </c>
      <c r="J2186" s="3" t="s">
        <v>71</v>
      </c>
      <c r="K2186" s="3"/>
      <c r="L2186" s="3"/>
      <c r="M2186" s="3">
        <f t="shared" si="530"/>
        <v>0</v>
      </c>
      <c r="N2186" s="3" t="str">
        <f t="shared" si="531"/>
        <v>No Lift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6">
        <f t="shared" si="532"/>
        <v>0</v>
      </c>
      <c r="CR2186" s="6">
        <f t="shared" si="522"/>
        <v>0</v>
      </c>
      <c r="CS2186" s="6">
        <f t="shared" si="520"/>
        <v>0</v>
      </c>
      <c r="CT2186" s="6">
        <f t="shared" si="521"/>
        <v>0</v>
      </c>
      <c r="CU2186" s="6">
        <f t="shared" si="534"/>
        <v>0</v>
      </c>
      <c r="CV2186" s="6"/>
      <c r="CW2186" s="6"/>
      <c r="CX2186" s="6">
        <f t="shared" si="533"/>
        <v>0</v>
      </c>
      <c r="CY2186" s="3" t="s">
        <v>257</v>
      </c>
    </row>
    <row r="2187" spans="1:103" x14ac:dyDescent="0.3">
      <c r="A2187" s="2">
        <v>46016</v>
      </c>
      <c r="B2187" s="2" t="str">
        <f t="shared" si="523"/>
        <v>Dec</v>
      </c>
      <c r="C2187" s="3">
        <f t="shared" si="524"/>
        <v>52</v>
      </c>
      <c r="D2187" s="2" t="str">
        <f t="shared" si="525"/>
        <v>Thu</v>
      </c>
      <c r="E2187" s="2" t="str">
        <f t="shared" si="526"/>
        <v>2025</v>
      </c>
      <c r="F2187" s="3">
        <f t="shared" si="527"/>
        <v>1</v>
      </c>
      <c r="G2187" s="3">
        <f t="shared" si="528"/>
        <v>0</v>
      </c>
      <c r="H2187" s="3">
        <v>1</v>
      </c>
      <c r="I2187" s="3">
        <f t="shared" ca="1" si="529"/>
        <v>0</v>
      </c>
      <c r="J2187" s="3" t="s">
        <v>71</v>
      </c>
      <c r="K2187" s="3"/>
      <c r="L2187" s="3"/>
      <c r="M2187" s="3">
        <f t="shared" si="530"/>
        <v>0</v>
      </c>
      <c r="N2187" s="3" t="str">
        <f t="shared" si="531"/>
        <v>No Lift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6">
        <f t="shared" si="532"/>
        <v>0</v>
      </c>
      <c r="CR2187" s="6">
        <f t="shared" si="522"/>
        <v>0</v>
      </c>
      <c r="CS2187" s="6">
        <f t="shared" si="520"/>
        <v>0</v>
      </c>
      <c r="CT2187" s="6">
        <f t="shared" si="521"/>
        <v>0</v>
      </c>
      <c r="CU2187" s="6">
        <f t="shared" si="534"/>
        <v>0</v>
      </c>
      <c r="CV2187" s="6"/>
      <c r="CW2187" s="6"/>
      <c r="CX2187" s="6">
        <f t="shared" si="533"/>
        <v>0</v>
      </c>
      <c r="CY2187" s="3" t="s">
        <v>257</v>
      </c>
    </row>
    <row r="2188" spans="1:103" x14ac:dyDescent="0.3">
      <c r="A2188" s="2">
        <v>46017</v>
      </c>
      <c r="B2188" s="2" t="str">
        <f t="shared" si="523"/>
        <v>Dec</v>
      </c>
      <c r="C2188" s="3">
        <f t="shared" si="524"/>
        <v>52</v>
      </c>
      <c r="D2188" s="2" t="str">
        <f t="shared" si="525"/>
        <v>Fri</v>
      </c>
      <c r="E2188" s="2" t="str">
        <f t="shared" si="526"/>
        <v>2025</v>
      </c>
      <c r="F2188" s="3">
        <f t="shared" si="527"/>
        <v>1</v>
      </c>
      <c r="G2188" s="3">
        <f t="shared" si="528"/>
        <v>0</v>
      </c>
      <c r="H2188" s="3">
        <v>1</v>
      </c>
      <c r="I2188" s="3">
        <f t="shared" ca="1" si="529"/>
        <v>0</v>
      </c>
      <c r="J2188" s="3" t="s">
        <v>71</v>
      </c>
      <c r="K2188" s="3"/>
      <c r="L2188" s="3"/>
      <c r="M2188" s="3">
        <f t="shared" si="530"/>
        <v>0</v>
      </c>
      <c r="N2188" s="3" t="str">
        <f t="shared" si="531"/>
        <v>No Lift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6">
        <f t="shared" si="532"/>
        <v>0</v>
      </c>
      <c r="CR2188" s="6">
        <f t="shared" si="522"/>
        <v>0</v>
      </c>
      <c r="CS2188" s="6">
        <f t="shared" si="520"/>
        <v>0</v>
      </c>
      <c r="CT2188" s="6">
        <f t="shared" si="521"/>
        <v>0</v>
      </c>
      <c r="CU2188" s="6">
        <f t="shared" si="534"/>
        <v>0</v>
      </c>
      <c r="CV2188" s="6"/>
      <c r="CW2188" s="6"/>
      <c r="CX2188" s="6">
        <f t="shared" si="533"/>
        <v>0</v>
      </c>
      <c r="CY2188" s="3" t="s">
        <v>257</v>
      </c>
    </row>
    <row r="2189" spans="1:103" x14ac:dyDescent="0.3">
      <c r="A2189" s="2">
        <v>46018</v>
      </c>
      <c r="B2189" s="2" t="str">
        <f t="shared" si="523"/>
        <v>Dec</v>
      </c>
      <c r="C2189" s="3">
        <f t="shared" si="524"/>
        <v>52</v>
      </c>
      <c r="D2189" s="2" t="str">
        <f t="shared" si="525"/>
        <v>Sat</v>
      </c>
      <c r="E2189" s="2" t="str">
        <f t="shared" si="526"/>
        <v>2025</v>
      </c>
      <c r="F2189" s="3">
        <f t="shared" si="527"/>
        <v>0</v>
      </c>
      <c r="G2189" s="3">
        <f t="shared" si="528"/>
        <v>1</v>
      </c>
      <c r="H2189" s="3">
        <v>1</v>
      </c>
      <c r="I2189" s="3">
        <f t="shared" ca="1" si="529"/>
        <v>0</v>
      </c>
      <c r="J2189" s="3" t="s">
        <v>71</v>
      </c>
      <c r="K2189" s="3"/>
      <c r="L2189" s="3"/>
      <c r="M2189" s="3">
        <f t="shared" si="530"/>
        <v>0</v>
      </c>
      <c r="N2189" s="3" t="str">
        <f t="shared" si="531"/>
        <v>No Lift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6">
        <f t="shared" si="532"/>
        <v>0</v>
      </c>
      <c r="CR2189" s="6">
        <f t="shared" si="522"/>
        <v>0</v>
      </c>
      <c r="CS2189" s="6">
        <f t="shared" si="520"/>
        <v>0</v>
      </c>
      <c r="CT2189" s="6">
        <f t="shared" si="521"/>
        <v>0</v>
      </c>
      <c r="CU2189" s="6">
        <f t="shared" si="534"/>
        <v>0</v>
      </c>
      <c r="CV2189" s="6"/>
      <c r="CW2189" s="6"/>
      <c r="CX2189" s="6">
        <f t="shared" si="533"/>
        <v>0</v>
      </c>
      <c r="CY2189" s="3" t="s">
        <v>257</v>
      </c>
    </row>
    <row r="2190" spans="1:103" x14ac:dyDescent="0.3">
      <c r="A2190" s="2">
        <v>46019</v>
      </c>
      <c r="B2190" s="2" t="str">
        <f t="shared" si="523"/>
        <v>Dec</v>
      </c>
      <c r="C2190" s="3">
        <f t="shared" si="524"/>
        <v>53</v>
      </c>
      <c r="D2190" s="2" t="str">
        <f t="shared" si="525"/>
        <v>Sun</v>
      </c>
      <c r="E2190" s="2" t="str">
        <f t="shared" si="526"/>
        <v>2025</v>
      </c>
      <c r="F2190" s="3">
        <f t="shared" si="527"/>
        <v>0</v>
      </c>
      <c r="G2190" s="3">
        <f t="shared" si="528"/>
        <v>1</v>
      </c>
      <c r="H2190" s="3">
        <v>1</v>
      </c>
      <c r="I2190" s="3">
        <f t="shared" ca="1" si="529"/>
        <v>0</v>
      </c>
      <c r="J2190" s="3" t="s">
        <v>71</v>
      </c>
      <c r="K2190" s="3"/>
      <c r="L2190" s="3"/>
      <c r="M2190" s="3">
        <f t="shared" si="530"/>
        <v>0</v>
      </c>
      <c r="N2190" s="3" t="str">
        <f t="shared" si="531"/>
        <v>No Lift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6">
        <f t="shared" si="532"/>
        <v>0</v>
      </c>
      <c r="CR2190" s="6">
        <f t="shared" si="522"/>
        <v>0</v>
      </c>
      <c r="CS2190" s="6">
        <f t="shared" si="520"/>
        <v>0</v>
      </c>
      <c r="CT2190" s="6">
        <f t="shared" si="521"/>
        <v>0</v>
      </c>
      <c r="CU2190" s="6">
        <f t="shared" si="534"/>
        <v>0</v>
      </c>
      <c r="CV2190" s="6"/>
      <c r="CW2190" s="6"/>
      <c r="CX2190" s="6">
        <f t="shared" si="533"/>
        <v>0</v>
      </c>
      <c r="CY2190" s="3" t="s">
        <v>257</v>
      </c>
    </row>
    <row r="2191" spans="1:103" x14ac:dyDescent="0.3">
      <c r="A2191" s="2">
        <v>46020</v>
      </c>
      <c r="B2191" s="2" t="str">
        <f t="shared" si="523"/>
        <v>Dec</v>
      </c>
      <c r="C2191" s="3">
        <f t="shared" si="524"/>
        <v>53</v>
      </c>
      <c r="D2191" s="2" t="str">
        <f t="shared" si="525"/>
        <v>Mon</v>
      </c>
      <c r="E2191" s="2" t="str">
        <f t="shared" si="526"/>
        <v>2025</v>
      </c>
      <c r="F2191" s="3">
        <f t="shared" si="527"/>
        <v>1</v>
      </c>
      <c r="G2191" s="3">
        <f t="shared" si="528"/>
        <v>0</v>
      </c>
      <c r="H2191" s="3">
        <v>1</v>
      </c>
      <c r="I2191" s="3">
        <f t="shared" ca="1" si="529"/>
        <v>0</v>
      </c>
      <c r="J2191" s="3" t="s">
        <v>71</v>
      </c>
      <c r="K2191" s="3"/>
      <c r="L2191" s="3"/>
      <c r="M2191" s="3">
        <f t="shared" si="530"/>
        <v>0</v>
      </c>
      <c r="N2191" s="3" t="str">
        <f t="shared" si="531"/>
        <v>No Lift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6">
        <f t="shared" si="532"/>
        <v>0</v>
      </c>
      <c r="CR2191" s="6">
        <f t="shared" si="522"/>
        <v>0</v>
      </c>
      <c r="CS2191" s="6">
        <f t="shared" si="520"/>
        <v>0</v>
      </c>
      <c r="CT2191" s="6">
        <f t="shared" si="521"/>
        <v>0</v>
      </c>
      <c r="CU2191" s="6">
        <f t="shared" si="534"/>
        <v>0</v>
      </c>
      <c r="CV2191" s="6"/>
      <c r="CW2191" s="6"/>
      <c r="CX2191" s="6">
        <f t="shared" si="533"/>
        <v>0</v>
      </c>
      <c r="CY2191" s="3" t="s">
        <v>257</v>
      </c>
    </row>
    <row r="2192" spans="1:103" x14ac:dyDescent="0.3">
      <c r="A2192" s="2">
        <v>46021</v>
      </c>
      <c r="B2192" s="2" t="str">
        <f t="shared" si="523"/>
        <v>Dec</v>
      </c>
      <c r="C2192" s="3">
        <f t="shared" si="524"/>
        <v>53</v>
      </c>
      <c r="D2192" s="2" t="str">
        <f t="shared" si="525"/>
        <v>Tue</v>
      </c>
      <c r="E2192" s="2" t="str">
        <f t="shared" si="526"/>
        <v>2025</v>
      </c>
      <c r="F2192" s="3">
        <f t="shared" si="527"/>
        <v>1</v>
      </c>
      <c r="G2192" s="3">
        <f t="shared" si="528"/>
        <v>0</v>
      </c>
      <c r="H2192" s="3">
        <v>1</v>
      </c>
      <c r="I2192" s="3">
        <f t="shared" ca="1" si="529"/>
        <v>0</v>
      </c>
      <c r="J2192" s="3" t="s">
        <v>71</v>
      </c>
      <c r="K2192" s="3"/>
      <c r="L2192" s="3"/>
      <c r="M2192" s="3">
        <f t="shared" si="530"/>
        <v>0</v>
      </c>
      <c r="N2192" s="3" t="str">
        <f t="shared" si="531"/>
        <v>No Lift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6">
        <f t="shared" si="532"/>
        <v>0</v>
      </c>
      <c r="CR2192" s="6">
        <f t="shared" si="522"/>
        <v>0</v>
      </c>
      <c r="CS2192" s="6">
        <f t="shared" si="520"/>
        <v>0</v>
      </c>
      <c r="CT2192" s="6">
        <f t="shared" si="521"/>
        <v>0</v>
      </c>
      <c r="CU2192" s="6">
        <f t="shared" si="534"/>
        <v>0</v>
      </c>
      <c r="CV2192" s="6"/>
      <c r="CW2192" s="6"/>
      <c r="CX2192" s="6">
        <f t="shared" si="533"/>
        <v>0</v>
      </c>
      <c r="CY2192" s="3" t="s">
        <v>257</v>
      </c>
    </row>
    <row r="2193" spans="1:103" x14ac:dyDescent="0.3">
      <c r="A2193" s="2">
        <v>46022</v>
      </c>
      <c r="B2193" s="2" t="str">
        <f t="shared" si="523"/>
        <v>Dec</v>
      </c>
      <c r="C2193" s="3">
        <f t="shared" si="524"/>
        <v>53</v>
      </c>
      <c r="D2193" s="2" t="str">
        <f t="shared" si="525"/>
        <v>Wed</v>
      </c>
      <c r="E2193" s="2" t="str">
        <f t="shared" si="526"/>
        <v>2025</v>
      </c>
      <c r="F2193" s="3">
        <f t="shared" si="527"/>
        <v>1</v>
      </c>
      <c r="G2193" s="3">
        <f t="shared" si="528"/>
        <v>0</v>
      </c>
      <c r="H2193" s="3">
        <v>1</v>
      </c>
      <c r="I2193" s="3">
        <f t="shared" ca="1" si="529"/>
        <v>0</v>
      </c>
      <c r="J2193" s="3" t="s">
        <v>71</v>
      </c>
      <c r="K2193" s="3"/>
      <c r="L2193" s="3"/>
      <c r="M2193" s="3">
        <f t="shared" si="530"/>
        <v>0</v>
      </c>
      <c r="N2193" s="3" t="str">
        <f t="shared" si="531"/>
        <v>No Lift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6">
        <f t="shared" si="532"/>
        <v>0</v>
      </c>
      <c r="CR2193" s="6">
        <f t="shared" si="522"/>
        <v>0</v>
      </c>
      <c r="CS2193" s="6">
        <f t="shared" si="520"/>
        <v>0</v>
      </c>
      <c r="CT2193" s="6">
        <f t="shared" si="521"/>
        <v>0</v>
      </c>
      <c r="CU2193" s="6">
        <f t="shared" si="534"/>
        <v>0</v>
      </c>
      <c r="CV2193" s="6"/>
      <c r="CW2193" s="6"/>
      <c r="CX2193" s="6">
        <f t="shared" si="533"/>
        <v>0</v>
      </c>
      <c r="CY2193" s="3" t="s">
        <v>257</v>
      </c>
    </row>
  </sheetData>
  <autoFilter ref="A1:CY2193" xr:uid="{53358697-017E-4461-8F26-B51FBA354CCE}"/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847AD-4AD7-4771-9C81-F9092C9EF092}">
  <dimension ref="B2:G43"/>
  <sheetViews>
    <sheetView workbookViewId="0">
      <selection activeCell="I19" sqref="I19"/>
    </sheetView>
  </sheetViews>
  <sheetFormatPr defaultRowHeight="14.4" x14ac:dyDescent="0.3"/>
  <cols>
    <col min="2" max="2" width="12.88671875" bestFit="1" customWidth="1"/>
    <col min="3" max="3" width="15.5546875" bestFit="1" customWidth="1"/>
    <col min="4" max="4" width="6.33203125" bestFit="1" customWidth="1"/>
    <col min="5" max="5" width="9.33203125" bestFit="1" customWidth="1"/>
    <col min="6" max="6" width="6.109375" bestFit="1" customWidth="1"/>
    <col min="7" max="7" width="10.5546875" bestFit="1" customWidth="1"/>
    <col min="8" max="8" width="20.44140625" bestFit="1" customWidth="1"/>
    <col min="9" max="9" width="12.88671875" bestFit="1" customWidth="1"/>
    <col min="10" max="10" width="20.44140625" bestFit="1" customWidth="1"/>
    <col min="11" max="11" width="17.5546875" bestFit="1" customWidth="1"/>
    <col min="12" max="12" width="25" bestFit="1" customWidth="1"/>
  </cols>
  <sheetData>
    <row r="2" spans="2:6" x14ac:dyDescent="0.3">
      <c r="B2" s="4" t="s">
        <v>66</v>
      </c>
      <c r="C2" s="5">
        <v>1</v>
      </c>
    </row>
    <row r="4" spans="2:6" x14ac:dyDescent="0.3">
      <c r="B4" s="4" t="s">
        <v>57</v>
      </c>
      <c r="C4" s="4" t="s">
        <v>67</v>
      </c>
    </row>
    <row r="5" spans="2:6" x14ac:dyDescent="0.3">
      <c r="B5" s="4" t="s">
        <v>58</v>
      </c>
      <c r="C5" t="s">
        <v>50</v>
      </c>
      <c r="D5" t="s">
        <v>47</v>
      </c>
      <c r="E5" t="s">
        <v>69</v>
      </c>
      <c r="F5" t="s">
        <v>64</v>
      </c>
    </row>
    <row r="6" spans="2:6" x14ac:dyDescent="0.3">
      <c r="B6" s="5" t="s">
        <v>59</v>
      </c>
      <c r="C6">
        <v>30</v>
      </c>
      <c r="F6">
        <v>30</v>
      </c>
    </row>
    <row r="7" spans="2:6" x14ac:dyDescent="0.3">
      <c r="B7" s="5" t="s">
        <v>60</v>
      </c>
      <c r="C7">
        <v>61</v>
      </c>
      <c r="E7">
        <v>16</v>
      </c>
      <c r="F7">
        <v>77</v>
      </c>
    </row>
    <row r="8" spans="2:6" x14ac:dyDescent="0.3">
      <c r="B8" s="5" t="s">
        <v>61</v>
      </c>
      <c r="C8">
        <v>55</v>
      </c>
      <c r="E8">
        <v>55</v>
      </c>
      <c r="F8">
        <v>110</v>
      </c>
    </row>
    <row r="9" spans="2:6" x14ac:dyDescent="0.3">
      <c r="B9" s="5" t="s">
        <v>62</v>
      </c>
      <c r="C9">
        <v>49</v>
      </c>
      <c r="D9">
        <v>7</v>
      </c>
      <c r="E9">
        <v>49</v>
      </c>
      <c r="F9">
        <v>105</v>
      </c>
    </row>
    <row r="10" spans="2:6" x14ac:dyDescent="0.3">
      <c r="B10" s="5" t="s">
        <v>63</v>
      </c>
      <c r="C10">
        <v>53</v>
      </c>
      <c r="D10">
        <v>27</v>
      </c>
      <c r="E10">
        <v>49</v>
      </c>
      <c r="F10">
        <v>129</v>
      </c>
    </row>
    <row r="11" spans="2:6" x14ac:dyDescent="0.3">
      <c r="B11" s="5" t="s">
        <v>253</v>
      </c>
      <c r="C11">
        <v>46</v>
      </c>
      <c r="D11">
        <v>19</v>
      </c>
      <c r="E11">
        <v>47</v>
      </c>
      <c r="F11">
        <v>112</v>
      </c>
    </row>
    <row r="12" spans="2:6" x14ac:dyDescent="0.3">
      <c r="B12" s="5" t="s">
        <v>64</v>
      </c>
      <c r="C12">
        <v>294</v>
      </c>
      <c r="D12">
        <v>53</v>
      </c>
      <c r="E12">
        <v>216</v>
      </c>
      <c r="F12">
        <v>563</v>
      </c>
    </row>
    <row r="18" spans="2:7" x14ac:dyDescent="0.3">
      <c r="B18" s="4" t="s">
        <v>66</v>
      </c>
      <c r="C18" s="5">
        <v>1</v>
      </c>
    </row>
    <row r="20" spans="2:7" x14ac:dyDescent="0.3">
      <c r="B20" s="4" t="s">
        <v>151</v>
      </c>
      <c r="C20" s="4" t="s">
        <v>67</v>
      </c>
    </row>
    <row r="21" spans="2:7" x14ac:dyDescent="0.3">
      <c r="B21" s="4" t="s">
        <v>58</v>
      </c>
      <c r="C21" t="s">
        <v>50</v>
      </c>
      <c r="D21" t="s">
        <v>68</v>
      </c>
      <c r="E21" t="s">
        <v>47</v>
      </c>
      <c r="F21" t="s">
        <v>69</v>
      </c>
      <c r="G21" t="s">
        <v>64</v>
      </c>
    </row>
    <row r="22" spans="2:7" x14ac:dyDescent="0.3">
      <c r="B22" s="5" t="s">
        <v>59</v>
      </c>
      <c r="C22" s="7">
        <v>8852</v>
      </c>
      <c r="D22" s="7">
        <v>0</v>
      </c>
      <c r="E22" s="7"/>
      <c r="F22" s="7"/>
      <c r="G22" s="7">
        <v>725.57377049180332</v>
      </c>
    </row>
    <row r="23" spans="2:7" x14ac:dyDescent="0.3">
      <c r="B23" s="5" t="s">
        <v>60</v>
      </c>
      <c r="C23" s="7">
        <v>13293.606557377048</v>
      </c>
      <c r="D23" s="7">
        <v>0</v>
      </c>
      <c r="E23" s="7"/>
      <c r="F23" s="7">
        <v>5974.0625</v>
      </c>
      <c r="G23" s="7">
        <v>2483.5479452054797</v>
      </c>
    </row>
    <row r="24" spans="2:7" x14ac:dyDescent="0.3">
      <c r="B24" s="5" t="s">
        <v>61</v>
      </c>
      <c r="C24" s="7">
        <v>11646.545454545454</v>
      </c>
      <c r="D24" s="7">
        <v>0</v>
      </c>
      <c r="E24" s="7"/>
      <c r="F24" s="7">
        <v>7083.545454545455</v>
      </c>
      <c r="G24" s="7">
        <v>2822.3424657534247</v>
      </c>
    </row>
    <row r="25" spans="2:7" x14ac:dyDescent="0.3">
      <c r="B25" s="5" t="s">
        <v>62</v>
      </c>
      <c r="C25" s="7">
        <v>15059.081632653062</v>
      </c>
      <c r="D25" s="7">
        <v>0</v>
      </c>
      <c r="E25" s="7">
        <v>6472.8571428571431</v>
      </c>
      <c r="F25" s="7">
        <v>9182.3469387755104</v>
      </c>
      <c r="G25" s="7">
        <v>3378.4657534246576</v>
      </c>
    </row>
    <row r="26" spans="2:7" x14ac:dyDescent="0.3">
      <c r="B26" s="5" t="s">
        <v>63</v>
      </c>
      <c r="C26" s="7">
        <v>16105.471698113208</v>
      </c>
      <c r="D26" s="7">
        <v>0</v>
      </c>
      <c r="E26" s="7">
        <v>6067.5925925925922</v>
      </c>
      <c r="F26" s="7">
        <v>12561.775510204081</v>
      </c>
      <c r="G26" s="7">
        <v>4461.5901639344265</v>
      </c>
    </row>
    <row r="27" spans="2:7" x14ac:dyDescent="0.3">
      <c r="B27" s="5" t="s">
        <v>253</v>
      </c>
      <c r="C27" s="7">
        <v>16245.434782608696</v>
      </c>
      <c r="D27" s="7">
        <v>0</v>
      </c>
      <c r="E27" s="7">
        <v>5530</v>
      </c>
      <c r="F27" s="7">
        <v>8560.8085106382987</v>
      </c>
      <c r="G27" s="7">
        <v>7294.8720930232557</v>
      </c>
    </row>
    <row r="28" spans="2:7" x14ac:dyDescent="0.3">
      <c r="B28" s="5" t="s">
        <v>64</v>
      </c>
      <c r="C28" s="7">
        <v>13795.255102040815</v>
      </c>
      <c r="D28" s="7">
        <v>0</v>
      </c>
      <c r="E28" s="7">
        <v>5928.3962264150941</v>
      </c>
      <c r="F28" s="7">
        <v>9041.6666666666661</v>
      </c>
      <c r="G28" s="7">
        <v>3163.0865432716359</v>
      </c>
    </row>
    <row r="31" spans="2:7" x14ac:dyDescent="0.3">
      <c r="B31" s="4" t="s">
        <v>66</v>
      </c>
      <c r="C31" s="5">
        <v>1</v>
      </c>
    </row>
    <row r="32" spans="2:7" x14ac:dyDescent="0.3">
      <c r="B32" s="4" t="s">
        <v>51</v>
      </c>
      <c r="C32" t="s">
        <v>109</v>
      </c>
    </row>
    <row r="34" spans="2:7" x14ac:dyDescent="0.3">
      <c r="B34" s="4" t="s">
        <v>57</v>
      </c>
      <c r="C34" s="4" t="s">
        <v>67</v>
      </c>
    </row>
    <row r="35" spans="2:7" x14ac:dyDescent="0.3">
      <c r="B35" s="4" t="s">
        <v>58</v>
      </c>
      <c r="C35" t="s">
        <v>50</v>
      </c>
      <c r="D35" t="s">
        <v>68</v>
      </c>
      <c r="E35" t="s">
        <v>47</v>
      </c>
      <c r="F35" t="s">
        <v>69</v>
      </c>
      <c r="G35" t="s">
        <v>64</v>
      </c>
    </row>
    <row r="36" spans="2:7" x14ac:dyDescent="0.3">
      <c r="B36" s="5" t="s">
        <v>110</v>
      </c>
      <c r="C36">
        <v>42</v>
      </c>
      <c r="D36">
        <v>0</v>
      </c>
      <c r="E36">
        <v>5</v>
      </c>
      <c r="F36">
        <v>42</v>
      </c>
      <c r="G36">
        <v>89</v>
      </c>
    </row>
    <row r="37" spans="2:7" x14ac:dyDescent="0.3">
      <c r="B37" s="5" t="s">
        <v>111</v>
      </c>
      <c r="C37">
        <v>31</v>
      </c>
      <c r="D37">
        <v>0</v>
      </c>
      <c r="E37">
        <v>2</v>
      </c>
      <c r="F37">
        <v>29</v>
      </c>
      <c r="G37">
        <v>62</v>
      </c>
    </row>
    <row r="38" spans="2:7" x14ac:dyDescent="0.3">
      <c r="B38" s="5" t="s">
        <v>112</v>
      </c>
      <c r="C38">
        <v>63</v>
      </c>
      <c r="D38">
        <v>0</v>
      </c>
      <c r="E38">
        <v>3</v>
      </c>
      <c r="F38">
        <v>25</v>
      </c>
      <c r="G38">
        <v>91</v>
      </c>
    </row>
    <row r="39" spans="2:7" x14ac:dyDescent="0.3">
      <c r="B39" s="5" t="s">
        <v>113</v>
      </c>
      <c r="C39">
        <v>37</v>
      </c>
      <c r="D39">
        <v>0</v>
      </c>
      <c r="E39">
        <v>4</v>
      </c>
      <c r="F39">
        <v>49</v>
      </c>
      <c r="G39">
        <v>90</v>
      </c>
    </row>
    <row r="40" spans="2:7" x14ac:dyDescent="0.3">
      <c r="B40" s="5" t="s">
        <v>114</v>
      </c>
      <c r="C40">
        <v>37</v>
      </c>
      <c r="D40">
        <v>0</v>
      </c>
      <c r="E40">
        <v>16</v>
      </c>
      <c r="F40">
        <v>31</v>
      </c>
      <c r="G40">
        <v>84</v>
      </c>
    </row>
    <row r="41" spans="2:7" x14ac:dyDescent="0.3">
      <c r="B41" s="5" t="s">
        <v>115</v>
      </c>
      <c r="C41">
        <v>25</v>
      </c>
      <c r="D41">
        <v>0</v>
      </c>
      <c r="E41">
        <v>15</v>
      </c>
      <c r="F41">
        <v>17</v>
      </c>
      <c r="G41">
        <v>57</v>
      </c>
    </row>
    <row r="42" spans="2:7" x14ac:dyDescent="0.3">
      <c r="B42" s="5" t="s">
        <v>116</v>
      </c>
      <c r="C42">
        <v>59</v>
      </c>
      <c r="D42">
        <v>0</v>
      </c>
      <c r="E42">
        <v>8</v>
      </c>
      <c r="F42">
        <v>23</v>
      </c>
      <c r="G42">
        <v>90</v>
      </c>
    </row>
    <row r="43" spans="2:7" x14ac:dyDescent="0.3">
      <c r="B43" s="5" t="s">
        <v>64</v>
      </c>
      <c r="C43">
        <v>294</v>
      </c>
      <c r="D43">
        <v>0</v>
      </c>
      <c r="E43">
        <v>53</v>
      </c>
      <c r="F43">
        <v>216</v>
      </c>
      <c r="G43">
        <v>563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Benish</dc:creator>
  <cp:lastModifiedBy>Lucas Benish</cp:lastModifiedBy>
  <dcterms:created xsi:type="dcterms:W3CDTF">2024-10-29T19:32:07Z</dcterms:created>
  <dcterms:modified xsi:type="dcterms:W3CDTF">2025-06-23T14:17:19Z</dcterms:modified>
</cp:coreProperties>
</file>