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ience\galactic\"/>
    </mc:Choice>
  </mc:AlternateContent>
  <bookViews>
    <workbookView xWindow="0" yWindow="0" windowWidth="24000" windowHeight="9720" activeTab="1"/>
  </bookViews>
  <sheets>
    <sheet name="Sheet1" sheetId="1" r:id="rId1"/>
    <sheet name="Data" sheetId="3" r:id="rId2"/>
    <sheet name="O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3" l="1"/>
  <c r="D50" i="3"/>
  <c r="G50" i="3"/>
</calcChain>
</file>

<file path=xl/sharedStrings.xml><?xml version="1.0" encoding="utf-8"?>
<sst xmlns="http://schemas.openxmlformats.org/spreadsheetml/2006/main" count="138" uniqueCount="70">
  <si>
    <t>SPECTRAL</t>
  </si>
  <si>
    <t>MASS/SOL</t>
  </si>
  <si>
    <t>TEMP/K</t>
  </si>
  <si>
    <t>O7</t>
  </si>
  <si>
    <t>V</t>
  </si>
  <si>
    <t>LUM</t>
  </si>
  <si>
    <t>S Monocerotis A</t>
  </si>
  <si>
    <t>O9</t>
  </si>
  <si>
    <t>10 Lacertae</t>
  </si>
  <si>
    <t>O2</t>
  </si>
  <si>
    <t>BI 253</t>
  </si>
  <si>
    <t>O9.5</t>
  </si>
  <si>
    <t>O8</t>
  </si>
  <si>
    <t>NUMBER</t>
  </si>
  <si>
    <t>AE Aurigae</t>
  </si>
  <si>
    <t>STARS</t>
  </si>
  <si>
    <t>Delta Circini A</t>
  </si>
  <si>
    <t>Mass</t>
  </si>
  <si>
    <t>Temp</t>
  </si>
  <si>
    <t>O9.5V</t>
  </si>
  <si>
    <t>δ Cir Ab</t>
  </si>
  <si>
    <t>μ Col</t>
  </si>
  <si>
    <t>σ Ori Aa</t>
  </si>
  <si>
    <t>NAME</t>
  </si>
  <si>
    <t>AE Auri</t>
  </si>
  <si>
    <t>Name</t>
  </si>
  <si>
    <t>Spectral</t>
  </si>
  <si>
    <t>Evo</t>
  </si>
  <si>
    <t>Number</t>
  </si>
  <si>
    <t>Remarks</t>
  </si>
  <si>
    <t>10 Lacerte</t>
  </si>
  <si>
    <t>Archetypical</t>
  </si>
  <si>
    <t>δ Cir Aa</t>
  </si>
  <si>
    <t>IV</t>
  </si>
  <si>
    <t>B0.5</t>
  </si>
  <si>
    <t>σ Ori D</t>
  </si>
  <si>
    <t>B2</t>
  </si>
  <si>
    <t>σ Ori E</t>
  </si>
  <si>
    <t>θ¹ Ori C1</t>
  </si>
  <si>
    <t>O6</t>
  </si>
  <si>
    <t>ζ Oph</t>
  </si>
  <si>
    <t>Total</t>
  </si>
  <si>
    <t>ι Ori Aa</t>
  </si>
  <si>
    <t>III</t>
  </si>
  <si>
    <t>ι Ori Ab</t>
  </si>
  <si>
    <t>B0.8</t>
  </si>
  <si>
    <t>O3</t>
  </si>
  <si>
    <t>LH54-425A</t>
  </si>
  <si>
    <t>LH54-425B</t>
  </si>
  <si>
    <t>O5</t>
  </si>
  <si>
    <t>Meissa A</t>
  </si>
  <si>
    <t>Meissa B</t>
  </si>
  <si>
    <t>Plaskett's Star A</t>
  </si>
  <si>
    <t>I</t>
  </si>
  <si>
    <t>Plaskett's Star B</t>
  </si>
  <si>
    <t>O7.5</t>
  </si>
  <si>
    <t>Mintaka Aa1</t>
  </si>
  <si>
    <t>II</t>
  </si>
  <si>
    <t>Mintaka Aa2</t>
  </si>
  <si>
    <t>Mintaka Ab</t>
  </si>
  <si>
    <t>B1</t>
  </si>
  <si>
    <t>B0</t>
  </si>
  <si>
    <t>Ia</t>
  </si>
  <si>
    <t>Alnitak Aa</t>
  </si>
  <si>
    <t>Alnitak Ab</t>
  </si>
  <si>
    <t>Alnitak B</t>
  </si>
  <si>
    <t>α Cam</t>
  </si>
  <si>
    <t>HDE 226868</t>
  </si>
  <si>
    <t>O9.7</t>
  </si>
  <si>
    <t>Iab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</si>
</sst>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3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numFmt numFmtId="3" formatCode="#,##0"/>
    </dxf>
    <dxf>
      <numFmt numFmtId="15" formatCode="0.00E+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6" totalsRowShown="0">
  <autoFilter ref="A1:G6"/>
  <tableColumns count="7">
    <tableColumn id="1" name="SPECTRAL"/>
    <tableColumn id="2" name="LUM"/>
    <tableColumn id="3" name="NAME"/>
    <tableColumn id="4" name="MASS/SOL" dataDxfId="8"/>
    <tableColumn id="5" name="TEMP/K" dataDxfId="9"/>
    <tableColumn id="7" name="NUMBER"/>
    <tableColumn id="8" name="STA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50" totalsRowCount="1">
  <autoFilter ref="A1:G49"/>
  <sortState ref="A2:G14">
    <sortCondition ref="F1:F14"/>
  </sortState>
  <tableColumns count="7">
    <tableColumn id="1" name="Name" totalsRowLabel="Total"/>
    <tableColumn id="2" name="Spectral" dataDxfId="7" totalsRowDxfId="3"/>
    <tableColumn id="3" name="Evo" dataDxfId="6" totalsRowDxfId="2"/>
    <tableColumn id="4" name="Mass" totalsRowFunction="average" dataDxfId="4" totalsRowDxfId="1"/>
    <tableColumn id="5" name="Temp" totalsRowFunction="average" dataDxfId="5" totalsRowDxfId="0"/>
    <tableColumn id="6" name="Number"/>
    <tableColumn id="7" name="Remarks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2" sqref="E2"/>
    </sheetView>
  </sheetViews>
  <sheetFormatPr defaultRowHeight="14.25" x14ac:dyDescent="0.45"/>
  <cols>
    <col min="1" max="1" width="10.46484375" customWidth="1"/>
    <col min="2" max="2" width="6.6640625" bestFit="1" customWidth="1"/>
    <col min="3" max="3" width="13.6640625" bestFit="1" customWidth="1"/>
    <col min="4" max="4" width="11.19921875" customWidth="1"/>
  </cols>
  <sheetData>
    <row r="1" spans="1:7" x14ac:dyDescent="0.45">
      <c r="A1" t="s">
        <v>0</v>
      </c>
      <c r="B1" t="s">
        <v>5</v>
      </c>
      <c r="C1" t="s">
        <v>23</v>
      </c>
      <c r="D1" t="s">
        <v>1</v>
      </c>
      <c r="E1" t="s">
        <v>2</v>
      </c>
      <c r="F1" t="s">
        <v>13</v>
      </c>
      <c r="G1" t="s">
        <v>15</v>
      </c>
    </row>
    <row r="2" spans="1:7" x14ac:dyDescent="0.45">
      <c r="A2" t="s">
        <v>3</v>
      </c>
      <c r="B2" t="s">
        <v>4</v>
      </c>
      <c r="C2" t="s">
        <v>6</v>
      </c>
      <c r="D2" s="3">
        <v>29.1</v>
      </c>
      <c r="E2" s="2">
        <v>38500</v>
      </c>
      <c r="F2">
        <v>7</v>
      </c>
    </row>
    <row r="3" spans="1:7" x14ac:dyDescent="0.45">
      <c r="A3" t="s">
        <v>7</v>
      </c>
      <c r="B3" t="s">
        <v>4</v>
      </c>
      <c r="C3" t="s">
        <v>8</v>
      </c>
      <c r="D3" s="3">
        <v>26.9</v>
      </c>
      <c r="E3" s="2">
        <v>36000</v>
      </c>
      <c r="F3">
        <v>9</v>
      </c>
    </row>
    <row r="4" spans="1:7" x14ac:dyDescent="0.45">
      <c r="A4" t="s">
        <v>11</v>
      </c>
      <c r="B4" t="s">
        <v>4</v>
      </c>
      <c r="C4" t="s">
        <v>24</v>
      </c>
      <c r="D4" s="3">
        <v>23</v>
      </c>
      <c r="E4" s="2">
        <v>33000</v>
      </c>
      <c r="F4">
        <v>9.5</v>
      </c>
      <c r="G4" t="s">
        <v>14</v>
      </c>
    </row>
    <row r="5" spans="1:7" x14ac:dyDescent="0.45">
      <c r="A5" t="s">
        <v>11</v>
      </c>
      <c r="B5" t="s">
        <v>4</v>
      </c>
      <c r="D5" s="3"/>
      <c r="E5" s="2"/>
      <c r="G5" t="s">
        <v>16</v>
      </c>
    </row>
    <row r="6" spans="1:7" x14ac:dyDescent="0.45">
      <c r="A6" t="s">
        <v>12</v>
      </c>
      <c r="B6" t="s">
        <v>4</v>
      </c>
      <c r="D6" s="3"/>
      <c r="E6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10" workbookViewId="0">
      <selection activeCell="C29" sqref="C29"/>
    </sheetView>
  </sheetViews>
  <sheetFormatPr defaultRowHeight="14.25" x14ac:dyDescent="0.45"/>
  <cols>
    <col min="1" max="1" width="14.796875" bestFit="1" customWidth="1"/>
    <col min="2" max="2" width="9.1328125" customWidth="1"/>
    <col min="6" max="6" width="9.265625" customWidth="1"/>
    <col min="7" max="7" width="10.46484375" bestFit="1" customWidth="1"/>
  </cols>
  <sheetData>
    <row r="1" spans="1:11" x14ac:dyDescent="0.45">
      <c r="A1" t="s">
        <v>25</v>
      </c>
      <c r="B1" t="s">
        <v>26</v>
      </c>
      <c r="C1" t="s">
        <v>27</v>
      </c>
      <c r="D1" t="s">
        <v>17</v>
      </c>
      <c r="E1" t="s">
        <v>18</v>
      </c>
      <c r="F1" t="s">
        <v>28</v>
      </c>
      <c r="G1" t="s">
        <v>29</v>
      </c>
      <c r="I1" s="6" t="s">
        <v>4</v>
      </c>
      <c r="J1" s="6"/>
      <c r="K1" s="6"/>
    </row>
    <row r="2" spans="1:11" x14ac:dyDescent="0.45">
      <c r="A2" t="s">
        <v>10</v>
      </c>
      <c r="B2" s="5" t="s">
        <v>9</v>
      </c>
      <c r="C2" s="5" t="s">
        <v>4</v>
      </c>
      <c r="D2" s="3">
        <v>84</v>
      </c>
      <c r="E2" s="2">
        <v>50100</v>
      </c>
      <c r="F2">
        <v>2</v>
      </c>
      <c r="I2" t="s">
        <v>9</v>
      </c>
      <c r="J2" s="1">
        <v>84</v>
      </c>
      <c r="K2" s="2">
        <v>50100</v>
      </c>
    </row>
    <row r="3" spans="1:11" x14ac:dyDescent="0.45">
      <c r="A3" s="4" t="s">
        <v>38</v>
      </c>
      <c r="B3" s="5" t="s">
        <v>39</v>
      </c>
      <c r="C3" s="5" t="s">
        <v>4</v>
      </c>
      <c r="D3" s="3">
        <v>33</v>
      </c>
      <c r="E3" s="2">
        <v>39000</v>
      </c>
      <c r="F3">
        <v>6</v>
      </c>
      <c r="I3" t="s">
        <v>39</v>
      </c>
      <c r="J3" s="1">
        <v>33</v>
      </c>
      <c r="K3" s="2">
        <v>39000</v>
      </c>
    </row>
    <row r="4" spans="1:11" x14ac:dyDescent="0.45">
      <c r="A4" t="s">
        <v>6</v>
      </c>
      <c r="B4" s="5" t="s">
        <v>3</v>
      </c>
      <c r="C4" s="5" t="s">
        <v>4</v>
      </c>
      <c r="D4" s="3">
        <v>29.1</v>
      </c>
      <c r="E4" s="2">
        <v>38500</v>
      </c>
      <c r="F4">
        <v>7</v>
      </c>
      <c r="G4" t="s">
        <v>31</v>
      </c>
      <c r="I4" t="s">
        <v>3</v>
      </c>
      <c r="J4" s="1">
        <v>29.1</v>
      </c>
      <c r="K4" s="2">
        <v>38500</v>
      </c>
    </row>
    <row r="5" spans="1:11" x14ac:dyDescent="0.45">
      <c r="A5" s="4" t="s">
        <v>32</v>
      </c>
      <c r="B5" s="5" t="s">
        <v>12</v>
      </c>
      <c r="C5" s="5" t="s">
        <v>33</v>
      </c>
      <c r="D5" s="3">
        <v>23.6</v>
      </c>
      <c r="E5" s="2">
        <v>34000</v>
      </c>
      <c r="F5">
        <v>8</v>
      </c>
      <c r="I5" t="s">
        <v>7</v>
      </c>
      <c r="J5" s="1">
        <v>26.9</v>
      </c>
      <c r="K5" s="2">
        <v>36000</v>
      </c>
    </row>
    <row r="6" spans="1:11" x14ac:dyDescent="0.45">
      <c r="A6" t="s">
        <v>30</v>
      </c>
      <c r="B6" s="5" t="s">
        <v>7</v>
      </c>
      <c r="C6" s="5" t="s">
        <v>4</v>
      </c>
      <c r="D6" s="3">
        <v>26.9</v>
      </c>
      <c r="E6" s="2">
        <v>36000</v>
      </c>
      <c r="F6">
        <v>9</v>
      </c>
      <c r="G6" t="s">
        <v>31</v>
      </c>
      <c r="I6" t="s">
        <v>11</v>
      </c>
      <c r="J6" s="1">
        <v>19.3</v>
      </c>
      <c r="K6" s="2">
        <v>33750</v>
      </c>
    </row>
    <row r="7" spans="1:11" x14ac:dyDescent="0.45">
      <c r="A7" t="s">
        <v>14</v>
      </c>
      <c r="B7" s="5" t="s">
        <v>11</v>
      </c>
      <c r="C7" s="5" t="s">
        <v>4</v>
      </c>
      <c r="D7" s="3">
        <v>23</v>
      </c>
      <c r="E7" s="2">
        <v>33000</v>
      </c>
      <c r="F7">
        <v>9.5</v>
      </c>
    </row>
    <row r="8" spans="1:11" x14ac:dyDescent="0.45">
      <c r="A8" s="4" t="s">
        <v>20</v>
      </c>
      <c r="B8" s="5" t="s">
        <v>11</v>
      </c>
      <c r="C8" s="5" t="s">
        <v>4</v>
      </c>
      <c r="D8" s="3">
        <v>13.2</v>
      </c>
      <c r="E8" s="2">
        <v>29000</v>
      </c>
      <c r="F8">
        <v>9.5</v>
      </c>
    </row>
    <row r="9" spans="1:11" x14ac:dyDescent="0.45">
      <c r="A9" s="4" t="s">
        <v>21</v>
      </c>
      <c r="B9" s="5" t="s">
        <v>11</v>
      </c>
      <c r="C9" s="5" t="s">
        <v>4</v>
      </c>
      <c r="D9" s="3">
        <v>16</v>
      </c>
      <c r="E9" s="2">
        <v>33000</v>
      </c>
      <c r="F9">
        <v>9.5</v>
      </c>
    </row>
    <row r="10" spans="1:11" x14ac:dyDescent="0.45">
      <c r="A10" s="4" t="s">
        <v>22</v>
      </c>
      <c r="B10" s="5" t="s">
        <v>11</v>
      </c>
      <c r="C10" s="5" t="s">
        <v>4</v>
      </c>
      <c r="D10" s="3">
        <v>18</v>
      </c>
      <c r="E10" s="2">
        <v>35000</v>
      </c>
      <c r="F10">
        <v>9.5</v>
      </c>
    </row>
    <row r="11" spans="1:11" x14ac:dyDescent="0.45">
      <c r="A11" s="4" t="s">
        <v>40</v>
      </c>
      <c r="B11" s="5" t="s">
        <v>11</v>
      </c>
      <c r="C11" s="5" t="s">
        <v>4</v>
      </c>
      <c r="D11" s="3">
        <v>20</v>
      </c>
      <c r="E11" s="2">
        <v>34000</v>
      </c>
      <c r="F11">
        <v>9.5</v>
      </c>
    </row>
    <row r="12" spans="1:11" x14ac:dyDescent="0.45">
      <c r="A12" s="4" t="s">
        <v>32</v>
      </c>
      <c r="B12" s="5" t="s">
        <v>34</v>
      </c>
      <c r="C12" s="5" t="s">
        <v>4</v>
      </c>
      <c r="D12" s="3">
        <v>18.7</v>
      </c>
      <c r="E12" s="2">
        <v>28000</v>
      </c>
      <c r="F12">
        <v>10.5</v>
      </c>
    </row>
    <row r="13" spans="1:11" x14ac:dyDescent="0.45">
      <c r="A13" s="4" t="s">
        <v>35</v>
      </c>
      <c r="B13" s="5" t="s">
        <v>36</v>
      </c>
      <c r="C13" s="5" t="s">
        <v>4</v>
      </c>
      <c r="D13" s="3">
        <v>6.8</v>
      </c>
      <c r="E13" s="2">
        <v>21500</v>
      </c>
      <c r="F13">
        <v>12</v>
      </c>
    </row>
    <row r="14" spans="1:11" x14ac:dyDescent="0.45">
      <c r="A14" s="4" t="s">
        <v>37</v>
      </c>
      <c r="B14" s="5" t="s">
        <v>36</v>
      </c>
      <c r="C14" s="5" t="s">
        <v>4</v>
      </c>
      <c r="D14" s="3">
        <v>8.3000000000000007</v>
      </c>
      <c r="E14" s="2">
        <v>22500</v>
      </c>
      <c r="F14">
        <v>12</v>
      </c>
    </row>
    <row r="15" spans="1:11" x14ac:dyDescent="0.45">
      <c r="A15" s="4" t="s">
        <v>42</v>
      </c>
      <c r="B15" s="5" t="s">
        <v>7</v>
      </c>
      <c r="C15" s="5" t="s">
        <v>43</v>
      </c>
      <c r="D15" s="3">
        <v>23.1</v>
      </c>
      <c r="E15" s="2">
        <v>27000</v>
      </c>
      <c r="F15">
        <v>9</v>
      </c>
    </row>
    <row r="16" spans="1:11" x14ac:dyDescent="0.45">
      <c r="A16" s="4" t="s">
        <v>44</v>
      </c>
      <c r="B16" s="5" t="s">
        <v>45</v>
      </c>
      <c r="C16" s="5" t="s">
        <v>33</v>
      </c>
      <c r="D16" s="3">
        <v>13.1</v>
      </c>
      <c r="E16" s="2">
        <v>27000</v>
      </c>
      <c r="F16">
        <v>10.8</v>
      </c>
    </row>
    <row r="17" spans="1:6" x14ac:dyDescent="0.45">
      <c r="A17" t="s">
        <v>47</v>
      </c>
      <c r="B17" s="5" t="s">
        <v>46</v>
      </c>
      <c r="C17" s="5" t="s">
        <v>4</v>
      </c>
      <c r="D17" s="3">
        <v>47</v>
      </c>
      <c r="E17" s="2">
        <v>45000</v>
      </c>
      <c r="F17">
        <v>3</v>
      </c>
    </row>
    <row r="18" spans="1:6" x14ac:dyDescent="0.45">
      <c r="A18" t="s">
        <v>48</v>
      </c>
      <c r="B18" s="5" t="s">
        <v>49</v>
      </c>
      <c r="C18" s="5" t="s">
        <v>4</v>
      </c>
      <c r="D18" s="3">
        <v>28</v>
      </c>
      <c r="E18" s="2">
        <v>41000</v>
      </c>
      <c r="F18">
        <v>5</v>
      </c>
    </row>
    <row r="19" spans="1:6" x14ac:dyDescent="0.45">
      <c r="A19" t="s">
        <v>50</v>
      </c>
      <c r="B19" s="5" t="s">
        <v>12</v>
      </c>
      <c r="C19" s="5" t="s">
        <v>43</v>
      </c>
      <c r="D19" s="3">
        <v>27.9</v>
      </c>
      <c r="E19" s="2">
        <v>37689</v>
      </c>
      <c r="F19">
        <v>8</v>
      </c>
    </row>
    <row r="20" spans="1:6" x14ac:dyDescent="0.45">
      <c r="A20" t="s">
        <v>51</v>
      </c>
      <c r="B20" s="5" t="s">
        <v>34</v>
      </c>
      <c r="C20" s="5" t="s">
        <v>4</v>
      </c>
      <c r="D20" s="3">
        <v>10.3</v>
      </c>
      <c r="E20" s="2">
        <v>25400</v>
      </c>
      <c r="F20">
        <v>10.5</v>
      </c>
    </row>
    <row r="21" spans="1:6" x14ac:dyDescent="0.45">
      <c r="A21" t="s">
        <v>52</v>
      </c>
      <c r="B21" s="5" t="s">
        <v>12</v>
      </c>
      <c r="C21" s="5" t="s">
        <v>53</v>
      </c>
      <c r="D21" s="3">
        <v>54</v>
      </c>
      <c r="E21" s="2">
        <v>33500</v>
      </c>
      <c r="F21">
        <v>8</v>
      </c>
    </row>
    <row r="22" spans="1:6" x14ac:dyDescent="0.45">
      <c r="A22" t="s">
        <v>54</v>
      </c>
      <c r="B22" s="5" t="s">
        <v>55</v>
      </c>
      <c r="C22" s="5" t="s">
        <v>43</v>
      </c>
      <c r="D22" s="3">
        <v>56</v>
      </c>
      <c r="E22" s="2">
        <v>33000</v>
      </c>
      <c r="F22">
        <v>7.5</v>
      </c>
    </row>
    <row r="23" spans="1:6" x14ac:dyDescent="0.45">
      <c r="A23" s="4" t="s">
        <v>56</v>
      </c>
      <c r="B23" s="5" t="s">
        <v>11</v>
      </c>
      <c r="C23" s="5" t="s">
        <v>57</v>
      </c>
      <c r="D23" s="3">
        <v>24</v>
      </c>
      <c r="E23" s="2">
        <v>29500</v>
      </c>
      <c r="F23">
        <v>9.5</v>
      </c>
    </row>
    <row r="24" spans="1:6" x14ac:dyDescent="0.45">
      <c r="A24" t="s">
        <v>58</v>
      </c>
      <c r="B24" s="5" t="s">
        <v>60</v>
      </c>
      <c r="C24" s="5" t="s">
        <v>57</v>
      </c>
      <c r="D24" s="3">
        <v>8.4</v>
      </c>
      <c r="E24" s="2">
        <v>25600</v>
      </c>
      <c r="F24">
        <v>11</v>
      </c>
    </row>
    <row r="25" spans="1:6" x14ac:dyDescent="0.45">
      <c r="A25" t="s">
        <v>59</v>
      </c>
      <c r="B25" s="5" t="s">
        <v>61</v>
      </c>
      <c r="C25" s="5" t="s">
        <v>33</v>
      </c>
      <c r="D25" s="3">
        <v>22.5</v>
      </c>
      <c r="E25" s="2">
        <v>28400</v>
      </c>
      <c r="F25">
        <v>10</v>
      </c>
    </row>
    <row r="26" spans="1:6" x14ac:dyDescent="0.45">
      <c r="A26" t="s">
        <v>63</v>
      </c>
      <c r="B26" s="5" t="s">
        <v>11</v>
      </c>
      <c r="C26" s="5" t="s">
        <v>69</v>
      </c>
      <c r="D26" s="3">
        <v>33</v>
      </c>
      <c r="E26" s="2">
        <v>28000</v>
      </c>
      <c r="F26">
        <v>9.5</v>
      </c>
    </row>
    <row r="27" spans="1:6" x14ac:dyDescent="0.45">
      <c r="A27" t="s">
        <v>64</v>
      </c>
      <c r="B27" s="5" t="s">
        <v>60</v>
      </c>
      <c r="C27" s="5" t="s">
        <v>33</v>
      </c>
      <c r="D27" s="3">
        <v>14</v>
      </c>
      <c r="E27" s="2">
        <v>28000</v>
      </c>
      <c r="F27">
        <v>11</v>
      </c>
    </row>
    <row r="28" spans="1:6" x14ac:dyDescent="0.45">
      <c r="A28" t="s">
        <v>65</v>
      </c>
      <c r="B28" s="5" t="s">
        <v>61</v>
      </c>
      <c r="C28" s="5" t="s">
        <v>43</v>
      </c>
      <c r="D28" s="3">
        <v>16</v>
      </c>
      <c r="E28" s="2">
        <v>29000</v>
      </c>
      <c r="F28">
        <v>10</v>
      </c>
    </row>
    <row r="29" spans="1:6" x14ac:dyDescent="0.45">
      <c r="A29" s="4" t="s">
        <v>66</v>
      </c>
      <c r="B29" s="5" t="s">
        <v>7</v>
      </c>
      <c r="C29" s="5" t="s">
        <v>62</v>
      </c>
      <c r="D29" s="3">
        <v>30.9</v>
      </c>
      <c r="E29" s="2">
        <v>30000</v>
      </c>
      <c r="F29">
        <v>9</v>
      </c>
    </row>
    <row r="30" spans="1:6" x14ac:dyDescent="0.45">
      <c r="A30" t="s">
        <v>67</v>
      </c>
      <c r="B30" s="5" t="s">
        <v>68</v>
      </c>
      <c r="C30" s="5" t="s">
        <v>69</v>
      </c>
      <c r="D30" s="3"/>
      <c r="E30" s="2"/>
    </row>
    <row r="31" spans="1:6" x14ac:dyDescent="0.45">
      <c r="B31" s="5"/>
      <c r="C31" s="5"/>
      <c r="D31" s="3"/>
      <c r="E31" s="2"/>
    </row>
    <row r="32" spans="1:6" x14ac:dyDescent="0.45">
      <c r="B32" s="5"/>
      <c r="C32" s="5"/>
      <c r="D32" s="3"/>
      <c r="E32" s="2"/>
    </row>
    <row r="33" spans="2:5" x14ac:dyDescent="0.45">
      <c r="B33" s="5"/>
      <c r="C33" s="5"/>
      <c r="D33" s="3"/>
      <c r="E33" s="2"/>
    </row>
    <row r="34" spans="2:5" x14ac:dyDescent="0.45">
      <c r="B34" s="5"/>
      <c r="C34" s="5"/>
      <c r="D34" s="3"/>
      <c r="E34" s="2"/>
    </row>
    <row r="35" spans="2:5" x14ac:dyDescent="0.45">
      <c r="B35" s="5"/>
      <c r="C35" s="5"/>
      <c r="D35" s="3"/>
      <c r="E35" s="2"/>
    </row>
    <row r="36" spans="2:5" x14ac:dyDescent="0.45">
      <c r="B36" s="5"/>
      <c r="C36" s="5"/>
      <c r="D36" s="3"/>
      <c r="E36" s="2"/>
    </row>
    <row r="37" spans="2:5" x14ac:dyDescent="0.45">
      <c r="B37" s="5"/>
      <c r="C37" s="5"/>
      <c r="D37" s="3"/>
      <c r="E37" s="2"/>
    </row>
    <row r="38" spans="2:5" x14ac:dyDescent="0.45">
      <c r="B38" s="5"/>
      <c r="C38" s="5"/>
      <c r="D38" s="3"/>
      <c r="E38" s="2"/>
    </row>
    <row r="39" spans="2:5" x14ac:dyDescent="0.45">
      <c r="B39" s="5"/>
      <c r="C39" s="5"/>
      <c r="D39" s="3"/>
      <c r="E39" s="2"/>
    </row>
    <row r="40" spans="2:5" x14ac:dyDescent="0.45">
      <c r="B40" s="5"/>
      <c r="C40" s="5"/>
      <c r="D40" s="3"/>
      <c r="E40" s="2"/>
    </row>
    <row r="41" spans="2:5" x14ac:dyDescent="0.45">
      <c r="B41" s="5"/>
      <c r="C41" s="5"/>
      <c r="D41" s="3"/>
      <c r="E41" s="2"/>
    </row>
    <row r="42" spans="2:5" x14ac:dyDescent="0.45">
      <c r="B42" s="5"/>
      <c r="C42" s="5"/>
      <c r="D42" s="3"/>
      <c r="E42" s="2"/>
    </row>
    <row r="43" spans="2:5" x14ac:dyDescent="0.45">
      <c r="B43" s="5"/>
      <c r="C43" s="5"/>
      <c r="D43" s="3"/>
      <c r="E43" s="2"/>
    </row>
    <row r="44" spans="2:5" x14ac:dyDescent="0.45">
      <c r="B44" s="5"/>
      <c r="C44" s="5"/>
      <c r="D44" s="3"/>
      <c r="E44" s="2"/>
    </row>
    <row r="45" spans="2:5" x14ac:dyDescent="0.45">
      <c r="B45" s="5"/>
      <c r="C45" s="5"/>
      <c r="D45" s="3"/>
      <c r="E45" s="2"/>
    </row>
    <row r="46" spans="2:5" x14ac:dyDescent="0.45">
      <c r="B46" s="5"/>
      <c r="C46" s="5"/>
      <c r="D46" s="3"/>
      <c r="E46" s="2"/>
    </row>
    <row r="47" spans="2:5" x14ac:dyDescent="0.45">
      <c r="B47" s="5"/>
      <c r="C47" s="5"/>
      <c r="D47" s="3"/>
      <c r="E47" s="2"/>
    </row>
    <row r="48" spans="2:5" x14ac:dyDescent="0.45">
      <c r="B48" s="5"/>
      <c r="C48" s="5"/>
      <c r="D48" s="3"/>
      <c r="E48" s="2"/>
    </row>
    <row r="49" spans="1:7" x14ac:dyDescent="0.45">
      <c r="B49" s="5"/>
      <c r="C49" s="5"/>
      <c r="D49" s="3"/>
      <c r="E49" s="2"/>
    </row>
    <row r="50" spans="1:7" x14ac:dyDescent="0.45">
      <c r="A50" t="s">
        <v>41</v>
      </c>
      <c r="B50" s="5"/>
      <c r="C50" s="5"/>
      <c r="D50" s="3">
        <f>SUBTOTAL(101,Table2[Mass])</f>
        <v>26.028571428571428</v>
      </c>
      <c r="E50" s="2">
        <f>SUBTOTAL(101,Table2[Temp])</f>
        <v>32203.178571428572</v>
      </c>
      <c r="G50">
        <f>SUBTOTAL(103,Table2[Remarks])</f>
        <v>2</v>
      </c>
    </row>
  </sheetData>
  <mergeCells count="1">
    <mergeCell ref="I1:K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F9" sqref="F9"/>
    </sheetView>
  </sheetViews>
  <sheetFormatPr defaultRowHeight="14.25" x14ac:dyDescent="0.45"/>
  <sheetData>
    <row r="2" spans="2:4" x14ac:dyDescent="0.45">
      <c r="B2" t="s">
        <v>19</v>
      </c>
      <c r="C2" t="s">
        <v>17</v>
      </c>
      <c r="D2" t="s">
        <v>18</v>
      </c>
    </row>
    <row r="3" spans="2:4" x14ac:dyDescent="0.45">
      <c r="B3" t="s">
        <v>14</v>
      </c>
      <c r="C3">
        <v>23</v>
      </c>
      <c r="D3">
        <v>33000</v>
      </c>
    </row>
    <row r="4" spans="2:4" x14ac:dyDescent="0.45">
      <c r="B4" s="4" t="s">
        <v>20</v>
      </c>
      <c r="C4">
        <v>13.2</v>
      </c>
      <c r="D4">
        <v>29000</v>
      </c>
    </row>
    <row r="5" spans="2:4" x14ac:dyDescent="0.45">
      <c r="B5" s="4" t="s">
        <v>21</v>
      </c>
      <c r="C5">
        <v>16</v>
      </c>
      <c r="D5">
        <v>33000</v>
      </c>
    </row>
    <row r="6" spans="2:4" x14ac:dyDescent="0.45">
      <c r="B6" s="4" t="s">
        <v>22</v>
      </c>
      <c r="C6">
        <v>18</v>
      </c>
      <c r="D6">
        <v>35000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cp:lastModifiedBy>LH</cp:lastModifiedBy>
  <dcterms:created xsi:type="dcterms:W3CDTF">2016-09-20T15:28:54Z</dcterms:created>
  <dcterms:modified xsi:type="dcterms:W3CDTF">2016-09-20T16:18:24Z</dcterms:modified>
</cp:coreProperties>
</file>