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NG OX/YEAR 3/curriculums/B3 3YP/Code/"/>
    </mc:Choice>
  </mc:AlternateContent>
  <xr:revisionPtr revIDLastSave="0" documentId="13_ncr:1_{9990A6F8-26F3-8548-8502-059D46FA0D83}" xr6:coauthVersionLast="47" xr6:coauthVersionMax="47" xr10:uidLastSave="{00000000-0000-0000-0000-000000000000}"/>
  <bookViews>
    <workbookView xWindow="0" yWindow="0" windowWidth="28800" windowHeight="18000" activeTab="4" xr2:uid="{424E4BF4-7CF1-CF43-AE2E-97B5F5AB602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1" l="1" a="1"/>
  <c r="D29" i="1" s="1"/>
  <c r="E2" i="1" s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<sst xmlns="http://schemas.openxmlformats.org/spreadsheetml/2006/main" count="186" uniqueCount="98">
  <si>
    <t>Activities</t>
  </si>
  <si>
    <t>Sit to stand</t>
  </si>
  <si>
    <t xml:space="preserve">Pilates Mat exercises </t>
  </si>
  <si>
    <t xml:space="preserve">The hundred </t>
  </si>
  <si>
    <t>Roll up</t>
  </si>
  <si>
    <t>Side kick</t>
  </si>
  <si>
    <t>Leg circles</t>
  </si>
  <si>
    <t>Swan</t>
  </si>
  <si>
    <t>Quadruped</t>
  </si>
  <si>
    <t>Plank</t>
  </si>
  <si>
    <t xml:space="preserve">Standing leg raise </t>
  </si>
  <si>
    <t>Roll-up</t>
  </si>
  <si>
    <t>Feet in straps</t>
  </si>
  <si>
    <t>Long stretch</t>
  </si>
  <si>
    <t xml:space="preserve">Side split </t>
  </si>
  <si>
    <t>femur arcs</t>
  </si>
  <si>
    <t>chest-lift</t>
  </si>
  <si>
    <t xml:space="preserve">Segmental bridging </t>
  </si>
  <si>
    <t>Footwork</t>
  </si>
  <si>
    <t xml:space="preserve">Supine abdominals </t>
  </si>
  <si>
    <t xml:space="preserve">Supine arm work </t>
  </si>
  <si>
    <t>side-kick</t>
  </si>
  <si>
    <t xml:space="preserve">Kneeling arm work </t>
  </si>
  <si>
    <t xml:space="preserve">Additional Information </t>
  </si>
  <si>
    <t>back squats</t>
  </si>
  <si>
    <t>burpees</t>
  </si>
  <si>
    <t>dead lifts</t>
  </si>
  <si>
    <t xml:space="preserve"> front squats</t>
  </si>
  <si>
    <t>jumping rope</t>
  </si>
  <si>
    <t>kettle bells</t>
  </si>
  <si>
    <t>lunges</t>
  </si>
  <si>
    <t>pullups</t>
  </si>
  <si>
    <t>pushups</t>
  </si>
  <si>
    <t xml:space="preserve">situps </t>
  </si>
  <si>
    <t>squats</t>
  </si>
  <si>
    <t>thrusters</t>
  </si>
  <si>
    <t>wall balls</t>
  </si>
  <si>
    <t>supine</t>
  </si>
  <si>
    <t xml:space="preserve">sitting </t>
  </si>
  <si>
    <t>stairs</t>
  </si>
  <si>
    <t>abdominal crunch</t>
  </si>
  <si>
    <t>bend at waist</t>
  </si>
  <si>
    <t>bend at knees</t>
  </si>
  <si>
    <t xml:space="preserve"> cough </t>
  </si>
  <si>
    <t>standing cough</t>
  </si>
  <si>
    <t>valsalva</t>
  </si>
  <si>
    <t>standing valsalva</t>
  </si>
  <si>
    <t xml:space="preserve">jumping </t>
  </si>
  <si>
    <t>bech press</t>
  </si>
  <si>
    <t>arm curl</t>
  </si>
  <si>
    <t>SD (cmH2O)</t>
  </si>
  <si>
    <t xml:space="preserve">Reference </t>
  </si>
  <si>
    <t>doi: 10.1080/08998280.2018.1446888</t>
  </si>
  <si>
    <t>Mean maximum IAP (cmH2O)</t>
  </si>
  <si>
    <t>DOI: 10.1007/s00192-015-2638-4</t>
  </si>
  <si>
    <t>DOI: 10.1016/j.jss.2005.06.015</t>
  </si>
  <si>
    <t>Pilates Reformer exercises, twenty healthy women (age range 22-59)</t>
  </si>
  <si>
    <t>twenty young adults (&lt;= 30 years old)</t>
  </si>
  <si>
    <t>side-lying</t>
  </si>
  <si>
    <t>Prone</t>
  </si>
  <si>
    <t>Standing</t>
  </si>
  <si>
    <t>Parous women (age range 26-48), SD not given in the study, approximated by mean/2</t>
  </si>
  <si>
    <t>Mean + SD (cmH2O)</t>
  </si>
  <si>
    <t>relax</t>
  </si>
  <si>
    <t>Low</t>
  </si>
  <si>
    <t>Mid</t>
  </si>
  <si>
    <t>High</t>
  </si>
  <si>
    <t>Extremely High</t>
  </si>
  <si>
    <t>front squats</t>
  </si>
  <si>
    <t>sitting valsalva</t>
  </si>
  <si>
    <t xml:space="preserve">sitting cough </t>
  </si>
  <si>
    <t>JR activities</t>
  </si>
  <si>
    <t>number</t>
  </si>
  <si>
    <t>EMG recording</t>
  </si>
  <si>
    <t>Peak IAP ()</t>
  </si>
  <si>
    <t>Intensity</t>
  </si>
  <si>
    <t>Root mean squared value</t>
  </si>
  <si>
    <t>Mean average value </t>
  </si>
  <si>
    <t>Variance</t>
  </si>
  <si>
    <t>Difference absolute standard deviation value</t>
  </si>
  <si>
    <t>Difference absolute variance</t>
  </si>
  <si>
    <t> Integrated EMG </t>
  </si>
  <si>
    <t>Zero crossings</t>
  </si>
  <si>
    <t> Second order moment </t>
  </si>
  <si>
    <t>RMS</t>
  </si>
  <si>
    <t>MAV</t>
  </si>
  <si>
    <t>VAR</t>
  </si>
  <si>
    <t>DASDV</t>
  </si>
  <si>
    <t>DVARV</t>
  </si>
  <si>
    <t>IEMG</t>
  </si>
  <si>
    <t>ZC</t>
  </si>
  <si>
    <t>M2</t>
  </si>
  <si>
    <t> Slope sign change</t>
  </si>
  <si>
    <t>SSC</t>
  </si>
  <si>
    <t>Input IAP threshold (cmH2O)</t>
  </si>
  <si>
    <t>absolute magnitude threshold</t>
  </si>
  <si>
    <t>first differentiation threshold</t>
  </si>
  <si>
    <t>second differentiation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</si>
</sst>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111111"/>
      <name val="Calibri"/>
      <family val="2"/>
      <scheme val="minor"/>
    </font>
    <font>
      <sz val="12"/>
      <color rgb="FF0E101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F98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0" fontId="1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left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164" fontId="0" fillId="2" borderId="1" xfId="0" applyNumberFormat="1" applyFill="1" applyBorder="1" applyAlignment="1">
      <alignment horizontal="left" vertical="center"/>
    </xf>
    <xf numFmtId="0" fontId="2" fillId="3" borderId="1" xfId="0" applyFont="1" applyFill="1" applyBorder="1"/>
    <xf numFmtId="164" fontId="0" fillId="3" borderId="1" xfId="0" applyNumberForma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0" fillId="4" borderId="1" xfId="0" applyFont="1" applyFill="1" applyBorder="1"/>
    <xf numFmtId="164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/>
    <xf numFmtId="0" fontId="0" fillId="5" borderId="1" xfId="0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164" fontId="0" fillId="5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3" borderId="1" xfId="0" applyFont="1" applyFill="1" applyBorder="1"/>
    <xf numFmtId="0" fontId="4" fillId="2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4" fillId="5" borderId="1" xfId="0" applyFont="1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4F98D"/>
      <color rgb="FFFF4E4B"/>
      <color rgb="FFFF7F8C"/>
      <color rgb="FFFFAAAE"/>
      <color rgb="FFFFA7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jss.2005.06.015" TargetMode="External"/><Relationship Id="rId1" Type="http://schemas.openxmlformats.org/officeDocument/2006/relationships/hyperlink" Target="https://doi.org/10.1007/s00192-015-263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C339-F9DE-F341-8DD8-56380345C988}">
  <sheetPr codeName="Sheet1"/>
  <dimension ref="B1:G70"/>
  <sheetViews>
    <sheetView topLeftCell="B20" workbookViewId="0">
      <selection activeCell="G29" sqref="G29:G41"/>
    </sheetView>
  </sheetViews>
  <sheetFormatPr baseColWidth="10" defaultRowHeight="16" x14ac:dyDescent="0.2"/>
  <cols>
    <col min="1" max="1" width="44.1640625" customWidth="1"/>
    <col min="2" max="2" width="48.6640625" customWidth="1"/>
    <col min="3" max="3" width="34.1640625" customWidth="1"/>
    <col min="4" max="4" width="15.6640625" customWidth="1"/>
    <col min="5" max="5" width="26.6640625" customWidth="1"/>
    <col min="6" max="6" width="40" customWidth="1"/>
    <col min="7" max="7" width="46.83203125" customWidth="1"/>
  </cols>
  <sheetData>
    <row r="1" spans="2:7" s="3" customFormat="1" x14ac:dyDescent="0.2">
      <c r="B1" s="3" t="s">
        <v>0</v>
      </c>
      <c r="C1" s="3" t="s">
        <v>53</v>
      </c>
      <c r="D1" s="3" t="s">
        <v>50</v>
      </c>
      <c r="E1" s="3" t="s">
        <v>62</v>
      </c>
      <c r="F1" s="3" t="s">
        <v>23</v>
      </c>
      <c r="G1" s="3" t="s">
        <v>51</v>
      </c>
    </row>
    <row r="2" spans="2:7" s="3" customFormat="1" x14ac:dyDescent="0.2">
      <c r="B2" s="1" t="s">
        <v>37</v>
      </c>
      <c r="C2" s="5">
        <v>6.6</v>
      </c>
      <c r="D2" s="5">
        <v>3.2</v>
      </c>
      <c r="E2" s="5" cm="1">
        <f t="array" ref="E2:E55">C2:C55+D2:D55</f>
        <v>9.8000000000000007</v>
      </c>
    </row>
    <row r="3" spans="2:7" s="3" customFormat="1" x14ac:dyDescent="0.2">
      <c r="B3" s="1" t="s">
        <v>58</v>
      </c>
      <c r="C3" s="5">
        <v>1.2</v>
      </c>
      <c r="D3" s="5">
        <v>2.5</v>
      </c>
      <c r="E3" s="5">
        <v>3.7</v>
      </c>
    </row>
    <row r="4" spans="2:7" s="3" customFormat="1" x14ac:dyDescent="0.2">
      <c r="B4" s="1" t="s">
        <v>59</v>
      </c>
      <c r="C4" s="5">
        <v>9.1999999999999993</v>
      </c>
      <c r="D4" s="5">
        <v>3.5</v>
      </c>
      <c r="E4" s="5">
        <v>12.7</v>
      </c>
    </row>
    <row r="5" spans="2:7" s="3" customFormat="1" x14ac:dyDescent="0.2">
      <c r="B5" s="1" t="s">
        <v>60</v>
      </c>
      <c r="C5" s="5">
        <v>28.9</v>
      </c>
      <c r="D5" s="5">
        <v>4.8</v>
      </c>
      <c r="E5" s="5">
        <v>33.699999999999996</v>
      </c>
    </row>
    <row r="6" spans="2:7" x14ac:dyDescent="0.2">
      <c r="B6" s="2" t="s">
        <v>1</v>
      </c>
      <c r="C6" s="4">
        <v>56.2</v>
      </c>
      <c r="D6" s="4">
        <v>25.7</v>
      </c>
      <c r="E6" s="4">
        <v>81.900000000000006</v>
      </c>
      <c r="G6" s="49" t="s">
        <v>54</v>
      </c>
    </row>
    <row r="7" spans="2:7" x14ac:dyDescent="0.2">
      <c r="B7" s="2" t="s">
        <v>17</v>
      </c>
      <c r="C7" s="4">
        <v>12</v>
      </c>
      <c r="D7" s="4">
        <v>7.2</v>
      </c>
      <c r="E7" s="4">
        <v>19.2</v>
      </c>
      <c r="F7" s="47" t="s">
        <v>2</v>
      </c>
      <c r="G7" s="49"/>
    </row>
    <row r="8" spans="2:7" x14ac:dyDescent="0.2">
      <c r="B8" s="2" t="s">
        <v>15</v>
      </c>
      <c r="C8" s="4">
        <v>25.4</v>
      </c>
      <c r="D8" s="4">
        <v>12.3</v>
      </c>
      <c r="E8" s="4">
        <v>37.700000000000003</v>
      </c>
      <c r="F8" s="47"/>
      <c r="G8" s="49"/>
    </row>
    <row r="9" spans="2:7" x14ac:dyDescent="0.2">
      <c r="B9" s="2" t="s">
        <v>16</v>
      </c>
      <c r="C9" s="4">
        <v>23</v>
      </c>
      <c r="D9" s="4">
        <v>11.8</v>
      </c>
      <c r="E9" s="4">
        <v>34.799999999999997</v>
      </c>
      <c r="F9" s="47"/>
      <c r="G9" s="49"/>
    </row>
    <row r="10" spans="2:7" x14ac:dyDescent="0.2">
      <c r="B10" s="2" t="s">
        <v>3</v>
      </c>
      <c r="C10" s="4">
        <v>32.6</v>
      </c>
      <c r="D10" s="4">
        <v>14.9</v>
      </c>
      <c r="E10" s="4">
        <v>47.5</v>
      </c>
      <c r="F10" s="47"/>
      <c r="G10" s="49"/>
    </row>
    <row r="11" spans="2:7" x14ac:dyDescent="0.2">
      <c r="B11" s="2" t="s">
        <v>4</v>
      </c>
      <c r="C11" s="5">
        <v>51.1</v>
      </c>
      <c r="D11" s="5">
        <v>13.2</v>
      </c>
      <c r="E11" s="5">
        <v>64.3</v>
      </c>
      <c r="F11" s="47"/>
      <c r="G11" s="49"/>
    </row>
    <row r="12" spans="2:7" x14ac:dyDescent="0.2">
      <c r="B12" s="2" t="s">
        <v>5</v>
      </c>
      <c r="C12" s="5">
        <v>21.5</v>
      </c>
      <c r="D12" s="5">
        <v>11.4</v>
      </c>
      <c r="E12" s="5">
        <v>32.9</v>
      </c>
      <c r="F12" s="47"/>
      <c r="G12" s="49"/>
    </row>
    <row r="13" spans="2:7" x14ac:dyDescent="0.2">
      <c r="B13" s="2" t="s">
        <v>6</v>
      </c>
      <c r="C13" s="5">
        <v>25.5</v>
      </c>
      <c r="D13" s="5">
        <v>10.6</v>
      </c>
      <c r="E13" s="5">
        <v>36.1</v>
      </c>
      <c r="F13" s="47"/>
      <c r="G13" s="49"/>
    </row>
    <row r="14" spans="2:7" x14ac:dyDescent="0.2">
      <c r="B14" s="2" t="s">
        <v>7</v>
      </c>
      <c r="C14" s="5">
        <v>36.9</v>
      </c>
      <c r="D14" s="5">
        <v>13.3</v>
      </c>
      <c r="E14" s="5">
        <v>50.2</v>
      </c>
      <c r="F14" s="47"/>
      <c r="G14" s="49"/>
    </row>
    <row r="15" spans="2:7" x14ac:dyDescent="0.2">
      <c r="B15" s="2" t="s">
        <v>8</v>
      </c>
      <c r="C15" s="5">
        <v>27.5</v>
      </c>
      <c r="D15" s="5">
        <v>12.6</v>
      </c>
      <c r="E15" s="5">
        <v>40.1</v>
      </c>
      <c r="F15" s="47"/>
      <c r="G15" s="49"/>
    </row>
    <row r="16" spans="2:7" x14ac:dyDescent="0.2">
      <c r="B16" s="2" t="s">
        <v>9</v>
      </c>
      <c r="C16" s="5">
        <v>38.4</v>
      </c>
      <c r="D16" s="5">
        <v>11.7</v>
      </c>
      <c r="E16" s="5">
        <v>50.099999999999994</v>
      </c>
      <c r="F16" s="47"/>
      <c r="G16" s="49"/>
    </row>
    <row r="17" spans="2:7" x14ac:dyDescent="0.2">
      <c r="B17" s="2" t="s">
        <v>10</v>
      </c>
      <c r="C17" s="5">
        <v>40.1</v>
      </c>
      <c r="D17" s="5">
        <v>10.4</v>
      </c>
      <c r="E17" s="5">
        <v>50.5</v>
      </c>
      <c r="F17" s="47"/>
      <c r="G17" s="49"/>
    </row>
    <row r="18" spans="2:7" x14ac:dyDescent="0.2">
      <c r="B18" s="1" t="s">
        <v>17</v>
      </c>
      <c r="C18" s="4">
        <v>11.1</v>
      </c>
      <c r="D18" s="4">
        <v>4.9000000000000004</v>
      </c>
      <c r="E18" s="4">
        <v>16</v>
      </c>
      <c r="F18" s="48" t="s">
        <v>56</v>
      </c>
      <c r="G18" s="49"/>
    </row>
    <row r="19" spans="2:7" x14ac:dyDescent="0.2">
      <c r="B19" s="2" t="s">
        <v>18</v>
      </c>
      <c r="C19" s="4">
        <v>14.1</v>
      </c>
      <c r="D19" s="4">
        <v>5.0999999999999996</v>
      </c>
      <c r="E19" s="4">
        <v>19.2</v>
      </c>
      <c r="F19" s="48"/>
      <c r="G19" s="49"/>
    </row>
    <row r="20" spans="2:7" x14ac:dyDescent="0.2">
      <c r="B20" s="2" t="s">
        <v>20</v>
      </c>
      <c r="C20" s="4">
        <v>21.3</v>
      </c>
      <c r="D20" s="4">
        <v>9.9</v>
      </c>
      <c r="E20" s="4">
        <v>31.200000000000003</v>
      </c>
      <c r="F20" s="48"/>
      <c r="G20" s="49"/>
    </row>
    <row r="21" spans="2:7" x14ac:dyDescent="0.2">
      <c r="B21" s="1" t="s">
        <v>19</v>
      </c>
      <c r="C21" s="4">
        <v>31.1</v>
      </c>
      <c r="D21" s="4">
        <v>10.4</v>
      </c>
      <c r="E21" s="4">
        <v>41.5</v>
      </c>
      <c r="F21" s="48"/>
      <c r="G21" s="49"/>
    </row>
    <row r="22" spans="2:7" x14ac:dyDescent="0.2">
      <c r="B22" s="2" t="s">
        <v>21</v>
      </c>
      <c r="C22" s="4">
        <v>17.2</v>
      </c>
      <c r="D22" s="4">
        <v>11.6</v>
      </c>
      <c r="E22" s="4">
        <v>28.799999999999997</v>
      </c>
      <c r="F22" s="48"/>
      <c r="G22" s="49"/>
    </row>
    <row r="23" spans="2:7" x14ac:dyDescent="0.2">
      <c r="B23" s="2" t="s">
        <v>11</v>
      </c>
      <c r="C23" s="4">
        <v>49.6</v>
      </c>
      <c r="D23" s="4">
        <v>11.2</v>
      </c>
      <c r="E23" s="4">
        <v>60.8</v>
      </c>
      <c r="F23" s="48"/>
      <c r="G23" s="49"/>
    </row>
    <row r="24" spans="2:7" x14ac:dyDescent="0.2">
      <c r="B24" s="2" t="s">
        <v>22</v>
      </c>
      <c r="C24" s="4">
        <v>40.5</v>
      </c>
      <c r="D24" s="4">
        <v>9.1999999999999993</v>
      </c>
      <c r="E24" s="4">
        <v>49.7</v>
      </c>
      <c r="F24" s="48"/>
      <c r="G24" s="49"/>
    </row>
    <row r="25" spans="2:7" x14ac:dyDescent="0.2">
      <c r="B25" s="2" t="s">
        <v>7</v>
      </c>
      <c r="C25" s="4">
        <v>30.9</v>
      </c>
      <c r="D25" s="4">
        <v>12.5</v>
      </c>
      <c r="E25" s="4">
        <v>43.4</v>
      </c>
      <c r="F25" s="48"/>
      <c r="G25" s="49"/>
    </row>
    <row r="26" spans="2:7" x14ac:dyDescent="0.2">
      <c r="B26" s="2" t="s">
        <v>12</v>
      </c>
      <c r="C26" s="4">
        <v>24.1</v>
      </c>
      <c r="D26" s="4">
        <v>11.2</v>
      </c>
      <c r="E26" s="4">
        <v>35.299999999999997</v>
      </c>
      <c r="F26" s="48"/>
      <c r="G26" s="49"/>
    </row>
    <row r="27" spans="2:7" x14ac:dyDescent="0.2">
      <c r="B27" s="2" t="s">
        <v>13</v>
      </c>
      <c r="C27" s="4">
        <v>33.9</v>
      </c>
      <c r="D27" s="4">
        <v>15</v>
      </c>
      <c r="E27" s="4">
        <v>48.9</v>
      </c>
      <c r="F27" s="48"/>
      <c r="G27" s="49"/>
    </row>
    <row r="28" spans="2:7" x14ac:dyDescent="0.2">
      <c r="B28" s="2" t="s">
        <v>14</v>
      </c>
      <c r="C28" s="4">
        <v>35.6</v>
      </c>
      <c r="D28" s="4">
        <v>10.3</v>
      </c>
      <c r="E28" s="4">
        <v>45.900000000000006</v>
      </c>
      <c r="F28" s="48"/>
      <c r="G28" s="49"/>
    </row>
    <row r="29" spans="2:7" x14ac:dyDescent="0.2">
      <c r="B29" s="2" t="s">
        <v>24</v>
      </c>
      <c r="C29" s="4">
        <v>78</v>
      </c>
      <c r="D29" s="4" cm="1">
        <f t="array" ref="D29:D41">C29:C41/2</f>
        <v>39</v>
      </c>
      <c r="E29" s="4">
        <v>117</v>
      </c>
      <c r="F29" s="50" t="s">
        <v>61</v>
      </c>
      <c r="G29" s="49" t="s">
        <v>52</v>
      </c>
    </row>
    <row r="30" spans="2:7" x14ac:dyDescent="0.2">
      <c r="B30" s="2" t="s">
        <v>25</v>
      </c>
      <c r="C30" s="4">
        <v>75</v>
      </c>
      <c r="D30" s="4">
        <v>37.5</v>
      </c>
      <c r="E30" s="4">
        <v>112.5</v>
      </c>
      <c r="F30" s="50"/>
      <c r="G30" s="49"/>
    </row>
    <row r="31" spans="2:7" x14ac:dyDescent="0.2">
      <c r="B31" s="2" t="s">
        <v>26</v>
      </c>
      <c r="C31" s="4">
        <v>50</v>
      </c>
      <c r="D31" s="4">
        <v>25</v>
      </c>
      <c r="E31" s="4">
        <v>75</v>
      </c>
      <c r="F31" s="50"/>
      <c r="G31" s="49"/>
    </row>
    <row r="32" spans="2:7" x14ac:dyDescent="0.2">
      <c r="B32" s="2" t="s">
        <v>27</v>
      </c>
      <c r="C32" s="4">
        <v>100</v>
      </c>
      <c r="D32" s="4">
        <v>50</v>
      </c>
      <c r="E32" s="4">
        <v>150</v>
      </c>
      <c r="F32" s="50"/>
      <c r="G32" s="49"/>
    </row>
    <row r="33" spans="2:7" x14ac:dyDescent="0.2">
      <c r="B33" s="2" t="s">
        <v>28</v>
      </c>
      <c r="C33" s="4">
        <v>180</v>
      </c>
      <c r="D33" s="4">
        <v>90</v>
      </c>
      <c r="E33" s="4">
        <v>270</v>
      </c>
      <c r="F33" s="50"/>
      <c r="G33" s="49"/>
    </row>
    <row r="34" spans="2:7" x14ac:dyDescent="0.2">
      <c r="B34" s="2" t="s">
        <v>29</v>
      </c>
      <c r="C34" s="4">
        <v>75</v>
      </c>
      <c r="D34" s="4">
        <v>37.5</v>
      </c>
      <c r="E34" s="4">
        <v>112.5</v>
      </c>
      <c r="F34" s="50"/>
      <c r="G34" s="49"/>
    </row>
    <row r="35" spans="2:7" x14ac:dyDescent="0.2">
      <c r="B35" s="2" t="s">
        <v>30</v>
      </c>
      <c r="C35" s="4">
        <v>35</v>
      </c>
      <c r="D35" s="4">
        <v>17.5</v>
      </c>
      <c r="E35" s="4">
        <v>52.5</v>
      </c>
      <c r="F35" s="50"/>
      <c r="G35" s="49"/>
    </row>
    <row r="36" spans="2:7" x14ac:dyDescent="0.2">
      <c r="B36" s="2" t="s">
        <v>31</v>
      </c>
      <c r="C36" s="4">
        <v>72</v>
      </c>
      <c r="D36" s="4">
        <v>36</v>
      </c>
      <c r="E36" s="4">
        <v>108</v>
      </c>
      <c r="F36" s="50"/>
      <c r="G36" s="49"/>
    </row>
    <row r="37" spans="2:7" x14ac:dyDescent="0.2">
      <c r="B37" s="2" t="s">
        <v>32</v>
      </c>
      <c r="C37" s="4">
        <v>147</v>
      </c>
      <c r="D37" s="4">
        <v>73.5</v>
      </c>
      <c r="E37" s="4">
        <v>220.5</v>
      </c>
      <c r="F37" s="50"/>
      <c r="G37" s="49"/>
    </row>
    <row r="38" spans="2:7" x14ac:dyDescent="0.2">
      <c r="B38" s="2" t="s">
        <v>33</v>
      </c>
      <c r="C38" s="4">
        <v>118</v>
      </c>
      <c r="D38" s="4">
        <v>59</v>
      </c>
      <c r="E38" s="4">
        <v>177</v>
      </c>
      <c r="F38" s="50"/>
      <c r="G38" s="49"/>
    </row>
    <row r="39" spans="2:7" x14ac:dyDescent="0.2">
      <c r="B39" s="2" t="s">
        <v>34</v>
      </c>
      <c r="C39" s="4">
        <v>50</v>
      </c>
      <c r="D39" s="4">
        <v>25</v>
      </c>
      <c r="E39" s="4">
        <v>75</v>
      </c>
      <c r="F39" s="50"/>
      <c r="G39" s="49"/>
    </row>
    <row r="40" spans="2:7" x14ac:dyDescent="0.2">
      <c r="B40" s="2" t="s">
        <v>35</v>
      </c>
      <c r="C40" s="4">
        <v>60</v>
      </c>
      <c r="D40" s="4">
        <v>30</v>
      </c>
      <c r="E40" s="4">
        <v>90</v>
      </c>
      <c r="F40" s="50"/>
      <c r="G40" s="49"/>
    </row>
    <row r="41" spans="2:7" x14ac:dyDescent="0.2">
      <c r="B41" s="2" t="s">
        <v>36</v>
      </c>
      <c r="C41" s="4">
        <v>70</v>
      </c>
      <c r="D41" s="4">
        <v>35</v>
      </c>
      <c r="E41" s="4">
        <v>105</v>
      </c>
      <c r="F41" s="50"/>
      <c r="G41" s="49"/>
    </row>
    <row r="42" spans="2:7" x14ac:dyDescent="0.2">
      <c r="B42" s="2" t="s">
        <v>37</v>
      </c>
      <c r="C42" s="8">
        <v>8.1570599999999995</v>
      </c>
      <c r="D42" s="7">
        <v>2.9909220000000003</v>
      </c>
      <c r="E42" s="7">
        <v>11.147981999999999</v>
      </c>
      <c r="F42" s="51" t="s">
        <v>57</v>
      </c>
      <c r="G42" s="49" t="s">
        <v>55</v>
      </c>
    </row>
    <row r="43" spans="2:7" x14ac:dyDescent="0.2">
      <c r="B43" s="2" t="s">
        <v>10</v>
      </c>
      <c r="C43" s="8">
        <v>36.706769999999999</v>
      </c>
      <c r="D43" s="7">
        <v>5.1661380000000001</v>
      </c>
      <c r="E43" s="7">
        <v>41.872907999999995</v>
      </c>
      <c r="F43" s="51"/>
      <c r="G43" s="49"/>
    </row>
    <row r="44" spans="2:7" x14ac:dyDescent="0.2">
      <c r="B44" s="2" t="s">
        <v>38</v>
      </c>
      <c r="C44" s="8">
        <v>28.549710000000001</v>
      </c>
      <c r="D44" s="7">
        <v>3.9425789999999998</v>
      </c>
      <c r="E44" s="7">
        <v>32.492289</v>
      </c>
      <c r="F44" s="51"/>
      <c r="G44" s="49"/>
    </row>
    <row r="45" spans="2:7" x14ac:dyDescent="0.2">
      <c r="B45" s="2" t="s">
        <v>39</v>
      </c>
      <c r="C45" s="8">
        <v>149.5461</v>
      </c>
      <c r="D45" s="7">
        <v>23.655473999999998</v>
      </c>
      <c r="E45" s="7">
        <v>173.20157399999999</v>
      </c>
      <c r="F45" s="51"/>
      <c r="G45" s="49"/>
    </row>
    <row r="46" spans="2:7" x14ac:dyDescent="0.2">
      <c r="B46" s="2" t="s">
        <v>40</v>
      </c>
      <c r="C46" s="8">
        <v>63.896970000000003</v>
      </c>
      <c r="D46" s="7">
        <v>14.138904</v>
      </c>
      <c r="E46" s="7">
        <v>78.035874000000007</v>
      </c>
      <c r="F46" s="51"/>
      <c r="G46" s="49"/>
    </row>
    <row r="47" spans="2:7" x14ac:dyDescent="0.2">
      <c r="B47" s="2" t="s">
        <v>41</v>
      </c>
      <c r="C47" s="8">
        <v>40.785299999999999</v>
      </c>
      <c r="D47" s="7">
        <v>7.2054029999999996</v>
      </c>
      <c r="E47" s="7">
        <v>47.990702999999996</v>
      </c>
      <c r="F47" s="51"/>
      <c r="G47" s="49"/>
    </row>
    <row r="48" spans="2:7" x14ac:dyDescent="0.2">
      <c r="B48" s="2" t="s">
        <v>42</v>
      </c>
      <c r="C48" s="8">
        <v>40.785299999999999</v>
      </c>
      <c r="D48" s="7">
        <v>5.9818440000000006</v>
      </c>
      <c r="E48" s="7">
        <v>46.767144000000002</v>
      </c>
      <c r="F48" s="51"/>
      <c r="G48" s="49"/>
    </row>
    <row r="49" spans="2:7" x14ac:dyDescent="0.2">
      <c r="B49" s="2" t="s">
        <v>43</v>
      </c>
      <c r="C49" s="8">
        <v>172.65777</v>
      </c>
      <c r="D49" s="7">
        <v>34.803456000000004</v>
      </c>
      <c r="E49" s="7">
        <v>207.46122600000001</v>
      </c>
      <c r="F49" s="51"/>
      <c r="G49" s="49"/>
    </row>
    <row r="50" spans="2:7" x14ac:dyDescent="0.2">
      <c r="B50" s="2" t="s">
        <v>44</v>
      </c>
      <c r="C50" s="8">
        <v>191.69091</v>
      </c>
      <c r="D50" s="7">
        <v>31.268730000000001</v>
      </c>
      <c r="E50" s="7">
        <v>222.95964000000001</v>
      </c>
      <c r="F50" s="51"/>
      <c r="G50" s="49"/>
    </row>
    <row r="51" spans="2:7" x14ac:dyDescent="0.2">
      <c r="B51" s="2" t="s">
        <v>45</v>
      </c>
      <c r="C51" s="8">
        <v>87.00864</v>
      </c>
      <c r="D51" s="7">
        <v>14.954610000000001</v>
      </c>
      <c r="E51" s="7">
        <v>101.96325</v>
      </c>
      <c r="F51" s="51"/>
      <c r="G51" s="49"/>
    </row>
    <row r="52" spans="2:7" x14ac:dyDescent="0.2">
      <c r="B52" s="2" t="s">
        <v>46</v>
      </c>
      <c r="C52" s="8">
        <v>157.70316</v>
      </c>
      <c r="D52" s="7">
        <v>29.909220000000001</v>
      </c>
      <c r="E52" s="7">
        <v>187.61238</v>
      </c>
      <c r="F52" s="51"/>
      <c r="G52" s="49"/>
    </row>
    <row r="53" spans="2:7" x14ac:dyDescent="0.2">
      <c r="B53" s="2" t="s">
        <v>47</v>
      </c>
      <c r="C53" s="8">
        <v>242.5</v>
      </c>
      <c r="D53" s="7">
        <v>32.9</v>
      </c>
      <c r="E53" s="7">
        <v>275.39999999999998</v>
      </c>
      <c r="F53" s="51"/>
      <c r="G53" s="49"/>
    </row>
    <row r="54" spans="2:7" x14ac:dyDescent="0.2">
      <c r="B54" s="2" t="s">
        <v>48</v>
      </c>
      <c r="C54" s="8">
        <v>46.22334</v>
      </c>
      <c r="D54" s="7">
        <v>9.9244229999999991</v>
      </c>
      <c r="E54" s="7">
        <v>56.147762999999998</v>
      </c>
      <c r="F54" s="51"/>
      <c r="G54" s="49"/>
    </row>
    <row r="55" spans="2:7" x14ac:dyDescent="0.2">
      <c r="B55" s="2" t="s">
        <v>49</v>
      </c>
      <c r="C55" s="8">
        <v>50.301870000000001</v>
      </c>
      <c r="D55" s="7">
        <v>8.1570599999999995</v>
      </c>
      <c r="E55" s="7">
        <v>58.458930000000002</v>
      </c>
      <c r="F55" s="51"/>
      <c r="G55" s="49"/>
    </row>
    <row r="57" spans="2:7" x14ac:dyDescent="0.2">
      <c r="C57" s="6"/>
    </row>
    <row r="58" spans="2:7" x14ac:dyDescent="0.2">
      <c r="C58" s="6"/>
    </row>
    <row r="59" spans="2:7" x14ac:dyDescent="0.2">
      <c r="C59" s="6"/>
    </row>
    <row r="60" spans="2:7" x14ac:dyDescent="0.2">
      <c r="C60" s="6"/>
    </row>
    <row r="61" spans="2:7" x14ac:dyDescent="0.2">
      <c r="C61" s="6"/>
    </row>
    <row r="62" spans="2:7" x14ac:dyDescent="0.2">
      <c r="C62" s="6"/>
    </row>
    <row r="63" spans="2:7" x14ac:dyDescent="0.2">
      <c r="C63" s="6"/>
    </row>
    <row r="64" spans="2:7" x14ac:dyDescent="0.2">
      <c r="C64" s="6"/>
    </row>
    <row r="65" spans="3:3" x14ac:dyDescent="0.2">
      <c r="C65" s="6"/>
    </row>
    <row r="66" spans="3:3" x14ac:dyDescent="0.2">
      <c r="C66" s="6"/>
    </row>
    <row r="67" spans="3:3" x14ac:dyDescent="0.2">
      <c r="C67" s="6"/>
    </row>
    <row r="68" spans="3:3" x14ac:dyDescent="0.2">
      <c r="C68" s="6"/>
    </row>
    <row r="69" spans="3:3" x14ac:dyDescent="0.2">
      <c r="C69" s="6"/>
    </row>
    <row r="70" spans="3:3" x14ac:dyDescent="0.2">
      <c r="C70" s="6"/>
    </row>
  </sheetData>
  <mergeCells count="7">
    <mergeCell ref="F7:F17"/>
    <mergeCell ref="F18:F28"/>
    <mergeCell ref="G6:G28"/>
    <mergeCell ref="G29:G41"/>
    <mergeCell ref="G42:G55"/>
    <mergeCell ref="F29:F41"/>
    <mergeCell ref="F42:F55"/>
  </mergeCells>
  <hyperlinks>
    <hyperlink ref="G6" r:id="rId1" display="https://doi.org/10.1007/s00192-015-2638-4" xr:uid="{7A80CE9F-704D-A54A-AB23-AFBE995B1F28}"/>
    <hyperlink ref="G42" r:id="rId2" display="https://doi.org/10.1016/j.jss.2005.06.015" xr:uid="{5AA9340B-E5C7-CF46-9709-9BFA93A66E97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956F-24ED-6349-B65A-AD60D206B8ED}">
  <sheetPr codeName="Sheet2"/>
  <dimension ref="A1:G55"/>
  <sheetViews>
    <sheetView zoomScale="112" zoomScaleNormal="174" workbookViewId="0">
      <selection activeCell="E1" sqref="E1"/>
    </sheetView>
  </sheetViews>
  <sheetFormatPr baseColWidth="10" defaultRowHeight="16" x14ac:dyDescent="0.2"/>
  <cols>
    <col min="1" max="1" width="24.6640625" customWidth="1"/>
    <col min="2" max="2" width="9.6640625" customWidth="1"/>
    <col min="5" max="5" width="18.6640625" customWidth="1"/>
  </cols>
  <sheetData>
    <row r="1" spans="1:7" x14ac:dyDescent="0.2">
      <c r="A1" s="9" t="s">
        <v>0</v>
      </c>
      <c r="B1" s="37" t="s">
        <v>62</v>
      </c>
      <c r="C1" s="11"/>
      <c r="E1" s="9" t="s">
        <v>0</v>
      </c>
      <c r="F1" s="37" t="s">
        <v>62</v>
      </c>
      <c r="G1" s="11"/>
    </row>
    <row r="2" spans="1:7" x14ac:dyDescent="0.2">
      <c r="A2" s="12" t="s">
        <v>58</v>
      </c>
      <c r="B2" s="10">
        <v>3.7</v>
      </c>
      <c r="C2" s="62" t="s">
        <v>63</v>
      </c>
      <c r="E2" s="32" t="s">
        <v>7</v>
      </c>
      <c r="F2" s="33">
        <v>50.2</v>
      </c>
      <c r="G2" s="53" t="s">
        <v>65</v>
      </c>
    </row>
    <row r="3" spans="1:7" x14ac:dyDescent="0.2">
      <c r="A3" s="12" t="s">
        <v>37</v>
      </c>
      <c r="B3" s="10">
        <v>9.8000000000000007</v>
      </c>
      <c r="C3" s="63"/>
      <c r="E3" s="42" t="s">
        <v>10</v>
      </c>
      <c r="F3" s="33">
        <v>50.5</v>
      </c>
      <c r="G3" s="54"/>
    </row>
    <row r="4" spans="1:7" x14ac:dyDescent="0.2">
      <c r="A4" s="13" t="s">
        <v>37</v>
      </c>
      <c r="B4" s="14">
        <v>11.1</v>
      </c>
      <c r="C4" s="63"/>
      <c r="E4" s="32" t="s">
        <v>30</v>
      </c>
      <c r="F4" s="35">
        <v>52.5</v>
      </c>
      <c r="G4" s="54"/>
    </row>
    <row r="5" spans="1:7" x14ac:dyDescent="0.2">
      <c r="A5" s="12" t="s">
        <v>59</v>
      </c>
      <c r="B5" s="15">
        <v>12.7</v>
      </c>
      <c r="C5" s="64"/>
      <c r="E5" s="32" t="s">
        <v>48</v>
      </c>
      <c r="F5" s="35">
        <v>56.147762999999998</v>
      </c>
      <c r="G5" s="54"/>
    </row>
    <row r="6" spans="1:7" x14ac:dyDescent="0.2">
      <c r="A6" s="25" t="s">
        <v>17</v>
      </c>
      <c r="B6" s="26">
        <v>16</v>
      </c>
      <c r="C6" s="52" t="s">
        <v>64</v>
      </c>
      <c r="E6" s="32" t="s">
        <v>49</v>
      </c>
      <c r="F6" s="36">
        <v>58.5</v>
      </c>
      <c r="G6" s="54"/>
    </row>
    <row r="7" spans="1:7" x14ac:dyDescent="0.2">
      <c r="A7" s="27" t="s">
        <v>17</v>
      </c>
      <c r="B7" s="28">
        <v>19.2</v>
      </c>
      <c r="C7" s="52"/>
      <c r="E7" s="32" t="s">
        <v>11</v>
      </c>
      <c r="F7" s="31">
        <v>60.8</v>
      </c>
      <c r="G7" s="54"/>
    </row>
    <row r="8" spans="1:7" x14ac:dyDescent="0.2">
      <c r="A8" s="27" t="s">
        <v>18</v>
      </c>
      <c r="B8" s="28">
        <v>19.2</v>
      </c>
      <c r="C8" s="52"/>
      <c r="E8" s="32" t="s">
        <v>4</v>
      </c>
      <c r="F8" s="31">
        <v>64.3</v>
      </c>
      <c r="G8" s="55"/>
    </row>
    <row r="9" spans="1:7" x14ac:dyDescent="0.2">
      <c r="A9" s="27" t="s">
        <v>21</v>
      </c>
      <c r="B9" s="28">
        <v>28.799999999999997</v>
      </c>
      <c r="C9" s="52"/>
      <c r="E9" s="19" t="s">
        <v>26</v>
      </c>
      <c r="F9" s="20">
        <v>75</v>
      </c>
      <c r="G9" s="56" t="s">
        <v>66</v>
      </c>
    </row>
    <row r="10" spans="1:7" x14ac:dyDescent="0.2">
      <c r="A10" s="27" t="s">
        <v>20</v>
      </c>
      <c r="B10" s="28">
        <v>31.200000000000003</v>
      </c>
      <c r="C10" s="52"/>
      <c r="E10" s="38" t="s">
        <v>34</v>
      </c>
      <c r="F10" s="20">
        <v>75</v>
      </c>
      <c r="G10" s="57"/>
    </row>
    <row r="11" spans="1:7" x14ac:dyDescent="0.2">
      <c r="A11" s="40" t="s">
        <v>38</v>
      </c>
      <c r="B11" s="28">
        <v>32.4</v>
      </c>
      <c r="C11" s="52"/>
      <c r="E11" s="19" t="s">
        <v>40</v>
      </c>
      <c r="F11" s="22">
        <v>78</v>
      </c>
      <c r="G11" s="57"/>
    </row>
    <row r="12" spans="1:7" x14ac:dyDescent="0.2">
      <c r="A12" s="27" t="s">
        <v>5</v>
      </c>
      <c r="B12" s="28">
        <v>32.9</v>
      </c>
      <c r="C12" s="52"/>
      <c r="E12" s="38" t="s">
        <v>1</v>
      </c>
      <c r="F12" s="21">
        <v>81.900000000000006</v>
      </c>
      <c r="G12" s="57"/>
    </row>
    <row r="13" spans="1:7" x14ac:dyDescent="0.2">
      <c r="A13" s="41" t="s">
        <v>60</v>
      </c>
      <c r="B13" s="28">
        <v>33.699999999999996</v>
      </c>
      <c r="C13" s="52"/>
      <c r="E13" s="19" t="s">
        <v>35</v>
      </c>
      <c r="F13" s="22">
        <v>90</v>
      </c>
      <c r="G13" s="57"/>
    </row>
    <row r="14" spans="1:7" x14ac:dyDescent="0.2">
      <c r="A14" s="27" t="s">
        <v>16</v>
      </c>
      <c r="B14" s="28">
        <v>34.799999999999997</v>
      </c>
      <c r="C14" s="52"/>
      <c r="E14" s="38" t="s">
        <v>69</v>
      </c>
      <c r="F14" s="20">
        <v>101.96325</v>
      </c>
      <c r="G14" s="57"/>
    </row>
    <row r="15" spans="1:7" x14ac:dyDescent="0.2">
      <c r="A15" s="27" t="s">
        <v>12</v>
      </c>
      <c r="B15" s="29">
        <v>35.299999999999997</v>
      </c>
      <c r="C15" s="52"/>
      <c r="E15" s="19" t="s">
        <v>36</v>
      </c>
      <c r="F15" s="22">
        <v>105</v>
      </c>
      <c r="G15" s="57"/>
    </row>
    <row r="16" spans="1:7" x14ac:dyDescent="0.2">
      <c r="A16" s="27" t="s">
        <v>6</v>
      </c>
      <c r="B16" s="28">
        <v>36.1</v>
      </c>
      <c r="C16" s="52"/>
      <c r="E16" s="19" t="s">
        <v>31</v>
      </c>
      <c r="F16" s="23">
        <v>108</v>
      </c>
      <c r="G16" s="57"/>
    </row>
    <row r="17" spans="1:7" x14ac:dyDescent="0.2">
      <c r="A17" s="27" t="s">
        <v>15</v>
      </c>
      <c r="B17" s="28">
        <v>37.700000000000003</v>
      </c>
      <c r="C17" s="52"/>
      <c r="E17" s="19" t="s">
        <v>25</v>
      </c>
      <c r="F17" s="20">
        <v>112.5</v>
      </c>
      <c r="G17" s="57"/>
    </row>
    <row r="18" spans="1:7" x14ac:dyDescent="0.2">
      <c r="A18" s="27" t="s">
        <v>8</v>
      </c>
      <c r="B18" s="29">
        <v>40.1</v>
      </c>
      <c r="C18" s="52"/>
      <c r="E18" s="19" t="s">
        <v>29</v>
      </c>
      <c r="F18" s="21">
        <v>112.5</v>
      </c>
      <c r="G18" s="57"/>
    </row>
    <row r="19" spans="1:7" x14ac:dyDescent="0.2">
      <c r="A19" s="30" t="s">
        <v>19</v>
      </c>
      <c r="B19" s="31">
        <v>41.5</v>
      </c>
      <c r="C19" s="53" t="s">
        <v>65</v>
      </c>
      <c r="E19" s="19" t="s">
        <v>24</v>
      </c>
      <c r="F19" s="20">
        <v>117</v>
      </c>
      <c r="G19" s="58"/>
    </row>
    <row r="20" spans="1:7" x14ac:dyDescent="0.2">
      <c r="A20" s="32" t="s">
        <v>10</v>
      </c>
      <c r="B20" s="31">
        <v>41.8</v>
      </c>
      <c r="C20" s="54"/>
      <c r="E20" s="16" t="s">
        <v>68</v>
      </c>
      <c r="F20" s="24">
        <v>150</v>
      </c>
      <c r="G20" s="59" t="s">
        <v>67</v>
      </c>
    </row>
    <row r="21" spans="1:7" x14ac:dyDescent="0.2">
      <c r="A21" s="32" t="s">
        <v>7</v>
      </c>
      <c r="B21" s="33">
        <v>43.4</v>
      </c>
      <c r="C21" s="54"/>
      <c r="E21" s="16" t="s">
        <v>39</v>
      </c>
      <c r="F21" s="18">
        <v>173.20157399999999</v>
      </c>
      <c r="G21" s="60"/>
    </row>
    <row r="22" spans="1:7" x14ac:dyDescent="0.2">
      <c r="A22" s="32" t="s">
        <v>14</v>
      </c>
      <c r="B22" s="31">
        <v>45.900000000000006</v>
      </c>
      <c r="C22" s="54"/>
      <c r="E22" s="16" t="s">
        <v>33</v>
      </c>
      <c r="F22" s="24">
        <v>177</v>
      </c>
      <c r="G22" s="60"/>
    </row>
    <row r="23" spans="1:7" x14ac:dyDescent="0.2">
      <c r="A23" s="42" t="s">
        <v>42</v>
      </c>
      <c r="B23" s="31">
        <v>46.7</v>
      </c>
      <c r="C23" s="54"/>
      <c r="E23" s="39" t="s">
        <v>46</v>
      </c>
      <c r="F23" s="18">
        <v>187.61238</v>
      </c>
      <c r="G23" s="60"/>
    </row>
    <row r="24" spans="1:7" x14ac:dyDescent="0.2">
      <c r="A24" s="32" t="s">
        <v>3</v>
      </c>
      <c r="B24" s="33">
        <v>47.5</v>
      </c>
      <c r="C24" s="54"/>
      <c r="E24" s="39" t="s">
        <v>70</v>
      </c>
      <c r="F24" s="18">
        <v>207.46122600000001</v>
      </c>
      <c r="G24" s="60"/>
    </row>
    <row r="25" spans="1:7" x14ac:dyDescent="0.2">
      <c r="A25" s="42" t="s">
        <v>41</v>
      </c>
      <c r="B25" s="34">
        <v>48</v>
      </c>
      <c r="C25" s="54"/>
      <c r="E25" s="16" t="s">
        <v>32</v>
      </c>
      <c r="F25" s="17">
        <v>220.5</v>
      </c>
      <c r="G25" s="60"/>
    </row>
    <row r="26" spans="1:7" x14ac:dyDescent="0.2">
      <c r="A26" s="32" t="s">
        <v>13</v>
      </c>
      <c r="B26" s="33">
        <v>48.9</v>
      </c>
      <c r="C26" s="54"/>
      <c r="E26" s="39" t="s">
        <v>44</v>
      </c>
      <c r="F26" s="18">
        <v>222.95964000000001</v>
      </c>
      <c r="G26" s="60"/>
    </row>
    <row r="27" spans="1:7" x14ac:dyDescent="0.2">
      <c r="A27" s="32" t="s">
        <v>22</v>
      </c>
      <c r="B27" s="35">
        <v>49.7</v>
      </c>
      <c r="C27" s="54"/>
      <c r="E27" s="16" t="s">
        <v>28</v>
      </c>
      <c r="F27" s="24">
        <v>270</v>
      </c>
      <c r="G27" s="60"/>
    </row>
    <row r="28" spans="1:7" x14ac:dyDescent="0.2">
      <c r="A28" s="32" t="s">
        <v>9</v>
      </c>
      <c r="B28" s="35">
        <v>50.099999999999994</v>
      </c>
      <c r="C28" s="55"/>
      <c r="E28" s="39" t="s">
        <v>47</v>
      </c>
      <c r="F28" s="17">
        <v>275.39999999999998</v>
      </c>
      <c r="G28" s="61"/>
    </row>
    <row r="29" spans="1:7" x14ac:dyDescent="0.2">
      <c r="A29" s="32"/>
      <c r="B29" s="33"/>
      <c r="C29" s="45"/>
    </row>
    <row r="30" spans="1:7" x14ac:dyDescent="0.2">
      <c r="A30" s="42"/>
      <c r="B30" s="33"/>
      <c r="C30" s="45"/>
    </row>
    <row r="31" spans="1:7" x14ac:dyDescent="0.2">
      <c r="A31" s="32"/>
      <c r="B31" s="35"/>
      <c r="C31" s="45"/>
    </row>
    <row r="32" spans="1:7" x14ac:dyDescent="0.2">
      <c r="A32" s="32"/>
      <c r="B32" s="35"/>
      <c r="C32" s="45"/>
    </row>
    <row r="33" spans="1:3" x14ac:dyDescent="0.2">
      <c r="A33" s="32"/>
      <c r="B33" s="36"/>
      <c r="C33" s="45"/>
    </row>
    <row r="34" spans="1:3" x14ac:dyDescent="0.2">
      <c r="A34" s="32"/>
      <c r="B34" s="31"/>
      <c r="C34" s="45"/>
    </row>
    <row r="35" spans="1:3" x14ac:dyDescent="0.2">
      <c r="A35" s="32"/>
      <c r="B35" s="31"/>
      <c r="C35" s="46"/>
    </row>
    <row r="36" spans="1:3" x14ac:dyDescent="0.2">
      <c r="A36" s="19"/>
      <c r="B36" s="20"/>
      <c r="C36" s="56"/>
    </row>
    <row r="37" spans="1:3" x14ac:dyDescent="0.2">
      <c r="A37" s="38"/>
      <c r="B37" s="20"/>
      <c r="C37" s="57"/>
    </row>
    <row r="38" spans="1:3" x14ac:dyDescent="0.2">
      <c r="A38" s="19"/>
      <c r="B38" s="22"/>
      <c r="C38" s="57"/>
    </row>
    <row r="39" spans="1:3" x14ac:dyDescent="0.2">
      <c r="A39" s="38"/>
      <c r="B39" s="21"/>
      <c r="C39" s="57"/>
    </row>
    <row r="40" spans="1:3" x14ac:dyDescent="0.2">
      <c r="A40" s="19"/>
      <c r="B40" s="22"/>
      <c r="C40" s="57"/>
    </row>
    <row r="41" spans="1:3" x14ac:dyDescent="0.2">
      <c r="A41" s="38"/>
      <c r="B41" s="20"/>
      <c r="C41" s="57"/>
    </row>
    <row r="42" spans="1:3" x14ac:dyDescent="0.2">
      <c r="A42" s="19"/>
      <c r="B42" s="22"/>
      <c r="C42" s="57"/>
    </row>
    <row r="43" spans="1:3" x14ac:dyDescent="0.2">
      <c r="A43" s="19"/>
      <c r="B43" s="23"/>
      <c r="C43" s="57"/>
    </row>
    <row r="44" spans="1:3" x14ac:dyDescent="0.2">
      <c r="A44" s="19"/>
      <c r="B44" s="20"/>
      <c r="C44" s="57"/>
    </row>
    <row r="45" spans="1:3" x14ac:dyDescent="0.2">
      <c r="A45" s="19"/>
      <c r="B45" s="21"/>
      <c r="C45" s="57"/>
    </row>
    <row r="46" spans="1:3" x14ac:dyDescent="0.2">
      <c r="A46" s="19"/>
      <c r="B46" s="20"/>
      <c r="C46" s="58"/>
    </row>
    <row r="47" spans="1:3" x14ac:dyDescent="0.2">
      <c r="A47" s="16"/>
      <c r="B47" s="24"/>
      <c r="C47" s="59"/>
    </row>
    <row r="48" spans="1:3" x14ac:dyDescent="0.2">
      <c r="A48" s="16"/>
      <c r="B48" s="18"/>
      <c r="C48" s="60"/>
    </row>
    <row r="49" spans="1:3" x14ac:dyDescent="0.2">
      <c r="A49" s="16"/>
      <c r="B49" s="24"/>
      <c r="C49" s="60"/>
    </row>
    <row r="50" spans="1:3" x14ac:dyDescent="0.2">
      <c r="A50" s="39"/>
      <c r="B50" s="18"/>
      <c r="C50" s="60"/>
    </row>
    <row r="51" spans="1:3" x14ac:dyDescent="0.2">
      <c r="A51" s="39"/>
      <c r="B51" s="18"/>
      <c r="C51" s="60"/>
    </row>
    <row r="52" spans="1:3" x14ac:dyDescent="0.2">
      <c r="A52" s="16"/>
      <c r="B52" s="17"/>
      <c r="C52" s="60"/>
    </row>
    <row r="53" spans="1:3" x14ac:dyDescent="0.2">
      <c r="A53" s="39"/>
      <c r="B53" s="18"/>
      <c r="C53" s="60"/>
    </row>
    <row r="54" spans="1:3" x14ac:dyDescent="0.2">
      <c r="A54" s="16"/>
      <c r="B54" s="24"/>
      <c r="C54" s="60"/>
    </row>
    <row r="55" spans="1:3" x14ac:dyDescent="0.2">
      <c r="A55" s="39"/>
      <c r="B55" s="17"/>
      <c r="C55" s="61"/>
    </row>
  </sheetData>
  <sortState xmlns:xlrd2="http://schemas.microsoft.com/office/spreadsheetml/2017/richdata2" ref="A2:B55">
    <sortCondition ref="B2:B55"/>
  </sortState>
  <mergeCells count="8">
    <mergeCell ref="G9:G19"/>
    <mergeCell ref="G20:G28"/>
    <mergeCell ref="C19:C28"/>
    <mergeCell ref="G2:G8"/>
    <mergeCell ref="C2:C5"/>
    <mergeCell ref="C6:C18"/>
    <mergeCell ref="C36:C46"/>
    <mergeCell ref="C47:C55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576A-6FEC-4645-AD90-3A372749D0B8}">
  <sheetPr codeName="Sheet3"/>
  <dimension ref="A1:D13"/>
  <sheetViews>
    <sheetView workbookViewId="0">
      <selection activeCell="C6" sqref="C6"/>
    </sheetView>
  </sheetViews>
  <sheetFormatPr baseColWidth="10" defaultRowHeight="16" x14ac:dyDescent="0.2"/>
  <cols>
    <col min="2" max="2" width="23.5" customWidth="1"/>
    <col min="4" max="4" width="16.1640625" customWidth="1"/>
  </cols>
  <sheetData>
    <row r="1" spans="1:4" x14ac:dyDescent="0.2">
      <c r="A1" t="s">
        <v>72</v>
      </c>
      <c r="B1" s="9" t="s">
        <v>71</v>
      </c>
      <c r="C1" s="9" t="s">
        <v>74</v>
      </c>
      <c r="D1" s="11" t="s">
        <v>75</v>
      </c>
    </row>
    <row r="2" spans="1:4" x14ac:dyDescent="0.2">
      <c r="A2" s="43">
        <v>1</v>
      </c>
      <c r="B2" s="27" t="s">
        <v>38</v>
      </c>
      <c r="C2" s="28">
        <v>32.4</v>
      </c>
      <c r="D2" s="67" t="s">
        <v>64</v>
      </c>
    </row>
    <row r="3" spans="1:4" x14ac:dyDescent="0.2">
      <c r="A3" s="43">
        <v>2</v>
      </c>
      <c r="B3" s="25" t="s">
        <v>60</v>
      </c>
      <c r="C3" s="28">
        <v>33.699999999999996</v>
      </c>
      <c r="D3" s="68"/>
    </row>
    <row r="4" spans="1:4" x14ac:dyDescent="0.2">
      <c r="A4" s="43">
        <v>3</v>
      </c>
      <c r="B4" s="32" t="s">
        <v>42</v>
      </c>
      <c r="C4" s="31">
        <v>46.7</v>
      </c>
      <c r="D4" s="53" t="s">
        <v>65</v>
      </c>
    </row>
    <row r="5" spans="1:4" x14ac:dyDescent="0.2">
      <c r="A5" s="43">
        <v>4</v>
      </c>
      <c r="B5" s="32" t="s">
        <v>41</v>
      </c>
      <c r="C5" s="34">
        <v>48</v>
      </c>
      <c r="D5" s="54"/>
    </row>
    <row r="6" spans="1:4" x14ac:dyDescent="0.2">
      <c r="A6" s="43">
        <v>5</v>
      </c>
      <c r="B6" s="32" t="s">
        <v>10</v>
      </c>
      <c r="C6" s="33">
        <v>50.5</v>
      </c>
      <c r="D6" s="55"/>
    </row>
    <row r="7" spans="1:4" x14ac:dyDescent="0.2">
      <c r="A7" s="43">
        <v>6</v>
      </c>
      <c r="B7" s="19" t="s">
        <v>34</v>
      </c>
      <c r="C7" s="65">
        <v>75</v>
      </c>
      <c r="D7" s="56" t="s">
        <v>66</v>
      </c>
    </row>
    <row r="8" spans="1:4" x14ac:dyDescent="0.2">
      <c r="A8" s="43">
        <v>7</v>
      </c>
      <c r="B8" s="19" t="s">
        <v>1</v>
      </c>
      <c r="C8" s="21">
        <v>81.900000000000006</v>
      </c>
      <c r="D8" s="57"/>
    </row>
    <row r="9" spans="1:4" x14ac:dyDescent="0.2">
      <c r="A9" s="43">
        <v>8</v>
      </c>
      <c r="B9" s="19" t="s">
        <v>69</v>
      </c>
      <c r="C9" s="65">
        <v>101.96325</v>
      </c>
      <c r="D9" s="58"/>
    </row>
    <row r="10" spans="1:4" x14ac:dyDescent="0.2">
      <c r="A10" s="43">
        <v>9</v>
      </c>
      <c r="B10" s="16" t="s">
        <v>46</v>
      </c>
      <c r="C10" s="66">
        <v>187.61238</v>
      </c>
      <c r="D10" s="69" t="s">
        <v>67</v>
      </c>
    </row>
    <row r="11" spans="1:4" x14ac:dyDescent="0.2">
      <c r="A11" s="43">
        <v>10</v>
      </c>
      <c r="B11" s="16" t="s">
        <v>70</v>
      </c>
      <c r="C11" s="66">
        <v>207.46122600000001</v>
      </c>
      <c r="D11" s="70"/>
    </row>
    <row r="12" spans="1:4" x14ac:dyDescent="0.2">
      <c r="A12" s="43">
        <v>11</v>
      </c>
      <c r="B12" s="16" t="s">
        <v>44</v>
      </c>
      <c r="C12" s="66">
        <v>222.95964000000001</v>
      </c>
      <c r="D12" s="70"/>
    </row>
    <row r="13" spans="1:4" x14ac:dyDescent="0.2">
      <c r="A13" s="43">
        <v>12</v>
      </c>
      <c r="B13" s="16" t="s">
        <v>47</v>
      </c>
      <c r="C13" s="17">
        <v>275.39999999999998</v>
      </c>
      <c r="D13" s="71"/>
    </row>
  </sheetData>
  <mergeCells count="4">
    <mergeCell ref="D2:D3"/>
    <mergeCell ref="D4:D6"/>
    <mergeCell ref="D7:D9"/>
    <mergeCell ref="D10:D13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269E-6BC7-7E41-8AEA-B3C3C9FA08CC}">
  <sheetPr codeName="Sheet4"/>
  <dimension ref="A1:L16"/>
  <sheetViews>
    <sheetView workbookViewId="0">
      <selection activeCell="E9" sqref="E9"/>
    </sheetView>
  </sheetViews>
  <sheetFormatPr baseColWidth="10" defaultRowHeight="16" x14ac:dyDescent="0.2"/>
  <cols>
    <col min="1" max="1" width="20.6640625" customWidth="1"/>
  </cols>
  <sheetData>
    <row r="1" spans="1:12" x14ac:dyDescent="0.2">
      <c r="B1" t="s">
        <v>73</v>
      </c>
    </row>
    <row r="2" spans="1:12" x14ac:dyDescent="0.2">
      <c r="A2" s="40" t="s">
        <v>38</v>
      </c>
      <c r="B2" s="43">
        <v>1.6299999999999999E-2</v>
      </c>
      <c r="C2" s="43">
        <v>1.6299999999999999E-2</v>
      </c>
      <c r="D2" s="43">
        <v>1.6299999999999999E-2</v>
      </c>
      <c r="E2" s="43">
        <v>1.6299999999999999E-2</v>
      </c>
      <c r="F2" s="43">
        <v>1.6299999999999999E-2</v>
      </c>
      <c r="G2" s="43"/>
      <c r="H2" s="43"/>
      <c r="I2" s="43"/>
      <c r="J2" s="43"/>
      <c r="K2" s="43"/>
      <c r="L2" s="43"/>
    </row>
    <row r="3" spans="1:12" x14ac:dyDescent="0.2">
      <c r="A3" s="41" t="s">
        <v>60</v>
      </c>
      <c r="B3" s="43">
        <v>1.9099999999999999E-2</v>
      </c>
      <c r="C3" s="43">
        <v>1.9099999999999999E-2</v>
      </c>
      <c r="D3" s="43">
        <v>1.9099999999999999E-2</v>
      </c>
      <c r="E3" s="43">
        <v>1.9099999999999999E-2</v>
      </c>
      <c r="F3" s="43">
        <v>1.9099999999999999E-2</v>
      </c>
      <c r="G3" s="43"/>
      <c r="H3" s="43"/>
      <c r="I3" s="43"/>
      <c r="J3" s="43"/>
      <c r="K3" s="43"/>
      <c r="L3" s="43"/>
    </row>
    <row r="4" spans="1:12" x14ac:dyDescent="0.2">
      <c r="A4" s="42" t="s">
        <v>42</v>
      </c>
      <c r="B4" s="43">
        <v>5.5800000000000002E-2</v>
      </c>
      <c r="C4" s="43">
        <v>6.3899999999999998E-2</v>
      </c>
      <c r="D4" s="43">
        <v>5.6399999999999999E-2</v>
      </c>
      <c r="E4" s="43">
        <v>5.5500000000000001E-2</v>
      </c>
      <c r="F4" s="43">
        <v>0.55400000000000005</v>
      </c>
      <c r="G4" s="43"/>
      <c r="H4" s="43"/>
      <c r="I4" s="43"/>
      <c r="J4" s="43"/>
      <c r="K4" s="43"/>
      <c r="L4" s="43"/>
    </row>
    <row r="5" spans="1:12" x14ac:dyDescent="0.2">
      <c r="A5" s="42" t="s">
        <v>41</v>
      </c>
      <c r="B5" s="44">
        <v>4.6800000000000001E-2</v>
      </c>
      <c r="C5" s="43">
        <v>5.3100000000000001E-2</v>
      </c>
      <c r="D5" s="43">
        <v>4.2599999999999999E-2</v>
      </c>
      <c r="E5" s="43">
        <v>4.9500000000000002E-2</v>
      </c>
      <c r="F5" s="43">
        <v>4.1300000000000003E-2</v>
      </c>
      <c r="G5" s="43"/>
      <c r="H5" s="43"/>
      <c r="I5" s="43"/>
      <c r="J5" s="43"/>
      <c r="K5" s="43"/>
      <c r="L5" s="43"/>
    </row>
    <row r="6" spans="1:12" x14ac:dyDescent="0.2">
      <c r="A6" s="42" t="s">
        <v>10</v>
      </c>
      <c r="B6" s="44">
        <v>0.10340000000000001</v>
      </c>
      <c r="C6" s="43">
        <v>0.1167</v>
      </c>
      <c r="D6" s="43">
        <v>0.10059999999999999</v>
      </c>
      <c r="E6" s="43">
        <v>0.111</v>
      </c>
      <c r="F6" s="43">
        <v>8.6999999999999994E-2</v>
      </c>
      <c r="G6" s="43"/>
      <c r="H6" s="43"/>
      <c r="I6" s="43"/>
      <c r="J6" s="43"/>
      <c r="K6" s="43"/>
      <c r="L6" s="43"/>
    </row>
    <row r="7" spans="1:12" x14ac:dyDescent="0.2">
      <c r="A7" s="38" t="s">
        <v>34</v>
      </c>
      <c r="B7" s="43">
        <v>4.7E-2</v>
      </c>
      <c r="C7" s="43">
        <v>6.2700000000000006E-2</v>
      </c>
      <c r="D7" s="43">
        <v>5.1900000000000002E-2</v>
      </c>
      <c r="E7" s="43">
        <v>5.04E-2</v>
      </c>
      <c r="F7" s="43">
        <v>4.8099999999999997E-2</v>
      </c>
      <c r="G7" s="43"/>
      <c r="H7" s="43"/>
      <c r="I7" s="43"/>
      <c r="J7" s="43"/>
      <c r="K7" s="43"/>
      <c r="L7" s="43"/>
    </row>
    <row r="8" spans="1:12" x14ac:dyDescent="0.2">
      <c r="A8" s="38" t="s">
        <v>1</v>
      </c>
      <c r="B8" s="43">
        <v>3.9399999999999998E-2</v>
      </c>
      <c r="C8" s="43">
        <v>3.6400000000000002E-2</v>
      </c>
      <c r="D8" s="43">
        <v>3.1199999999999999E-2</v>
      </c>
      <c r="E8" s="43">
        <v>2.9499999999999998E-2</v>
      </c>
      <c r="F8" s="43">
        <v>3.1399999999999997E-2</v>
      </c>
      <c r="G8" s="43"/>
      <c r="H8" s="43"/>
      <c r="I8" s="43"/>
      <c r="J8" s="43"/>
      <c r="K8" s="43"/>
      <c r="L8" s="43"/>
    </row>
    <row r="9" spans="1:12" x14ac:dyDescent="0.2">
      <c r="A9" s="38" t="s">
        <v>69</v>
      </c>
      <c r="B9" s="43">
        <v>6.7699999999999996E-2</v>
      </c>
      <c r="C9" s="43">
        <v>6.2899999999999998E-2</v>
      </c>
      <c r="D9" s="43">
        <v>5.4899999999999997E-2</v>
      </c>
      <c r="E9" s="43">
        <v>6.4500000000000002E-2</v>
      </c>
      <c r="F9" s="43">
        <v>4.82E-2</v>
      </c>
      <c r="G9" s="43"/>
      <c r="H9" s="43"/>
      <c r="I9" s="43"/>
      <c r="J9" s="43"/>
      <c r="K9" s="43"/>
      <c r="L9" s="43"/>
    </row>
    <row r="10" spans="1:12" x14ac:dyDescent="0.2">
      <c r="A10" s="39" t="s">
        <v>46</v>
      </c>
      <c r="B10" s="43">
        <v>4.7500000000000001E-2</v>
      </c>
      <c r="C10" s="43">
        <v>7.3899999999999993E-2</v>
      </c>
      <c r="D10" s="43">
        <v>7.17E-2</v>
      </c>
      <c r="E10" s="43">
        <v>6.8500000000000005E-2</v>
      </c>
      <c r="F10" s="43">
        <v>6.7100000000000007E-2</v>
      </c>
      <c r="G10" s="43"/>
      <c r="H10" s="43"/>
      <c r="I10" s="43"/>
      <c r="J10" s="43"/>
      <c r="K10" s="43"/>
      <c r="L10" s="43"/>
    </row>
    <row r="11" spans="1:12" x14ac:dyDescent="0.2">
      <c r="A11" s="39" t="s">
        <v>70</v>
      </c>
      <c r="B11" s="43">
        <v>9.3200000000000005E-2</v>
      </c>
      <c r="C11" s="43">
        <v>9.0700000000000003E-2</v>
      </c>
      <c r="D11" s="43">
        <v>8.8499999999999995E-2</v>
      </c>
      <c r="E11" s="43">
        <v>7.8100000000000003E-2</v>
      </c>
      <c r="F11" s="43">
        <v>7.2099999999999997E-2</v>
      </c>
      <c r="G11" s="43"/>
      <c r="H11" s="43"/>
      <c r="I11" s="43"/>
      <c r="J11" s="43"/>
      <c r="K11" s="43"/>
      <c r="L11" s="43"/>
    </row>
    <row r="12" spans="1:12" x14ac:dyDescent="0.2">
      <c r="A12" s="39" t="s">
        <v>44</v>
      </c>
      <c r="B12" s="43">
        <v>0.1452</v>
      </c>
      <c r="C12" s="43">
        <v>0.12379999999999999</v>
      </c>
      <c r="D12" s="43">
        <v>0.1288</v>
      </c>
      <c r="E12" s="43">
        <v>0.1366</v>
      </c>
      <c r="F12" s="43">
        <v>0.13150000000000001</v>
      </c>
      <c r="G12" s="43"/>
      <c r="H12" s="43"/>
      <c r="I12" s="43"/>
      <c r="J12" s="43"/>
      <c r="K12" s="43"/>
      <c r="L12" s="43"/>
    </row>
    <row r="13" spans="1:12" x14ac:dyDescent="0.2">
      <c r="A13" s="39" t="s">
        <v>47</v>
      </c>
      <c r="B13" s="43">
        <v>0.12620000000000001</v>
      </c>
      <c r="C13" s="43">
        <v>0.1103</v>
      </c>
      <c r="D13" s="43">
        <v>0.10780000000000001</v>
      </c>
      <c r="E13" s="43">
        <v>0.14050000000000001</v>
      </c>
      <c r="F13" s="43">
        <v>0.1168</v>
      </c>
      <c r="G13" s="43"/>
      <c r="H13" s="43"/>
      <c r="I13" s="43"/>
      <c r="J13" s="43"/>
      <c r="K13" s="43"/>
      <c r="L13" s="43"/>
    </row>
    <row r="14" spans="1:12" x14ac:dyDescent="0.2"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12" x14ac:dyDescent="0.2"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</row>
    <row r="16" spans="1:12" x14ac:dyDescent="0.2"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D393-91A1-4B44-ADD7-0050A40F951A}">
  <dimension ref="A1:K21"/>
  <sheetViews>
    <sheetView tabSelected="1" workbookViewId="0">
      <selection activeCell="E12" sqref="E12:G21"/>
    </sheetView>
  </sheetViews>
  <sheetFormatPr baseColWidth="10" defaultRowHeight="16" x14ac:dyDescent="0.2"/>
  <cols>
    <col min="1" max="1" width="38.1640625" customWidth="1"/>
    <col min="5" max="5" width="30.6640625" customWidth="1"/>
    <col min="6" max="6" width="7.83203125" customWidth="1"/>
    <col min="7" max="7" width="8" customWidth="1"/>
    <col min="8" max="8" width="7.83203125" customWidth="1"/>
    <col min="9" max="9" width="6.5" customWidth="1"/>
    <col min="10" max="10" width="6.1640625" customWidth="1"/>
    <col min="11" max="11" width="6.6640625" customWidth="1"/>
  </cols>
  <sheetData>
    <row r="1" spans="1:11" x14ac:dyDescent="0.2">
      <c r="A1" s="72" t="s">
        <v>76</v>
      </c>
      <c r="B1" s="11" t="s">
        <v>84</v>
      </c>
      <c r="E1" s="9" t="s">
        <v>94</v>
      </c>
      <c r="F1" s="9">
        <v>50</v>
      </c>
      <c r="G1" s="9">
        <v>70</v>
      </c>
      <c r="H1" s="9">
        <v>90</v>
      </c>
      <c r="I1" s="9">
        <v>110</v>
      </c>
      <c r="J1" s="9">
        <v>130</v>
      </c>
      <c r="K1" s="9">
        <v>150</v>
      </c>
    </row>
    <row r="2" spans="1:11" x14ac:dyDescent="0.2">
      <c r="A2" s="72" t="s">
        <v>77</v>
      </c>
      <c r="B2" s="11" t="s">
        <v>85</v>
      </c>
      <c r="E2" s="11" t="s">
        <v>95</v>
      </c>
      <c r="F2" s="11">
        <v>10.199999999999999</v>
      </c>
      <c r="G2" s="11">
        <v>10.199999999999999</v>
      </c>
      <c r="H2" s="11">
        <v>18</v>
      </c>
      <c r="I2" s="11">
        <v>27.5</v>
      </c>
      <c r="J2" s="11">
        <v>35.799999999999997</v>
      </c>
      <c r="K2" s="11">
        <v>43.1</v>
      </c>
    </row>
    <row r="3" spans="1:11" x14ac:dyDescent="0.2">
      <c r="A3" s="72" t="s">
        <v>78</v>
      </c>
      <c r="B3" s="11" t="s">
        <v>86</v>
      </c>
      <c r="E3" s="11" t="s">
        <v>96</v>
      </c>
      <c r="F3" s="11">
        <v>0</v>
      </c>
      <c r="G3" s="11">
        <v>1.81</v>
      </c>
      <c r="H3" s="11">
        <v>3.7</v>
      </c>
      <c r="I3" s="11">
        <v>5.26</v>
      </c>
      <c r="J3" s="11">
        <v>6.58</v>
      </c>
      <c r="K3" s="11">
        <v>7.85</v>
      </c>
    </row>
    <row r="4" spans="1:11" x14ac:dyDescent="0.2">
      <c r="A4" s="72" t="s">
        <v>79</v>
      </c>
      <c r="B4" s="11" t="s">
        <v>87</v>
      </c>
      <c r="E4" s="11" t="s">
        <v>97</v>
      </c>
      <c r="F4" s="11">
        <v>0</v>
      </c>
      <c r="G4" s="11">
        <v>0.93</v>
      </c>
      <c r="H4" s="11">
        <v>1.85</v>
      </c>
      <c r="I4" s="11">
        <v>2.59</v>
      </c>
      <c r="J4" s="11">
        <v>3.25</v>
      </c>
      <c r="K4" s="11">
        <v>3.97</v>
      </c>
    </row>
    <row r="5" spans="1:11" x14ac:dyDescent="0.2">
      <c r="A5" s="72" t="s">
        <v>80</v>
      </c>
      <c r="B5" s="11" t="s">
        <v>88</v>
      </c>
    </row>
    <row r="6" spans="1:11" x14ac:dyDescent="0.2">
      <c r="A6" s="72" t="s">
        <v>92</v>
      </c>
      <c r="B6" s="72" t="s">
        <v>93</v>
      </c>
    </row>
    <row r="7" spans="1:11" x14ac:dyDescent="0.2">
      <c r="A7" s="72" t="s">
        <v>81</v>
      </c>
      <c r="B7" s="11" t="s">
        <v>89</v>
      </c>
    </row>
    <row r="8" spans="1:11" x14ac:dyDescent="0.2">
      <c r="A8" s="72" t="s">
        <v>82</v>
      </c>
      <c r="B8" s="11" t="s">
        <v>90</v>
      </c>
    </row>
    <row r="9" spans="1:11" x14ac:dyDescent="0.2">
      <c r="A9" s="72" t="s">
        <v>83</v>
      </c>
      <c r="B9" s="11" t="s">
        <v>91</v>
      </c>
    </row>
    <row r="12" spans="1:11" x14ac:dyDescent="0.2">
      <c r="E12" s="11">
        <v>0.22</v>
      </c>
      <c r="F12" s="11">
        <v>0.09</v>
      </c>
      <c r="G12" s="11">
        <v>7.0000000000000007E-2</v>
      </c>
    </row>
    <row r="13" spans="1:11" x14ac:dyDescent="0.2">
      <c r="E13" s="11">
        <v>0.13</v>
      </c>
      <c r="F13" s="11">
        <v>0.12</v>
      </c>
      <c r="G13" s="11">
        <v>0.13</v>
      </c>
    </row>
    <row r="14" spans="1:11" x14ac:dyDescent="0.2">
      <c r="E14" s="11">
        <v>-0.37</v>
      </c>
      <c r="F14" s="11">
        <v>-0.28000000000000003</v>
      </c>
      <c r="G14" s="11">
        <v>-0.25</v>
      </c>
    </row>
    <row r="15" spans="1:11" x14ac:dyDescent="0.2">
      <c r="E15" s="11">
        <v>-0.24</v>
      </c>
      <c r="F15" s="11">
        <v>-0.2</v>
      </c>
      <c r="G15" s="11">
        <v>-0.22</v>
      </c>
    </row>
    <row r="16" spans="1:11" x14ac:dyDescent="0.2">
      <c r="E16" s="11">
        <v>0.15</v>
      </c>
      <c r="F16" s="11">
        <v>0</v>
      </c>
      <c r="G16" s="11">
        <v>-0.05</v>
      </c>
    </row>
    <row r="17" spans="5:7" x14ac:dyDescent="0.2">
      <c r="E17" s="11">
        <v>-0.05</v>
      </c>
      <c r="F17" s="11">
        <v>-0.18</v>
      </c>
      <c r="G17" s="11">
        <v>-0.15</v>
      </c>
    </row>
    <row r="18" spans="5:7" x14ac:dyDescent="0.2">
      <c r="E18" s="11">
        <v>-7.0000000000000007E-2</v>
      </c>
      <c r="F18" s="11">
        <v>-0.21</v>
      </c>
      <c r="G18" s="11">
        <v>-0.2</v>
      </c>
    </row>
    <row r="19" spans="5:7" x14ac:dyDescent="0.2">
      <c r="E19" s="11">
        <v>-0.19</v>
      </c>
      <c r="F19" s="11">
        <v>-0.2</v>
      </c>
      <c r="G19" s="11">
        <v>-0.18</v>
      </c>
    </row>
    <row r="20" spans="5:7" x14ac:dyDescent="0.2">
      <c r="E20" s="11">
        <v>-0.28000000000000003</v>
      </c>
      <c r="F20" s="11">
        <v>-0.28000000000000003</v>
      </c>
      <c r="G20" s="11">
        <v>-0.26</v>
      </c>
    </row>
    <row r="21" spans="5:7" x14ac:dyDescent="0.2">
      <c r="E21" s="11">
        <v>-0.02</v>
      </c>
      <c r="F21" s="11">
        <v>-0.03</v>
      </c>
      <c r="G21" s="1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2023-04-02T14:03:27Z</cp:lastPrinted>
  <dcterms:created xsi:type="dcterms:W3CDTF">2023-03-02T14:34:11Z</dcterms:created>
  <dcterms:modified xsi:type="dcterms:W3CDTF">2023-04-04T14:19:49Z</dcterms:modified>
</cp:coreProperties>
</file>