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YandexDisk\Докумменты\БНТУ\Физкультура проект\"/>
    </mc:Choice>
  </mc:AlternateContent>
  <bookViews>
    <workbookView xWindow="0" yWindow="0" windowWidth="21570" windowHeight="8145"/>
  </bookViews>
  <sheets>
    <sheet name="Лист1" sheetId="8" r:id="rId1"/>
  </sheets>
  <definedNames>
    <definedName name="_xlchart.0" localSheetId="0" hidden="1">(Лист1!$D$10,Лист1!$D$12,Лист1!$D$14,Лист1!$D$16,Лист1!$D$19)</definedName>
    <definedName name="_xlchart.1" localSheetId="0" hidden="1">(Лист1!$D$11,Лист1!$D$13,Лист1!$D$15,Лист1!$D$17,Лист1!$D$20)</definedName>
    <definedName name="_xlchart.2" localSheetId="0" hidden="1">(Лист1!$D$10,Лист1!$D$12,Лист1!$D$14,Лист1!$D$16,Лист1!$D$19)</definedName>
    <definedName name="_xlchart.3" localSheetId="0" hidden="1">(Лист1!$D$11,Лист1!$D$13,Лист1!$D$15,Лист1!$D$17,Лист1!$D$20)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8" l="1"/>
  <c r="F18" i="8"/>
  <c r="F16" i="8"/>
  <c r="F14" i="8"/>
  <c r="F12" i="8"/>
  <c r="F10" i="8"/>
  <c r="F9" i="8"/>
  <c r="G21" i="8" l="1"/>
  <c r="H21" i="8" s="1"/>
</calcChain>
</file>

<file path=xl/sharedStrings.xml><?xml version="1.0" encoding="utf-8"?>
<sst xmlns="http://schemas.openxmlformats.org/spreadsheetml/2006/main" count="140" uniqueCount="104">
  <si>
    <t>Приседание</t>
  </si>
  <si>
    <t>Перешагивание через барьер</t>
  </si>
  <si>
    <t>Тест</t>
  </si>
  <si>
    <t>Выпад</t>
  </si>
  <si>
    <t>Подвижность плечевого пояса</t>
  </si>
  <si>
    <t>Отжимание</t>
  </si>
  <si>
    <t>Ротационная стабильность</t>
  </si>
  <si>
    <t>L</t>
  </si>
  <si>
    <t>R</t>
  </si>
  <si>
    <t>Протокол функциональной оценки движений (Functional Movement Screen, FMS)</t>
  </si>
  <si>
    <t>Предварительная оценка</t>
  </si>
  <si>
    <t>Итоговая оценка</t>
  </si>
  <si>
    <t>Спортсмен:</t>
  </si>
  <si>
    <t>Вид спорта:</t>
  </si>
  <si>
    <t>Квалификация:</t>
  </si>
  <si>
    <t>Тренер:</t>
  </si>
  <si>
    <t>Пол:</t>
  </si>
  <si>
    <t>Возраст:</t>
  </si>
  <si>
    <t>УРОВЕНЬ:</t>
  </si>
  <si>
    <t>Примечания</t>
  </si>
  <si>
    <t>Подвижность в тазобедренных суставах</t>
  </si>
  <si>
    <t>Дата тестирования:</t>
  </si>
  <si>
    <t>Место тестирования:</t>
  </si>
  <si>
    <t>Рост (см):</t>
  </si>
  <si>
    <t>Вес (кг):</t>
  </si>
  <si>
    <t>БНТУ</t>
  </si>
  <si>
    <t>Задание</t>
  </si>
  <si>
    <t>Шифр</t>
  </si>
  <si>
    <t>Ошибка</t>
  </si>
  <si>
    <t>Тест выполнен без ошибок</t>
  </si>
  <si>
    <t>Тест выполнен без ошибок на планке</t>
  </si>
  <si>
    <t>Оценка</t>
  </si>
  <si>
    <t>Приседание выполнено не максимально глубоко</t>
  </si>
  <si>
    <t>Боль при выполнении теста</t>
  </si>
  <si>
    <t>Перешагивание</t>
  </si>
  <si>
    <t>Тест выполнен с большим количеством ошибок (более двух)</t>
  </si>
  <si>
    <t>Тест выполнен с большим количством ошибок (более двух)</t>
  </si>
  <si>
    <t>Задет барьер при выполнении теста</t>
  </si>
  <si>
    <t>Бодибар отрывается от спины</t>
  </si>
  <si>
    <t>Дополнительный зрительный контроль за выполнением теста</t>
  </si>
  <si>
    <t>Незначительные отклонения корпуса от вертикали</t>
  </si>
  <si>
    <t>Тест не выполнен (потеря равновесия)</t>
  </si>
  <si>
    <t>Высокий уровень подвижности плечевого сустава (полное сведение кулаков)</t>
  </si>
  <si>
    <t>Низкий уровень подвижности плечевого сустава</t>
  </si>
  <si>
    <t>Ниже среднего уровень подвижности плечевого сустава</t>
  </si>
  <si>
    <t>Средний уровень подвижности плечевого сустава</t>
  </si>
  <si>
    <t>Выше среднего уровень подвижности плечевого сустава</t>
  </si>
  <si>
    <t>Выше среднего уровень подвижности тазобедренного сустава</t>
  </si>
  <si>
    <t>Средний уровень подвижности тазобедренного сустава</t>
  </si>
  <si>
    <t>Ниже среднего уровень подвижности тазобедренного сустава</t>
  </si>
  <si>
    <t>Низкий уровень подвижности тазобедренного сустава</t>
  </si>
  <si>
    <t>Высокий уровень подвижности тазобедренного сустава (прямая нога полностью пересекает перпендикуляр)</t>
  </si>
  <si>
    <t>Отжимание выполнено из положения руки на уровне лба</t>
  </si>
  <si>
    <t>Отжимание выполнено из положения руки на уровне ключиц</t>
  </si>
  <si>
    <t>Отжимание выполнено из положения руки на уровне груди</t>
  </si>
  <si>
    <t>Не может выполнить отэимание из положения руки на уровне груди</t>
  </si>
  <si>
    <t>Отжимание выполнено из положения руки на уровне подбородка</t>
  </si>
  <si>
    <t>Тест выполнен без ошибок одноименными кончностями</t>
  </si>
  <si>
    <t>Тест выполнен без ошибок разноименными конечностями</t>
  </si>
  <si>
    <t>Рука, туловище и нога не лежат в горизонтальной плоскости</t>
  </si>
  <si>
    <t>Рука, туловище и нога не параллельны сагиттальной плоскости</t>
  </si>
  <si>
    <t>Неполное сведение конечностей</t>
  </si>
  <si>
    <t>Рука, туловище и нога не лежат в горизонтальной и сагиттальной плоскостях</t>
  </si>
  <si>
    <t>Рука, туловище и нога не лежат в горизонтальной плоскости и неполное сведение конечностей</t>
  </si>
  <si>
    <t>Рука, туловище и нога не параллельны сагиттальной плоскости и неполное сведение конечностей</t>
  </si>
  <si>
    <t>Стопы не параллельны друг другу</t>
  </si>
  <si>
    <t>Бодибар не удерживается над стопами</t>
  </si>
  <si>
    <t>Пятки отрываются от опоры</t>
  </si>
  <si>
    <t>Сгибание в поясничном отделе</t>
  </si>
  <si>
    <t>Стопы не параллельны друг другу, бодибар не удерживается над стопами</t>
  </si>
  <si>
    <t>Ротация в тазобедренном суставе</t>
  </si>
  <si>
    <t>Супинация в голеностомном суставе</t>
  </si>
  <si>
    <t>Бодибар не параллелен барьеру</t>
  </si>
  <si>
    <t>Ротация в поясничном отделе</t>
  </si>
  <si>
    <t>Наклоны корпуса влево/вправо</t>
  </si>
  <si>
    <t>Ротация в тазобедренном суставе и супинация в голеностомном суставе</t>
  </si>
  <si>
    <t>Отрыв пятки впереди стоящей ноги от опоры</t>
  </si>
  <si>
    <t>Колено сзади стоящей ноги не касается опоры</t>
  </si>
  <si>
    <t>Бодибар и стопы не остаются в сагиттальной плоскости</t>
  </si>
  <si>
    <t>Значительные отклонения корпуса от вертикали</t>
  </si>
  <si>
    <t>Незначительные отклонения корпуса от вертикали и отрыв пятки впереди стоящей ноги от опоры</t>
  </si>
  <si>
    <t>Отрыв пятки впереди стоящей ноги от опоры дополнительный зрительный контроль за выполнением теста</t>
  </si>
  <si>
    <t>Бодибар и стопы не остаются в сагиттальной плоскости и дополнительный зрительный контроль за выполнением теста</t>
  </si>
  <si>
    <t>Значительные отклонения корпуса от вертикали;  бодибар отрывается от спины</t>
  </si>
  <si>
    <t>Ротация в тазобедренном суставе; супинация в голеностомном суставе</t>
  </si>
  <si>
    <t>Ротация в тазобедренном суставе; бодибар не параллелен полу</t>
  </si>
  <si>
    <t>Супинация в голеностопном суставе; бодибар не параллелен полу</t>
  </si>
  <si>
    <t>Незначительные отклонения корпуса от вертикали; отрыв пятки впереди стоящей ноги от опоры</t>
  </si>
  <si>
    <t>Незначительные отклонения корпуса от вертикали; бодибар отрывается от спины</t>
  </si>
  <si>
    <t>Незначительные отклонения корпуса от вертикали; дополнительный зрительный контроль за выполнением теста</t>
  </si>
  <si>
    <t>Отрыв пятки впереди стоящей ноги от опоры; бодибар отрывается от спины</t>
  </si>
  <si>
    <t>Бодибар отрывается от спины; дополнительный зрительный контроль за выполнением теста</t>
  </si>
  <si>
    <t>Колено сзади стоящей ноги не касается опоры; незначительные отклонения корпуса от вертикали</t>
  </si>
  <si>
    <t>Колено сзади стоящей ноги не касается опоры; отрыв пятки впереди стоящей ноги от опоры</t>
  </si>
  <si>
    <t>Колено сзади стоящей ноги не касается опоры; бодибар отрывается от спины</t>
  </si>
  <si>
    <t>Колено сзади стоящей ноги не касается опоры; дополнительный зрительный контроль за выполнением теста</t>
  </si>
  <si>
    <t>Бодибар и стопы не остаются в сагиттальной плоскости; незначительные отклонения корпуса от вертикали</t>
  </si>
  <si>
    <t>Бодибар и стопы не остаются в сагиттальной плоскости; отрыв пятки впереди стоящей ноги от опоры</t>
  </si>
  <si>
    <t>Бодибар и стопы не остаются в сагиттальной плоскости; бодибар отрывается от спины</t>
  </si>
  <si>
    <t>Значительные отклонения корпуса от вертикали; незначительные отклонения корпуса от вертикали</t>
  </si>
  <si>
    <t>Значительные отклонения корпуса от вертикали; отрыв пятки впереди стоящей ноги от опоры</t>
  </si>
  <si>
    <t>Значительные отклонения корпуса от вертикали; дополнительный зрительный контроль за выполнением теста</t>
  </si>
  <si>
    <t>Рука, туловище и нога не лежат в горизонтальной плоскости; неполное сведение конечностей</t>
  </si>
  <si>
    <t>Рука, туловище и нога не параллельны сагиттальной плоскости; неполное сведение конечностей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</si>
</sst>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rgb="FF000000"/>
      <name val="Segoe UI"/>
      <family val="2"/>
      <charset val="204"/>
    </font>
    <font>
      <i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6" fillId="0" borderId="0" xfId="0" applyFont="1" applyAlignment="1">
      <alignment horizontal="left" vertical="center"/>
    </xf>
    <xf numFmtId="0" fontId="3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7" borderId="1" xfId="0" applyFont="1" applyFill="1" applyBorder="1"/>
    <xf numFmtId="0" fontId="1" fillId="7" borderId="10" xfId="0" applyFont="1" applyFill="1" applyBorder="1"/>
    <xf numFmtId="0" fontId="6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FF"/>
      <color rgb="FF99FF99"/>
      <color rgb="FF66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be-BY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Симметрия/асимметрия</a:t>
            </a:r>
          </a:p>
        </c:rich>
      </c:tx>
      <c:layout>
        <c:manualLayout>
          <c:xMode val="edge"/>
          <c:yMode val="edge"/>
          <c:x val="0.25857188070004095"/>
          <c:y val="8.95446092558807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22833458929921E-2"/>
          <c:y val="0.11192100115007243"/>
          <c:w val="0.91997003745318351"/>
          <c:h val="0.60000746585204867"/>
        </c:manualLayout>
      </c:layout>
      <c:scatterChart>
        <c:scatterStyle val="smoothMarker"/>
        <c:varyColors val="0"/>
        <c:ser>
          <c:idx val="1"/>
          <c:order val="0"/>
          <c:tx>
            <c:v>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(Лист1!$D$10,Лист1!$D$12,Лист1!$D$14,Лист1!$D$16,Лист1!$D$19)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F-49D5-89AF-3123CA197662}"/>
            </c:ext>
          </c:extLst>
        </c:ser>
        <c:ser>
          <c:idx val="0"/>
          <c:order val="1"/>
          <c:tx>
            <c:v>R</c:v>
          </c:tx>
          <c:spPr>
            <a:ln w="19050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19050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(Лист1!$D$11,Лист1!$D$13,Лист1!$D$15,Лист1!$D$17,Лист1!$D$20)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73F-49D5-89AF-3123CA19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97600"/>
        <c:axId val="491885448"/>
      </c:scatterChart>
      <c:valAx>
        <c:axId val="491897600"/>
        <c:scaling>
          <c:orientation val="minMax"/>
          <c:max val="5.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1885448"/>
        <c:crosses val="autoZero"/>
        <c:crossBetween val="midCat"/>
        <c:majorUnit val="1"/>
      </c:valAx>
      <c:valAx>
        <c:axId val="4918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1897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97163022859019"/>
          <c:y val="0.8967484549966046"/>
          <c:w val="0.29310951239008792"/>
          <c:h val="0.10325162184915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be-BY" b="1">
                <a:latin typeface="Times New Roman" panose="02020603050405020304" pitchFamily="18" charset="0"/>
                <a:cs typeface="Times New Roman" panose="02020603050405020304" pitchFamily="18" charset="0"/>
              </a:rPr>
              <a:t>Индивидуальный профиль</a:t>
            </a:r>
          </a:p>
        </c:rich>
      </c:tx>
      <c:layout>
        <c:manualLayout>
          <c:xMode val="edge"/>
          <c:yMode val="edge"/>
          <c:x val="0.31518935705842244"/>
          <c:y val="1.0657187643704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694549414592773"/>
          <c:y val="0.14329546055065268"/>
          <c:w val="0.44434741111906467"/>
          <c:h val="0.7873001109760609"/>
        </c:manualLayout>
      </c:layout>
      <c:radarChart>
        <c:radarStyle val="marker"/>
        <c:varyColors val="0"/>
        <c:ser>
          <c:idx val="1"/>
          <c:order val="0"/>
          <c:tx>
            <c:v>Модельные значения</c:v>
          </c:tx>
          <c:spPr>
            <a:ln w="38100" cap="rnd">
              <a:solidFill>
                <a:schemeClr val="accent2"/>
              </a:solidFill>
            </a:ln>
            <a:effectLst>
              <a:glow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Lit>
              <c:ptCount val="12"/>
              <c:pt idx="0">
                <c:v>Приседание</c:v>
              </c:pt>
              <c:pt idx="1">
                <c:v>Перешагивание (R)</c:v>
              </c:pt>
              <c:pt idx="2">
                <c:v>Выпад (R)</c:v>
              </c:pt>
              <c:pt idx="3">
                <c:v>Подвижность ПП (R)</c:v>
              </c:pt>
              <c:pt idx="4">
                <c:v>Подвижность в ТС (R)</c:v>
              </c:pt>
              <c:pt idx="5">
                <c:v>Ротационная стабльность (R)</c:v>
              </c:pt>
              <c:pt idx="6">
                <c:v>Отжимания</c:v>
              </c:pt>
              <c:pt idx="7">
                <c:v>Ротационаая стабильность (L)</c:v>
              </c:pt>
              <c:pt idx="8">
                <c:v>Подвижность в ТС (L)</c:v>
              </c:pt>
              <c:pt idx="9">
                <c:v>Подвижность ПП (L)</c:v>
              </c:pt>
              <c:pt idx="10">
                <c:v>Выпад (L)</c:v>
              </c:pt>
              <c:pt idx="11">
                <c:v>Перешагивание (L)</c:v>
              </c:pt>
            </c:str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  <c:pt idx="10">
                <c:v>5</c:v>
              </c:pt>
              <c:pt idx="11">
                <c:v>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BB-4F1F-B874-83EE101C0C9A}"/>
            </c:ext>
          </c:extLst>
        </c:ser>
        <c:ser>
          <c:idx val="0"/>
          <c:order val="1"/>
          <c:tx>
            <c:v>По результатам теста</c:v>
          </c:tx>
          <c:spPr>
            <a:ln w="38100" cap="rnd">
              <a:solidFill>
                <a:schemeClr val="accent1"/>
              </a:solidFill>
              <a:prstDash val="sysDash"/>
            </a:ln>
            <a:effectLst>
              <a:glow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Lit>
              <c:ptCount val="12"/>
              <c:pt idx="0">
                <c:v>Приседание</c:v>
              </c:pt>
              <c:pt idx="1">
                <c:v>Перешагивание (R)</c:v>
              </c:pt>
              <c:pt idx="2">
                <c:v>Выпад (R)</c:v>
              </c:pt>
              <c:pt idx="3">
                <c:v>Подвижность ПП (R)</c:v>
              </c:pt>
              <c:pt idx="4">
                <c:v>Подвижность в ТС (R)</c:v>
              </c:pt>
              <c:pt idx="5">
                <c:v>Ротационная стабльность (R)</c:v>
              </c:pt>
              <c:pt idx="6">
                <c:v>Отжимания</c:v>
              </c:pt>
              <c:pt idx="7">
                <c:v>Ротационаая стабильность (L)</c:v>
              </c:pt>
              <c:pt idx="8">
                <c:v>Подвижность в ТС (L)</c:v>
              </c:pt>
              <c:pt idx="9">
                <c:v>Подвижность ПП (L)</c:v>
              </c:pt>
              <c:pt idx="10">
                <c:v>Выпад (L)</c:v>
              </c:pt>
              <c:pt idx="11">
                <c:v>Перешагивание (L)</c:v>
              </c:pt>
            </c:strLit>
          </c:cat>
          <c:val>
            <c:numRef>
              <c:f>(Лист1!$D$9,Лист1!$D$11,Лист1!$D$13,Лист1!$D$15,Лист1!$D$17,Лист1!$D$20,Лист1!$D$18,Лист1!$D$19,Лист1!$D$16,Лист1!$D$14,Лист1!$D$12,Лист1!$D$10)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BB-4F1F-B874-83EE101C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88192"/>
        <c:axId val="491890152"/>
      </c:radarChart>
      <c:catAx>
        <c:axId val="4918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1890152"/>
        <c:crosses val="autoZero"/>
        <c:auto val="1"/>
        <c:lblAlgn val="ctr"/>
        <c:lblOffset val="100"/>
        <c:noMultiLvlLbl val="0"/>
      </c:catAx>
      <c:valAx>
        <c:axId val="491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91888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68629439484500387"/>
          <c:y val="0.78340044742729309"/>
          <c:w val="0.31064874060914466"/>
          <c:h val="0.21420634501224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Radio" firstButton="1" fmlaLink="$T$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585507</xdr:colOff>
          <xdr:row>3</xdr:row>
          <xdr:rowOff>188818</xdr:rowOff>
        </xdr:from>
        <xdr:to>
          <xdr:col>8</xdr:col>
          <xdr:colOff>212911</xdr:colOff>
          <xdr:row>5</xdr:row>
          <xdr:rowOff>179293</xdr:rowOff>
        </xdr:to>
        <xdr:grpSp>
          <xdr:nvGrpSpPr>
            <xdr:cNvPr id="2" name="Группа 1"/>
            <xdr:cNvGrpSpPr/>
          </xdr:nvGrpSpPr>
          <xdr:grpSpPr>
            <a:xfrm>
              <a:off x="3626180" y="774972"/>
              <a:ext cx="848558" cy="381244"/>
              <a:chOff x="428625" y="771525"/>
              <a:chExt cx="704850" cy="371475"/>
            </a:xfrm>
          </xdr:grpSpPr>
          <xdr:sp macro="" textlink="">
            <xdr:nvSpPr>
              <xdr:cNvPr id="8193" name="Option Button 1" hidden="1">
                <a:extLst>
                  <a:ext uri="{63B3BB69-23CF-44E3-9099-C40C66FF867C}">
                    <a14:compatExt spid="_x0000_s8193"/>
                  </a:ext>
                </a:extLst>
              </xdr:cNvPr>
              <xdr:cNvSpPr/>
            </xdr:nvSpPr>
            <xdr:spPr bwMode="auto">
              <a:xfrm>
                <a:off x="428625" y="771525"/>
                <a:ext cx="70485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ru-RU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Мужской</a:t>
                </a:r>
              </a:p>
            </xdr:txBody>
          </xdr:sp>
          <xdr:sp macro="" textlink="">
            <xdr:nvSpPr>
              <xdr:cNvPr id="8194" name="Option Button 2" hidden="1">
                <a:extLst>
                  <a:ext uri="{63B3BB69-23CF-44E3-9099-C40C66FF867C}">
                    <a14:compatExt spid="_x0000_s8194"/>
                  </a:ext>
                </a:extLst>
              </xdr:cNvPr>
              <xdr:cNvSpPr/>
            </xdr:nvSpPr>
            <xdr:spPr bwMode="auto">
              <a:xfrm>
                <a:off x="428625" y="933450"/>
                <a:ext cx="70485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ru-RU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Женский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12</xdr:col>
      <xdr:colOff>1221442</xdr:colOff>
      <xdr:row>0</xdr:row>
      <xdr:rowOff>85725</xdr:rowOff>
    </xdr:from>
    <xdr:to>
      <xdr:col>15</xdr:col>
      <xdr:colOff>107017</xdr:colOff>
      <xdr:row>5</xdr:row>
      <xdr:rowOff>156882</xdr:rowOff>
    </xdr:to>
    <xdr:grpSp>
      <xdr:nvGrpSpPr>
        <xdr:cNvPr id="5" name="Группа 4"/>
        <xdr:cNvGrpSpPr/>
      </xdr:nvGrpSpPr>
      <xdr:grpSpPr>
        <a:xfrm>
          <a:off x="8096538" y="85725"/>
          <a:ext cx="1279037" cy="1048080"/>
          <a:chOff x="8001000" y="66675"/>
          <a:chExt cx="1304925" cy="936108"/>
        </a:xfrm>
      </xdr:grpSpPr>
      <xdr:pic>
        <xdr:nvPicPr>
          <xdr:cNvPr id="6" name="Рисунок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53241" y="66675"/>
            <a:ext cx="1035785" cy="4339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Box 6"/>
          <xdr:cNvSpPr txBox="1"/>
        </xdr:nvSpPr>
        <xdr:spPr bwMode="auto">
          <a:xfrm>
            <a:off x="8001000" y="474941"/>
            <a:ext cx="1304925" cy="527842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pPr algn="ctr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en-US" sz="1200">
                <a:ln w="0"/>
                <a:solidFill>
                  <a:srgbClr val="5D7D4E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</a:rPr>
              <a:t>Sports and Technical faculty</a:t>
            </a:r>
            <a:endParaRPr lang="ru-RU" sz="1200">
              <a:ln w="0"/>
              <a:solidFill>
                <a:srgbClr val="5D7D4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endParaRPr>
          </a:p>
          <a:p>
            <a:pPr algn="ctr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en-US" sz="1200">
                <a:ln w="0"/>
                <a:solidFill>
                  <a:srgbClr val="5D7D4E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</a:rPr>
              <a:t>BNTU</a:t>
            </a:r>
            <a:endParaRPr lang="ru-RU" sz="1200">
              <a:ln w="0"/>
              <a:solidFill>
                <a:srgbClr val="5D7D4E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endParaRPr>
          </a:p>
        </xdr:txBody>
      </xdr:sp>
    </xdr:grpSp>
    <xdr:clientData/>
  </xdr:twoCellAnchor>
  <xdr:twoCellAnchor>
    <xdr:from>
      <xdr:col>0</xdr:col>
      <xdr:colOff>0</xdr:colOff>
      <xdr:row>22</xdr:row>
      <xdr:rowOff>6164</xdr:rowOff>
    </xdr:from>
    <xdr:to>
      <xdr:col>7</xdr:col>
      <xdr:colOff>600075</xdr:colOff>
      <xdr:row>36</xdr:row>
      <xdr:rowOff>175739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32</xdr:row>
      <xdr:rowOff>9524</xdr:rowOff>
    </xdr:from>
    <xdr:to>
      <xdr:col>1</xdr:col>
      <xdr:colOff>571500</xdr:colOff>
      <xdr:row>34</xdr:row>
      <xdr:rowOff>57149</xdr:rowOff>
    </xdr:to>
    <xdr:sp macro="" textlink="">
      <xdr:nvSpPr>
        <xdr:cNvPr id="9" name="TextBox 8"/>
        <xdr:cNvSpPr txBox="1"/>
      </xdr:nvSpPr>
      <xdr:spPr>
        <a:xfrm>
          <a:off x="47625" y="6296024"/>
          <a:ext cx="11334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900" i="0">
              <a:latin typeface="Times New Roman" panose="02020603050405020304" pitchFamily="18" charset="0"/>
              <a:cs typeface="Times New Roman" panose="02020603050405020304" pitchFamily="18" charset="0"/>
            </a:rPr>
            <a:t>Перешагивание через барьер</a:t>
          </a:r>
        </a:p>
      </xdr:txBody>
    </xdr:sp>
    <xdr:clientData/>
  </xdr:twoCellAnchor>
  <xdr:twoCellAnchor>
    <xdr:from>
      <xdr:col>8</xdr:col>
      <xdr:colOff>6163</xdr:colOff>
      <xdr:row>21</xdr:row>
      <xdr:rowOff>187138</xdr:rowOff>
    </xdr:from>
    <xdr:to>
      <xdr:col>15</xdr:col>
      <xdr:colOff>11206</xdr:colOff>
      <xdr:row>36</xdr:row>
      <xdr:rowOff>168088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0.25885</cdr:x>
      <cdr:y>0.75284</cdr:y>
    </cdr:from>
    <cdr:to>
      <cdr:x>0.4417</cdr:x>
      <cdr:y>0.86817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1099654" y="2135480"/>
          <a:ext cx="776771" cy="32714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latin typeface="Times New Roman" panose="02020603050405020304" pitchFamily="18" charset="0"/>
              <a:cs typeface="Times New Roman" panose="02020603050405020304" pitchFamily="18" charset="0"/>
            </a:rPr>
            <a:t>Выпад</a:t>
          </a:r>
        </a:p>
      </cdr:txBody>
    </cdr:sp>
  </cdr:relSizeAnchor>
  <cdr:relSizeAnchor xmlns:cdr="http://schemas.openxmlformats.org/drawingml/2006/chartDrawing">
    <cdr:from>
      <cdr:x>0.36323</cdr:x>
      <cdr:y>0.7429</cdr:y>
    </cdr:from>
    <cdr:to>
      <cdr:x>0.61445</cdr:x>
      <cdr:y>0.88696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1543050" y="2107297"/>
          <a:ext cx="1067247" cy="40863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anose="02020603050405020304" pitchFamily="18" charset="0"/>
              <a:cs typeface="Times New Roman" panose="02020603050405020304" pitchFamily="18" charset="0"/>
            </a:rPr>
            <a:t>Подвижность плечевого</a:t>
          </a:r>
          <a:r>
            <a:rPr lang="ru-RU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пояса</a:t>
          </a:r>
          <a:endParaRPr lang="ru-RU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0.58715</cdr:x>
      <cdr:y>0.74882</cdr:y>
    </cdr:from>
    <cdr:to>
      <cdr:x>0.81839</cdr:x>
      <cdr:y>0.9164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494315" y="2124075"/>
          <a:ext cx="982309" cy="4753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anose="02020603050405020304" pitchFamily="18" charset="0"/>
              <a:cs typeface="Times New Roman" panose="02020603050405020304" pitchFamily="18" charset="0"/>
            </a:rPr>
            <a:t>Подвижность</a:t>
          </a:r>
          <a:r>
            <a:rPr lang="ru-RU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в тазобедренных суставах</a:t>
          </a:r>
          <a:endParaRPr lang="ru-RU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0.79821</cdr:x>
      <cdr:y>0.75118</cdr:y>
    </cdr:from>
    <cdr:to>
      <cdr:x>1</cdr:x>
      <cdr:y>0.89269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390901" y="2130773"/>
          <a:ext cx="857249" cy="40140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anose="02020603050405020304" pitchFamily="18" charset="0"/>
              <a:cs typeface="Times New Roman" panose="02020603050405020304" pitchFamily="18" charset="0"/>
            </a:rPr>
            <a:t>Ротационная стабильность</a:t>
          </a:r>
        </a:p>
      </cdr:txBody>
    </cdr:sp>
  </cdr:relSizeAnchor>
</c:userShapes>
</file>

<file path=xl/tables/table1.xml><?xml version="1.0" encoding="utf-8"?>
<table xmlns="http://schemas.openxmlformats.org/spreadsheetml/2006/main" id="1" name="Таблица1" displayName="Таблица1" ref="T7:W103" totalsRowShown="0" headerRowDxfId="6" headerRowBorderDxfId="5" tableBorderDxfId="4">
  <tableColumns count="4">
    <tableColumn id="1" name="Задание" dataDxfId="3"/>
    <tableColumn id="2" name="Ошибка" dataDxfId="2"/>
    <tableColumn id="3" name="Шифр" dataDxfId="1"/>
    <tableColumn id="4" name="Оценка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tabSelected="1" zoomScale="78" zoomScaleNormal="78" workbookViewId="0">
      <selection activeCell="L5" sqref="L5:M5"/>
    </sheetView>
  </sheetViews>
  <sheetFormatPr defaultRowHeight="15" x14ac:dyDescent="0.25"/>
  <cols>
    <col min="1" max="1" width="9.140625" style="1"/>
    <col min="2" max="2" width="9.85546875" style="1" customWidth="1"/>
    <col min="3" max="3" width="2.42578125" style="1" bestFit="1" customWidth="1"/>
    <col min="4" max="4" width="9.140625" style="1"/>
    <col min="5" max="5" width="5.85546875" style="1" customWidth="1"/>
    <col min="6" max="10" width="9.140625" style="1"/>
    <col min="11" max="11" width="11.7109375" style="1" customWidth="1"/>
    <col min="12" max="12" width="9.140625" style="1"/>
    <col min="13" max="13" width="20.140625" style="1" customWidth="1"/>
    <col min="14" max="14" width="9.140625" style="1"/>
    <col min="15" max="15" width="6.5703125" style="1" customWidth="1"/>
    <col min="16" max="19" width="9.140625" style="1"/>
    <col min="20" max="20" width="38.42578125" style="1" bestFit="1" customWidth="1"/>
    <col min="21" max="21" width="136.28515625" style="1" bestFit="1" customWidth="1"/>
    <col min="22" max="22" width="8.85546875" style="1" customWidth="1"/>
    <col min="23" max="23" width="13.42578125" style="1" bestFit="1" customWidth="1"/>
    <col min="24" max="16384" width="9.140625" style="1"/>
  </cols>
  <sheetData>
    <row r="1" spans="1:23" ht="15" customHeight="1" x14ac:dyDescent="0.25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  <c r="O1" s="24"/>
      <c r="T1" s="1">
        <v>2</v>
      </c>
    </row>
    <row r="2" spans="1:23" ht="1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  <c r="O2" s="24"/>
    </row>
    <row r="3" spans="1:23" ht="15" customHeight="1" x14ac:dyDescent="0.25">
      <c r="A3" s="25" t="s">
        <v>12</v>
      </c>
      <c r="B3" s="25"/>
      <c r="C3" s="26"/>
      <c r="D3" s="26"/>
      <c r="E3" s="26"/>
      <c r="F3" s="26"/>
      <c r="G3" s="6" t="s">
        <v>23</v>
      </c>
      <c r="H3" s="7"/>
      <c r="J3" s="25" t="s">
        <v>15</v>
      </c>
      <c r="K3" s="25"/>
      <c r="L3" s="29"/>
      <c r="M3" s="29"/>
      <c r="N3" s="24"/>
      <c r="O3" s="24"/>
    </row>
    <row r="4" spans="1:23" x14ac:dyDescent="0.25">
      <c r="A4" s="28" t="s">
        <v>17</v>
      </c>
      <c r="B4" s="28"/>
      <c r="C4" s="26"/>
      <c r="D4" s="26"/>
      <c r="E4" s="26"/>
      <c r="F4" s="26"/>
      <c r="G4" s="6" t="s">
        <v>24</v>
      </c>
      <c r="H4" s="7"/>
      <c r="J4" s="25" t="s">
        <v>22</v>
      </c>
      <c r="K4" s="25"/>
      <c r="L4" s="26" t="s">
        <v>25</v>
      </c>
      <c r="M4" s="26"/>
      <c r="N4" s="24"/>
      <c r="O4" s="24"/>
    </row>
    <row r="5" spans="1:23" ht="15" customHeight="1" x14ac:dyDescent="0.25">
      <c r="A5" s="27" t="s">
        <v>13</v>
      </c>
      <c r="B5" s="27"/>
      <c r="C5" s="22"/>
      <c r="D5" s="22"/>
      <c r="E5" s="22"/>
      <c r="F5" s="22"/>
      <c r="G5" s="25" t="s">
        <v>16</v>
      </c>
      <c r="H5" s="19"/>
      <c r="I5" s="7"/>
      <c r="J5" s="28" t="s">
        <v>21</v>
      </c>
      <c r="K5" s="28"/>
      <c r="L5" s="30"/>
      <c r="M5" s="26"/>
      <c r="N5" s="24"/>
      <c r="O5" s="24"/>
    </row>
    <row r="6" spans="1:23" x14ac:dyDescent="0.25">
      <c r="A6" s="27" t="s">
        <v>14</v>
      </c>
      <c r="B6" s="27"/>
      <c r="C6" s="22"/>
      <c r="D6" s="22"/>
      <c r="E6" s="22"/>
      <c r="F6" s="22"/>
      <c r="G6" s="25"/>
      <c r="H6" s="19"/>
      <c r="I6" s="8"/>
      <c r="N6" s="24"/>
      <c r="O6" s="24"/>
    </row>
    <row r="7" spans="1:23" ht="15" customHeight="1" x14ac:dyDescent="0.25">
      <c r="A7" s="31" t="s">
        <v>2</v>
      </c>
      <c r="B7" s="31"/>
      <c r="C7" s="31"/>
      <c r="D7" s="32" t="s">
        <v>10</v>
      </c>
      <c r="E7" s="32"/>
      <c r="F7" s="32" t="s">
        <v>11</v>
      </c>
      <c r="G7" s="33" t="s">
        <v>19</v>
      </c>
      <c r="H7" s="34"/>
      <c r="I7" s="34"/>
      <c r="J7" s="34"/>
      <c r="K7" s="34"/>
      <c r="L7" s="34"/>
      <c r="M7" s="34"/>
      <c r="N7" s="34"/>
      <c r="O7" s="35"/>
      <c r="T7" s="15" t="s">
        <v>26</v>
      </c>
      <c r="U7" s="15" t="s">
        <v>28</v>
      </c>
      <c r="V7" s="15" t="s">
        <v>27</v>
      </c>
      <c r="W7" s="15" t="s">
        <v>31</v>
      </c>
    </row>
    <row r="8" spans="1:23" x14ac:dyDescent="0.25">
      <c r="A8" s="31"/>
      <c r="B8" s="31"/>
      <c r="C8" s="31"/>
      <c r="D8" s="32"/>
      <c r="E8" s="32"/>
      <c r="F8" s="32"/>
      <c r="G8" s="36"/>
      <c r="H8" s="37"/>
      <c r="I8" s="37"/>
      <c r="J8" s="37"/>
      <c r="K8" s="37"/>
      <c r="L8" s="37"/>
      <c r="M8" s="37"/>
      <c r="N8" s="37"/>
      <c r="O8" s="38"/>
      <c r="T8" s="12" t="s">
        <v>0</v>
      </c>
      <c r="U8" s="9" t="s">
        <v>29</v>
      </c>
      <c r="V8" s="11"/>
      <c r="W8" s="11">
        <v>5</v>
      </c>
    </row>
    <row r="9" spans="1:23" x14ac:dyDescent="0.25">
      <c r="A9" s="39" t="s">
        <v>0</v>
      </c>
      <c r="B9" s="39"/>
      <c r="C9" s="39"/>
      <c r="D9" s="40">
        <v>5</v>
      </c>
      <c r="E9" s="40"/>
      <c r="F9" s="4">
        <f>D9</f>
        <v>5</v>
      </c>
      <c r="G9" s="21" t="s">
        <v>41</v>
      </c>
      <c r="H9" s="21"/>
      <c r="I9" s="21"/>
      <c r="J9" s="21"/>
      <c r="K9" s="21"/>
      <c r="L9" s="21"/>
      <c r="M9" s="21"/>
      <c r="N9" s="21"/>
      <c r="O9" s="21"/>
      <c r="T9" s="13"/>
      <c r="U9" s="9" t="s">
        <v>30</v>
      </c>
      <c r="V9" s="11"/>
      <c r="W9" s="11">
        <v>4</v>
      </c>
    </row>
    <row r="10" spans="1:23" ht="15" customHeight="1" x14ac:dyDescent="0.25">
      <c r="A10" s="45" t="s">
        <v>1</v>
      </c>
      <c r="B10" s="45"/>
      <c r="C10" s="2" t="s">
        <v>7</v>
      </c>
      <c r="D10" s="40">
        <v>4</v>
      </c>
      <c r="E10" s="40"/>
      <c r="F10" s="41">
        <f>MIN(D10:E11)</f>
        <v>1</v>
      </c>
      <c r="G10" s="20" t="s">
        <v>75</v>
      </c>
      <c r="H10" s="20"/>
      <c r="I10" s="20"/>
      <c r="J10" s="20"/>
      <c r="K10" s="20"/>
      <c r="L10" s="20"/>
      <c r="M10" s="20"/>
      <c r="N10" s="20"/>
      <c r="O10" s="20"/>
      <c r="T10" s="13"/>
      <c r="U10" s="9" t="s">
        <v>65</v>
      </c>
      <c r="V10" s="11"/>
      <c r="W10" s="11">
        <v>3</v>
      </c>
    </row>
    <row r="11" spans="1:23" ht="15" customHeight="1" x14ac:dyDescent="0.25">
      <c r="A11" s="45"/>
      <c r="B11" s="45"/>
      <c r="C11" s="3" t="s">
        <v>8</v>
      </c>
      <c r="D11" s="40">
        <v>1</v>
      </c>
      <c r="E11" s="40"/>
      <c r="F11" s="42"/>
      <c r="G11" s="20" t="s">
        <v>75</v>
      </c>
      <c r="H11" s="20"/>
      <c r="I11" s="20"/>
      <c r="J11" s="20"/>
      <c r="K11" s="20"/>
      <c r="L11" s="20"/>
      <c r="M11" s="20"/>
      <c r="N11" s="20"/>
      <c r="O11" s="20"/>
      <c r="T11" s="9"/>
      <c r="U11" s="9" t="s">
        <v>66</v>
      </c>
      <c r="V11" s="11"/>
      <c r="W11" s="11">
        <v>3</v>
      </c>
    </row>
    <row r="12" spans="1:23" ht="15" customHeight="1" x14ac:dyDescent="0.25">
      <c r="A12" s="39" t="s">
        <v>3</v>
      </c>
      <c r="B12" s="39"/>
      <c r="C12" s="2" t="s">
        <v>7</v>
      </c>
      <c r="D12" s="40">
        <v>3</v>
      </c>
      <c r="E12" s="40"/>
      <c r="F12" s="41">
        <f>MIN(D12:E13)</f>
        <v>1</v>
      </c>
      <c r="G12" s="20" t="s">
        <v>80</v>
      </c>
      <c r="H12" s="20"/>
      <c r="I12" s="20"/>
      <c r="J12" s="20"/>
      <c r="K12" s="20"/>
      <c r="L12" s="20"/>
      <c r="M12" s="20"/>
      <c r="N12" s="20"/>
      <c r="O12" s="20"/>
      <c r="T12" s="13"/>
      <c r="U12" s="9"/>
      <c r="V12" s="11"/>
      <c r="W12" s="11"/>
    </row>
    <row r="13" spans="1:23" ht="15" customHeight="1" x14ac:dyDescent="0.25">
      <c r="A13" s="39"/>
      <c r="B13" s="39"/>
      <c r="C13" s="3" t="s">
        <v>8</v>
      </c>
      <c r="D13" s="43">
        <v>1</v>
      </c>
      <c r="E13" s="44"/>
      <c r="F13" s="42"/>
      <c r="G13" s="20" t="s">
        <v>40</v>
      </c>
      <c r="H13" s="20"/>
      <c r="I13" s="20"/>
      <c r="J13" s="20"/>
      <c r="K13" s="20"/>
      <c r="L13" s="20"/>
      <c r="M13" s="20"/>
      <c r="N13" s="20"/>
      <c r="O13" s="20"/>
      <c r="T13" s="13"/>
      <c r="U13" s="9" t="s">
        <v>32</v>
      </c>
      <c r="V13" s="11"/>
      <c r="W13" s="11">
        <v>2</v>
      </c>
    </row>
    <row r="14" spans="1:23" ht="15" customHeight="1" x14ac:dyDescent="0.25">
      <c r="A14" s="45" t="s">
        <v>4</v>
      </c>
      <c r="B14" s="45"/>
      <c r="C14" s="2" t="s">
        <v>7</v>
      </c>
      <c r="D14" s="48">
        <v>5</v>
      </c>
      <c r="E14" s="49"/>
      <c r="F14" s="41">
        <f>MIN(D14:E15)</f>
        <v>3</v>
      </c>
      <c r="G14" s="20" t="s">
        <v>44</v>
      </c>
      <c r="H14" s="20"/>
      <c r="I14" s="20"/>
      <c r="J14" s="20"/>
      <c r="K14" s="20"/>
      <c r="L14" s="20"/>
      <c r="M14" s="20"/>
      <c r="N14" s="20"/>
      <c r="O14" s="20"/>
      <c r="T14" s="13"/>
      <c r="U14" s="9" t="s">
        <v>67</v>
      </c>
      <c r="V14" s="11"/>
      <c r="W14" s="11">
        <v>2</v>
      </c>
    </row>
    <row r="15" spans="1:23" ht="15" customHeight="1" x14ac:dyDescent="0.25">
      <c r="A15" s="45"/>
      <c r="B15" s="45"/>
      <c r="C15" s="3" t="s">
        <v>8</v>
      </c>
      <c r="D15" s="43">
        <v>3</v>
      </c>
      <c r="E15" s="44"/>
      <c r="F15" s="42"/>
      <c r="G15" s="20" t="s">
        <v>46</v>
      </c>
      <c r="H15" s="20"/>
      <c r="I15" s="20"/>
      <c r="J15" s="20"/>
      <c r="K15" s="20"/>
      <c r="L15" s="20"/>
      <c r="M15" s="20"/>
      <c r="N15" s="20"/>
      <c r="O15" s="20"/>
      <c r="T15" s="13"/>
      <c r="U15" s="9" t="s">
        <v>68</v>
      </c>
      <c r="V15" s="11"/>
      <c r="W15" s="11">
        <v>2</v>
      </c>
    </row>
    <row r="16" spans="1:23" ht="15" customHeight="1" x14ac:dyDescent="0.25">
      <c r="A16" s="45" t="s">
        <v>20</v>
      </c>
      <c r="B16" s="45"/>
      <c r="C16" s="2" t="s">
        <v>7</v>
      </c>
      <c r="D16" s="43">
        <v>5</v>
      </c>
      <c r="E16" s="44"/>
      <c r="F16" s="41">
        <f>MIN(D16:E17)</f>
        <v>5</v>
      </c>
      <c r="G16" s="20" t="s">
        <v>50</v>
      </c>
      <c r="H16" s="20"/>
      <c r="I16" s="20"/>
      <c r="J16" s="20"/>
      <c r="K16" s="20"/>
      <c r="L16" s="20"/>
      <c r="M16" s="20"/>
      <c r="N16" s="20"/>
      <c r="O16" s="20"/>
      <c r="T16" s="13"/>
      <c r="U16" s="9" t="s">
        <v>69</v>
      </c>
      <c r="V16" s="11"/>
      <c r="W16" s="11">
        <v>2</v>
      </c>
    </row>
    <row r="17" spans="1:23" ht="15" customHeight="1" x14ac:dyDescent="0.25">
      <c r="A17" s="45"/>
      <c r="B17" s="45"/>
      <c r="C17" s="3" t="s">
        <v>8</v>
      </c>
      <c r="D17" s="43">
        <v>5</v>
      </c>
      <c r="E17" s="44"/>
      <c r="F17" s="42"/>
      <c r="G17" s="20" t="s">
        <v>47</v>
      </c>
      <c r="H17" s="20"/>
      <c r="I17" s="20"/>
      <c r="J17" s="20"/>
      <c r="K17" s="20"/>
      <c r="L17" s="20"/>
      <c r="M17" s="20"/>
      <c r="N17" s="20"/>
      <c r="O17" s="20"/>
      <c r="T17" s="13"/>
      <c r="U17" s="9"/>
      <c r="V17" s="11"/>
      <c r="W17" s="11"/>
    </row>
    <row r="18" spans="1:23" x14ac:dyDescent="0.25">
      <c r="A18" s="39" t="s">
        <v>5</v>
      </c>
      <c r="B18" s="39"/>
      <c r="C18" s="39"/>
      <c r="D18" s="43">
        <v>3</v>
      </c>
      <c r="E18" s="44"/>
      <c r="F18" s="4">
        <f>D18</f>
        <v>3</v>
      </c>
      <c r="G18" s="21" t="s">
        <v>56</v>
      </c>
      <c r="H18" s="21"/>
      <c r="I18" s="21"/>
      <c r="J18" s="21"/>
      <c r="K18" s="21"/>
      <c r="L18" s="21"/>
      <c r="M18" s="21"/>
      <c r="N18" s="21"/>
      <c r="O18" s="21"/>
      <c r="T18" s="13"/>
      <c r="U18" s="9" t="s">
        <v>36</v>
      </c>
      <c r="V18" s="11"/>
      <c r="W18" s="11">
        <v>1</v>
      </c>
    </row>
    <row r="19" spans="1:23" ht="15" customHeight="1" x14ac:dyDescent="0.25">
      <c r="A19" s="45" t="s">
        <v>6</v>
      </c>
      <c r="B19" s="45"/>
      <c r="C19" s="2" t="s">
        <v>7</v>
      </c>
      <c r="D19" s="43">
        <v>4</v>
      </c>
      <c r="E19" s="44"/>
      <c r="F19" s="41">
        <f>MIN(D19:E20)</f>
        <v>1</v>
      </c>
      <c r="G19" s="20" t="s">
        <v>63</v>
      </c>
      <c r="H19" s="20"/>
      <c r="I19" s="20"/>
      <c r="J19" s="20"/>
      <c r="K19" s="20"/>
      <c r="L19" s="20"/>
      <c r="M19" s="20"/>
      <c r="N19" s="20"/>
      <c r="O19" s="20"/>
      <c r="T19" s="13"/>
      <c r="U19" s="9" t="s">
        <v>41</v>
      </c>
      <c r="V19" s="11"/>
      <c r="W19" s="11">
        <v>1</v>
      </c>
    </row>
    <row r="20" spans="1:23" ht="15" customHeight="1" x14ac:dyDescent="0.25">
      <c r="A20" s="45"/>
      <c r="B20" s="45"/>
      <c r="C20" s="3" t="s">
        <v>8</v>
      </c>
      <c r="D20" s="43">
        <v>1</v>
      </c>
      <c r="E20" s="44"/>
      <c r="F20" s="42"/>
      <c r="G20" s="20" t="s">
        <v>64</v>
      </c>
      <c r="H20" s="20"/>
      <c r="I20" s="20"/>
      <c r="J20" s="20"/>
      <c r="K20" s="20"/>
      <c r="L20" s="20"/>
      <c r="M20" s="20"/>
      <c r="N20" s="20"/>
      <c r="O20" s="20"/>
      <c r="T20" s="13"/>
      <c r="U20" s="9"/>
      <c r="V20" s="9"/>
      <c r="W20" s="9"/>
    </row>
    <row r="21" spans="1:23" x14ac:dyDescent="0.25">
      <c r="A21" s="46" t="s">
        <v>18</v>
      </c>
      <c r="B21" s="46"/>
      <c r="C21" s="46"/>
      <c r="D21" s="46"/>
      <c r="E21" s="46"/>
      <c r="F21" s="46"/>
      <c r="G21" s="5">
        <f>SUM(F9:F20)/7</f>
        <v>2.7142857142857144</v>
      </c>
      <c r="H21" s="47" t="str">
        <f>IF(G21&lt;=2,"Низкий",IF(AND(G21&lt;=3,G21&gt;2),"Ниже среднего",IF(AND(G21&lt;=4,G21&gt;3),"Средний",IF(AND(G21&lt;5,G21&gt;4),"Выше среднего",IF(G21=5,"Высокий","лор")))))</f>
        <v>Ниже среднего</v>
      </c>
      <c r="I21" s="47"/>
      <c r="J21" s="47"/>
      <c r="K21" s="47"/>
      <c r="L21" s="47"/>
      <c r="M21" s="47"/>
      <c r="N21" s="47"/>
      <c r="O21" s="47"/>
      <c r="T21" s="14"/>
      <c r="U21" s="9" t="s">
        <v>33</v>
      </c>
      <c r="V21" s="11"/>
      <c r="W21" s="11">
        <v>0</v>
      </c>
    </row>
    <row r="22" spans="1:23" x14ac:dyDescent="0.25">
      <c r="V22" s="10"/>
      <c r="W22" s="10"/>
    </row>
    <row r="23" spans="1:23" x14ac:dyDescent="0.25">
      <c r="T23" s="12" t="s">
        <v>34</v>
      </c>
      <c r="U23" s="9" t="s">
        <v>29</v>
      </c>
      <c r="V23" s="11"/>
      <c r="W23" s="11">
        <v>5</v>
      </c>
    </row>
    <row r="24" spans="1:23" x14ac:dyDescent="0.25">
      <c r="T24" s="13"/>
      <c r="U24" s="9" t="s">
        <v>70</v>
      </c>
      <c r="V24" s="11"/>
      <c r="W24" s="11">
        <v>4</v>
      </c>
    </row>
    <row r="25" spans="1:23" x14ac:dyDescent="0.25">
      <c r="T25" s="13"/>
      <c r="U25" s="9" t="s">
        <v>71</v>
      </c>
      <c r="V25" s="11"/>
      <c r="W25" s="11">
        <v>4</v>
      </c>
    </row>
    <row r="26" spans="1:23" x14ac:dyDescent="0.25">
      <c r="T26" s="13"/>
      <c r="U26" s="9" t="s">
        <v>72</v>
      </c>
      <c r="V26" s="11"/>
      <c r="W26" s="11">
        <v>4</v>
      </c>
    </row>
    <row r="27" spans="1:23" x14ac:dyDescent="0.25">
      <c r="T27" s="13"/>
      <c r="U27" s="9"/>
      <c r="V27" s="11"/>
      <c r="W27" s="11"/>
    </row>
    <row r="28" spans="1:23" x14ac:dyDescent="0.25">
      <c r="T28" s="13"/>
      <c r="U28" s="9"/>
      <c r="V28" s="11"/>
      <c r="W28" s="11"/>
    </row>
    <row r="29" spans="1:23" x14ac:dyDescent="0.25">
      <c r="T29" s="13"/>
      <c r="U29" s="9" t="s">
        <v>68</v>
      </c>
      <c r="V29" s="11"/>
      <c r="W29" s="11">
        <v>3</v>
      </c>
    </row>
    <row r="30" spans="1:23" x14ac:dyDescent="0.25">
      <c r="T30" s="13"/>
      <c r="U30" s="9" t="s">
        <v>73</v>
      </c>
      <c r="V30" s="11"/>
      <c r="W30" s="11">
        <v>3</v>
      </c>
    </row>
    <row r="31" spans="1:23" x14ac:dyDescent="0.25">
      <c r="T31" s="13"/>
      <c r="U31" s="9" t="s">
        <v>74</v>
      </c>
      <c r="V31" s="11"/>
      <c r="W31" s="11">
        <v>3</v>
      </c>
    </row>
    <row r="32" spans="1:23" x14ac:dyDescent="0.25">
      <c r="T32" s="13"/>
      <c r="U32" s="9" t="s">
        <v>84</v>
      </c>
      <c r="V32" s="11"/>
      <c r="W32" s="11">
        <v>2</v>
      </c>
    </row>
    <row r="33" spans="20:23" x14ac:dyDescent="0.25">
      <c r="T33" s="13"/>
      <c r="U33" s="9" t="s">
        <v>85</v>
      </c>
      <c r="V33" s="11"/>
      <c r="W33" s="11">
        <v>2</v>
      </c>
    </row>
    <row r="34" spans="20:23" x14ac:dyDescent="0.25">
      <c r="T34" s="13"/>
      <c r="U34" s="9" t="s">
        <v>86</v>
      </c>
      <c r="V34" s="11"/>
      <c r="W34" s="11">
        <v>2</v>
      </c>
    </row>
    <row r="35" spans="20:23" x14ac:dyDescent="0.25">
      <c r="T35" s="13"/>
      <c r="U35" s="9" t="s">
        <v>35</v>
      </c>
      <c r="V35" s="11"/>
      <c r="W35" s="11">
        <v>1</v>
      </c>
    </row>
    <row r="36" spans="20:23" x14ac:dyDescent="0.25">
      <c r="T36" s="13"/>
      <c r="U36" s="9" t="s">
        <v>37</v>
      </c>
      <c r="V36" s="11"/>
      <c r="W36" s="11">
        <v>1</v>
      </c>
    </row>
    <row r="37" spans="20:23" x14ac:dyDescent="0.25">
      <c r="T37" s="13"/>
      <c r="U37" s="9" t="s">
        <v>41</v>
      </c>
      <c r="V37" s="11"/>
      <c r="W37" s="11">
        <v>1</v>
      </c>
    </row>
    <row r="38" spans="20:23" x14ac:dyDescent="0.25">
      <c r="T38" s="14"/>
      <c r="U38" s="9" t="s">
        <v>33</v>
      </c>
      <c r="V38" s="11"/>
      <c r="W38" s="11">
        <v>0</v>
      </c>
    </row>
    <row r="39" spans="20:23" x14ac:dyDescent="0.25">
      <c r="V39" s="10"/>
      <c r="W39" s="10"/>
    </row>
    <row r="40" spans="20:23" x14ac:dyDescent="0.25">
      <c r="T40" s="9" t="s">
        <v>3</v>
      </c>
      <c r="U40" s="9" t="s">
        <v>29</v>
      </c>
      <c r="V40" s="11"/>
      <c r="W40" s="11">
        <v>5</v>
      </c>
    </row>
    <row r="41" spans="20:23" x14ac:dyDescent="0.25">
      <c r="T41" s="9"/>
      <c r="U41" s="9" t="s">
        <v>40</v>
      </c>
      <c r="V41" s="11"/>
      <c r="W41" s="11">
        <v>4</v>
      </c>
    </row>
    <row r="42" spans="20:23" x14ac:dyDescent="0.25">
      <c r="T42" s="9"/>
      <c r="U42" s="9" t="s">
        <v>76</v>
      </c>
      <c r="V42" s="11"/>
      <c r="W42" s="11">
        <v>4</v>
      </c>
    </row>
    <row r="43" spans="20:23" x14ac:dyDescent="0.25">
      <c r="T43" s="9"/>
      <c r="U43" s="9" t="s">
        <v>38</v>
      </c>
      <c r="V43" s="11"/>
      <c r="W43" s="11">
        <v>4</v>
      </c>
    </row>
    <row r="44" spans="20:23" x14ac:dyDescent="0.25">
      <c r="T44" s="9"/>
      <c r="U44" s="9" t="s">
        <v>39</v>
      </c>
      <c r="V44" s="11"/>
      <c r="W44" s="11">
        <v>4</v>
      </c>
    </row>
    <row r="45" spans="20:23" x14ac:dyDescent="0.25">
      <c r="T45" s="9"/>
      <c r="U45" s="9"/>
      <c r="V45" s="11"/>
      <c r="W45" s="11"/>
    </row>
    <row r="46" spans="20:23" x14ac:dyDescent="0.25">
      <c r="T46" s="9"/>
      <c r="U46" s="17" t="s">
        <v>77</v>
      </c>
      <c r="V46" s="11"/>
      <c r="W46" s="11">
        <v>3</v>
      </c>
    </row>
    <row r="47" spans="20:23" x14ac:dyDescent="0.25">
      <c r="T47" s="9"/>
      <c r="U47" s="9" t="s">
        <v>78</v>
      </c>
      <c r="V47" s="11"/>
      <c r="W47" s="11">
        <v>3</v>
      </c>
    </row>
    <row r="48" spans="20:23" x14ac:dyDescent="0.25">
      <c r="T48" s="9"/>
      <c r="U48" s="9" t="s">
        <v>79</v>
      </c>
      <c r="V48" s="11"/>
      <c r="W48" s="11">
        <v>3</v>
      </c>
    </row>
    <row r="49" spans="20:23" x14ac:dyDescent="0.25">
      <c r="T49" s="9"/>
      <c r="U49" s="9" t="s">
        <v>87</v>
      </c>
      <c r="V49" s="11"/>
      <c r="W49" s="11">
        <v>3</v>
      </c>
    </row>
    <row r="50" spans="20:23" x14ac:dyDescent="0.25">
      <c r="T50" s="9"/>
      <c r="U50" s="9" t="s">
        <v>88</v>
      </c>
      <c r="V50" s="11"/>
      <c r="W50" s="11">
        <v>3</v>
      </c>
    </row>
    <row r="51" spans="20:23" x14ac:dyDescent="0.25">
      <c r="T51" s="9"/>
      <c r="U51" s="9" t="s">
        <v>89</v>
      </c>
      <c r="V51" s="11"/>
      <c r="W51" s="11">
        <v>3</v>
      </c>
    </row>
    <row r="52" spans="20:23" x14ac:dyDescent="0.25">
      <c r="U52" s="9" t="s">
        <v>90</v>
      </c>
      <c r="V52" s="10"/>
      <c r="W52" s="11">
        <v>3</v>
      </c>
    </row>
    <row r="53" spans="20:23" x14ac:dyDescent="0.25">
      <c r="T53" s="16"/>
      <c r="U53" s="16" t="s">
        <v>81</v>
      </c>
      <c r="V53" s="12"/>
      <c r="W53" s="11">
        <v>3</v>
      </c>
    </row>
    <row r="54" spans="20:23" x14ac:dyDescent="0.25">
      <c r="T54" s="16"/>
      <c r="U54" s="16" t="s">
        <v>91</v>
      </c>
      <c r="V54" s="12"/>
      <c r="W54" s="11">
        <v>3</v>
      </c>
    </row>
    <row r="55" spans="20:23" x14ac:dyDescent="0.25">
      <c r="T55" s="9"/>
      <c r="U55" s="9"/>
      <c r="V55" s="11"/>
      <c r="W55" s="11">
        <v>3</v>
      </c>
    </row>
    <row r="56" spans="20:23" x14ac:dyDescent="0.25">
      <c r="T56" s="16"/>
      <c r="U56" s="17" t="s">
        <v>92</v>
      </c>
      <c r="V56" s="12"/>
      <c r="W56" s="12">
        <v>2</v>
      </c>
    </row>
    <row r="57" spans="20:23" x14ac:dyDescent="0.25">
      <c r="T57" s="16"/>
      <c r="U57" s="18" t="s">
        <v>93</v>
      </c>
      <c r="V57" s="12"/>
      <c r="W57" s="12">
        <v>2</v>
      </c>
    </row>
    <row r="58" spans="20:23" x14ac:dyDescent="0.25">
      <c r="T58" s="16"/>
      <c r="U58" s="18" t="s">
        <v>94</v>
      </c>
      <c r="V58" s="12"/>
      <c r="W58" s="12">
        <v>2</v>
      </c>
    </row>
    <row r="59" spans="20:23" x14ac:dyDescent="0.25">
      <c r="T59" s="16"/>
      <c r="U59" s="18" t="s">
        <v>95</v>
      </c>
      <c r="V59" s="12"/>
      <c r="W59" s="12">
        <v>2</v>
      </c>
    </row>
    <row r="60" spans="20:23" x14ac:dyDescent="0.25">
      <c r="T60" s="16"/>
      <c r="U60" s="9" t="s">
        <v>96</v>
      </c>
      <c r="V60" s="12"/>
      <c r="W60" s="12">
        <v>2</v>
      </c>
    </row>
    <row r="61" spans="20:23" x14ac:dyDescent="0.25">
      <c r="T61" s="16"/>
      <c r="U61" s="9" t="s">
        <v>97</v>
      </c>
      <c r="V61" s="12"/>
      <c r="W61" s="12">
        <v>2</v>
      </c>
    </row>
    <row r="62" spans="20:23" x14ac:dyDescent="0.25">
      <c r="T62" s="16"/>
      <c r="U62" s="9" t="s">
        <v>98</v>
      </c>
      <c r="V62" s="12"/>
      <c r="W62" s="12">
        <v>2</v>
      </c>
    </row>
    <row r="63" spans="20:23" x14ac:dyDescent="0.25">
      <c r="T63" s="16"/>
      <c r="U63" s="16" t="s">
        <v>82</v>
      </c>
      <c r="V63" s="12"/>
      <c r="W63" s="12">
        <v>2</v>
      </c>
    </row>
    <row r="64" spans="20:23" x14ac:dyDescent="0.25">
      <c r="T64" s="16"/>
      <c r="U64" s="16" t="s">
        <v>99</v>
      </c>
      <c r="V64" s="12"/>
      <c r="W64" s="12">
        <v>2</v>
      </c>
    </row>
    <row r="65" spans="20:23" x14ac:dyDescent="0.25">
      <c r="T65" s="16"/>
      <c r="U65" s="16" t="s">
        <v>100</v>
      </c>
      <c r="V65" s="12"/>
      <c r="W65" s="12">
        <v>2</v>
      </c>
    </row>
    <row r="66" spans="20:23" x14ac:dyDescent="0.25">
      <c r="T66" s="16"/>
      <c r="U66" s="16" t="s">
        <v>83</v>
      </c>
      <c r="V66" s="12"/>
      <c r="W66" s="12">
        <v>2</v>
      </c>
    </row>
    <row r="67" spans="20:23" x14ac:dyDescent="0.25">
      <c r="T67" s="16"/>
      <c r="U67" s="16" t="s">
        <v>101</v>
      </c>
      <c r="V67" s="12"/>
      <c r="W67" s="12">
        <v>2</v>
      </c>
    </row>
    <row r="68" spans="20:23" x14ac:dyDescent="0.25">
      <c r="T68" s="16"/>
      <c r="U68" s="16" t="s">
        <v>35</v>
      </c>
      <c r="V68" s="12"/>
      <c r="W68" s="12">
        <v>1</v>
      </c>
    </row>
    <row r="69" spans="20:23" x14ac:dyDescent="0.25">
      <c r="T69" s="16"/>
      <c r="U69" s="9" t="s">
        <v>41</v>
      </c>
      <c r="V69" s="12"/>
      <c r="W69" s="12">
        <v>1</v>
      </c>
    </row>
    <row r="70" spans="20:23" x14ac:dyDescent="0.25">
      <c r="T70" s="16"/>
      <c r="U70" s="16" t="s">
        <v>33</v>
      </c>
      <c r="V70" s="12"/>
      <c r="W70" s="12">
        <v>0</v>
      </c>
    </row>
    <row r="71" spans="20:23" x14ac:dyDescent="0.25">
      <c r="T71" s="16"/>
      <c r="U71" s="16"/>
      <c r="V71" s="12"/>
      <c r="W71" s="12"/>
    </row>
    <row r="72" spans="20:23" x14ac:dyDescent="0.25">
      <c r="T72" s="16" t="s">
        <v>4</v>
      </c>
      <c r="U72" s="16" t="s">
        <v>42</v>
      </c>
      <c r="V72" s="12"/>
      <c r="W72" s="12">
        <v>5</v>
      </c>
    </row>
    <row r="73" spans="20:23" x14ac:dyDescent="0.25">
      <c r="T73" s="16"/>
      <c r="U73" s="16" t="s">
        <v>46</v>
      </c>
      <c r="V73" s="12"/>
      <c r="W73" s="12">
        <v>4</v>
      </c>
    </row>
    <row r="74" spans="20:23" x14ac:dyDescent="0.25">
      <c r="T74" s="16"/>
      <c r="U74" s="16" t="s">
        <v>45</v>
      </c>
      <c r="V74" s="12"/>
      <c r="W74" s="12">
        <v>3</v>
      </c>
    </row>
    <row r="75" spans="20:23" x14ac:dyDescent="0.25">
      <c r="T75" s="16"/>
      <c r="U75" s="16" t="s">
        <v>44</v>
      </c>
      <c r="V75" s="12"/>
      <c r="W75" s="12">
        <v>2</v>
      </c>
    </row>
    <row r="76" spans="20:23" x14ac:dyDescent="0.25">
      <c r="T76" s="16"/>
      <c r="U76" s="16" t="s">
        <v>43</v>
      </c>
      <c r="V76" s="12"/>
      <c r="W76" s="12">
        <v>1</v>
      </c>
    </row>
    <row r="77" spans="20:23" x14ac:dyDescent="0.25">
      <c r="T77" s="16"/>
      <c r="U77" s="16" t="s">
        <v>33</v>
      </c>
      <c r="V77" s="12"/>
      <c r="W77" s="12">
        <v>0</v>
      </c>
    </row>
    <row r="78" spans="20:23" x14ac:dyDescent="0.25">
      <c r="T78" s="16"/>
      <c r="U78" s="16"/>
      <c r="V78" s="12"/>
      <c r="W78" s="12"/>
    </row>
    <row r="79" spans="20:23" x14ac:dyDescent="0.25">
      <c r="T79" s="16" t="s">
        <v>20</v>
      </c>
      <c r="U79" s="16" t="s">
        <v>51</v>
      </c>
      <c r="V79" s="12"/>
      <c r="W79" s="12">
        <v>5</v>
      </c>
    </row>
    <row r="80" spans="20:23" x14ac:dyDescent="0.25">
      <c r="T80" s="9"/>
      <c r="U80" s="16" t="s">
        <v>47</v>
      </c>
      <c r="V80" s="11"/>
      <c r="W80" s="11">
        <v>4</v>
      </c>
    </row>
    <row r="81" spans="20:23" x14ac:dyDescent="0.25">
      <c r="T81" s="9"/>
      <c r="U81" s="16" t="s">
        <v>48</v>
      </c>
      <c r="V81" s="11"/>
      <c r="W81" s="11">
        <v>3</v>
      </c>
    </row>
    <row r="82" spans="20:23" x14ac:dyDescent="0.25">
      <c r="T82" s="9"/>
      <c r="U82" s="16" t="s">
        <v>49</v>
      </c>
      <c r="V82" s="11"/>
      <c r="W82" s="11">
        <v>2</v>
      </c>
    </row>
    <row r="83" spans="20:23" x14ac:dyDescent="0.25">
      <c r="T83" s="9"/>
      <c r="U83" s="16" t="s">
        <v>50</v>
      </c>
      <c r="V83" s="11"/>
      <c r="W83" s="11">
        <v>1</v>
      </c>
    </row>
    <row r="84" spans="20:23" x14ac:dyDescent="0.25">
      <c r="T84" s="9"/>
      <c r="U84" s="16" t="s">
        <v>33</v>
      </c>
      <c r="V84" s="11"/>
      <c r="W84" s="11">
        <v>0</v>
      </c>
    </row>
    <row r="85" spans="20:23" x14ac:dyDescent="0.25">
      <c r="T85" s="16"/>
      <c r="U85" s="16"/>
      <c r="V85" s="12"/>
      <c r="W85" s="12"/>
    </row>
    <row r="86" spans="20:23" x14ac:dyDescent="0.25">
      <c r="T86" s="16" t="s">
        <v>5</v>
      </c>
      <c r="U86" s="16" t="s">
        <v>52</v>
      </c>
      <c r="V86" s="12"/>
      <c r="W86" s="12">
        <v>5</v>
      </c>
    </row>
    <row r="87" spans="20:23" x14ac:dyDescent="0.25">
      <c r="T87" s="16"/>
      <c r="U87" s="16" t="s">
        <v>56</v>
      </c>
      <c r="V87" s="12"/>
      <c r="W87" s="12">
        <v>4</v>
      </c>
    </row>
    <row r="88" spans="20:23" x14ac:dyDescent="0.25">
      <c r="T88" s="16"/>
      <c r="U88" s="16" t="s">
        <v>53</v>
      </c>
      <c r="V88" s="12"/>
      <c r="W88" s="12">
        <v>3</v>
      </c>
    </row>
    <row r="89" spans="20:23" x14ac:dyDescent="0.25">
      <c r="T89" s="16"/>
      <c r="U89" s="16" t="s">
        <v>54</v>
      </c>
      <c r="V89" s="12"/>
      <c r="W89" s="12">
        <v>2</v>
      </c>
    </row>
    <row r="90" spans="20:23" x14ac:dyDescent="0.25">
      <c r="T90" s="16"/>
      <c r="U90" s="16" t="s">
        <v>55</v>
      </c>
      <c r="V90" s="12"/>
      <c r="W90" s="12">
        <v>1</v>
      </c>
    </row>
    <row r="91" spans="20:23" x14ac:dyDescent="0.25">
      <c r="T91" s="16"/>
      <c r="U91" s="16" t="s">
        <v>33</v>
      </c>
      <c r="V91" s="12"/>
      <c r="W91" s="12">
        <v>0</v>
      </c>
    </row>
    <row r="92" spans="20:23" x14ac:dyDescent="0.25">
      <c r="T92" s="16"/>
      <c r="U92" s="16"/>
      <c r="V92" s="12"/>
      <c r="W92" s="12"/>
    </row>
    <row r="93" spans="20:23" x14ac:dyDescent="0.25">
      <c r="T93" s="16" t="s">
        <v>6</v>
      </c>
      <c r="U93" s="16" t="s">
        <v>57</v>
      </c>
      <c r="V93" s="12"/>
      <c r="W93" s="12">
        <v>5</v>
      </c>
    </row>
    <row r="94" spans="20:23" x14ac:dyDescent="0.25">
      <c r="T94" s="16"/>
      <c r="U94" s="16" t="s">
        <v>58</v>
      </c>
      <c r="V94" s="12"/>
      <c r="W94" s="12">
        <v>4</v>
      </c>
    </row>
    <row r="95" spans="20:23" x14ac:dyDescent="0.25">
      <c r="T95" s="16"/>
      <c r="U95" s="16" t="s">
        <v>59</v>
      </c>
      <c r="V95" s="12"/>
      <c r="W95" s="12">
        <v>3</v>
      </c>
    </row>
    <row r="96" spans="20:23" x14ac:dyDescent="0.25">
      <c r="T96" s="16"/>
      <c r="U96" s="16" t="s">
        <v>60</v>
      </c>
      <c r="V96" s="12"/>
      <c r="W96" s="12">
        <v>3</v>
      </c>
    </row>
    <row r="97" spans="20:23" x14ac:dyDescent="0.25">
      <c r="T97" s="16"/>
      <c r="U97" s="16" t="s">
        <v>61</v>
      </c>
      <c r="V97" s="12"/>
      <c r="W97" s="12">
        <v>3</v>
      </c>
    </row>
    <row r="98" spans="20:23" x14ac:dyDescent="0.25">
      <c r="T98" s="16"/>
      <c r="U98" s="16" t="s">
        <v>62</v>
      </c>
      <c r="V98" s="12"/>
      <c r="W98" s="12">
        <v>2</v>
      </c>
    </row>
    <row r="99" spans="20:23" x14ac:dyDescent="0.25">
      <c r="T99" s="16"/>
      <c r="U99" s="16" t="s">
        <v>102</v>
      </c>
      <c r="V99" s="12"/>
      <c r="W99" s="12">
        <v>2</v>
      </c>
    </row>
    <row r="100" spans="20:23" x14ac:dyDescent="0.25">
      <c r="T100" s="16"/>
      <c r="U100" s="16" t="s">
        <v>103</v>
      </c>
      <c r="V100" s="12"/>
      <c r="W100" s="12">
        <v>2</v>
      </c>
    </row>
    <row r="101" spans="20:23" x14ac:dyDescent="0.25">
      <c r="T101" s="16"/>
      <c r="U101" s="16" t="s">
        <v>35</v>
      </c>
      <c r="V101" s="12"/>
      <c r="W101" s="12">
        <v>1</v>
      </c>
    </row>
    <row r="102" spans="20:23" x14ac:dyDescent="0.25">
      <c r="T102" s="9"/>
      <c r="U102" s="9" t="s">
        <v>41</v>
      </c>
      <c r="V102" s="11"/>
      <c r="W102" s="11">
        <v>1</v>
      </c>
    </row>
    <row r="103" spans="20:23" x14ac:dyDescent="0.25">
      <c r="T103" s="16"/>
      <c r="U103" s="16" t="s">
        <v>33</v>
      </c>
      <c r="V103" s="12"/>
      <c r="W103" s="12">
        <v>0</v>
      </c>
    </row>
    <row r="104" spans="20:23" x14ac:dyDescent="0.25">
      <c r="V104" s="10"/>
      <c r="W104" s="10"/>
    </row>
    <row r="105" spans="20:23" x14ac:dyDescent="0.25">
      <c r="V105" s="10"/>
      <c r="W105" s="10"/>
    </row>
    <row r="106" spans="20:23" x14ac:dyDescent="0.25">
      <c r="V106" s="10"/>
      <c r="W106" s="10"/>
    </row>
    <row r="107" spans="20:23" x14ac:dyDescent="0.25">
      <c r="V107" s="10"/>
      <c r="W107" s="10"/>
    </row>
    <row r="108" spans="20:23" x14ac:dyDescent="0.25">
      <c r="V108" s="10"/>
      <c r="W108" s="10"/>
    </row>
    <row r="109" spans="20:23" x14ac:dyDescent="0.25">
      <c r="V109" s="10"/>
      <c r="W109" s="10"/>
    </row>
    <row r="110" spans="20:23" x14ac:dyDescent="0.25">
      <c r="V110" s="10"/>
      <c r="W110" s="10"/>
    </row>
    <row r="111" spans="20:23" x14ac:dyDescent="0.25">
      <c r="V111" s="10"/>
      <c r="W111" s="10"/>
    </row>
    <row r="112" spans="20:23" x14ac:dyDescent="0.25">
      <c r="V112" s="10"/>
      <c r="W112" s="10"/>
    </row>
    <row r="113" spans="22:23" x14ac:dyDescent="0.25">
      <c r="V113" s="10"/>
      <c r="W113" s="10"/>
    </row>
    <row r="114" spans="22:23" x14ac:dyDescent="0.25">
      <c r="V114" s="10"/>
      <c r="W114" s="10"/>
    </row>
    <row r="115" spans="22:23" x14ac:dyDescent="0.25">
      <c r="V115" s="10"/>
      <c r="W115" s="10"/>
    </row>
    <row r="116" spans="22:23" x14ac:dyDescent="0.25">
      <c r="V116" s="10"/>
      <c r="W116" s="10"/>
    </row>
    <row r="117" spans="22:23" x14ac:dyDescent="0.25">
      <c r="V117" s="10"/>
      <c r="W117" s="10"/>
    </row>
    <row r="118" spans="22:23" x14ac:dyDescent="0.25">
      <c r="V118" s="10"/>
      <c r="W118" s="10"/>
    </row>
    <row r="119" spans="22:23" x14ac:dyDescent="0.25">
      <c r="V119" s="10"/>
      <c r="W119" s="10"/>
    </row>
    <row r="120" spans="22:23" x14ac:dyDescent="0.25">
      <c r="V120" s="10"/>
      <c r="W120" s="10"/>
    </row>
    <row r="121" spans="22:23" x14ac:dyDescent="0.25">
      <c r="V121" s="10"/>
      <c r="W121" s="10"/>
    </row>
    <row r="122" spans="22:23" x14ac:dyDescent="0.25">
      <c r="V122" s="10"/>
      <c r="W122" s="10"/>
    </row>
    <row r="123" spans="22:23" x14ac:dyDescent="0.25">
      <c r="V123" s="10"/>
      <c r="W123" s="10"/>
    </row>
    <row r="124" spans="22:23" x14ac:dyDescent="0.25">
      <c r="V124" s="10"/>
      <c r="W124" s="10"/>
    </row>
    <row r="125" spans="22:23" x14ac:dyDescent="0.25">
      <c r="V125" s="10"/>
      <c r="W125" s="10"/>
    </row>
    <row r="126" spans="22:23" x14ac:dyDescent="0.25">
      <c r="V126" s="10"/>
      <c r="W126" s="10"/>
    </row>
    <row r="127" spans="22:23" x14ac:dyDescent="0.25">
      <c r="V127" s="10"/>
      <c r="W127" s="10"/>
    </row>
    <row r="128" spans="22:23" x14ac:dyDescent="0.25">
      <c r="V128" s="10"/>
      <c r="W128" s="10"/>
    </row>
    <row r="129" spans="22:23" x14ac:dyDescent="0.25">
      <c r="V129" s="10"/>
      <c r="W129" s="10"/>
    </row>
    <row r="130" spans="22:23" x14ac:dyDescent="0.25">
      <c r="V130" s="10"/>
      <c r="W130" s="10"/>
    </row>
    <row r="131" spans="22:23" x14ac:dyDescent="0.25">
      <c r="V131" s="10"/>
      <c r="W131" s="10"/>
    </row>
    <row r="132" spans="22:23" x14ac:dyDescent="0.25">
      <c r="V132" s="10"/>
      <c r="W132" s="10"/>
    </row>
    <row r="133" spans="22:23" x14ac:dyDescent="0.25">
      <c r="V133" s="10"/>
      <c r="W133" s="10"/>
    </row>
    <row r="134" spans="22:23" x14ac:dyDescent="0.25">
      <c r="V134" s="10"/>
      <c r="W134" s="10"/>
    </row>
    <row r="135" spans="22:23" x14ac:dyDescent="0.25">
      <c r="V135" s="10"/>
      <c r="W135" s="10"/>
    </row>
    <row r="136" spans="22:23" x14ac:dyDescent="0.25">
      <c r="V136" s="10"/>
      <c r="W136" s="10"/>
    </row>
    <row r="137" spans="22:23" x14ac:dyDescent="0.25">
      <c r="V137" s="10"/>
      <c r="W137" s="10"/>
    </row>
    <row r="138" spans="22:23" x14ac:dyDescent="0.25">
      <c r="V138" s="10"/>
      <c r="W138" s="10"/>
    </row>
    <row r="139" spans="22:23" x14ac:dyDescent="0.25">
      <c r="V139" s="10"/>
      <c r="W139" s="10"/>
    </row>
    <row r="140" spans="22:23" x14ac:dyDescent="0.25">
      <c r="V140" s="10"/>
      <c r="W140" s="10"/>
    </row>
    <row r="141" spans="22:23" x14ac:dyDescent="0.25">
      <c r="V141" s="10"/>
      <c r="W141" s="10"/>
    </row>
    <row r="142" spans="22:23" x14ac:dyDescent="0.25">
      <c r="V142" s="10"/>
      <c r="W142" s="10"/>
    </row>
    <row r="143" spans="22:23" x14ac:dyDescent="0.25">
      <c r="V143" s="10"/>
      <c r="W143" s="10"/>
    </row>
    <row r="144" spans="22:23" x14ac:dyDescent="0.25">
      <c r="V144" s="10"/>
      <c r="W144" s="10"/>
    </row>
    <row r="145" spans="22:23" x14ac:dyDescent="0.25">
      <c r="V145" s="10"/>
      <c r="W145" s="10"/>
    </row>
    <row r="146" spans="22:23" x14ac:dyDescent="0.25">
      <c r="V146" s="10"/>
      <c r="W146" s="10"/>
    </row>
    <row r="147" spans="22:23" x14ac:dyDescent="0.25">
      <c r="V147" s="10"/>
      <c r="W147" s="10"/>
    </row>
    <row r="148" spans="22:23" x14ac:dyDescent="0.25">
      <c r="V148" s="10"/>
      <c r="W148" s="10"/>
    </row>
    <row r="149" spans="22:23" x14ac:dyDescent="0.25">
      <c r="V149" s="10"/>
      <c r="W149" s="10"/>
    </row>
    <row r="150" spans="22:23" x14ac:dyDescent="0.25">
      <c r="V150" s="10"/>
      <c r="W150" s="10"/>
    </row>
    <row r="151" spans="22:23" x14ac:dyDescent="0.25">
      <c r="V151" s="10"/>
      <c r="W151" s="10"/>
    </row>
    <row r="152" spans="22:23" x14ac:dyDescent="0.25">
      <c r="V152" s="10"/>
      <c r="W152" s="10"/>
    </row>
    <row r="153" spans="22:23" x14ac:dyDescent="0.25">
      <c r="V153" s="10"/>
      <c r="W153" s="10"/>
    </row>
    <row r="154" spans="22:23" x14ac:dyDescent="0.25">
      <c r="V154" s="10"/>
      <c r="W154" s="10"/>
    </row>
    <row r="155" spans="22:23" x14ac:dyDescent="0.25">
      <c r="V155" s="10"/>
      <c r="W155" s="10"/>
    </row>
    <row r="156" spans="22:23" x14ac:dyDescent="0.25">
      <c r="V156" s="10"/>
      <c r="W156" s="10"/>
    </row>
    <row r="157" spans="22:23" x14ac:dyDescent="0.25">
      <c r="V157" s="10"/>
      <c r="W157" s="10"/>
    </row>
    <row r="158" spans="22:23" x14ac:dyDescent="0.25">
      <c r="V158" s="10"/>
      <c r="W158" s="10"/>
    </row>
    <row r="159" spans="22:23" x14ac:dyDescent="0.25">
      <c r="V159" s="10"/>
      <c r="W159" s="10"/>
    </row>
    <row r="160" spans="22:23" x14ac:dyDescent="0.25">
      <c r="V160" s="10"/>
      <c r="W160" s="10"/>
    </row>
    <row r="161" spans="22:23" x14ac:dyDescent="0.25">
      <c r="V161" s="10"/>
      <c r="W161" s="10"/>
    </row>
    <row r="162" spans="22:23" x14ac:dyDescent="0.25">
      <c r="V162" s="10"/>
      <c r="W162" s="10"/>
    </row>
    <row r="163" spans="22:23" x14ac:dyDescent="0.25">
      <c r="V163" s="10"/>
      <c r="W163" s="10"/>
    </row>
    <row r="164" spans="22:23" x14ac:dyDescent="0.25">
      <c r="V164" s="10"/>
      <c r="W164" s="10"/>
    </row>
    <row r="165" spans="22:23" x14ac:dyDescent="0.25">
      <c r="V165" s="10"/>
      <c r="W165" s="10"/>
    </row>
    <row r="166" spans="22:23" x14ac:dyDescent="0.25">
      <c r="V166" s="10"/>
      <c r="W166" s="10"/>
    </row>
    <row r="167" spans="22:23" x14ac:dyDescent="0.25">
      <c r="V167" s="10"/>
      <c r="W167" s="10"/>
    </row>
    <row r="168" spans="22:23" x14ac:dyDescent="0.25">
      <c r="V168" s="10"/>
      <c r="W168" s="10"/>
    </row>
    <row r="169" spans="22:23" x14ac:dyDescent="0.25">
      <c r="V169" s="10"/>
      <c r="W169" s="10"/>
    </row>
    <row r="170" spans="22:23" x14ac:dyDescent="0.25">
      <c r="V170" s="10"/>
      <c r="W170" s="10"/>
    </row>
    <row r="171" spans="22:23" x14ac:dyDescent="0.25">
      <c r="V171" s="10"/>
      <c r="W171" s="10"/>
    </row>
    <row r="172" spans="22:23" x14ac:dyDescent="0.25">
      <c r="V172" s="10"/>
      <c r="W172" s="10"/>
    </row>
    <row r="173" spans="22:23" x14ac:dyDescent="0.25">
      <c r="V173" s="10"/>
      <c r="W173" s="10"/>
    </row>
    <row r="174" spans="22:23" x14ac:dyDescent="0.25">
      <c r="V174" s="10"/>
      <c r="W174" s="10"/>
    </row>
    <row r="175" spans="22:23" x14ac:dyDescent="0.25">
      <c r="V175" s="10"/>
      <c r="W175" s="10"/>
    </row>
    <row r="176" spans="22:23" x14ac:dyDescent="0.25">
      <c r="V176" s="10"/>
      <c r="W176" s="10"/>
    </row>
    <row r="177" spans="22:23" x14ac:dyDescent="0.25">
      <c r="V177" s="10"/>
      <c r="W177" s="10"/>
    </row>
    <row r="178" spans="22:23" x14ac:dyDescent="0.25">
      <c r="V178" s="10"/>
      <c r="W178" s="10"/>
    </row>
    <row r="179" spans="22:23" x14ac:dyDescent="0.25">
      <c r="V179" s="10"/>
      <c r="W179" s="10"/>
    </row>
    <row r="180" spans="22:23" x14ac:dyDescent="0.25">
      <c r="V180" s="10"/>
      <c r="W180" s="10"/>
    </row>
    <row r="181" spans="22:23" x14ac:dyDescent="0.25">
      <c r="V181" s="10"/>
      <c r="W181" s="10"/>
    </row>
    <row r="182" spans="22:23" x14ac:dyDescent="0.25">
      <c r="V182" s="10"/>
      <c r="W182" s="10"/>
    </row>
    <row r="183" spans="22:23" x14ac:dyDescent="0.25">
      <c r="V183" s="10"/>
      <c r="W183" s="10"/>
    </row>
    <row r="184" spans="22:23" x14ac:dyDescent="0.25">
      <c r="V184" s="10"/>
      <c r="W184" s="10"/>
    </row>
    <row r="185" spans="22:23" x14ac:dyDescent="0.25">
      <c r="V185" s="10"/>
      <c r="W185" s="10"/>
    </row>
    <row r="186" spans="22:23" x14ac:dyDescent="0.25">
      <c r="V186" s="10"/>
      <c r="W186" s="10"/>
    </row>
    <row r="187" spans="22:23" x14ac:dyDescent="0.25">
      <c r="V187" s="10"/>
      <c r="W187" s="10"/>
    </row>
    <row r="188" spans="22:23" x14ac:dyDescent="0.25">
      <c r="V188" s="10"/>
      <c r="W188" s="10"/>
    </row>
  </sheetData>
  <mergeCells count="59">
    <mergeCell ref="A16:B17"/>
    <mergeCell ref="D16:E16"/>
    <mergeCell ref="A21:F21"/>
    <mergeCell ref="H21:O21"/>
    <mergeCell ref="A18:C18"/>
    <mergeCell ref="D18:E18"/>
    <mergeCell ref="A19:B20"/>
    <mergeCell ref="D19:E19"/>
    <mergeCell ref="F19:F20"/>
    <mergeCell ref="D20:E20"/>
    <mergeCell ref="J3:K3"/>
    <mergeCell ref="G9:O9"/>
    <mergeCell ref="F16:F17"/>
    <mergeCell ref="D17:E17"/>
    <mergeCell ref="A10:B11"/>
    <mergeCell ref="D10:E10"/>
    <mergeCell ref="F10:F11"/>
    <mergeCell ref="D11:E11"/>
    <mergeCell ref="A12:B13"/>
    <mergeCell ref="D12:E12"/>
    <mergeCell ref="F12:F13"/>
    <mergeCell ref="D13:E13"/>
    <mergeCell ref="A14:B15"/>
    <mergeCell ref="D14:E14"/>
    <mergeCell ref="F14:F15"/>
    <mergeCell ref="D15:E15"/>
    <mergeCell ref="A7:C8"/>
    <mergeCell ref="D7:E8"/>
    <mergeCell ref="F7:F8"/>
    <mergeCell ref="G7:O8"/>
    <mergeCell ref="A9:C9"/>
    <mergeCell ref="D9:E9"/>
    <mergeCell ref="C5:F5"/>
    <mergeCell ref="A1:M2"/>
    <mergeCell ref="N1:O6"/>
    <mergeCell ref="A3:B3"/>
    <mergeCell ref="C3:F3"/>
    <mergeCell ref="A5:B5"/>
    <mergeCell ref="A4:B4"/>
    <mergeCell ref="C4:F4"/>
    <mergeCell ref="A6:B6"/>
    <mergeCell ref="L4:M4"/>
    <mergeCell ref="C6:F6"/>
    <mergeCell ref="L3:M3"/>
    <mergeCell ref="J5:K5"/>
    <mergeCell ref="L5:M5"/>
    <mergeCell ref="J4:K4"/>
    <mergeCell ref="G5:G6"/>
    <mergeCell ref="G10:O10"/>
    <mergeCell ref="G11:O11"/>
    <mergeCell ref="G13:O13"/>
    <mergeCell ref="G20:O20"/>
    <mergeCell ref="G19:O19"/>
    <mergeCell ref="G18:O18"/>
    <mergeCell ref="G17:O17"/>
    <mergeCell ref="G16:O16"/>
    <mergeCell ref="G14:O14"/>
    <mergeCell ref="G15:O15"/>
    <mergeCell ref="G12:O12"/>
  </mergeCells>
  <conditionalFormatting sqref="D9:E20">
    <cfRule type="containsText" dxfId="10" priority="10" operator="containsText" text="5">
      <formula>NOT(ISERROR(SEARCH("5",D9)))</formula>
    </cfRule>
    <cfRule type="cellIs" dxfId="9" priority="11" operator="between">
      <formula>3</formula>
      <formula>4</formula>
    </cfRule>
    <cfRule type="cellIs" dxfId="8" priority="12" operator="equal">
      <formula>2</formula>
    </cfRule>
    <cfRule type="containsText" dxfId="7" priority="13" operator="containsText" text="1">
      <formula>NOT(ISERROR(SEARCH("1",D9)))</formula>
    </cfRule>
  </conditionalFormatting>
  <dataValidations count="9">
    <dataValidation type="whole" allowBlank="1" showInputMessage="1" showErrorMessage="1" sqref="D9:E20">
      <formula1>1</formula1>
      <formula2>5</formula2>
    </dataValidation>
    <dataValidation type="textLength" allowBlank="1" showInputMessage="1" showErrorMessage="1" sqref="F9:F20">
      <formula1>12</formula1>
      <formula2>123</formula2>
    </dataValidation>
    <dataValidation type="list" allowBlank="1" showInputMessage="1" showErrorMessage="1" sqref="G9">
      <formula1>$U$8:$U$21</formula1>
    </dataValidation>
    <dataValidation type="list" allowBlank="1" showInputMessage="1" showErrorMessage="1" sqref="G10:G11">
      <formula1>$U$23:$U$38</formula1>
    </dataValidation>
    <dataValidation type="list" allowBlank="1" showInputMessage="1" showErrorMessage="1" sqref="G12:G13">
      <formula1>$U$40:$U$71</formula1>
    </dataValidation>
    <dataValidation type="list" allowBlank="1" showInputMessage="1" showErrorMessage="1" sqref="G14:G15">
      <formula1>$U$72:$U$77</formula1>
    </dataValidation>
    <dataValidation type="list" allowBlank="1" showInputMessage="1" showErrorMessage="1" sqref="G16:G17">
      <formula1>$U$79:$U$84</formula1>
    </dataValidation>
    <dataValidation type="list" allowBlank="1" showInputMessage="1" showErrorMessage="1" sqref="G18">
      <formula1>$U$86:$U$91</formula1>
    </dataValidation>
    <dataValidation type="list" allowBlank="1" showInputMessage="1" showErrorMessage="1" sqref="G19:G20">
      <formula1>$U$93:$U$103</formula1>
    </dataValidation>
  </dataValidations>
  <pageMargins left="0.39370078740157483" right="0.39370078740157483" top="0.39370078740157483" bottom="0.39370078740157483" header="0" footer="0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Option Button 1">
              <controlPr defaultSize="0" autoFill="0" autoLine="0" autoPict="0">
                <anchor moveWithCells="1">
                  <from>
                    <xdr:col>6</xdr:col>
                    <xdr:colOff>581025</xdr:colOff>
                    <xdr:row>3</xdr:row>
                    <xdr:rowOff>190500</xdr:rowOff>
                  </from>
                  <to>
                    <xdr:col>8</xdr:col>
                    <xdr:colOff>209550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Option Button 2">
              <controlPr defaultSize="0" autoFill="0" autoLine="0" autoPict="0">
                <anchor moveWithCells="1">
                  <from>
                    <xdr:col>6</xdr:col>
                    <xdr:colOff>581025</xdr:colOff>
                    <xdr:row>4</xdr:row>
                    <xdr:rowOff>161925</xdr:rowOff>
                  </from>
                  <to>
                    <xdr:col>8</xdr:col>
                    <xdr:colOff>209550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LoOgin</cp:lastModifiedBy>
  <cp:lastPrinted>2019-01-09T13:48:22Z</cp:lastPrinted>
  <dcterms:created xsi:type="dcterms:W3CDTF">2018-03-12T06:19:01Z</dcterms:created>
  <dcterms:modified xsi:type="dcterms:W3CDTF">2019-02-07T14:39:09Z</dcterms:modified>
</cp:coreProperties>
</file>