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<sst xmlns="http://schemas.openxmlformats.org/spreadsheetml/2006/main" count="50" uniqueCount="50">
  <si>
    <t>播种面积（千公顷）</t>
  </si>
  <si>
    <t>产量（万吨）</t>
  </si>
  <si>
    <t>亩产量（吨）</t>
  </si>
  <si>
    <t>收购价（元/公斤）</t>
  </si>
  <si>
    <t>每亩成本（元）</t>
  </si>
  <si>
    <t>全国年需求（万吨）</t>
  </si>
  <si>
    <t>市场规模（亿元）</t>
  </si>
  <si>
    <t>小麦</t>
  </si>
  <si>
    <t>玉米</t>
  </si>
  <si>
    <t>黄豆</t>
  </si>
  <si>
    <t>绿豆</t>
  </si>
  <si>
    <t>谷子</t>
  </si>
  <si>
    <t>黑豆</t>
  </si>
  <si>
    <t>红豆</t>
  </si>
  <si>
    <t>爬豆(什么是爬豆啊？？）</t>
  </si>
  <si>
    <t>高粱</t>
  </si>
  <si>
    <t>黍子</t>
  </si>
  <si>
    <t>莜麦</t>
  </si>
  <si>
    <t>大麦</t>
  </si>
  <si>
    <t>荞麦</t>
  </si>
  <si>
    <t>南瓜</t>
  </si>
  <si>
    <t>红薯</t>
  </si>
  <si>
    <t>土豆</t>
  </si>
  <si>
    <t>白萝卜</t>
  </si>
  <si>
    <t>小青菜</t>
  </si>
  <si>
    <t>大白菜</t>
  </si>
  <si>
    <t>西红柿</t>
  </si>
  <si>
    <t>茄子</t>
  </si>
  <si>
    <t>豇豆</t>
  </si>
  <si>
    <t>刀豆</t>
  </si>
  <si>
    <t>红萝卜</t>
  </si>
  <si>
    <t>水稻</t>
  </si>
  <si>
    <t>榆黄菇</t>
  </si>
  <si>
    <t>0.27873,0.2787,0.69464,0.72484,5.1664,4.9237,4.3909,4.0605,3.9596,3.8533</t>
  </si>
  <si>
    <r>
      <rPr>
        <sz val="12"/>
        <color indexed="8"/>
        <rFont val="宋体"/>
        <charset val="134"/>
      </rPr>
      <t>青椒</t>
    </r>
  </si>
  <si>
    <r>
      <rPr>
        <sz val="12"/>
        <color indexed="8"/>
        <rFont val="宋体"/>
        <charset val="134"/>
      </rPr>
      <t>菜花</t>
    </r>
  </si>
  <si>
    <r>
      <rPr>
        <sz val="12"/>
        <color indexed="8"/>
        <rFont val="宋体"/>
        <charset val="134"/>
      </rPr>
      <t>包菜</t>
    </r>
  </si>
  <si>
    <r>
      <rPr>
        <sz val="12"/>
        <color indexed="8"/>
        <rFont val="宋体"/>
        <charset val="134"/>
      </rPr>
      <t>香菇</t>
    </r>
  </si>
  <si>
    <r>
      <rPr>
        <sz val="12"/>
        <color indexed="8"/>
        <rFont val="宋体"/>
        <charset val="134"/>
      </rPr>
      <t>小青菜</t>
    </r>
  </si>
  <si>
    <r>
      <rPr>
        <sz val="11"/>
        <color indexed="8"/>
        <rFont val="宋体"/>
        <charset val="134"/>
      </rPr>
      <t>油麦菜</t>
    </r>
  </si>
  <si>
    <r>
      <rPr>
        <sz val="12"/>
        <color indexed="8"/>
        <rFont val="宋体"/>
        <charset val="134"/>
      </rPr>
      <t>芸豆</t>
    </r>
  </si>
  <si>
    <t>白灵菇</t>
  </si>
  <si>
    <r>
      <rPr>
        <sz val="12"/>
        <color indexed="8"/>
        <rFont val="宋体"/>
        <charset val="134"/>
      </rPr>
      <t>羊肚菌</t>
    </r>
  </si>
  <si>
    <r>
      <rPr>
        <sz val="12"/>
        <color indexed="8"/>
        <rFont val="宋体"/>
        <charset val="134"/>
      </rPr>
      <t>黄瓜</t>
    </r>
  </si>
  <si>
    <r>
      <rPr>
        <sz val="12"/>
        <color indexed="8"/>
        <rFont val="宋体"/>
        <charset val="134"/>
      </rPr>
      <t>生菜</t>
    </r>
  </si>
  <si>
    <r>
      <rPr>
        <sz val="12"/>
        <color indexed="8"/>
        <rFont val="宋体"/>
        <charset val="134"/>
      </rPr>
      <t>辣椒</t>
    </r>
  </si>
  <si>
    <r>
      <rPr>
        <sz val="12"/>
        <color indexed="8"/>
        <rFont val="宋体"/>
        <charset val="134"/>
      </rPr>
      <t>空心菜</t>
    </r>
  </si>
  <si>
    <t>黄心菜</t>
  </si>
  <si>
    <r>
      <rPr>
        <sz val="12"/>
        <color indexed="8"/>
        <rFont val="宋体"/>
        <charset val="134"/>
      </rPr>
      <t>芹菜</t>
    </r>
  </si>
  <si>
    <r>
      <rPr>
        <sz val="12"/>
        <color indexed="8"/>
        <rFont val="宋体"/>
        <charset val="134"/>
      </rPr>
      <t>菠菜</t>
    </r>
    <r>
      <rPr>
        <sz val="12"/>
        <color indexed="8"/>
        <rFont val="Times New Roman"/>
        <charset val="134"/>
      </rPr>
      <t xml:space="preserve"> 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</si>
</sst>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sz val="12"/>
      <color indexed="8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6"/>
  <sheetViews>
    <sheetView tabSelected="1" zoomScale="85" zoomScaleNormal="85" workbookViewId="0">
      <selection activeCell="M184" sqref="M184"/>
    </sheetView>
  </sheetViews>
  <sheetFormatPr defaultColWidth="9.02654867256637" defaultRowHeight="13.5"/>
  <cols>
    <col min="5" max="5" width="12.7964601769912"/>
    <col min="8" max="8" width="9.53097345132743"/>
  </cols>
  <sheetData>
    <row r="1" spans="3:9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A2" s="1" t="s">
        <v>7</v>
      </c>
      <c r="B2">
        <v>2015</v>
      </c>
      <c r="C2">
        <v>24566.9</v>
      </c>
      <c r="D2">
        <v>13255.52</v>
      </c>
      <c r="E2">
        <f>(D2*10000)/(C2*1000*15)</f>
        <v>0.359712187265521</v>
      </c>
      <c r="F2" s="1">
        <v>7.24</v>
      </c>
      <c r="G2" s="1">
        <v>1140.79</v>
      </c>
      <c r="H2">
        <v>13255.52</v>
      </c>
      <c r="I2" s="1"/>
    </row>
    <row r="3" spans="1:9">
      <c r="A3" s="1"/>
      <c r="B3">
        <v>2016</v>
      </c>
      <c r="C3">
        <v>24665.78</v>
      </c>
      <c r="D3">
        <v>13318.83</v>
      </c>
      <c r="E3">
        <f t="shared" ref="E3:E19" si="0">(D3*10000)/(C3*1000*15)</f>
        <v>0.359981318247386</v>
      </c>
      <c r="F3" s="1"/>
      <c r="G3" s="1"/>
      <c r="H3" s="2">
        <v>13318.83</v>
      </c>
      <c r="I3" s="1"/>
    </row>
    <row r="4" spans="1:9">
      <c r="A4" s="1"/>
      <c r="B4">
        <v>2017</v>
      </c>
      <c r="C4">
        <v>24478.15</v>
      </c>
      <c r="D4">
        <v>13424.13</v>
      </c>
      <c r="E4">
        <f t="shared" si="0"/>
        <v>0.365608512081183</v>
      </c>
      <c r="F4" s="1"/>
      <c r="G4" s="1"/>
      <c r="H4" s="2">
        <v>13424.13</v>
      </c>
      <c r="I4" s="1"/>
    </row>
    <row r="5" spans="1:9">
      <c r="A5" s="1"/>
      <c r="B5">
        <v>2018</v>
      </c>
      <c r="C5">
        <v>24266.19</v>
      </c>
      <c r="D5">
        <v>13144.05</v>
      </c>
      <c r="E5">
        <f t="shared" si="0"/>
        <v>0.361107367905716</v>
      </c>
      <c r="F5" s="1"/>
      <c r="G5" s="1"/>
      <c r="H5" s="2">
        <v>13500</v>
      </c>
      <c r="I5" s="1"/>
    </row>
    <row r="6" spans="1:9">
      <c r="A6" s="1"/>
      <c r="B6">
        <v>2019</v>
      </c>
      <c r="C6">
        <v>23727.68</v>
      </c>
      <c r="D6">
        <v>13359.63</v>
      </c>
      <c r="E6">
        <f t="shared" si="0"/>
        <v>0.375359917193758</v>
      </c>
      <c r="F6" s="1"/>
      <c r="G6" s="1"/>
      <c r="H6" s="2">
        <v>13708</v>
      </c>
      <c r="I6" s="1"/>
    </row>
    <row r="7" spans="1:9">
      <c r="A7" s="1"/>
      <c r="B7">
        <v>2020</v>
      </c>
      <c r="C7">
        <v>23379.99</v>
      </c>
      <c r="D7">
        <v>13425.38</v>
      </c>
      <c r="E7">
        <f t="shared" si="0"/>
        <v>0.382816816146343</v>
      </c>
      <c r="F7" s="1"/>
      <c r="G7" s="1"/>
      <c r="H7" s="2">
        <v>14000</v>
      </c>
      <c r="I7" s="1"/>
    </row>
    <row r="8" spans="1:9">
      <c r="A8" s="1"/>
      <c r="B8">
        <v>2021</v>
      </c>
      <c r="C8">
        <v>23567.06</v>
      </c>
      <c r="D8">
        <v>13694.45</v>
      </c>
      <c r="E8">
        <f t="shared" si="0"/>
        <v>0.387389573978822</v>
      </c>
      <c r="F8" s="1"/>
      <c r="G8" s="1"/>
      <c r="H8" s="2">
        <v>14300</v>
      </c>
      <c r="I8" s="1"/>
    </row>
    <row r="9" spans="1:9">
      <c r="A9" s="1"/>
      <c r="B9">
        <v>2022</v>
      </c>
      <c r="C9">
        <v>23518.46</v>
      </c>
      <c r="D9">
        <v>13772.34</v>
      </c>
      <c r="E9">
        <f t="shared" si="0"/>
        <v>0.390398010754106</v>
      </c>
      <c r="F9" s="1"/>
      <c r="G9" s="1"/>
      <c r="H9" s="2">
        <v>14666.42</v>
      </c>
      <c r="I9" s="1"/>
    </row>
    <row r="10" spans="1:9">
      <c r="A10" s="1"/>
      <c r="B10">
        <v>2023</v>
      </c>
      <c r="C10">
        <v>23627.2</v>
      </c>
      <c r="D10">
        <v>13659</v>
      </c>
      <c r="E10">
        <f t="shared" si="0"/>
        <v>0.385403264034672</v>
      </c>
      <c r="F10" s="1"/>
      <c r="G10" s="1"/>
      <c r="H10" s="2">
        <v>14700</v>
      </c>
      <c r="I10" s="1"/>
    </row>
    <row r="11" spans="1:9">
      <c r="A11" s="1" t="s">
        <v>8</v>
      </c>
      <c r="B11">
        <v>2015</v>
      </c>
      <c r="C11">
        <v>44968.39</v>
      </c>
      <c r="D11">
        <v>26499.22</v>
      </c>
      <c r="E11">
        <f t="shared" si="0"/>
        <v>0.392856997252218</v>
      </c>
      <c r="F11" s="1">
        <v>2.33</v>
      </c>
      <c r="G11" s="1">
        <v>800</v>
      </c>
      <c r="H11" s="2">
        <v>26972</v>
      </c>
      <c r="I11" s="1"/>
    </row>
    <row r="12" spans="1:9">
      <c r="A12" s="1"/>
      <c r="B12">
        <v>2016</v>
      </c>
      <c r="C12">
        <v>44177.61</v>
      </c>
      <c r="D12">
        <v>26361.31</v>
      </c>
      <c r="E12">
        <f t="shared" si="0"/>
        <v>0.39780799972354</v>
      </c>
      <c r="F12" s="1"/>
      <c r="G12" s="1"/>
      <c r="H12" s="2">
        <v>26678</v>
      </c>
      <c r="I12" s="1"/>
    </row>
    <row r="13" spans="1:9">
      <c r="A13" s="1"/>
      <c r="B13">
        <v>2017</v>
      </c>
      <c r="C13">
        <v>42399</v>
      </c>
      <c r="D13">
        <v>25907.07</v>
      </c>
      <c r="E13">
        <f t="shared" si="0"/>
        <v>0.407353475317814</v>
      </c>
      <c r="F13" s="1"/>
      <c r="G13" s="1"/>
      <c r="H13" s="2">
        <v>26190</v>
      </c>
      <c r="I13" s="1"/>
    </row>
    <row r="14" spans="1:9">
      <c r="A14" s="1"/>
      <c r="B14">
        <v>2018</v>
      </c>
      <c r="C14">
        <v>42130.05</v>
      </c>
      <c r="D14">
        <v>25717.39</v>
      </c>
      <c r="E14">
        <f t="shared" si="0"/>
        <v>0.406952440518506</v>
      </c>
      <c r="F14" s="1"/>
      <c r="G14" s="1"/>
      <c r="H14" s="2">
        <v>26069</v>
      </c>
      <c r="I14" s="1"/>
    </row>
    <row r="15" spans="1:9">
      <c r="A15" s="1"/>
      <c r="B15">
        <v>2019</v>
      </c>
      <c r="C15">
        <v>41284.06</v>
      </c>
      <c r="D15">
        <v>26077.89</v>
      </c>
      <c r="E15">
        <f t="shared" si="0"/>
        <v>0.421113136644022</v>
      </c>
      <c r="F15" s="1"/>
      <c r="G15" s="1"/>
      <c r="H15" s="2">
        <v>26556</v>
      </c>
      <c r="I15" s="1"/>
    </row>
    <row r="16" spans="1:9">
      <c r="A16" s="1"/>
      <c r="B16">
        <v>2020</v>
      </c>
      <c r="C16">
        <v>41264.26</v>
      </c>
      <c r="D16">
        <v>26066.52</v>
      </c>
      <c r="E16">
        <f t="shared" si="0"/>
        <v>0.421131507023269</v>
      </c>
      <c r="F16" s="1"/>
      <c r="G16" s="1"/>
      <c r="H16" s="2">
        <v>27197</v>
      </c>
      <c r="I16" s="1"/>
    </row>
    <row r="17" spans="1:9">
      <c r="A17" s="1"/>
      <c r="B17">
        <v>2021</v>
      </c>
      <c r="C17">
        <v>43324.24</v>
      </c>
      <c r="D17">
        <v>27255.06</v>
      </c>
      <c r="E17">
        <f t="shared" si="0"/>
        <v>0.41939662415313</v>
      </c>
      <c r="F17" s="1"/>
      <c r="G17" s="1"/>
      <c r="H17" s="2">
        <v>27324</v>
      </c>
      <c r="I17" s="1"/>
    </row>
    <row r="18" spans="1:9">
      <c r="A18" s="1"/>
      <c r="B18">
        <v>2022</v>
      </c>
      <c r="C18">
        <v>43070.15</v>
      </c>
      <c r="D18">
        <v>27720.3</v>
      </c>
      <c r="E18">
        <f t="shared" si="0"/>
        <v>0.429072106783933</v>
      </c>
      <c r="F18" s="1"/>
      <c r="G18" s="1"/>
      <c r="H18" s="2">
        <v>27454</v>
      </c>
      <c r="I18" s="1"/>
    </row>
    <row r="19" spans="1:9">
      <c r="A19" s="1"/>
      <c r="B19">
        <v>2023</v>
      </c>
      <c r="C19">
        <v>44218.9</v>
      </c>
      <c r="D19">
        <v>28884.2</v>
      </c>
      <c r="E19">
        <f t="shared" si="0"/>
        <v>0.435472916181392</v>
      </c>
      <c r="F19" s="1"/>
      <c r="G19" s="1"/>
      <c r="H19" s="2">
        <v>27321</v>
      </c>
      <c r="I19" s="1"/>
    </row>
    <row r="20" spans="1:9">
      <c r="A20" s="1" t="s">
        <v>9</v>
      </c>
      <c r="B20">
        <v>2015</v>
      </c>
      <c r="C20">
        <v>6827.39</v>
      </c>
      <c r="D20">
        <v>1236.74</v>
      </c>
      <c r="E20">
        <f t="shared" ref="E20:E83" si="1">(D20*10000)/(C20*1000*15)</f>
        <v>0.12076259497895</v>
      </c>
      <c r="F20" s="1">
        <v>5.5</v>
      </c>
      <c r="G20" s="1">
        <v>500</v>
      </c>
      <c r="H20" s="1">
        <v>11984.95</v>
      </c>
      <c r="I20" s="1"/>
    </row>
    <row r="21" spans="1:9">
      <c r="A21" s="1"/>
      <c r="B21">
        <v>2016</v>
      </c>
      <c r="C21">
        <v>7598.53</v>
      </c>
      <c r="D21">
        <v>1359.55</v>
      </c>
      <c r="E21">
        <f t="shared" si="1"/>
        <v>0.119281843549564</v>
      </c>
      <c r="F21" s="1"/>
      <c r="G21" s="1"/>
      <c r="H21" s="1"/>
      <c r="I21" s="1"/>
    </row>
    <row r="22" spans="1:9">
      <c r="A22" s="1"/>
      <c r="B22">
        <v>2017</v>
      </c>
      <c r="C22">
        <v>8244.81</v>
      </c>
      <c r="D22">
        <v>1528.25</v>
      </c>
      <c r="E22">
        <f t="shared" si="1"/>
        <v>0.12357268794955</v>
      </c>
      <c r="F22" s="1"/>
      <c r="G22" s="1"/>
      <c r="H22" s="1"/>
      <c r="I22" s="1"/>
    </row>
    <row r="23" spans="1:9">
      <c r="A23" s="1"/>
      <c r="B23">
        <v>2018</v>
      </c>
      <c r="C23">
        <v>8412.77</v>
      </c>
      <c r="D23">
        <v>1596.71</v>
      </c>
      <c r="E23">
        <f t="shared" si="1"/>
        <v>0.126530659144768</v>
      </c>
      <c r="F23" s="1"/>
      <c r="G23" s="1"/>
      <c r="H23" s="1"/>
      <c r="I23" s="1"/>
    </row>
    <row r="24" spans="1:9">
      <c r="A24" s="1"/>
      <c r="B24">
        <v>2019</v>
      </c>
      <c r="C24">
        <v>9331.73</v>
      </c>
      <c r="D24">
        <v>1809.18</v>
      </c>
      <c r="E24">
        <f t="shared" si="1"/>
        <v>0.129249346048375</v>
      </c>
      <c r="F24" s="1"/>
      <c r="G24" s="1"/>
      <c r="H24" s="1"/>
      <c r="I24" s="1"/>
    </row>
    <row r="25" spans="1:9">
      <c r="A25" s="1"/>
      <c r="B25">
        <v>2020</v>
      </c>
      <c r="C25">
        <v>9882.5</v>
      </c>
      <c r="D25">
        <v>1960.18</v>
      </c>
      <c r="E25">
        <f t="shared" si="1"/>
        <v>0.132232397335357</v>
      </c>
      <c r="F25" s="1"/>
      <c r="G25" s="1"/>
      <c r="H25" s="1"/>
      <c r="I25" s="1"/>
    </row>
    <row r="26" spans="1:9">
      <c r="A26" s="1"/>
      <c r="B26">
        <v>2021</v>
      </c>
      <c r="C26">
        <v>8415.41</v>
      </c>
      <c r="D26">
        <v>1639.54</v>
      </c>
      <c r="E26">
        <f t="shared" si="1"/>
        <v>0.129883947028923</v>
      </c>
      <c r="F26" s="1"/>
      <c r="G26" s="1"/>
      <c r="H26" s="1"/>
      <c r="I26" s="1"/>
    </row>
    <row r="27" spans="1:9">
      <c r="A27" s="1"/>
      <c r="B27">
        <v>2022</v>
      </c>
      <c r="C27">
        <v>10243.74</v>
      </c>
      <c r="D27">
        <v>2028.35</v>
      </c>
      <c r="E27">
        <f t="shared" si="1"/>
        <v>0.13200582339393</v>
      </c>
      <c r="F27" s="1"/>
      <c r="G27" s="1"/>
      <c r="H27" s="1"/>
      <c r="I27" s="1"/>
    </row>
    <row r="28" spans="1:9">
      <c r="A28" s="1"/>
      <c r="B28">
        <v>2023</v>
      </c>
      <c r="C28">
        <v>10470</v>
      </c>
      <c r="D28">
        <v>2084</v>
      </c>
      <c r="E28">
        <f t="shared" si="1"/>
        <v>0.132696593441579</v>
      </c>
      <c r="F28" s="1"/>
      <c r="G28" s="1"/>
      <c r="H28" s="1"/>
      <c r="I28" s="1"/>
    </row>
    <row r="29" spans="1:9">
      <c r="A29" s="1" t="s">
        <v>10</v>
      </c>
      <c r="B29">
        <v>2015</v>
      </c>
      <c r="C29">
        <v>428.08</v>
      </c>
      <c r="D29">
        <v>52.38</v>
      </c>
      <c r="E29">
        <f t="shared" si="1"/>
        <v>0.0815735376565128</v>
      </c>
      <c r="F29" s="1">
        <v>8.34</v>
      </c>
      <c r="G29" s="1">
        <v>600</v>
      </c>
      <c r="H29" s="1">
        <v>56.02</v>
      </c>
      <c r="I29" s="1"/>
    </row>
    <row r="30" spans="1:9">
      <c r="A30" s="1"/>
      <c r="B30">
        <v>2016</v>
      </c>
      <c r="C30">
        <v>436.8</v>
      </c>
      <c r="D30">
        <v>56.5</v>
      </c>
      <c r="E30">
        <f t="shared" si="1"/>
        <v>0.0862332112332112</v>
      </c>
      <c r="F30" s="1"/>
      <c r="G30" s="1"/>
      <c r="H30" s="1"/>
      <c r="I30" s="1"/>
    </row>
    <row r="31" spans="1:9">
      <c r="A31" s="1"/>
      <c r="B31">
        <v>2017</v>
      </c>
      <c r="C31">
        <v>501.8</v>
      </c>
      <c r="D31">
        <v>65.1</v>
      </c>
      <c r="E31">
        <f t="shared" si="1"/>
        <v>0.086488640892786</v>
      </c>
      <c r="F31" s="1"/>
      <c r="G31" s="1"/>
      <c r="H31" s="1"/>
      <c r="I31" s="1"/>
    </row>
    <row r="32" spans="1:9">
      <c r="A32" s="1"/>
      <c r="B32">
        <v>2018</v>
      </c>
      <c r="C32">
        <v>485.1</v>
      </c>
      <c r="D32">
        <v>68.1</v>
      </c>
      <c r="E32">
        <f t="shared" si="1"/>
        <v>0.0935889507318079</v>
      </c>
      <c r="F32" s="1"/>
      <c r="G32" s="1"/>
      <c r="H32" s="1"/>
      <c r="I32" s="1"/>
    </row>
    <row r="33" spans="1:9">
      <c r="A33" s="1"/>
      <c r="B33">
        <v>2019</v>
      </c>
      <c r="C33">
        <v>435.2</v>
      </c>
      <c r="D33">
        <v>57.3</v>
      </c>
      <c r="E33">
        <f t="shared" si="1"/>
        <v>0.0877757352941176</v>
      </c>
      <c r="F33" s="1"/>
      <c r="G33" s="1"/>
      <c r="H33" s="1"/>
      <c r="I33" s="1"/>
    </row>
    <row r="34" spans="1:9">
      <c r="A34" s="1"/>
      <c r="B34">
        <v>2020</v>
      </c>
      <c r="C34">
        <v>383.8</v>
      </c>
      <c r="D34">
        <v>50.8</v>
      </c>
      <c r="E34">
        <f t="shared" si="1"/>
        <v>0.0882404029876672</v>
      </c>
      <c r="F34" s="1"/>
      <c r="G34" s="1"/>
      <c r="H34" s="1"/>
      <c r="I34" s="1"/>
    </row>
    <row r="35" spans="1:9">
      <c r="A35" s="1"/>
      <c r="B35">
        <v>2021</v>
      </c>
      <c r="C35">
        <v>329.1</v>
      </c>
      <c r="D35">
        <v>44.4</v>
      </c>
      <c r="E35">
        <f t="shared" si="1"/>
        <v>0.0899422667882103</v>
      </c>
      <c r="F35" s="1"/>
      <c r="G35" s="1"/>
      <c r="H35" s="1"/>
      <c r="I35" s="1"/>
    </row>
    <row r="36" spans="1:9">
      <c r="A36" s="1"/>
      <c r="B36">
        <v>2022</v>
      </c>
      <c r="C36">
        <v>273.6</v>
      </c>
      <c r="D36">
        <v>38.9</v>
      </c>
      <c r="E36">
        <f t="shared" si="1"/>
        <v>0.0947855750487329</v>
      </c>
      <c r="F36" s="1"/>
      <c r="G36" s="1"/>
      <c r="H36" s="1"/>
      <c r="I36" s="1"/>
    </row>
    <row r="37" spans="1:9">
      <c r="A37" s="1"/>
      <c r="B37">
        <v>2023</v>
      </c>
      <c r="D37">
        <v>43</v>
      </c>
      <c r="E37" t="e">
        <f t="shared" si="1"/>
        <v>#DIV/0!</v>
      </c>
      <c r="F37" s="1"/>
      <c r="G37" s="1"/>
      <c r="H37" s="1"/>
      <c r="I37" s="1"/>
    </row>
    <row r="38" spans="1:9">
      <c r="A38" s="1" t="s">
        <v>11</v>
      </c>
      <c r="B38">
        <v>2015</v>
      </c>
      <c r="C38">
        <v>842.38</v>
      </c>
      <c r="D38">
        <v>211.95</v>
      </c>
      <c r="E38">
        <f t="shared" si="1"/>
        <v>0.167739025143047</v>
      </c>
      <c r="F38" s="1">
        <v>2.86</v>
      </c>
      <c r="G38" s="1">
        <v>500</v>
      </c>
      <c r="H38" s="1"/>
      <c r="I38" s="1"/>
    </row>
    <row r="39" spans="1:9">
      <c r="A39" s="1"/>
      <c r="B39">
        <v>2016</v>
      </c>
      <c r="C39">
        <v>857.2</v>
      </c>
      <c r="D39">
        <v>233</v>
      </c>
      <c r="E39">
        <f t="shared" si="1"/>
        <v>0.181210141546119</v>
      </c>
      <c r="F39" s="1"/>
      <c r="G39" s="1"/>
      <c r="H39" s="1"/>
      <c r="I39" s="1"/>
    </row>
    <row r="40" spans="1:9">
      <c r="A40" s="1"/>
      <c r="B40">
        <v>2017</v>
      </c>
      <c r="C40">
        <v>861</v>
      </c>
      <c r="D40">
        <v>254.8</v>
      </c>
      <c r="E40">
        <f t="shared" si="1"/>
        <v>0.197289972899729</v>
      </c>
      <c r="F40" s="1"/>
      <c r="G40" s="1"/>
      <c r="H40" s="1"/>
      <c r="I40" s="1"/>
    </row>
    <row r="41" spans="1:9">
      <c r="A41" s="1"/>
      <c r="B41">
        <v>2018</v>
      </c>
      <c r="C41">
        <v>778.2</v>
      </c>
      <c r="D41">
        <v>234.2</v>
      </c>
      <c r="E41">
        <f t="shared" si="1"/>
        <v>0.200633941574574</v>
      </c>
      <c r="F41" s="1"/>
      <c r="G41" s="1"/>
      <c r="H41" s="1"/>
      <c r="I41" s="1"/>
    </row>
    <row r="42" spans="1:9">
      <c r="A42" s="1"/>
      <c r="B42">
        <v>2019</v>
      </c>
      <c r="C42">
        <v>830.6</v>
      </c>
      <c r="D42">
        <v>254</v>
      </c>
      <c r="E42">
        <f t="shared" si="1"/>
        <v>0.203868689300907</v>
      </c>
      <c r="F42" s="1"/>
      <c r="G42" s="1"/>
      <c r="H42" s="1"/>
      <c r="I42" s="1"/>
    </row>
    <row r="43" spans="1:9">
      <c r="A43" s="1"/>
      <c r="B43">
        <v>2020</v>
      </c>
      <c r="C43">
        <v>905.8</v>
      </c>
      <c r="D43">
        <v>280.7</v>
      </c>
      <c r="E43">
        <f t="shared" si="1"/>
        <v>0.206594538897476</v>
      </c>
      <c r="F43" s="1"/>
      <c r="G43" s="1"/>
      <c r="H43" s="1"/>
      <c r="I43" s="1"/>
    </row>
    <row r="44" spans="1:9">
      <c r="A44" s="1"/>
      <c r="B44">
        <v>2021</v>
      </c>
      <c r="C44">
        <v>928.5</v>
      </c>
      <c r="D44">
        <v>288.6</v>
      </c>
      <c r="E44">
        <f t="shared" si="1"/>
        <v>0.207215939687668</v>
      </c>
      <c r="F44" s="1"/>
      <c r="G44" s="1"/>
      <c r="H44" s="1"/>
      <c r="I44" s="1"/>
    </row>
    <row r="45" spans="1:9">
      <c r="A45" s="1"/>
      <c r="B45">
        <v>2022</v>
      </c>
      <c r="C45">
        <v>839.8</v>
      </c>
      <c r="D45">
        <v>261.8</v>
      </c>
      <c r="E45">
        <f t="shared" si="1"/>
        <v>0.207827260458839</v>
      </c>
      <c r="F45" s="1"/>
      <c r="G45" s="1"/>
      <c r="H45" s="1"/>
      <c r="I45" s="1"/>
    </row>
    <row r="46" spans="1:9">
      <c r="A46" s="1"/>
      <c r="B46">
        <v>2023</v>
      </c>
      <c r="E46" t="e">
        <f t="shared" si="1"/>
        <v>#DIV/0!</v>
      </c>
      <c r="F46" s="1"/>
      <c r="G46" s="1"/>
      <c r="H46" s="1"/>
      <c r="I46" s="1"/>
    </row>
    <row r="47" spans="1:9">
      <c r="A47" s="1" t="s">
        <v>12</v>
      </c>
      <c r="B47">
        <v>2015</v>
      </c>
      <c r="E47" s="1">
        <v>0.2</v>
      </c>
      <c r="F47" s="1">
        <v>14.24</v>
      </c>
      <c r="G47" s="1">
        <v>1900</v>
      </c>
      <c r="H47" s="1"/>
      <c r="I47" s="1">
        <v>50.1</v>
      </c>
    </row>
    <row r="48" spans="1:9">
      <c r="A48" s="1"/>
      <c r="B48">
        <v>2016</v>
      </c>
      <c r="E48" s="1" t="e">
        <f t="shared" si="1"/>
        <v>#DIV/0!</v>
      </c>
      <c r="F48" s="1"/>
      <c r="G48" s="1"/>
      <c r="H48" s="1"/>
      <c r="I48" s="1"/>
    </row>
    <row r="49" spans="1:9">
      <c r="A49" s="1"/>
      <c r="B49">
        <v>2017</v>
      </c>
      <c r="E49" s="1" t="e">
        <f t="shared" si="1"/>
        <v>#DIV/0!</v>
      </c>
      <c r="F49" s="1"/>
      <c r="G49" s="1"/>
      <c r="H49" s="1"/>
      <c r="I49" s="1"/>
    </row>
    <row r="50" spans="1:9">
      <c r="A50" s="1"/>
      <c r="B50">
        <v>2018</v>
      </c>
      <c r="E50" s="1" t="e">
        <f t="shared" si="1"/>
        <v>#DIV/0!</v>
      </c>
      <c r="F50" s="1"/>
      <c r="G50" s="1"/>
      <c r="H50" s="1"/>
      <c r="I50" s="1"/>
    </row>
    <row r="51" spans="1:9">
      <c r="A51" s="1"/>
      <c r="B51">
        <v>2019</v>
      </c>
      <c r="E51" s="1" t="e">
        <f t="shared" si="1"/>
        <v>#DIV/0!</v>
      </c>
      <c r="F51" s="1"/>
      <c r="G51" s="1"/>
      <c r="H51" s="1"/>
      <c r="I51" s="1"/>
    </row>
    <row r="52" spans="1:9">
      <c r="A52" s="1"/>
      <c r="B52">
        <v>2020</v>
      </c>
      <c r="E52" s="1" t="e">
        <f t="shared" si="1"/>
        <v>#DIV/0!</v>
      </c>
      <c r="F52" s="1"/>
      <c r="G52" s="1"/>
      <c r="H52" s="1"/>
      <c r="I52" s="1"/>
    </row>
    <row r="53" spans="1:9">
      <c r="A53" s="1"/>
      <c r="B53">
        <v>2021</v>
      </c>
      <c r="E53" s="1" t="e">
        <f t="shared" si="1"/>
        <v>#DIV/0!</v>
      </c>
      <c r="F53" s="1"/>
      <c r="G53" s="1"/>
      <c r="H53" s="1"/>
      <c r="I53" s="1"/>
    </row>
    <row r="54" spans="1:9">
      <c r="A54" s="1"/>
      <c r="B54">
        <v>2022</v>
      </c>
      <c r="E54" s="1" t="e">
        <f t="shared" si="1"/>
        <v>#DIV/0!</v>
      </c>
      <c r="F54" s="1"/>
      <c r="G54" s="1"/>
      <c r="H54" s="1"/>
      <c r="I54" s="1"/>
    </row>
    <row r="55" spans="1:9">
      <c r="A55" s="1"/>
      <c r="B55">
        <v>2023</v>
      </c>
      <c r="E55" s="1" t="e">
        <f t="shared" si="1"/>
        <v>#DIV/0!</v>
      </c>
      <c r="F55" s="1"/>
      <c r="G55" s="1"/>
      <c r="H55" s="1"/>
      <c r="I55" s="1"/>
    </row>
    <row r="56" spans="1:9">
      <c r="A56" s="1" t="s">
        <v>13</v>
      </c>
      <c r="B56">
        <v>2015</v>
      </c>
      <c r="E56" s="1">
        <v>0.15</v>
      </c>
      <c r="F56" s="1">
        <v>12.5</v>
      </c>
      <c r="G56" s="1">
        <v>1300</v>
      </c>
      <c r="H56" s="1">
        <v>21.61</v>
      </c>
      <c r="I56" s="1"/>
    </row>
    <row r="57" spans="1:9">
      <c r="A57" s="1"/>
      <c r="B57">
        <v>2016</v>
      </c>
      <c r="E57" s="1" t="e">
        <f t="shared" si="1"/>
        <v>#DIV/0!</v>
      </c>
      <c r="F57" s="1"/>
      <c r="G57" s="1"/>
      <c r="H57" s="1"/>
      <c r="I57" s="1"/>
    </row>
    <row r="58" spans="1:9">
      <c r="A58" s="1"/>
      <c r="B58">
        <v>2017</v>
      </c>
      <c r="E58" s="1" t="e">
        <f t="shared" si="1"/>
        <v>#DIV/0!</v>
      </c>
      <c r="F58" s="1"/>
      <c r="G58" s="1"/>
      <c r="H58" s="1"/>
      <c r="I58" s="1"/>
    </row>
    <row r="59" spans="1:9">
      <c r="A59" s="1"/>
      <c r="B59">
        <v>2018</v>
      </c>
      <c r="E59" s="1" t="e">
        <f t="shared" si="1"/>
        <v>#DIV/0!</v>
      </c>
      <c r="F59" s="1"/>
      <c r="G59" s="1"/>
      <c r="H59" s="1"/>
      <c r="I59" s="1"/>
    </row>
    <row r="60" spans="1:9">
      <c r="A60" s="1"/>
      <c r="B60">
        <v>2019</v>
      </c>
      <c r="E60" s="1" t="e">
        <f t="shared" si="1"/>
        <v>#DIV/0!</v>
      </c>
      <c r="F60" s="1"/>
      <c r="G60" s="1"/>
      <c r="H60" s="1"/>
      <c r="I60" s="1"/>
    </row>
    <row r="61" spans="1:9">
      <c r="A61" s="1"/>
      <c r="B61">
        <v>2020</v>
      </c>
      <c r="E61" s="1" t="e">
        <f t="shared" si="1"/>
        <v>#DIV/0!</v>
      </c>
      <c r="F61" s="1"/>
      <c r="G61" s="1"/>
      <c r="H61" s="1"/>
      <c r="I61" s="1"/>
    </row>
    <row r="62" spans="1:9">
      <c r="A62" s="1"/>
      <c r="B62">
        <v>2021</v>
      </c>
      <c r="E62" s="1" t="e">
        <f t="shared" si="1"/>
        <v>#DIV/0!</v>
      </c>
      <c r="F62" s="1"/>
      <c r="G62" s="1"/>
      <c r="H62" s="1"/>
      <c r="I62" s="1"/>
    </row>
    <row r="63" spans="1:9">
      <c r="A63" s="1"/>
      <c r="B63">
        <v>2022</v>
      </c>
      <c r="E63" s="1" t="e">
        <f t="shared" si="1"/>
        <v>#DIV/0!</v>
      </c>
      <c r="F63" s="1"/>
      <c r="G63" s="1"/>
      <c r="H63" s="1"/>
      <c r="I63" s="1"/>
    </row>
    <row r="64" spans="1:9">
      <c r="A64" s="1"/>
      <c r="B64">
        <v>2023</v>
      </c>
      <c r="E64" s="1" t="e">
        <f t="shared" si="1"/>
        <v>#DIV/0!</v>
      </c>
      <c r="F64" s="1"/>
      <c r="G64" s="1"/>
      <c r="H64" s="1"/>
      <c r="I64" s="1"/>
    </row>
    <row r="65" spans="1:9">
      <c r="A65" s="1" t="s">
        <v>14</v>
      </c>
      <c r="B65">
        <v>2015</v>
      </c>
      <c r="E65" s="1">
        <v>1.75</v>
      </c>
      <c r="F65" s="1">
        <v>5</v>
      </c>
      <c r="G65" s="1">
        <v>5000</v>
      </c>
      <c r="H65" s="1"/>
      <c r="I65" s="1"/>
    </row>
    <row r="66" spans="1:9">
      <c r="A66" s="1"/>
      <c r="B66">
        <v>2016</v>
      </c>
      <c r="E66" s="1" t="e">
        <f t="shared" si="1"/>
        <v>#DIV/0!</v>
      </c>
      <c r="F66" s="1"/>
      <c r="G66" s="1"/>
      <c r="H66" s="1"/>
      <c r="I66" s="1"/>
    </row>
    <row r="67" spans="1:9">
      <c r="A67" s="1"/>
      <c r="B67">
        <v>2017</v>
      </c>
      <c r="E67" s="1" t="e">
        <f t="shared" si="1"/>
        <v>#DIV/0!</v>
      </c>
      <c r="F67" s="1"/>
      <c r="G67" s="1"/>
      <c r="H67" s="1"/>
      <c r="I67" s="1"/>
    </row>
    <row r="68" spans="1:9">
      <c r="A68" s="1"/>
      <c r="B68">
        <v>2018</v>
      </c>
      <c r="E68" s="1" t="e">
        <f t="shared" si="1"/>
        <v>#DIV/0!</v>
      </c>
      <c r="F68" s="1"/>
      <c r="G68" s="1"/>
      <c r="H68" s="1"/>
      <c r="I68" s="1"/>
    </row>
    <row r="69" spans="1:9">
      <c r="A69" s="1"/>
      <c r="B69">
        <v>2019</v>
      </c>
      <c r="E69" s="1" t="e">
        <f t="shared" si="1"/>
        <v>#DIV/0!</v>
      </c>
      <c r="F69" s="1"/>
      <c r="G69" s="1"/>
      <c r="H69" s="1"/>
      <c r="I69" s="1"/>
    </row>
    <row r="70" spans="1:9">
      <c r="A70" s="1"/>
      <c r="B70">
        <v>2020</v>
      </c>
      <c r="E70" s="1" t="e">
        <f t="shared" si="1"/>
        <v>#DIV/0!</v>
      </c>
      <c r="F70" s="1"/>
      <c r="G70" s="1"/>
      <c r="H70" s="1"/>
      <c r="I70" s="1"/>
    </row>
    <row r="71" spans="1:9">
      <c r="A71" s="1"/>
      <c r="B71">
        <v>2021</v>
      </c>
      <c r="E71" s="1" t="e">
        <f t="shared" si="1"/>
        <v>#DIV/0!</v>
      </c>
      <c r="F71" s="1"/>
      <c r="G71" s="1"/>
      <c r="H71" s="1"/>
      <c r="I71" s="1"/>
    </row>
    <row r="72" spans="1:9">
      <c r="A72" s="1"/>
      <c r="B72">
        <v>2022</v>
      </c>
      <c r="E72" s="1" t="e">
        <f t="shared" si="1"/>
        <v>#DIV/0!</v>
      </c>
      <c r="F72" s="1"/>
      <c r="G72" s="1"/>
      <c r="H72" s="1"/>
      <c r="I72" s="1"/>
    </row>
    <row r="73" spans="1:9">
      <c r="A73" s="1"/>
      <c r="B73">
        <v>2023</v>
      </c>
      <c r="E73" s="1" t="e">
        <f t="shared" si="1"/>
        <v>#DIV/0!</v>
      </c>
      <c r="F73" s="1"/>
      <c r="G73" s="1"/>
      <c r="H73" s="1"/>
      <c r="I73" s="1"/>
    </row>
    <row r="74" spans="1:9">
      <c r="A74" s="1" t="s">
        <v>15</v>
      </c>
      <c r="B74">
        <v>2015</v>
      </c>
      <c r="C74">
        <v>424.94</v>
      </c>
      <c r="D74">
        <v>220.25</v>
      </c>
      <c r="E74">
        <f t="shared" si="1"/>
        <v>0.345538978051803</v>
      </c>
      <c r="F74" s="1">
        <v>3.8</v>
      </c>
      <c r="G74" s="1">
        <v>1023</v>
      </c>
      <c r="H74" s="1">
        <v>1313.6</v>
      </c>
      <c r="I74" s="1"/>
    </row>
    <row r="75" spans="1:9">
      <c r="A75" s="1"/>
      <c r="B75">
        <v>2016</v>
      </c>
      <c r="C75">
        <v>472.8</v>
      </c>
      <c r="D75">
        <v>223.4</v>
      </c>
      <c r="E75">
        <f t="shared" si="1"/>
        <v>0.315002820078962</v>
      </c>
      <c r="F75" s="1"/>
      <c r="G75" s="1"/>
      <c r="H75" s="1"/>
      <c r="I75" s="1"/>
    </row>
    <row r="76" spans="1:9">
      <c r="A76" s="1"/>
      <c r="B76">
        <v>2017</v>
      </c>
      <c r="C76">
        <v>506.5</v>
      </c>
      <c r="D76">
        <v>246.5</v>
      </c>
      <c r="E76">
        <f t="shared" si="1"/>
        <v>0.324448831852583</v>
      </c>
      <c r="F76" s="1"/>
      <c r="G76" s="1"/>
      <c r="H76" s="1"/>
      <c r="I76" s="1"/>
    </row>
    <row r="77" spans="1:9">
      <c r="A77" s="1"/>
      <c r="B77">
        <v>2018</v>
      </c>
      <c r="C77">
        <v>618.75</v>
      </c>
      <c r="D77">
        <v>290.9</v>
      </c>
      <c r="E77">
        <f t="shared" si="1"/>
        <v>0.313427609427609</v>
      </c>
      <c r="F77" s="1"/>
      <c r="G77" s="1"/>
      <c r="H77" s="1"/>
      <c r="I77" s="1"/>
    </row>
    <row r="78" spans="1:9">
      <c r="A78" s="1"/>
      <c r="B78">
        <v>2019</v>
      </c>
      <c r="C78">
        <v>640.4</v>
      </c>
      <c r="D78">
        <v>313.7</v>
      </c>
      <c r="E78">
        <f t="shared" si="1"/>
        <v>0.326566729127629</v>
      </c>
      <c r="F78" s="1"/>
      <c r="G78" s="1"/>
      <c r="H78" s="1"/>
      <c r="I78" s="1"/>
    </row>
    <row r="79" spans="1:9">
      <c r="A79" s="1"/>
      <c r="B79">
        <v>2020</v>
      </c>
      <c r="C79">
        <v>634.7</v>
      </c>
      <c r="D79">
        <v>297</v>
      </c>
      <c r="E79">
        <f t="shared" si="1"/>
        <v>0.311958405545927</v>
      </c>
      <c r="F79" s="1"/>
      <c r="G79" s="1"/>
      <c r="H79" s="1"/>
      <c r="I79" s="1"/>
    </row>
    <row r="80" spans="1:9">
      <c r="A80" s="1"/>
      <c r="B80">
        <v>2021</v>
      </c>
      <c r="C80">
        <v>713.2</v>
      </c>
      <c r="D80">
        <v>337.7</v>
      </c>
      <c r="E80">
        <f t="shared" si="1"/>
        <v>0.315666479715835</v>
      </c>
      <c r="F80" s="1"/>
      <c r="G80" s="1"/>
      <c r="H80" s="1"/>
      <c r="I80" s="1"/>
    </row>
    <row r="81" spans="1:9">
      <c r="A81" s="1"/>
      <c r="B81">
        <v>2022</v>
      </c>
      <c r="C81">
        <v>674.5</v>
      </c>
      <c r="D81">
        <v>309.4</v>
      </c>
      <c r="E81">
        <f t="shared" si="1"/>
        <v>0.305806770447245</v>
      </c>
      <c r="F81" s="1"/>
      <c r="G81" s="1"/>
      <c r="H81" s="1"/>
      <c r="I81" s="1"/>
    </row>
    <row r="82" spans="1:9">
      <c r="A82" s="1"/>
      <c r="B82">
        <v>2023</v>
      </c>
      <c r="E82" t="e">
        <f t="shared" si="1"/>
        <v>#DIV/0!</v>
      </c>
      <c r="F82" s="1"/>
      <c r="G82" s="1"/>
      <c r="H82" s="1"/>
      <c r="I82" s="1"/>
    </row>
    <row r="83" spans="1:9">
      <c r="A83" s="1" t="s">
        <v>16</v>
      </c>
      <c r="B83">
        <v>2015</v>
      </c>
      <c r="E83" s="1">
        <v>0.225</v>
      </c>
      <c r="F83" s="1">
        <v>5.14</v>
      </c>
      <c r="G83" s="1">
        <v>976</v>
      </c>
      <c r="H83" s="1"/>
      <c r="I83" s="1"/>
    </row>
    <row r="84" spans="1:9">
      <c r="A84" s="1"/>
      <c r="B84">
        <v>2016</v>
      </c>
      <c r="E84" s="1" t="e">
        <f t="shared" ref="E84:E147" si="2">(D84*10000)/(C84*1000*15)</f>
        <v>#DIV/0!</v>
      </c>
      <c r="F84" s="1"/>
      <c r="G84" s="1"/>
      <c r="H84" s="1"/>
      <c r="I84" s="1"/>
    </row>
    <row r="85" spans="1:9">
      <c r="A85" s="1"/>
      <c r="B85">
        <v>2017</v>
      </c>
      <c r="E85" s="1" t="e">
        <f t="shared" si="2"/>
        <v>#DIV/0!</v>
      </c>
      <c r="F85" s="1"/>
      <c r="G85" s="1"/>
      <c r="H85" s="1"/>
      <c r="I85" s="1"/>
    </row>
    <row r="86" spans="1:9">
      <c r="A86" s="1"/>
      <c r="B86">
        <v>2018</v>
      </c>
      <c r="E86" s="1" t="e">
        <f t="shared" si="2"/>
        <v>#DIV/0!</v>
      </c>
      <c r="F86" s="1"/>
      <c r="G86" s="1"/>
      <c r="H86" s="1"/>
      <c r="I86" s="1"/>
    </row>
    <row r="87" spans="1:9">
      <c r="A87" s="1"/>
      <c r="B87">
        <v>2019</v>
      </c>
      <c r="E87" s="1" t="e">
        <f t="shared" si="2"/>
        <v>#DIV/0!</v>
      </c>
      <c r="F87" s="1"/>
      <c r="G87" s="1"/>
      <c r="H87" s="1"/>
      <c r="I87" s="1"/>
    </row>
    <row r="88" spans="1:9">
      <c r="A88" s="1"/>
      <c r="B88">
        <v>2020</v>
      </c>
      <c r="E88" s="1" t="e">
        <f t="shared" si="2"/>
        <v>#DIV/0!</v>
      </c>
      <c r="F88" s="1"/>
      <c r="G88" s="1"/>
      <c r="H88" s="1"/>
      <c r="I88" s="1"/>
    </row>
    <row r="89" spans="1:9">
      <c r="A89" s="1"/>
      <c r="B89">
        <v>2021</v>
      </c>
      <c r="E89" s="1" t="e">
        <f t="shared" si="2"/>
        <v>#DIV/0!</v>
      </c>
      <c r="F89" s="1"/>
      <c r="G89" s="1"/>
      <c r="H89" s="1"/>
      <c r="I89" s="1"/>
    </row>
    <row r="90" spans="1:9">
      <c r="A90" s="1"/>
      <c r="B90">
        <v>2022</v>
      </c>
      <c r="E90" s="1" t="e">
        <f t="shared" si="2"/>
        <v>#DIV/0!</v>
      </c>
      <c r="F90" s="1"/>
      <c r="G90" s="1"/>
      <c r="H90" s="1"/>
      <c r="I90" s="1"/>
    </row>
    <row r="91" spans="1:9">
      <c r="A91" s="1"/>
      <c r="B91">
        <v>2023</v>
      </c>
      <c r="E91" s="1" t="e">
        <f t="shared" si="2"/>
        <v>#DIV/0!</v>
      </c>
      <c r="F91" s="1"/>
      <c r="G91" s="1"/>
      <c r="H91" s="1"/>
      <c r="I91" s="1"/>
    </row>
    <row r="92" spans="1:9">
      <c r="A92" s="1" t="s">
        <v>17</v>
      </c>
      <c r="B92">
        <v>2015</v>
      </c>
      <c r="E92" s="1">
        <v>0.3</v>
      </c>
      <c r="F92" s="1">
        <v>4.12</v>
      </c>
      <c r="G92" s="1">
        <v>1134</v>
      </c>
      <c r="H92" s="1"/>
      <c r="I92" s="1"/>
    </row>
    <row r="93" spans="1:9">
      <c r="A93" s="1"/>
      <c r="B93">
        <v>2016</v>
      </c>
      <c r="E93" s="1" t="e">
        <f t="shared" si="2"/>
        <v>#DIV/0!</v>
      </c>
      <c r="F93" s="1"/>
      <c r="G93" s="1"/>
      <c r="H93" s="1"/>
      <c r="I93" s="1"/>
    </row>
    <row r="94" spans="1:9">
      <c r="A94" s="1"/>
      <c r="B94">
        <v>2017</v>
      </c>
      <c r="E94" s="1" t="e">
        <f t="shared" si="2"/>
        <v>#DIV/0!</v>
      </c>
      <c r="F94" s="1"/>
      <c r="G94" s="1"/>
      <c r="H94" s="1"/>
      <c r="I94" s="1"/>
    </row>
    <row r="95" spans="1:9">
      <c r="A95" s="1"/>
      <c r="B95">
        <v>2018</v>
      </c>
      <c r="E95" s="1" t="e">
        <f t="shared" si="2"/>
        <v>#DIV/0!</v>
      </c>
      <c r="F95" s="1"/>
      <c r="G95" s="1"/>
      <c r="H95" s="1"/>
      <c r="I95" s="1"/>
    </row>
    <row r="96" spans="1:9">
      <c r="A96" s="1"/>
      <c r="B96">
        <v>2019</v>
      </c>
      <c r="E96" s="1" t="e">
        <f t="shared" si="2"/>
        <v>#DIV/0!</v>
      </c>
      <c r="F96" s="1"/>
      <c r="G96" s="1"/>
      <c r="H96" s="1"/>
      <c r="I96" s="1"/>
    </row>
    <row r="97" spans="1:9">
      <c r="A97" s="1"/>
      <c r="B97">
        <v>2020</v>
      </c>
      <c r="E97" s="1" t="e">
        <f t="shared" si="2"/>
        <v>#DIV/0!</v>
      </c>
      <c r="F97" s="1"/>
      <c r="G97" s="1"/>
      <c r="H97" s="1"/>
      <c r="I97" s="1"/>
    </row>
    <row r="98" spans="1:9">
      <c r="A98" s="1"/>
      <c r="B98">
        <v>2021</v>
      </c>
      <c r="E98" s="1" t="e">
        <f t="shared" si="2"/>
        <v>#DIV/0!</v>
      </c>
      <c r="F98" s="1"/>
      <c r="G98" s="1"/>
      <c r="H98" s="1"/>
      <c r="I98" s="1"/>
    </row>
    <row r="99" spans="1:9">
      <c r="A99" s="1"/>
      <c r="B99">
        <v>2022</v>
      </c>
      <c r="E99" s="1" t="e">
        <f t="shared" si="2"/>
        <v>#DIV/0!</v>
      </c>
      <c r="F99" s="1"/>
      <c r="G99" s="1"/>
      <c r="H99" s="1"/>
      <c r="I99" s="1"/>
    </row>
    <row r="100" spans="1:9">
      <c r="A100" s="1"/>
      <c r="B100">
        <v>2023</v>
      </c>
      <c r="E100" s="1" t="e">
        <f t="shared" si="2"/>
        <v>#DIV/0!</v>
      </c>
      <c r="F100" s="1"/>
      <c r="G100" s="1"/>
      <c r="H100" s="1"/>
      <c r="I100" s="1"/>
    </row>
    <row r="101" spans="1:9">
      <c r="A101" s="1" t="s">
        <v>18</v>
      </c>
      <c r="B101">
        <v>2015</v>
      </c>
      <c r="C101">
        <v>374.51</v>
      </c>
      <c r="D101">
        <v>141.14</v>
      </c>
      <c r="E101">
        <f t="shared" si="2"/>
        <v>0.25124384751631</v>
      </c>
      <c r="F101" s="1">
        <v>2.8</v>
      </c>
      <c r="G101" s="1">
        <v>652</v>
      </c>
      <c r="H101" s="2">
        <v>1496</v>
      </c>
      <c r="I101" s="1"/>
    </row>
    <row r="102" spans="1:9">
      <c r="A102" s="1"/>
      <c r="B102">
        <v>2016</v>
      </c>
      <c r="C102">
        <v>360.9</v>
      </c>
      <c r="D102">
        <v>119.2</v>
      </c>
      <c r="E102">
        <f t="shared" si="2"/>
        <v>0.220190265078046</v>
      </c>
      <c r="F102" s="1"/>
      <c r="G102" s="1"/>
      <c r="H102" s="2">
        <v>837</v>
      </c>
      <c r="I102" s="1"/>
    </row>
    <row r="103" spans="1:9">
      <c r="A103" s="1"/>
      <c r="B103">
        <v>2017</v>
      </c>
      <c r="C103">
        <v>330</v>
      </c>
      <c r="D103">
        <v>108.5</v>
      </c>
      <c r="E103">
        <f t="shared" si="2"/>
        <v>0.219191919191919</v>
      </c>
      <c r="F103" s="1"/>
      <c r="G103" s="1"/>
      <c r="H103" s="2">
        <v>1197</v>
      </c>
      <c r="I103" s="1"/>
    </row>
    <row r="104" spans="1:9">
      <c r="A104" s="1"/>
      <c r="B104">
        <v>2018</v>
      </c>
      <c r="C104">
        <v>262.5</v>
      </c>
      <c r="D104">
        <v>95.65</v>
      </c>
      <c r="E104">
        <f t="shared" si="2"/>
        <v>0.242920634920635</v>
      </c>
      <c r="F104" s="1"/>
      <c r="G104" s="1"/>
      <c r="H104" s="2">
        <v>969</v>
      </c>
      <c r="I104" s="1"/>
    </row>
    <row r="105" spans="1:9">
      <c r="A105" s="1"/>
      <c r="B105">
        <v>2019</v>
      </c>
      <c r="C105">
        <v>510.6</v>
      </c>
      <c r="D105">
        <v>201.1</v>
      </c>
      <c r="E105">
        <f t="shared" si="2"/>
        <v>0.262566914740828</v>
      </c>
      <c r="F105" s="1"/>
      <c r="G105" s="1"/>
      <c r="H105">
        <v>885</v>
      </c>
      <c r="I105" s="1"/>
    </row>
    <row r="106" spans="1:9">
      <c r="A106" s="1"/>
      <c r="B106">
        <v>2020</v>
      </c>
      <c r="C106">
        <v>509</v>
      </c>
      <c r="D106">
        <v>203.6</v>
      </c>
      <c r="E106">
        <f t="shared" si="2"/>
        <v>0.266666666666667</v>
      </c>
      <c r="F106" s="1"/>
      <c r="G106" s="1"/>
      <c r="H106" s="2">
        <v>900</v>
      </c>
      <c r="I106" s="1"/>
    </row>
    <row r="107" spans="1:9">
      <c r="A107" s="1"/>
      <c r="B107">
        <v>2021</v>
      </c>
      <c r="C107">
        <v>542</v>
      </c>
      <c r="D107">
        <v>213.4</v>
      </c>
      <c r="E107">
        <f t="shared" si="2"/>
        <v>0.262484624846248</v>
      </c>
      <c r="F107" s="1"/>
      <c r="G107" s="1"/>
      <c r="H107" s="2">
        <v>900</v>
      </c>
      <c r="I107" s="1"/>
    </row>
    <row r="108" spans="1:9">
      <c r="A108" s="1"/>
      <c r="B108">
        <v>2022</v>
      </c>
      <c r="C108">
        <v>560.2</v>
      </c>
      <c r="D108">
        <v>219.2</v>
      </c>
      <c r="E108">
        <f t="shared" si="2"/>
        <v>0.260859216946329</v>
      </c>
      <c r="F108" s="1"/>
      <c r="G108" s="1"/>
      <c r="H108" s="2">
        <v>900</v>
      </c>
      <c r="I108" s="1"/>
    </row>
    <row r="109" spans="1:9">
      <c r="A109" s="1"/>
      <c r="B109">
        <v>2023</v>
      </c>
      <c r="E109" t="e">
        <f t="shared" si="2"/>
        <v>#DIV/0!</v>
      </c>
      <c r="F109" s="1"/>
      <c r="G109" s="1"/>
      <c r="H109" s="2">
        <v>900</v>
      </c>
      <c r="I109" s="1"/>
    </row>
    <row r="110" spans="1:9">
      <c r="A110" s="1" t="s">
        <v>19</v>
      </c>
      <c r="B110">
        <v>2015</v>
      </c>
      <c r="E110" s="1">
        <v>0.225</v>
      </c>
      <c r="F110" s="1">
        <v>10.6</v>
      </c>
      <c r="G110" s="1">
        <v>1986</v>
      </c>
      <c r="H110" s="1"/>
      <c r="I110" s="1"/>
    </row>
    <row r="111" spans="1:9">
      <c r="A111" s="1"/>
      <c r="B111">
        <v>2016</v>
      </c>
      <c r="E111" s="1" t="e">
        <f t="shared" si="2"/>
        <v>#DIV/0!</v>
      </c>
      <c r="F111" s="1"/>
      <c r="G111" s="1"/>
      <c r="H111" s="1"/>
      <c r="I111" s="1"/>
    </row>
    <row r="112" spans="1:9">
      <c r="A112" s="1"/>
      <c r="B112">
        <v>2017</v>
      </c>
      <c r="E112" s="1" t="e">
        <f t="shared" si="2"/>
        <v>#DIV/0!</v>
      </c>
      <c r="F112" s="1"/>
      <c r="G112" s="1"/>
      <c r="H112" s="1"/>
      <c r="I112" s="1"/>
    </row>
    <row r="113" spans="1:9">
      <c r="A113" s="1"/>
      <c r="B113">
        <v>2018</v>
      </c>
      <c r="E113" s="1" t="e">
        <f t="shared" si="2"/>
        <v>#DIV/0!</v>
      </c>
      <c r="F113" s="1"/>
      <c r="G113" s="1"/>
      <c r="H113" s="1"/>
      <c r="I113" s="1"/>
    </row>
    <row r="114" spans="1:9">
      <c r="A114" s="1"/>
      <c r="B114">
        <v>2019</v>
      </c>
      <c r="E114" s="1" t="e">
        <f t="shared" si="2"/>
        <v>#DIV/0!</v>
      </c>
      <c r="F114" s="1"/>
      <c r="G114" s="1"/>
      <c r="H114" s="1"/>
      <c r="I114" s="1"/>
    </row>
    <row r="115" spans="1:9">
      <c r="A115" s="1"/>
      <c r="B115">
        <v>2020</v>
      </c>
      <c r="E115" s="1" t="e">
        <f t="shared" si="2"/>
        <v>#DIV/0!</v>
      </c>
      <c r="F115" s="1"/>
      <c r="G115" s="1"/>
      <c r="H115" s="1"/>
      <c r="I115" s="1"/>
    </row>
    <row r="116" spans="1:9">
      <c r="A116" s="1"/>
      <c r="B116">
        <v>2021</v>
      </c>
      <c r="E116" s="1" t="e">
        <f t="shared" si="2"/>
        <v>#DIV/0!</v>
      </c>
      <c r="F116" s="1"/>
      <c r="G116" s="1"/>
      <c r="H116" s="1"/>
      <c r="I116" s="1"/>
    </row>
    <row r="117" spans="1:9">
      <c r="A117" s="1"/>
      <c r="B117">
        <v>2022</v>
      </c>
      <c r="E117" s="1" t="e">
        <f t="shared" si="2"/>
        <v>#DIV/0!</v>
      </c>
      <c r="F117" s="1"/>
      <c r="G117" s="1"/>
      <c r="H117" s="1"/>
      <c r="I117" s="1"/>
    </row>
    <row r="118" spans="1:9">
      <c r="A118" s="1"/>
      <c r="B118">
        <v>2023</v>
      </c>
      <c r="E118" s="1" t="e">
        <f t="shared" si="2"/>
        <v>#DIV/0!</v>
      </c>
      <c r="F118" s="1"/>
      <c r="G118" s="1"/>
      <c r="H118" s="1"/>
      <c r="I118" s="1"/>
    </row>
    <row r="119" spans="1:9">
      <c r="A119" s="1" t="s">
        <v>20</v>
      </c>
      <c r="B119">
        <v>2015</v>
      </c>
      <c r="E119" s="1">
        <v>2</v>
      </c>
      <c r="F119" s="1">
        <v>2.76</v>
      </c>
      <c r="G119" s="1">
        <v>4321</v>
      </c>
      <c r="H119" s="1"/>
      <c r="I119" s="1"/>
    </row>
    <row r="120" spans="1:9">
      <c r="A120" s="1"/>
      <c r="B120">
        <v>2016</v>
      </c>
      <c r="E120" s="1" t="e">
        <f t="shared" si="2"/>
        <v>#DIV/0!</v>
      </c>
      <c r="F120" s="1"/>
      <c r="G120" s="1"/>
      <c r="H120" s="1"/>
      <c r="I120" s="1"/>
    </row>
    <row r="121" spans="1:9">
      <c r="A121" s="1"/>
      <c r="B121">
        <v>2017</v>
      </c>
      <c r="E121" s="1" t="e">
        <f t="shared" si="2"/>
        <v>#DIV/0!</v>
      </c>
      <c r="F121" s="1"/>
      <c r="G121" s="1"/>
      <c r="H121" s="1"/>
      <c r="I121" s="1"/>
    </row>
    <row r="122" spans="1:9">
      <c r="A122" s="1"/>
      <c r="B122">
        <v>2018</v>
      </c>
      <c r="E122" s="1" t="e">
        <f t="shared" si="2"/>
        <v>#DIV/0!</v>
      </c>
      <c r="F122" s="1"/>
      <c r="G122" s="1"/>
      <c r="H122" s="1"/>
      <c r="I122" s="1"/>
    </row>
    <row r="123" spans="1:9">
      <c r="A123" s="1"/>
      <c r="B123">
        <v>2019</v>
      </c>
      <c r="E123" s="1" t="e">
        <f t="shared" si="2"/>
        <v>#DIV/0!</v>
      </c>
      <c r="F123" s="1"/>
      <c r="G123" s="1"/>
      <c r="H123" s="1"/>
      <c r="I123" s="1"/>
    </row>
    <row r="124" spans="1:9">
      <c r="A124" s="1"/>
      <c r="B124">
        <v>2020</v>
      </c>
      <c r="E124" s="1" t="e">
        <f t="shared" si="2"/>
        <v>#DIV/0!</v>
      </c>
      <c r="F124" s="1"/>
      <c r="G124" s="1"/>
      <c r="H124" s="1"/>
      <c r="I124" s="1"/>
    </row>
    <row r="125" spans="1:9">
      <c r="A125" s="1"/>
      <c r="B125">
        <v>2021</v>
      </c>
      <c r="E125" s="1" t="e">
        <f t="shared" si="2"/>
        <v>#DIV/0!</v>
      </c>
      <c r="F125" s="1"/>
      <c r="G125" s="1"/>
      <c r="H125" s="1"/>
      <c r="I125" s="1"/>
    </row>
    <row r="126" spans="1:9">
      <c r="A126" s="1"/>
      <c r="B126">
        <v>2022</v>
      </c>
      <c r="E126" s="1" t="e">
        <f t="shared" si="2"/>
        <v>#DIV/0!</v>
      </c>
      <c r="F126" s="1"/>
      <c r="G126" s="1"/>
      <c r="H126" s="1"/>
      <c r="I126" s="1"/>
    </row>
    <row r="127" spans="1:9">
      <c r="A127" s="1"/>
      <c r="B127">
        <v>2023</v>
      </c>
      <c r="E127" s="1" t="e">
        <f t="shared" si="2"/>
        <v>#DIV/0!</v>
      </c>
      <c r="F127" s="1"/>
      <c r="G127" s="1"/>
      <c r="H127" s="1"/>
      <c r="I127" s="1"/>
    </row>
    <row r="128" spans="1:9">
      <c r="A128" s="1" t="s">
        <v>21</v>
      </c>
      <c r="B128">
        <v>2015</v>
      </c>
      <c r="C128">
        <v>7304.77</v>
      </c>
      <c r="D128">
        <v>2729.35</v>
      </c>
      <c r="E128">
        <f t="shared" si="2"/>
        <v>0.24909294429074</v>
      </c>
      <c r="F128" s="1">
        <v>2.72</v>
      </c>
      <c r="G128" s="1">
        <v>612</v>
      </c>
      <c r="H128" s="1">
        <v>4704.36</v>
      </c>
      <c r="I128" s="1"/>
    </row>
    <row r="129" spans="1:9">
      <c r="A129" s="1"/>
      <c r="B129">
        <v>2016</v>
      </c>
      <c r="C129">
        <v>7241.14</v>
      </c>
      <c r="D129">
        <v>2726.32</v>
      </c>
      <c r="E129">
        <f t="shared" si="2"/>
        <v>0.251002834728602</v>
      </c>
      <c r="F129" s="1"/>
      <c r="G129" s="1"/>
      <c r="H129" s="1"/>
      <c r="I129" s="1"/>
    </row>
    <row r="130" spans="1:9">
      <c r="A130" s="1"/>
      <c r="B130">
        <v>2017</v>
      </c>
      <c r="C130">
        <v>7173.22</v>
      </c>
      <c r="D130">
        <v>2798.62</v>
      </c>
      <c r="E130">
        <f t="shared" si="2"/>
        <v>0.260098904908349</v>
      </c>
      <c r="F130" s="1"/>
      <c r="G130" s="1"/>
      <c r="H130" s="1"/>
      <c r="I130" s="1"/>
    </row>
    <row r="131" spans="1:9">
      <c r="A131" s="1"/>
      <c r="B131">
        <v>2018</v>
      </c>
      <c r="C131">
        <v>7180.43</v>
      </c>
      <c r="D131">
        <v>2865.37</v>
      </c>
      <c r="E131">
        <f t="shared" si="2"/>
        <v>0.266035135314552</v>
      </c>
      <c r="F131" s="1"/>
      <c r="G131" s="1"/>
      <c r="H131" s="1"/>
      <c r="I131" s="1"/>
    </row>
    <row r="132" spans="1:9">
      <c r="A132" s="1"/>
      <c r="B132">
        <v>2019</v>
      </c>
      <c r="C132">
        <v>7141.9</v>
      </c>
      <c r="D132">
        <v>2882.72</v>
      </c>
      <c r="E132">
        <f t="shared" si="2"/>
        <v>0.269089924716579</v>
      </c>
      <c r="F132" s="1"/>
      <c r="G132" s="1"/>
      <c r="H132" s="1"/>
      <c r="I132" s="1"/>
    </row>
    <row r="133" spans="1:9">
      <c r="A133" s="1"/>
      <c r="B133">
        <v>2020</v>
      </c>
      <c r="C133">
        <v>7210.49</v>
      </c>
      <c r="D133">
        <v>2987.41</v>
      </c>
      <c r="E133">
        <f t="shared" si="2"/>
        <v>0.276209614973</v>
      </c>
      <c r="F133" s="1"/>
      <c r="G133" s="1"/>
      <c r="H133" s="1"/>
      <c r="I133" s="1"/>
    </row>
    <row r="134" spans="1:9">
      <c r="A134" s="1"/>
      <c r="B134">
        <v>2021</v>
      </c>
      <c r="C134">
        <v>7333.43</v>
      </c>
      <c r="D134">
        <v>3043.54</v>
      </c>
      <c r="E134">
        <f t="shared" si="2"/>
        <v>0.276681807376175</v>
      </c>
      <c r="F134" s="1"/>
      <c r="G134" s="1"/>
      <c r="H134" s="1"/>
      <c r="I134" s="1"/>
    </row>
    <row r="135" spans="1:9">
      <c r="A135" s="1"/>
      <c r="B135">
        <v>2022</v>
      </c>
      <c r="C135">
        <v>7185.35</v>
      </c>
      <c r="D135">
        <v>2977.39</v>
      </c>
      <c r="E135">
        <f t="shared" si="2"/>
        <v>0.276246343833866</v>
      </c>
      <c r="F135" s="1"/>
      <c r="G135" s="1"/>
      <c r="H135" s="1"/>
      <c r="I135" s="1"/>
    </row>
    <row r="136" spans="1:9">
      <c r="A136" s="1"/>
      <c r="B136">
        <v>2023</v>
      </c>
      <c r="C136">
        <v>7048</v>
      </c>
      <c r="D136">
        <v>3013.9</v>
      </c>
      <c r="E136">
        <f t="shared" si="2"/>
        <v>0.285083238743852</v>
      </c>
      <c r="F136" s="1"/>
      <c r="G136" s="1"/>
      <c r="H136" s="1"/>
      <c r="I136" s="1"/>
    </row>
    <row r="137" spans="1:9">
      <c r="A137" s="3" t="s">
        <v>22</v>
      </c>
      <c r="B137">
        <v>2015</v>
      </c>
      <c r="C137">
        <v>4785.58</v>
      </c>
      <c r="D137">
        <v>1645.33</v>
      </c>
      <c r="E137">
        <f t="shared" si="2"/>
        <v>0.229206630474606</v>
      </c>
      <c r="F137" s="1">
        <v>2.18</v>
      </c>
      <c r="G137" s="1">
        <v>518.7</v>
      </c>
      <c r="H137" s="1">
        <v>6000</v>
      </c>
      <c r="I137" s="1">
        <v>2000</v>
      </c>
    </row>
    <row r="138" spans="1:9">
      <c r="A138" s="1"/>
      <c r="B138">
        <v>2016</v>
      </c>
      <c r="C138">
        <v>4802.4</v>
      </c>
      <c r="D138">
        <v>1698.6</v>
      </c>
      <c r="E138">
        <f t="shared" si="2"/>
        <v>0.235798767283025</v>
      </c>
      <c r="F138" s="1"/>
      <c r="G138" s="1"/>
      <c r="H138" s="1"/>
      <c r="I138" s="1"/>
    </row>
    <row r="139" spans="1:9">
      <c r="A139" s="1"/>
      <c r="B139">
        <v>2017</v>
      </c>
      <c r="C139">
        <v>4859.9</v>
      </c>
      <c r="D139">
        <v>1769.6</v>
      </c>
      <c r="E139">
        <f t="shared" si="2"/>
        <v>0.242748479049638</v>
      </c>
      <c r="F139" s="1"/>
      <c r="G139" s="1"/>
      <c r="H139" s="1"/>
      <c r="I139" s="1"/>
    </row>
    <row r="140" spans="1:9">
      <c r="A140" s="1"/>
      <c r="B140">
        <v>2018</v>
      </c>
      <c r="C140">
        <v>4758.1</v>
      </c>
      <c r="D140">
        <v>1798.4</v>
      </c>
      <c r="E140">
        <f t="shared" si="2"/>
        <v>0.251977329886579</v>
      </c>
      <c r="F140" s="1"/>
      <c r="G140" s="1"/>
      <c r="H140" s="1"/>
      <c r="I140" s="1"/>
    </row>
    <row r="141" spans="1:9">
      <c r="A141" s="1"/>
      <c r="B141">
        <v>2019</v>
      </c>
      <c r="C141">
        <v>4673</v>
      </c>
      <c r="D141">
        <v>1777.9</v>
      </c>
      <c r="E141">
        <f t="shared" si="2"/>
        <v>0.253641486553962</v>
      </c>
      <c r="F141" s="1"/>
      <c r="G141" s="1"/>
      <c r="H141" s="1"/>
      <c r="I141" s="1"/>
    </row>
    <row r="142" spans="1:9">
      <c r="A142" s="1"/>
      <c r="B142">
        <v>2020</v>
      </c>
      <c r="C142">
        <v>4656.1</v>
      </c>
      <c r="D142">
        <v>1798.3</v>
      </c>
      <c r="E142">
        <f t="shared" si="2"/>
        <v>0.257483015112791</v>
      </c>
      <c r="F142" s="1"/>
      <c r="G142" s="1"/>
      <c r="H142" s="1"/>
      <c r="I142" s="1"/>
    </row>
    <row r="143" spans="1:9">
      <c r="A143" s="1"/>
      <c r="B143">
        <v>2021</v>
      </c>
      <c r="C143">
        <v>4632.5</v>
      </c>
      <c r="D143">
        <v>1790.7</v>
      </c>
      <c r="E143">
        <f t="shared" si="2"/>
        <v>0.257701025364274</v>
      </c>
      <c r="F143" s="1"/>
      <c r="G143" s="1"/>
      <c r="H143" s="1"/>
      <c r="I143" s="1"/>
    </row>
    <row r="144" spans="1:9">
      <c r="A144" s="1"/>
      <c r="B144">
        <v>2022</v>
      </c>
      <c r="C144">
        <v>4534.8</v>
      </c>
      <c r="D144">
        <v>1788.3</v>
      </c>
      <c r="E144">
        <f t="shared" si="2"/>
        <v>0.262900238158243</v>
      </c>
      <c r="F144" s="1"/>
      <c r="G144" s="1"/>
      <c r="H144" s="1"/>
      <c r="I144" s="1"/>
    </row>
    <row r="145" spans="1:9">
      <c r="A145" s="1"/>
      <c r="B145">
        <v>2023</v>
      </c>
      <c r="E145" t="e">
        <f t="shared" si="2"/>
        <v>#DIV/0!</v>
      </c>
      <c r="F145" s="1"/>
      <c r="G145" s="1"/>
      <c r="H145" s="1"/>
      <c r="I145" s="1"/>
    </row>
    <row r="146" spans="1:9">
      <c r="A146" s="1" t="s">
        <v>23</v>
      </c>
      <c r="B146">
        <v>2015</v>
      </c>
      <c r="E146" s="1">
        <v>2</v>
      </c>
      <c r="F146" s="1">
        <v>2.86</v>
      </c>
      <c r="G146" s="1">
        <v>3245</v>
      </c>
      <c r="H146" s="1"/>
      <c r="I146" s="1"/>
    </row>
    <row r="147" spans="1:9">
      <c r="A147" s="1"/>
      <c r="B147">
        <v>2016</v>
      </c>
      <c r="E147" s="1"/>
      <c r="F147" s="1"/>
      <c r="G147" s="1"/>
      <c r="H147" s="1"/>
      <c r="I147" s="1"/>
    </row>
    <row r="148" spans="1:9">
      <c r="A148" s="1"/>
      <c r="B148">
        <v>2017</v>
      </c>
      <c r="E148" s="1"/>
      <c r="F148" s="1"/>
      <c r="G148" s="1"/>
      <c r="H148" s="1"/>
      <c r="I148" s="1"/>
    </row>
    <row r="149" spans="1:9">
      <c r="A149" s="1"/>
      <c r="B149">
        <v>2018</v>
      </c>
      <c r="E149" s="1"/>
      <c r="F149" s="1"/>
      <c r="G149" s="1"/>
      <c r="H149" s="1"/>
      <c r="I149" s="1"/>
    </row>
    <row r="150" spans="1:9">
      <c r="A150" s="1"/>
      <c r="B150">
        <v>2019</v>
      </c>
      <c r="E150" s="1"/>
      <c r="F150" s="1"/>
      <c r="G150" s="1"/>
      <c r="H150" s="1"/>
      <c r="I150" s="1"/>
    </row>
    <row r="151" spans="1:9">
      <c r="A151" s="1"/>
      <c r="B151">
        <v>2020</v>
      </c>
      <c r="E151" s="1"/>
      <c r="F151" s="1"/>
      <c r="G151" s="1"/>
      <c r="H151" s="1"/>
      <c r="I151" s="1"/>
    </row>
    <row r="152" spans="1:9">
      <c r="A152" s="1"/>
      <c r="B152">
        <v>2021</v>
      </c>
      <c r="E152" s="1"/>
      <c r="F152" s="1"/>
      <c r="G152" s="1"/>
      <c r="H152" s="1"/>
      <c r="I152" s="1"/>
    </row>
    <row r="153" spans="1:9">
      <c r="A153" s="1"/>
      <c r="B153">
        <v>2022</v>
      </c>
      <c r="E153" s="1"/>
      <c r="F153" s="1"/>
      <c r="G153" s="1"/>
      <c r="H153" s="1"/>
      <c r="I153" s="1"/>
    </row>
    <row r="154" spans="1:9">
      <c r="A154" s="1"/>
      <c r="B154">
        <v>2023</v>
      </c>
      <c r="E154" s="1"/>
      <c r="F154" s="1"/>
      <c r="G154" s="1"/>
      <c r="H154" s="1"/>
      <c r="I154" s="1"/>
    </row>
    <row r="155" spans="1:9">
      <c r="A155" s="1" t="s">
        <v>24</v>
      </c>
      <c r="B155">
        <v>2015</v>
      </c>
      <c r="E155" s="1">
        <v>2.5</v>
      </c>
      <c r="F155" s="1">
        <v>2.23</v>
      </c>
      <c r="G155" s="1">
        <v>1250</v>
      </c>
      <c r="H155" s="1"/>
      <c r="I155" s="1"/>
    </row>
    <row r="156" spans="1:9">
      <c r="A156" s="1"/>
      <c r="B156">
        <v>2016</v>
      </c>
      <c r="E156" s="1"/>
      <c r="F156" s="1"/>
      <c r="G156" s="1"/>
      <c r="H156" s="1"/>
      <c r="I156" s="1"/>
    </row>
    <row r="157" spans="1:9">
      <c r="A157" s="1"/>
      <c r="B157">
        <v>2017</v>
      </c>
      <c r="E157" s="1"/>
      <c r="F157" s="1"/>
      <c r="G157" s="1"/>
      <c r="H157" s="1"/>
      <c r="I157" s="1"/>
    </row>
    <row r="158" spans="1:9">
      <c r="A158" s="1"/>
      <c r="B158">
        <v>2018</v>
      </c>
      <c r="E158" s="1"/>
      <c r="F158" s="1"/>
      <c r="G158" s="1"/>
      <c r="H158" s="1"/>
      <c r="I158" s="1"/>
    </row>
    <row r="159" spans="1:9">
      <c r="A159" s="1"/>
      <c r="B159">
        <v>2019</v>
      </c>
      <c r="E159" s="1"/>
      <c r="F159" s="1"/>
      <c r="G159" s="1"/>
      <c r="H159" s="1"/>
      <c r="I159" s="1"/>
    </row>
    <row r="160" spans="1:9">
      <c r="A160" s="1"/>
      <c r="B160">
        <v>2020</v>
      </c>
      <c r="E160" s="1"/>
      <c r="F160" s="1"/>
      <c r="G160" s="1"/>
      <c r="H160" s="1"/>
      <c r="I160" s="1"/>
    </row>
    <row r="161" spans="1:9">
      <c r="A161" s="1"/>
      <c r="B161">
        <v>2021</v>
      </c>
      <c r="E161" s="1"/>
      <c r="F161" s="1"/>
      <c r="G161" s="1"/>
      <c r="H161" s="1"/>
      <c r="I161" s="1"/>
    </row>
    <row r="162" spans="1:9">
      <c r="A162" s="1"/>
      <c r="B162">
        <v>2022</v>
      </c>
      <c r="E162" s="1"/>
      <c r="F162" s="1"/>
      <c r="G162" s="1"/>
      <c r="H162" s="1"/>
      <c r="I162" s="1"/>
    </row>
    <row r="163" spans="1:9">
      <c r="A163" s="1"/>
      <c r="B163">
        <v>2023</v>
      </c>
      <c r="E163" s="1"/>
      <c r="F163" s="1"/>
      <c r="G163" s="1"/>
      <c r="H163" s="1"/>
      <c r="I163" s="1"/>
    </row>
    <row r="164" spans="1:9">
      <c r="A164" s="1" t="s">
        <v>25</v>
      </c>
      <c r="B164">
        <v>2015</v>
      </c>
      <c r="E164" s="1">
        <v>3</v>
      </c>
      <c r="F164" s="1">
        <v>2.77</v>
      </c>
      <c r="G164" s="1">
        <v>2295</v>
      </c>
      <c r="H164" s="1"/>
      <c r="I164" s="1"/>
    </row>
    <row r="165" spans="1:9">
      <c r="A165" s="1"/>
      <c r="B165">
        <v>2016</v>
      </c>
      <c r="E165" s="1"/>
      <c r="F165" s="1"/>
      <c r="G165" s="1"/>
      <c r="H165" s="1"/>
      <c r="I165" s="1"/>
    </row>
    <row r="166" spans="1:9">
      <c r="A166" s="1"/>
      <c r="B166">
        <v>2017</v>
      </c>
      <c r="E166" s="1"/>
      <c r="F166" s="1"/>
      <c r="G166" s="1"/>
      <c r="H166" s="1"/>
      <c r="I166" s="1"/>
    </row>
    <row r="167" spans="1:9">
      <c r="A167" s="1"/>
      <c r="B167">
        <v>2018</v>
      </c>
      <c r="E167" s="1"/>
      <c r="F167" s="1"/>
      <c r="G167" s="1"/>
      <c r="H167" s="1"/>
      <c r="I167" s="1"/>
    </row>
    <row r="168" spans="1:9">
      <c r="A168" s="1"/>
      <c r="B168">
        <v>2019</v>
      </c>
      <c r="E168" s="1"/>
      <c r="F168" s="1"/>
      <c r="G168" s="1"/>
      <c r="H168" s="1"/>
      <c r="I168" s="1"/>
    </row>
    <row r="169" spans="1:9">
      <c r="A169" s="1"/>
      <c r="B169">
        <v>2020</v>
      </c>
      <c r="E169" s="1"/>
      <c r="F169" s="1"/>
      <c r="G169" s="1"/>
      <c r="H169" s="1"/>
      <c r="I169" s="1"/>
    </row>
    <row r="170" spans="1:9">
      <c r="A170" s="1"/>
      <c r="B170">
        <v>2021</v>
      </c>
      <c r="E170" s="1"/>
      <c r="F170" s="1"/>
      <c r="G170" s="1"/>
      <c r="H170" s="1"/>
      <c r="I170" s="1"/>
    </row>
    <row r="171" spans="1:9">
      <c r="A171" s="1"/>
      <c r="B171">
        <v>2022</v>
      </c>
      <c r="E171" s="1"/>
      <c r="F171" s="1"/>
      <c r="G171" s="1"/>
      <c r="H171" s="1"/>
      <c r="I171" s="1"/>
    </row>
    <row r="172" spans="1:9">
      <c r="A172" s="1"/>
      <c r="B172">
        <v>2023</v>
      </c>
      <c r="E172" s="1"/>
      <c r="F172" s="1"/>
      <c r="G172" s="1"/>
      <c r="H172" s="1"/>
      <c r="I172" s="1"/>
    </row>
    <row r="173" spans="1:9">
      <c r="A173" s="1" t="s">
        <v>26</v>
      </c>
      <c r="B173">
        <v>2015</v>
      </c>
      <c r="D173" s="4"/>
      <c r="E173" s="1">
        <v>4</v>
      </c>
      <c r="F173" s="1">
        <v>4.82</v>
      </c>
      <c r="G173" s="1">
        <v>6186.39</v>
      </c>
      <c r="H173" s="1"/>
      <c r="I173" s="1"/>
    </row>
    <row r="174" spans="1:9">
      <c r="A174" s="1"/>
      <c r="B174">
        <v>2016</v>
      </c>
      <c r="E174" s="1"/>
      <c r="F174" s="1"/>
      <c r="G174" s="1"/>
      <c r="H174" s="1"/>
      <c r="I174" s="1"/>
    </row>
    <row r="175" spans="1:9">
      <c r="A175" s="1"/>
      <c r="B175">
        <v>2017</v>
      </c>
      <c r="E175" s="1"/>
      <c r="F175" s="1"/>
      <c r="G175" s="1"/>
      <c r="H175" s="1"/>
      <c r="I175" s="1"/>
    </row>
    <row r="176" spans="1:9">
      <c r="A176" s="1"/>
      <c r="B176">
        <v>2018</v>
      </c>
      <c r="E176" s="1"/>
      <c r="F176" s="1"/>
      <c r="G176" s="1"/>
      <c r="H176" s="1"/>
      <c r="I176" s="1"/>
    </row>
    <row r="177" spans="1:9">
      <c r="A177" s="1"/>
      <c r="B177">
        <v>2019</v>
      </c>
      <c r="E177" s="1"/>
      <c r="F177" s="1"/>
      <c r="G177" s="1"/>
      <c r="H177" s="1"/>
      <c r="I177" s="1"/>
    </row>
    <row r="178" spans="1:9">
      <c r="A178" s="1"/>
      <c r="B178">
        <v>2020</v>
      </c>
      <c r="E178" s="1"/>
      <c r="F178" s="1"/>
      <c r="G178" s="1"/>
      <c r="H178" s="1"/>
      <c r="I178" s="1"/>
    </row>
    <row r="179" spans="1:9">
      <c r="A179" s="1"/>
      <c r="B179">
        <v>2021</v>
      </c>
      <c r="E179" s="1"/>
      <c r="F179" s="1"/>
      <c r="G179" s="1"/>
      <c r="H179" s="1"/>
      <c r="I179" s="1"/>
    </row>
    <row r="180" spans="1:9">
      <c r="A180" s="1"/>
      <c r="B180">
        <v>2022</v>
      </c>
      <c r="E180" s="1"/>
      <c r="F180" s="1"/>
      <c r="G180" s="1"/>
      <c r="H180" s="1"/>
      <c r="I180" s="1"/>
    </row>
    <row r="181" spans="1:9">
      <c r="A181" s="1"/>
      <c r="B181">
        <v>2023</v>
      </c>
      <c r="E181" s="1"/>
      <c r="F181" s="1"/>
      <c r="G181" s="1"/>
      <c r="H181" s="1"/>
      <c r="I181" s="1"/>
    </row>
    <row r="182" spans="1:9">
      <c r="A182" s="1" t="s">
        <v>27</v>
      </c>
      <c r="B182">
        <v>2015</v>
      </c>
      <c r="E182" s="1">
        <v>3</v>
      </c>
      <c r="F182" s="1">
        <v>5.55</v>
      </c>
      <c r="G182" s="1">
        <v>7888.97</v>
      </c>
      <c r="H182" s="1"/>
      <c r="I182" s="1"/>
    </row>
    <row r="183" spans="1:9">
      <c r="A183" s="1"/>
      <c r="B183">
        <v>2016</v>
      </c>
      <c r="E183" s="1"/>
      <c r="F183" s="1"/>
      <c r="G183" s="1"/>
      <c r="H183" s="1"/>
      <c r="I183" s="1"/>
    </row>
    <row r="184" spans="1:9">
      <c r="A184" s="1"/>
      <c r="B184">
        <v>2017</v>
      </c>
      <c r="E184" s="1"/>
      <c r="F184" s="1"/>
      <c r="G184" s="1"/>
      <c r="H184" s="1"/>
      <c r="I184" s="1"/>
    </row>
    <row r="185" spans="1:9">
      <c r="A185" s="1"/>
      <c r="B185">
        <v>2018</v>
      </c>
      <c r="E185" s="1"/>
      <c r="F185" s="1"/>
      <c r="G185" s="1"/>
      <c r="H185" s="1"/>
      <c r="I185" s="1"/>
    </row>
    <row r="186" spans="1:9">
      <c r="A186" s="1"/>
      <c r="B186">
        <v>2019</v>
      </c>
      <c r="E186" s="1"/>
      <c r="F186" s="1"/>
      <c r="G186" s="1"/>
      <c r="H186" s="1"/>
      <c r="I186" s="1"/>
    </row>
    <row r="187" spans="1:9">
      <c r="A187" s="1"/>
      <c r="B187">
        <v>2020</v>
      </c>
      <c r="E187" s="1"/>
      <c r="F187" s="1"/>
      <c r="G187" s="1"/>
      <c r="H187" s="1"/>
      <c r="I187" s="1"/>
    </row>
    <row r="188" spans="1:9">
      <c r="A188" s="1"/>
      <c r="B188">
        <v>2021</v>
      </c>
      <c r="E188" s="1"/>
      <c r="F188" s="1"/>
      <c r="G188" s="1"/>
      <c r="H188" s="1"/>
      <c r="I188" s="1"/>
    </row>
    <row r="189" spans="1:9">
      <c r="A189" s="1"/>
      <c r="B189">
        <v>2022</v>
      </c>
      <c r="E189" s="1"/>
      <c r="F189" s="1"/>
      <c r="G189" s="1"/>
      <c r="H189" s="1"/>
      <c r="I189" s="1"/>
    </row>
    <row r="190" spans="1:9">
      <c r="A190" s="1"/>
      <c r="B190">
        <v>2023</v>
      </c>
      <c r="E190" s="1"/>
      <c r="F190" s="1"/>
      <c r="G190" s="1"/>
      <c r="H190" s="1"/>
      <c r="I190" s="1"/>
    </row>
    <row r="191" spans="1:9">
      <c r="A191" s="1" t="s">
        <v>28</v>
      </c>
      <c r="B191">
        <v>2015</v>
      </c>
      <c r="E191" s="1">
        <v>2</v>
      </c>
      <c r="F191" s="1">
        <v>5.5</v>
      </c>
      <c r="G191" s="1">
        <v>743</v>
      </c>
      <c r="H191" s="1"/>
      <c r="I191" s="1"/>
    </row>
    <row r="192" spans="1:9">
      <c r="A192" s="1"/>
      <c r="B192">
        <v>2016</v>
      </c>
      <c r="E192" s="1"/>
      <c r="F192" s="1"/>
      <c r="G192" s="1"/>
      <c r="H192" s="1"/>
      <c r="I192" s="1"/>
    </row>
    <row r="193" spans="1:9">
      <c r="A193" s="1"/>
      <c r="B193">
        <v>2017</v>
      </c>
      <c r="E193" s="1"/>
      <c r="F193" s="1"/>
      <c r="G193" s="1"/>
      <c r="H193" s="1"/>
      <c r="I193" s="1"/>
    </row>
    <row r="194" spans="1:9">
      <c r="A194" s="1"/>
      <c r="B194">
        <v>2018</v>
      </c>
      <c r="E194" s="1"/>
      <c r="F194" s="1"/>
      <c r="G194" s="1"/>
      <c r="H194" s="1"/>
      <c r="I194" s="1"/>
    </row>
    <row r="195" spans="1:9">
      <c r="A195" s="1"/>
      <c r="B195">
        <v>2019</v>
      </c>
      <c r="E195" s="1"/>
      <c r="F195" s="1"/>
      <c r="G195" s="1"/>
      <c r="H195" s="1"/>
      <c r="I195" s="1"/>
    </row>
    <row r="196" spans="1:9">
      <c r="A196" s="1"/>
      <c r="B196">
        <v>2020</v>
      </c>
      <c r="E196" s="1"/>
      <c r="F196" s="1"/>
      <c r="G196" s="1"/>
      <c r="H196" s="1"/>
      <c r="I196" s="1"/>
    </row>
    <row r="197" spans="1:9">
      <c r="A197" s="1"/>
      <c r="B197">
        <v>2021</v>
      </c>
      <c r="E197" s="1"/>
      <c r="F197" s="1"/>
      <c r="G197" s="1"/>
      <c r="H197" s="1"/>
      <c r="I197" s="1"/>
    </row>
    <row r="198" spans="1:9">
      <c r="A198" s="1"/>
      <c r="B198">
        <v>2022</v>
      </c>
      <c r="E198" s="1"/>
      <c r="F198" s="1"/>
      <c r="G198" s="1"/>
      <c r="H198" s="1"/>
      <c r="I198" s="1"/>
    </row>
    <row r="199" spans="1:9">
      <c r="A199" s="1"/>
      <c r="B199">
        <v>2023</v>
      </c>
      <c r="E199" s="1"/>
      <c r="F199" s="1"/>
      <c r="G199" s="1"/>
      <c r="H199" s="1"/>
      <c r="I199" s="1"/>
    </row>
    <row r="200" spans="1:9">
      <c r="A200" s="1" t="s">
        <v>29</v>
      </c>
      <c r="B200">
        <v>2015</v>
      </c>
      <c r="E200" s="1">
        <v>1.25</v>
      </c>
      <c r="F200" s="1">
        <v>5.8</v>
      </c>
      <c r="G200" s="1">
        <v>1659</v>
      </c>
      <c r="H200" s="1"/>
      <c r="I200" s="1"/>
    </row>
    <row r="201" spans="1:9">
      <c r="A201" s="1"/>
      <c r="B201">
        <v>2016</v>
      </c>
      <c r="E201" s="1"/>
      <c r="F201" s="1"/>
      <c r="G201" s="1"/>
      <c r="H201" s="1"/>
      <c r="I201" s="1"/>
    </row>
    <row r="202" spans="1:9">
      <c r="A202" s="1"/>
      <c r="B202">
        <v>2017</v>
      </c>
      <c r="E202" s="1"/>
      <c r="F202" s="1"/>
      <c r="G202" s="1"/>
      <c r="H202" s="1"/>
      <c r="I202" s="1"/>
    </row>
    <row r="203" spans="1:9">
      <c r="A203" s="1"/>
      <c r="B203">
        <v>2018</v>
      </c>
      <c r="E203" s="1"/>
      <c r="F203" s="1"/>
      <c r="G203" s="1"/>
      <c r="H203" s="1"/>
      <c r="I203" s="1"/>
    </row>
    <row r="204" spans="1:9">
      <c r="A204" s="1"/>
      <c r="B204">
        <v>2019</v>
      </c>
      <c r="E204" s="1"/>
      <c r="F204" s="1"/>
      <c r="G204" s="1"/>
      <c r="H204" s="1"/>
      <c r="I204" s="1"/>
    </row>
    <row r="205" spans="1:9">
      <c r="A205" s="1"/>
      <c r="B205">
        <v>2020</v>
      </c>
      <c r="E205" s="1"/>
      <c r="F205" s="1"/>
      <c r="G205" s="1"/>
      <c r="H205" s="1"/>
      <c r="I205" s="1"/>
    </row>
    <row r="206" spans="1:9">
      <c r="A206" s="1"/>
      <c r="B206">
        <v>2021</v>
      </c>
      <c r="E206" s="1"/>
      <c r="F206" s="1"/>
      <c r="G206" s="1"/>
      <c r="H206" s="1"/>
      <c r="I206" s="1"/>
    </row>
    <row r="207" spans="1:9">
      <c r="A207" s="1"/>
      <c r="B207">
        <v>2022</v>
      </c>
      <c r="E207" s="1"/>
      <c r="F207" s="1"/>
      <c r="G207" s="1"/>
      <c r="H207" s="1"/>
      <c r="I207" s="1"/>
    </row>
    <row r="208" spans="1:9">
      <c r="A208" s="1"/>
      <c r="B208">
        <v>2023</v>
      </c>
      <c r="E208" s="1"/>
      <c r="F208" s="1"/>
      <c r="G208" s="1"/>
      <c r="H208" s="1"/>
      <c r="I208" s="1"/>
    </row>
    <row r="209" spans="1:9">
      <c r="A209" s="1" t="s">
        <v>30</v>
      </c>
      <c r="B209">
        <v>2015</v>
      </c>
      <c r="E209" s="1">
        <v>2.4</v>
      </c>
      <c r="F209" s="1">
        <v>3.06</v>
      </c>
      <c r="G209" s="1">
        <v>2933.91</v>
      </c>
      <c r="H209" s="1"/>
      <c r="I209" s="1"/>
    </row>
    <row r="210" spans="1:9">
      <c r="A210" s="1"/>
      <c r="B210">
        <v>2016</v>
      </c>
      <c r="E210" s="1"/>
      <c r="F210" s="1"/>
      <c r="G210" s="1"/>
      <c r="H210" s="1"/>
      <c r="I210" s="1"/>
    </row>
    <row r="211" spans="1:9">
      <c r="A211" s="1"/>
      <c r="B211">
        <v>2017</v>
      </c>
      <c r="E211" s="1"/>
      <c r="F211" s="1"/>
      <c r="G211" s="1"/>
      <c r="H211" s="1"/>
      <c r="I211" s="1"/>
    </row>
    <row r="212" spans="1:9">
      <c r="A212" s="1"/>
      <c r="B212">
        <v>2018</v>
      </c>
      <c r="E212" s="1"/>
      <c r="F212" s="1"/>
      <c r="G212" s="1"/>
      <c r="H212" s="1"/>
      <c r="I212" s="1"/>
    </row>
    <row r="213" spans="1:9">
      <c r="A213" s="1"/>
      <c r="B213">
        <v>2019</v>
      </c>
      <c r="E213" s="1"/>
      <c r="F213" s="1"/>
      <c r="G213" s="1"/>
      <c r="H213" s="1"/>
      <c r="I213" s="1"/>
    </row>
    <row r="214" spans="1:9">
      <c r="A214" s="1"/>
      <c r="B214">
        <v>2020</v>
      </c>
      <c r="E214" s="1"/>
      <c r="F214" s="1"/>
      <c r="G214" s="1"/>
      <c r="H214" s="1"/>
      <c r="I214" s="1"/>
    </row>
    <row r="215" spans="1:9">
      <c r="A215" s="1"/>
      <c r="B215">
        <v>2021</v>
      </c>
      <c r="E215" s="1"/>
      <c r="F215" s="1"/>
      <c r="G215" s="1"/>
      <c r="H215" s="1"/>
      <c r="I215" s="1"/>
    </row>
    <row r="216" spans="1:9">
      <c r="A216" s="1"/>
      <c r="B216">
        <v>2022</v>
      </c>
      <c r="E216" s="1"/>
      <c r="F216" s="1"/>
      <c r="G216" s="1"/>
      <c r="H216" s="1"/>
      <c r="I216" s="1"/>
    </row>
    <row r="217" spans="1:9">
      <c r="A217" s="1"/>
      <c r="B217">
        <v>2023</v>
      </c>
      <c r="E217" s="1"/>
      <c r="F217" s="1"/>
      <c r="G217" s="1"/>
      <c r="H217" s="1"/>
      <c r="I217" s="1"/>
    </row>
    <row r="218" spans="1:9">
      <c r="A218" s="1" t="s">
        <v>31</v>
      </c>
      <c r="B218">
        <v>2015</v>
      </c>
      <c r="C218">
        <v>30784.09</v>
      </c>
      <c r="D218">
        <v>21214.19</v>
      </c>
      <c r="E218">
        <f t="shared" ref="E218:E226" si="3">(D218*10000)/(C218*1000*15)</f>
        <v>0.45941891845214</v>
      </c>
      <c r="F218" s="1">
        <v>2.84</v>
      </c>
      <c r="G218" s="1">
        <v>1361.91</v>
      </c>
      <c r="H218" s="2">
        <v>21523</v>
      </c>
      <c r="I218" s="1"/>
    </row>
    <row r="219" spans="1:9">
      <c r="A219" s="1"/>
      <c r="B219">
        <v>2016</v>
      </c>
      <c r="C219">
        <v>30745.89</v>
      </c>
      <c r="D219">
        <v>21109.42</v>
      </c>
      <c r="E219">
        <f t="shared" si="3"/>
        <v>0.457717980083408</v>
      </c>
      <c r="F219" s="1"/>
      <c r="G219" s="1"/>
      <c r="H219" s="2">
        <v>21425</v>
      </c>
      <c r="I219" s="1"/>
    </row>
    <row r="220" spans="1:9">
      <c r="A220" s="1"/>
      <c r="B220">
        <v>2017</v>
      </c>
      <c r="C220">
        <v>30747.19</v>
      </c>
      <c r="D220">
        <v>21267.59</v>
      </c>
      <c r="E220">
        <f t="shared" si="3"/>
        <v>0.461128100920225</v>
      </c>
      <c r="F220" s="1"/>
      <c r="G220" s="1"/>
      <c r="H220" s="2">
        <v>21550</v>
      </c>
      <c r="I220" s="1"/>
    </row>
    <row r="221" spans="1:9">
      <c r="A221" s="1"/>
      <c r="B221">
        <v>2018</v>
      </c>
      <c r="C221">
        <v>30189.45</v>
      </c>
      <c r="D221">
        <v>21212.9</v>
      </c>
      <c r="E221">
        <f t="shared" si="3"/>
        <v>0.468439581818593</v>
      </c>
      <c r="F221" s="1"/>
      <c r="G221" s="1"/>
      <c r="H221" s="2">
        <v>21311</v>
      </c>
      <c r="I221" s="1"/>
    </row>
    <row r="222" spans="1:9">
      <c r="A222" s="1"/>
      <c r="B222">
        <v>2019</v>
      </c>
      <c r="C222">
        <v>29693.52</v>
      </c>
      <c r="D222">
        <v>20961.4</v>
      </c>
      <c r="E222">
        <f t="shared" si="3"/>
        <v>0.470616709189974</v>
      </c>
      <c r="F222" s="1"/>
      <c r="G222" s="1"/>
      <c r="H222" s="2">
        <v>20941</v>
      </c>
      <c r="I222" s="1"/>
    </row>
    <row r="223" spans="1:9">
      <c r="A223" s="1"/>
      <c r="B223">
        <v>2020</v>
      </c>
      <c r="C223">
        <v>30075.53</v>
      </c>
      <c r="D223">
        <v>21185.96</v>
      </c>
      <c r="E223">
        <f t="shared" si="3"/>
        <v>0.469616772616587</v>
      </c>
      <c r="F223" s="1"/>
      <c r="G223" s="1"/>
      <c r="H223" s="2">
        <v>21249</v>
      </c>
      <c r="I223" s="1"/>
    </row>
    <row r="224" spans="1:9">
      <c r="A224" s="1"/>
      <c r="B224">
        <v>2021</v>
      </c>
      <c r="C224">
        <v>29921.15</v>
      </c>
      <c r="D224">
        <v>21284.24</v>
      </c>
      <c r="E224">
        <f t="shared" si="3"/>
        <v>0.474229544430389</v>
      </c>
      <c r="F224" s="1"/>
      <c r="G224" s="1"/>
      <c r="H224" s="2">
        <v>21536</v>
      </c>
      <c r="I224" s="1"/>
    </row>
    <row r="225" spans="1:9">
      <c r="A225" s="1"/>
      <c r="B225">
        <v>2022</v>
      </c>
      <c r="C225">
        <v>29450.11</v>
      </c>
      <c r="D225">
        <v>20849.48</v>
      </c>
      <c r="E225">
        <f t="shared" si="3"/>
        <v>0.471972883406321</v>
      </c>
      <c r="F225" s="1"/>
      <c r="G225" s="1"/>
      <c r="H225" s="2">
        <v>21454</v>
      </c>
      <c r="I225" s="1"/>
    </row>
    <row r="226" spans="1:9">
      <c r="A226" s="1"/>
      <c r="B226">
        <v>2023</v>
      </c>
      <c r="C226">
        <v>28949.1</v>
      </c>
      <c r="D226">
        <v>20660.3</v>
      </c>
      <c r="E226">
        <f t="shared" si="3"/>
        <v>0.475784509132696</v>
      </c>
      <c r="F226" s="1"/>
      <c r="G226" s="1"/>
      <c r="H226" s="2">
        <v>21543</v>
      </c>
      <c r="I226" s="1"/>
    </row>
    <row r="227" ht="15.75" spans="1:9">
      <c r="A227" s="5" t="s">
        <v>32</v>
      </c>
      <c r="D227" t="s">
        <v>33</v>
      </c>
      <c r="E227">
        <v>1.25</v>
      </c>
      <c r="F227">
        <v>39</v>
      </c>
      <c r="G227">
        <v>6500</v>
      </c>
      <c r="I227" s="1"/>
    </row>
    <row r="228" ht="15.75" spans="1:9">
      <c r="A228" s="6" t="s">
        <v>34</v>
      </c>
      <c r="E228">
        <v>4</v>
      </c>
      <c r="F228">
        <v>6</v>
      </c>
      <c r="G228">
        <v>3500</v>
      </c>
      <c r="I228" s="1"/>
    </row>
    <row r="229" ht="15.75" spans="1:9">
      <c r="A229" s="6" t="s">
        <v>35</v>
      </c>
      <c r="E229">
        <v>2.5</v>
      </c>
      <c r="F229">
        <v>6.19</v>
      </c>
      <c r="G229">
        <v>2500</v>
      </c>
      <c r="I229" s="1"/>
    </row>
    <row r="230" ht="15.75" spans="1:9">
      <c r="A230" s="6" t="s">
        <v>36</v>
      </c>
      <c r="E230">
        <v>3</v>
      </c>
      <c r="F230">
        <v>3.5</v>
      </c>
      <c r="G230">
        <v>2500</v>
      </c>
      <c r="I230" s="1"/>
    </row>
    <row r="231" ht="15.75" spans="1:9">
      <c r="A231" s="6" t="s">
        <v>37</v>
      </c>
      <c r="E231">
        <v>0.75</v>
      </c>
      <c r="F231">
        <v>61</v>
      </c>
      <c r="G231">
        <v>6500</v>
      </c>
      <c r="I231" s="1"/>
    </row>
    <row r="232" ht="15.75" spans="1:9">
      <c r="A232" s="6" t="s">
        <v>38</v>
      </c>
      <c r="E232">
        <v>4</v>
      </c>
      <c r="F232">
        <v>4.94</v>
      </c>
      <c r="G232">
        <v>1500</v>
      </c>
      <c r="I232" s="1"/>
    </row>
    <row r="233" spans="1:9">
      <c r="A233" s="6" t="s">
        <v>39</v>
      </c>
      <c r="E233">
        <v>4</v>
      </c>
      <c r="F233">
        <v>2.14</v>
      </c>
      <c r="G233">
        <v>1500</v>
      </c>
      <c r="I233" s="1"/>
    </row>
    <row r="234" ht="15.75" spans="1:9">
      <c r="A234" s="6" t="s">
        <v>40</v>
      </c>
      <c r="E234">
        <v>2</v>
      </c>
      <c r="F234">
        <v>5.27</v>
      </c>
      <c r="G234">
        <v>2500</v>
      </c>
      <c r="I234" s="1"/>
    </row>
    <row r="235" ht="15.75" spans="1:9">
      <c r="A235" s="5" t="s">
        <v>41</v>
      </c>
      <c r="E235">
        <v>0.75</v>
      </c>
      <c r="F235">
        <v>32.17</v>
      </c>
      <c r="G235">
        <v>6500</v>
      </c>
      <c r="I235" s="1"/>
    </row>
    <row r="236" ht="15.75" spans="1:9">
      <c r="A236" s="6" t="s">
        <v>42</v>
      </c>
      <c r="E236">
        <v>0.125</v>
      </c>
      <c r="F236">
        <v>500</v>
      </c>
      <c r="G236">
        <v>6500</v>
      </c>
      <c r="I236" s="1"/>
    </row>
    <row r="237" ht="15.75" spans="1:9">
      <c r="A237" s="6" t="s">
        <v>43</v>
      </c>
      <c r="E237">
        <v>6.5</v>
      </c>
      <c r="F237">
        <v>3</v>
      </c>
      <c r="G237">
        <v>3500</v>
      </c>
      <c r="I237" s="1"/>
    </row>
    <row r="238" ht="15.75" spans="1:9">
      <c r="A238" s="6" t="s">
        <v>44</v>
      </c>
      <c r="E238">
        <v>2.5</v>
      </c>
      <c r="F238">
        <v>4</v>
      </c>
      <c r="G238">
        <v>2500</v>
      </c>
      <c r="I238" s="1"/>
    </row>
    <row r="239" ht="15.75" spans="1:9">
      <c r="A239" s="6" t="s">
        <v>45</v>
      </c>
      <c r="E239">
        <v>4</v>
      </c>
      <c r="F239">
        <v>20</v>
      </c>
      <c r="G239">
        <v>3500</v>
      </c>
      <c r="I239" s="1"/>
    </row>
    <row r="240" ht="15.75" spans="1:9">
      <c r="A240" s="6" t="s">
        <v>46</v>
      </c>
      <c r="E240">
        <v>5</v>
      </c>
      <c r="F240">
        <v>3.7</v>
      </c>
      <c r="G240">
        <v>1500</v>
      </c>
      <c r="I240" s="1"/>
    </row>
    <row r="241" ht="15.75" spans="1:9">
      <c r="A241" s="5" t="s">
        <v>47</v>
      </c>
      <c r="E241">
        <v>2.5</v>
      </c>
      <c r="F241">
        <v>1</v>
      </c>
      <c r="G241">
        <v>2500</v>
      </c>
      <c r="I241" s="1"/>
    </row>
    <row r="242" ht="15.75" spans="1:9">
      <c r="A242" s="6" t="s">
        <v>48</v>
      </c>
      <c r="E242">
        <v>4</v>
      </c>
      <c r="F242">
        <v>5.75</v>
      </c>
      <c r="G242">
        <v>2500</v>
      </c>
      <c r="I242" s="1"/>
    </row>
    <row r="243" ht="15.75" spans="1:9">
      <c r="A243" s="6" t="s">
        <v>49</v>
      </c>
      <c r="E243">
        <v>2.5</v>
      </c>
      <c r="F243">
        <v>8.97</v>
      </c>
      <c r="G243">
        <v>1500</v>
      </c>
      <c r="I243" s="1"/>
    </row>
    <row r="246" spans="1:1">
      <c r="A246" s="2"/>
    </row>
    <row r="247" spans="1:1">
      <c r="A247" s="6"/>
    </row>
    <row r="249" spans="1:1">
      <c r="A249" s="6"/>
    </row>
    <row r="250" spans="1:1">
      <c r="A250" s="6"/>
    </row>
    <row r="251" spans="1:1">
      <c r="A251" s="6"/>
    </row>
    <row r="252" spans="1:1">
      <c r="A252" s="6"/>
    </row>
    <row r="254" spans="1:1">
      <c r="A254" s="6"/>
    </row>
    <row r="256" spans="1:1">
      <c r="A256" s="6"/>
    </row>
    <row r="257" spans="1:1">
      <c r="A257" s="6"/>
    </row>
    <row r="259" spans="1:1">
      <c r="A259" s="6"/>
    </row>
    <row r="262" spans="1:1">
      <c r="A262" s="6"/>
    </row>
    <row r="263" spans="1:1">
      <c r="A263" s="6"/>
    </row>
    <row r="264" spans="1:1">
      <c r="A264" s="6"/>
    </row>
    <row r="266" spans="1:1">
      <c r="A266" s="6"/>
    </row>
    <row r="267" spans="1:1">
      <c r="A267" s="6"/>
    </row>
    <row r="268" spans="1:1">
      <c r="A268" s="6"/>
    </row>
    <row r="269" spans="1:1">
      <c r="A269" s="6"/>
    </row>
    <row r="270" spans="1:1">
      <c r="A270" s="6"/>
    </row>
    <row r="271" spans="1:1">
      <c r="A271" s="6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5">
      <c r="A324" s="2"/>
      <c r="E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</sheetData>
  <mergeCells count="138">
    <mergeCell ref="A2:A10"/>
    <mergeCell ref="A11:A19"/>
    <mergeCell ref="A20:A28"/>
    <mergeCell ref="A29:A37"/>
    <mergeCell ref="A38:A46"/>
    <mergeCell ref="A47:A55"/>
    <mergeCell ref="A56:A64"/>
    <mergeCell ref="A65:A73"/>
    <mergeCell ref="A74:A82"/>
    <mergeCell ref="A83:A91"/>
    <mergeCell ref="A92:A100"/>
    <mergeCell ref="A101:A109"/>
    <mergeCell ref="A110:A118"/>
    <mergeCell ref="A119:A127"/>
    <mergeCell ref="A128:A136"/>
    <mergeCell ref="A137:A145"/>
    <mergeCell ref="A146:A154"/>
    <mergeCell ref="A155:A163"/>
    <mergeCell ref="A164:A172"/>
    <mergeCell ref="A173:A181"/>
    <mergeCell ref="A182:A190"/>
    <mergeCell ref="A191:A199"/>
    <mergeCell ref="A200:A208"/>
    <mergeCell ref="A209:A217"/>
    <mergeCell ref="A218:A226"/>
    <mergeCell ref="E47:E55"/>
    <mergeCell ref="E56:E64"/>
    <mergeCell ref="E65:E73"/>
    <mergeCell ref="E83:E91"/>
    <mergeCell ref="E92:E100"/>
    <mergeCell ref="E110:E118"/>
    <mergeCell ref="E119:E127"/>
    <mergeCell ref="E146:E154"/>
    <mergeCell ref="E155:E163"/>
    <mergeCell ref="E164:E172"/>
    <mergeCell ref="E173:E181"/>
    <mergeCell ref="E182:E190"/>
    <mergeCell ref="E191:E199"/>
    <mergeCell ref="E200:E208"/>
    <mergeCell ref="E209:E217"/>
    <mergeCell ref="F2:F10"/>
    <mergeCell ref="F11:F19"/>
    <mergeCell ref="F20:F28"/>
    <mergeCell ref="F29:F37"/>
    <mergeCell ref="F38:F46"/>
    <mergeCell ref="F47:F55"/>
    <mergeCell ref="F56:F64"/>
    <mergeCell ref="F65:F73"/>
    <mergeCell ref="F74:F82"/>
    <mergeCell ref="F83:F91"/>
    <mergeCell ref="F92:F100"/>
    <mergeCell ref="F101:F109"/>
    <mergeCell ref="F110:F118"/>
    <mergeCell ref="F119:F127"/>
    <mergeCell ref="F128:F136"/>
    <mergeCell ref="F137:F145"/>
    <mergeCell ref="F146:F154"/>
    <mergeCell ref="F155:F163"/>
    <mergeCell ref="F164:F172"/>
    <mergeCell ref="F173:F181"/>
    <mergeCell ref="F182:F190"/>
    <mergeCell ref="F191:F199"/>
    <mergeCell ref="F200:F208"/>
    <mergeCell ref="F209:F217"/>
    <mergeCell ref="F218:F226"/>
    <mergeCell ref="G2:G10"/>
    <mergeCell ref="G11:G19"/>
    <mergeCell ref="G20:G28"/>
    <mergeCell ref="G29:G37"/>
    <mergeCell ref="G38:G46"/>
    <mergeCell ref="G47:G55"/>
    <mergeCell ref="G56:G64"/>
    <mergeCell ref="G65:G73"/>
    <mergeCell ref="G74:G82"/>
    <mergeCell ref="G83:G91"/>
    <mergeCell ref="G92:G100"/>
    <mergeCell ref="G101:G109"/>
    <mergeCell ref="G110:G118"/>
    <mergeCell ref="G119:G127"/>
    <mergeCell ref="G128:G136"/>
    <mergeCell ref="G137:G145"/>
    <mergeCell ref="G146:G154"/>
    <mergeCell ref="G155:G163"/>
    <mergeCell ref="G164:G172"/>
    <mergeCell ref="G173:G181"/>
    <mergeCell ref="G182:G190"/>
    <mergeCell ref="G191:G199"/>
    <mergeCell ref="G200:G208"/>
    <mergeCell ref="G209:G217"/>
    <mergeCell ref="G218:G226"/>
    <mergeCell ref="H20:H28"/>
    <mergeCell ref="H29:H37"/>
    <mergeCell ref="H38:H46"/>
    <mergeCell ref="H47:H55"/>
    <mergeCell ref="H56:H64"/>
    <mergeCell ref="H65:H73"/>
    <mergeCell ref="H74:H82"/>
    <mergeCell ref="H83:H91"/>
    <mergeCell ref="H92:H100"/>
    <mergeCell ref="H110:H118"/>
    <mergeCell ref="H119:H127"/>
    <mergeCell ref="H128:H136"/>
    <mergeCell ref="H137:H145"/>
    <mergeCell ref="H146:H154"/>
    <mergeCell ref="H155:H163"/>
    <mergeCell ref="H164:H172"/>
    <mergeCell ref="H173:H181"/>
    <mergeCell ref="H182:H190"/>
    <mergeCell ref="H191:H199"/>
    <mergeCell ref="H200:H208"/>
    <mergeCell ref="H209:H217"/>
    <mergeCell ref="I2:I10"/>
    <mergeCell ref="I11:I19"/>
    <mergeCell ref="I20:I28"/>
    <mergeCell ref="I29:I37"/>
    <mergeCell ref="I38:I46"/>
    <mergeCell ref="I47:I55"/>
    <mergeCell ref="I56:I64"/>
    <mergeCell ref="I65:I73"/>
    <mergeCell ref="I74:I82"/>
    <mergeCell ref="I83:I91"/>
    <mergeCell ref="I92:I100"/>
    <mergeCell ref="I101:I109"/>
    <mergeCell ref="I110:I118"/>
    <mergeCell ref="I119:I127"/>
    <mergeCell ref="I128:I136"/>
    <mergeCell ref="I137:I145"/>
    <mergeCell ref="I146:I154"/>
    <mergeCell ref="I155:I163"/>
    <mergeCell ref="I164:I172"/>
    <mergeCell ref="I173:I181"/>
    <mergeCell ref="I182:I190"/>
    <mergeCell ref="I191:I199"/>
    <mergeCell ref="I200:I208"/>
    <mergeCell ref="I209:I217"/>
    <mergeCell ref="I218:I226"/>
    <mergeCell ref="I227:I235"/>
    <mergeCell ref="I236:I24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34733</dc:creator>
  <cp:lastModifiedBy>？？？</cp:lastModifiedBy>
  <dcterms:created xsi:type="dcterms:W3CDTF">2024-09-06T06:02:00Z</dcterms:created>
  <dcterms:modified xsi:type="dcterms:W3CDTF">2024-09-08T10:42:13Z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CE16FB53EE6A4447AA44175FA41844C5</vt:lpwstr>
  </property>
  <property fmtid="{D5CDD505-2E9C-101B-9397-08002B2CF9AE}" pid="3" name="KSOProductBuildVer">
    <vt:lpwstr>2052-11.8.2.12094</vt:lpwstr>
  </property>
</Properties>
</file>