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defaultThemeVersion="166925"/>
  <mc:AlternateContent xmlns:mc="http://schemas.openxmlformats.org/markup-compatibility/2006">
    <mc:Choice Requires="x15">
      <x15ac:absPath xmlns:x15ac="http://schemas.microsoft.com/office/spreadsheetml/2010/11/ac" url="C:\Users\C.elmarahi\OneDrive - INSTITUT DE FORMATION FERROVIAIRE\Systéme Management Qualité  IFF\Processus SMQ\1-PS Stratégie et Pilotage\"/>
    </mc:Choice>
  </mc:AlternateContent>
  <xr:revisionPtr revIDLastSave="4" documentId="13_ncr:1_{01E37F9A-7C28-4968-AF52-3563E3D16C4C}" xr6:coauthVersionLast="47" xr6:coauthVersionMax="47" xr10:uidLastSave="{20F4DCA7-4BB4-452A-9F54-5C5C15898FB6}"/>
  <bookViews>
    <workbookView xWindow="-110" yWindow="-110" windowWidth="19420" windowHeight="10300" xr2:uid="{00000000-000D-0000-FFFF-FFFF00000000}"/>
  </bookViews>
  <sheets>
    <sheet name="JAM " sheetId="1" r:id="rId1"/>
    <sheet name="Menu deroulant" sheetId="2" r:id="rId2"/>
  </sheets>
  <definedNames>
    <definedName name="_xlnm._FilterDatabase" localSheetId="0" hidden="1">'JAM '!$A$8:$Q$81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C41" i="1"/>
  <c r="C42" i="1"/>
  <c r="C43" i="1"/>
  <c r="C44" i="1"/>
  <c r="C45" i="1"/>
  <c r="O21" i="1"/>
  <c r="J5" i="1"/>
</calcChain>
</file>

<file path=xl/sharedStrings.xml><?xml version="1.0" encoding="utf-8"?>
<sst xmlns="http://schemas.openxmlformats.org/spreadsheetml/2006/main" count="854" uniqueCount="348">
  <si>
    <t>Réf: MQ-EN10 V03</t>
  </si>
  <si>
    <t>Journal d'amélioration</t>
  </si>
  <si>
    <t>PS Management et Qualité</t>
  </si>
  <si>
    <t>Date : 06/05/2019</t>
  </si>
  <si>
    <t>Date de mise à jour :02/07/2023</t>
  </si>
  <si>
    <r>
      <t>P</t>
    </r>
    <r>
      <rPr>
        <b/>
        <sz val="12"/>
        <color indexed="8"/>
        <rFont val="Calibri"/>
        <family val="2"/>
      </rPr>
      <t xml:space="preserve">ar </t>
    </r>
    <r>
      <rPr>
        <sz val="12"/>
        <color theme="1"/>
        <rFont val="Calibri"/>
        <family val="2"/>
        <scheme val="minor"/>
      </rPr>
      <t xml:space="preserve">: </t>
    </r>
  </si>
  <si>
    <t>Analyse du constat</t>
  </si>
  <si>
    <t>Description de l'action</t>
  </si>
  <si>
    <t>Evaluation de l'efficacité</t>
  </si>
  <si>
    <t>Observations</t>
  </si>
  <si>
    <t>N°</t>
  </si>
  <si>
    <t>Processus</t>
  </si>
  <si>
    <t>Type constat</t>
  </si>
  <si>
    <t>Origine</t>
  </si>
  <si>
    <t xml:space="preserve">Date </t>
  </si>
  <si>
    <t>Constat</t>
  </si>
  <si>
    <t>Analyse des causes</t>
  </si>
  <si>
    <t>Type d'action ( correctives, correction( immédiate), amélioration)</t>
  </si>
  <si>
    <t>Actions</t>
  </si>
  <si>
    <t>Responsable</t>
  </si>
  <si>
    <t xml:space="preserve">Délai de Traitement </t>
  </si>
  <si>
    <t xml:space="preserve">Suivi de réalisation </t>
  </si>
  <si>
    <t>Action efficace (Oui/Non)</t>
  </si>
  <si>
    <t>Critères d'évaluation</t>
  </si>
  <si>
    <t>Date d'évaluation</t>
  </si>
  <si>
    <t>(oui / non)</t>
  </si>
  <si>
    <t>Stratégie et Pilotage</t>
  </si>
  <si>
    <t>RA</t>
  </si>
  <si>
    <t>Analyse SWOT / FB</t>
  </si>
  <si>
    <t>Digitalisation à renforcer</t>
  </si>
  <si>
    <t>IFF dépend largement de ses actionnaires pour la conceptions des modules. Faible digitalisation des cours, conçus pour du présentiel</t>
  </si>
  <si>
    <t>Action d'amélioration</t>
  </si>
  <si>
    <t xml:space="preserve">Rencontre des centres de formations SNCF </t>
  </si>
  <si>
    <t>Directeur Général+Responsable Communication et Marketing Digital.</t>
  </si>
  <si>
    <t>OUI</t>
  </si>
  <si>
    <t>NON</t>
  </si>
  <si>
    <t>deux rencontres réalisées :
UDS en juillet 2019
CNFI en Décembre 2019</t>
  </si>
  <si>
    <t>Action répétée sur le N°31</t>
  </si>
  <si>
    <t>Manque de maîtrise sur les formateurs et intervenants</t>
  </si>
  <si>
    <t>certaines formations n'ont qu'un seul formateur</t>
  </si>
  <si>
    <t>augmenter le nombre de formateurs validés</t>
  </si>
  <si>
    <t>Responsable Planification et Ressources Pédagogiques</t>
  </si>
  <si>
    <t>END réalisé. TR09 réalisé (4 formateurs)</t>
  </si>
  <si>
    <t>Action répéter sur le N° 29</t>
  </si>
  <si>
    <t xml:space="preserve"> Formation uniquement en Français, limitant les possibilités d'accueil de nouveaux clients</t>
  </si>
  <si>
    <t xml:space="preserve">Conception initiale pour SNCF et ONCF </t>
  </si>
  <si>
    <t xml:space="preserve">sélectionner des cours à adpater en Anglais </t>
  </si>
  <si>
    <t xml:space="preserve">Action répéter sur le N° 33 </t>
  </si>
  <si>
    <t>Dépendance des commanditaires : désengagement, risquant de modifier le modèle économique</t>
  </si>
  <si>
    <t xml:space="preserve">le protocole d'accord avec les actionnaires SNCF et ONCF garantit un volume minimum </t>
  </si>
  <si>
    <t>Action d'almélioration</t>
  </si>
  <si>
    <t>lobbying auprès des actionnaires pour un nouvel engagement et prospection de nouveaux débouchés</t>
  </si>
  <si>
    <t>Président Directoire IFF/Directeur general</t>
  </si>
  <si>
    <t xml:space="preserve">indicateur le nombre des nouveaux clients </t>
  </si>
  <si>
    <t xml:space="preserve">Cloturée </t>
  </si>
  <si>
    <t>Analyse SWOT / OPP</t>
  </si>
  <si>
    <t>Organisation des congrès au Maroc</t>
  </si>
  <si>
    <t xml:space="preserve">Stabilité politique </t>
  </si>
  <si>
    <t>1 colloque ou congrès dans l'année à l'IFF</t>
  </si>
  <si>
    <t>Directoire+Responsable Communication et Marketing Digital.</t>
  </si>
  <si>
    <t>WCRT2019</t>
  </si>
  <si>
    <t>Ouverture sur l’Afrique et l’internationale</t>
  </si>
  <si>
    <t xml:space="preserve">nombreux projets ferroviaires </t>
  </si>
  <si>
    <t>communication, visites, accueil de délégations</t>
  </si>
  <si>
    <t xml:space="preserve">délégation ministérielle sénegal et gabon </t>
  </si>
  <si>
    <t>Analyse SWOT MN</t>
  </si>
  <si>
    <t>Absence de maîtrise des prestataires de logistique internes (hébergement, restauration, transport…)</t>
  </si>
  <si>
    <t xml:space="preserve">Contrats signé par des actionnaires ONCF/SNCF </t>
  </si>
  <si>
    <t>boucle qualité : réunions périodiques et plans d'action</t>
  </si>
  <si>
    <t>réunions qualité restauration, suivi hôtelier réalisé avec SOTRANDIV</t>
  </si>
  <si>
    <t>Action répéter sur le N° 35</t>
  </si>
  <si>
    <t>Analys PESTEL</t>
  </si>
  <si>
    <t>Protocoles écologique liés à l’environnement</t>
  </si>
  <si>
    <t xml:space="preserve">Absence d'engagement IFF </t>
  </si>
  <si>
    <t>Mise en palce des politiques et charte RSE</t>
  </si>
  <si>
    <t xml:space="preserve">Politique et charte RSE etabli </t>
  </si>
  <si>
    <t xml:space="preserve">sensibilisation interne ei externe </t>
  </si>
  <si>
    <t xml:space="preserve">Partage de la charte RSE  en interne et externe </t>
  </si>
  <si>
    <t>Délais d’ingénierie impactés par les experts métier</t>
  </si>
  <si>
    <t>la non disponibilité des éxperts métier</t>
  </si>
  <si>
    <t>Etablir des fiches projet pour la conception des formations avec un planning précis</t>
  </si>
  <si>
    <t>réalisation des fiches</t>
  </si>
  <si>
    <t>Action répéter sur le N° 28</t>
  </si>
  <si>
    <t>Manque d’outils de planification, de gestion, d’évaluation …</t>
  </si>
  <si>
    <t xml:space="preserve">planification lourde et compliqueé ,et outilis des évaluations manuelles
</t>
  </si>
  <si>
    <t>Rechercher des solutions informatiques sur le marché et auprès des actionnaires</t>
  </si>
  <si>
    <t>Responsable Installations et Equipements.</t>
  </si>
  <si>
    <t xml:space="preserve">seulememnt 2 outils mise en place toujour pas d'outil de planification </t>
  </si>
  <si>
    <t>Action répéter sur le N°32</t>
  </si>
  <si>
    <t>Croissance de l'activité ferroviaire</t>
  </si>
  <si>
    <t xml:space="preserve">Dévlopper le prteffeuille client </t>
  </si>
  <si>
    <t>prospection de l'écosystème: 
contact initie avec TRAM RABAT , TRAM CASA 
contact initie avec réseau africain : SETER, GUINEE,GCO</t>
  </si>
  <si>
    <t>Journé technque rélisée et contrat signé avec GCO SETER GTS</t>
  </si>
  <si>
    <t>Action répéter sur le N°37</t>
  </si>
  <si>
    <t>Développement technologique au niveau de la formation : E-LEARNING</t>
  </si>
  <si>
    <t>formation conçue en présentiel</t>
  </si>
  <si>
    <t>introduire E-LEARNING dans les modules IFF</t>
  </si>
  <si>
    <t xml:space="preserve">Initie la mise en place la palteforme LMS et classe virtuel </t>
  </si>
  <si>
    <t>Audit interne</t>
  </si>
  <si>
    <t>19 et 20/11/2019</t>
  </si>
  <si>
    <t>Clarifier les enjeux internes et externes pertinents</t>
  </si>
  <si>
    <t xml:space="preserve">Recomndation suite à l'audit interne </t>
  </si>
  <si>
    <t>Action corrective</t>
  </si>
  <si>
    <t>Les enjeux internes et externes: sera réalisé dans le cadre de l'analyse SWOT</t>
  </si>
  <si>
    <t>FDC à jour</t>
  </si>
  <si>
    <t>Améliorer la cohérence entre les risques déterminés dans le processus stratégie et le contexte (enjeux pertinents et parties intéressées)</t>
  </si>
  <si>
    <t>Action de correction( immédiate)</t>
  </si>
  <si>
    <t xml:space="preserve">Décliné les risques à partir de l'analyse des contextes (FDC) </t>
  </si>
  <si>
    <t>Clarifier la méthode de surveillance de la satisfaction des parties intéressées par rapport à leurs exigences</t>
  </si>
  <si>
    <t xml:space="preserve">Compléter le tableux analyse PI ( FDC) ajouter colonne  surveillance 
</t>
  </si>
  <si>
    <t>Il est recommandé de revoir le domaine d’application afin de mettre en évidence les prestations fournies telles que le simulateur de conduite, les travaux pratiques, etc.</t>
  </si>
  <si>
    <t xml:space="preserve">présiser le domaine d'application dans la FCD( fiche descriptive de contexte )
Compléter par outil pédagogique novateur , sumilitaeur, ouverture  à l'international </t>
  </si>
  <si>
    <t xml:space="preserve">Pour les chapitres de l’ISO 21001 qui ne sont pas applicables, il est recommandé d’améliorer la justification </t>
  </si>
  <si>
    <t xml:space="preserve">Etablir des justificatifs pour les Exigence non applicable dans FDC
</t>
  </si>
  <si>
    <t>Analyse SWOT FB</t>
  </si>
  <si>
    <t xml:space="preserve">Le CS demande d'initier projet de digitalisation  de certaines formations </t>
  </si>
  <si>
    <t>suite à la mise à jours de l'analyse SWOT</t>
  </si>
  <si>
    <t>*prise en contact avec des experts de dégitalisation 
*29-05-2020 rélisation un webinare''dégital learninng'' au profit de formateurs - référents - commanditaires (50 Participants )
* mise en place un plan d'action pour la digitalisation des formation à l'IFF , Formation des formateurs , transformation de modules présentiel en  distanciel.</t>
  </si>
  <si>
    <t xml:space="preserve">mise en place E-lernning et classe virtuel </t>
  </si>
  <si>
    <t>Réunion</t>
  </si>
  <si>
    <t>Non disponibilité des fiches de formation en anglais</t>
  </si>
  <si>
    <t xml:space="preserve">Absence des formations en anglais </t>
  </si>
  <si>
    <t xml:space="preserve">Traduction des fiches existantes </t>
  </si>
  <si>
    <t>Responsable Communication et Marketing Digital.</t>
  </si>
  <si>
    <t xml:space="preserve"> 15 Octobre 2020</t>
  </si>
  <si>
    <t>Nombre de fiches traduites</t>
  </si>
  <si>
    <t>Retards de livraison des livrables de communication  dû aux conséquences du coranavirus (plaquette ,Impressions et création)</t>
  </si>
  <si>
    <t xml:space="preserve">Suite à la crise sanitaire </t>
  </si>
  <si>
    <t>Relance dès reprise de l'activité</t>
  </si>
  <si>
    <t>Fin Juillet 2020</t>
  </si>
  <si>
    <t>Edition de la plaquette 2020</t>
  </si>
  <si>
    <t xml:space="preserve">Communication sur la certification différée </t>
  </si>
  <si>
    <t>replanifié en raison de non disponibilité de l'auditeur externe Véritas</t>
  </si>
  <si>
    <t>Replanification l'audit externe en 2021</t>
  </si>
  <si>
    <t>Chargée du SMQ et des ressources pédagogiques connectées.</t>
  </si>
  <si>
    <t>Fin Octobre 2020</t>
  </si>
  <si>
    <t>16 et 17 juin 2021</t>
  </si>
  <si>
    <t xml:space="preserve">Séminaire formateur  reporté </t>
  </si>
  <si>
    <t xml:space="preserve">annulation de l'évenement 2020 à cause de la crise sanitaire </t>
  </si>
  <si>
    <t xml:space="preserve">Replanification </t>
  </si>
  <si>
    <t>Après levée des contraintes de la crise sanitaire</t>
  </si>
  <si>
    <t>Séminaire en 2021 non réalisé</t>
  </si>
  <si>
    <t xml:space="preserve">Revue de direction </t>
  </si>
  <si>
    <t>Eu égard  à l’impact de la crise sanitaire Covid19, non réalisation du plan de communication comme prévu</t>
  </si>
  <si>
    <t xml:space="preserve">Replanification du plan de communication </t>
  </si>
  <si>
    <t>oui</t>
  </si>
  <si>
    <t xml:space="preserve">réalisation sur planning en 2021 </t>
  </si>
  <si>
    <t>Probléme de calcule de l'objectif pour l'indicateur taux de respect de budget</t>
  </si>
  <si>
    <t xml:space="preserve">Suite à revue de direction </t>
  </si>
  <si>
    <t xml:space="preserve">Revoir calcule de l’indicateur Financier </t>
  </si>
  <si>
    <t>Responsable Administratif et Financier</t>
  </si>
  <si>
    <t xml:space="preserve">TBD à jours </t>
  </si>
  <si>
    <t>Pour l'efficacite du SMQ, Actualiser annuellement  l’analyse SWOT</t>
  </si>
  <si>
    <t>mettre à jour l'analyse SWOT Annulement</t>
  </si>
  <si>
    <t>Actualiser annuellement  l’analyse SWOT : à  programmer courant T1-2022</t>
  </si>
  <si>
    <t>Revoir l'indicateur relatif à la mise en œuvre des acquis de formation par les stagiaires (évaluation à froid) dans le TBD 2022.</t>
  </si>
  <si>
    <t>mettre à jour le TBD</t>
  </si>
  <si>
    <t>Ajouter un indicateur relatif à la mise en œuvre des acquis de formation par les stagiaires (évaluation à froid) dans le TBD 2022.</t>
  </si>
  <si>
    <t>S9-2022</t>
  </si>
  <si>
    <t>Réaliser une revue de la matrice des risques et opportunités en janvier 2022</t>
  </si>
  <si>
    <t>pas de mise à jours depuis 2020</t>
  </si>
  <si>
    <t xml:space="preserve">revoir la matrice des risques et opportunités en janvier 2022, après la mis à jours de l'analyse SWOT </t>
  </si>
  <si>
    <t xml:space="preserve">Analyse à jours </t>
  </si>
  <si>
    <t>Formation uniquement en Français</t>
  </si>
  <si>
    <t>pas de demande de formation en Anglais jusqu'alors</t>
  </si>
  <si>
    <t>Aniticiper  les contrats avec les clients par  la traduction de certains modules en anglais ( IFF TV12: SMS )</t>
  </si>
  <si>
    <t>modules de formation en Anglais</t>
  </si>
  <si>
    <t xml:space="preserve">En cours </t>
  </si>
  <si>
    <t>rechercher des formateurs anglophones</t>
  </si>
  <si>
    <t>vivier de formateurs anglophones</t>
  </si>
  <si>
    <t>Analyse SWOT / MN</t>
  </si>
  <si>
    <t>Eloignement des clients</t>
  </si>
  <si>
    <t>distances entre les pays sur le continent</t>
  </si>
  <si>
    <t>proposer des formations à distance et assurer des formations chez les clients</t>
  </si>
  <si>
    <t>nombre de sessions à distance et de sessions sur site chez les clients</t>
  </si>
  <si>
    <t>Montée de la conscience écologique vs transport aérien</t>
  </si>
  <si>
    <t>prise de conscience des effets climat et réduction du volume de stagiaires en présentiel</t>
  </si>
  <si>
    <t>Responsable Planification et Ressources Pédagogiques / Directoire</t>
  </si>
  <si>
    <t>Absence de maîtrise des prestataires de logistique (hébergement, restauration, transport)</t>
  </si>
  <si>
    <t>réunions périodiques de suivi qualité avec les prestataires, transfert des réclamations</t>
  </si>
  <si>
    <t xml:space="preserve">crise sanitaire Covid 19  </t>
  </si>
  <si>
    <t>persistance de la crise au-delà de 2020</t>
  </si>
  <si>
    <t>Mise en place d'un protocole de fonctionnement pendant la crise sanitaire</t>
  </si>
  <si>
    <t>résultat d'audit interne du 24-12-2020</t>
  </si>
  <si>
    <t>21//01/2021</t>
  </si>
  <si>
    <t xml:space="preserve"> Développement du transport urbain (tramway) au Maroc </t>
  </si>
  <si>
    <t xml:space="preserve">Elargir le protfeuille client aux oppérateurs de transport urbain: TRAM RABAT , TRAM CASA </t>
  </si>
  <si>
    <t>Réalisation journée technique et un webinaire  avec les participants du RABATTRAM et CASATRAM</t>
  </si>
  <si>
    <t>du 22au 25-nov- 2021</t>
  </si>
  <si>
    <t xml:space="preserve">résultat de l'évaluation docebo </t>
  </si>
  <si>
    <t>Délais d’ingénierie impactés par la disponibilité des experts métier</t>
  </si>
  <si>
    <t xml:space="preserve">non disponibilité des experts metiers charges de la conception des modules de formation </t>
  </si>
  <si>
    <t>utiliser les formateurs experts pour réaliser la conception</t>
  </si>
  <si>
    <t xml:space="preserve">A.EL HACHIMI </t>
  </si>
  <si>
    <t>absence de refus de conception demandée par les clients</t>
  </si>
  <si>
    <t>Faible maîtrise sur les formateurs , intervenants et  référents  ONCF et SNCF .</t>
  </si>
  <si>
    <t xml:space="preserve">non disponibilité de formateurs pour certains métiers </t>
  </si>
  <si>
    <t>nouveaux partenariats avec organismes externes pour les besoins de formation</t>
  </si>
  <si>
    <t xml:space="preserve">oui </t>
  </si>
  <si>
    <t>nombre de modules ne comprenant qu'un seul animateur</t>
  </si>
  <si>
    <t>Gestion des "backups" formateurs et experts</t>
  </si>
  <si>
    <t>turn-over parmi les formateurs</t>
  </si>
  <si>
    <t>constituer un vivier de formateurs avec ONCF, SNCF et partenaires</t>
  </si>
  <si>
    <t xml:space="preserve"> Faible niveau de Digitalisation des modules de formation </t>
  </si>
  <si>
    <t>catalogue de formation conçu pour du présentiel</t>
  </si>
  <si>
    <t>Mettre en place des outils  pour formation à distance</t>
  </si>
  <si>
    <t xml:space="preserve">A.EL HACHIMI + C.EL MARAHI </t>
  </si>
  <si>
    <t>mise en œuvre LMS et salles virtuelles</t>
  </si>
  <si>
    <t xml:space="preserve">Manque de connaissance et de maitrise des outils digitaux </t>
  </si>
  <si>
    <t xml:space="preserve">Formation des formateurs et du staff IFF sur les outils digitaux </t>
  </si>
  <si>
    <t>formations aux outils : staff en juin 2021 et deux groupes de formateurs avec TMIS</t>
  </si>
  <si>
    <t>manque de d'outils de type simulateur</t>
  </si>
  <si>
    <t>rechercher des outils pertinents adaptables aux formtions IFF ( réalité virtuelle, nouveaux simulateurs)</t>
  </si>
  <si>
    <t>non</t>
  </si>
  <si>
    <t>étude en cours pour simulateur tramway</t>
  </si>
  <si>
    <t>Traitement manuel des évaliuation des formations, consommateur de temps avec risque d'erreurs</t>
  </si>
  <si>
    <t xml:space="preserve">Mise en place outil de l'évaluation informatisé ( Docebo) </t>
  </si>
  <si>
    <t xml:space="preserve">I.CHRAGA </t>
  </si>
  <si>
    <t>mi-mars 2019</t>
  </si>
  <si>
    <t>tableau de bord des évaluations à chaud et à froid</t>
  </si>
  <si>
    <t xml:space="preserve">Traitement mannuel des inscriptions via des emails et l'éditions des attestations en format papiers, consommateur de temps avec risque d'erreurs </t>
  </si>
  <si>
    <t>mise en place d'un sharepoint pour les inscriptions et l'édition des attestations</t>
  </si>
  <si>
    <t>outils utilisés et partagés</t>
  </si>
  <si>
    <t>Traitement mannuel des plannings des formation via outil Excell</t>
  </si>
  <si>
    <t xml:space="preserve"> décembre-2022</t>
  </si>
  <si>
    <t xml:space="preserve">contrat signé avec autre client </t>
  </si>
  <si>
    <t>RC</t>
  </si>
  <si>
    <t>Revue de direction</t>
  </si>
  <si>
    <t>Intégrer un indicateur relatif à la mise en œuvre des acquis de formation par les stagiaires (évaluation à froid) dans le TBD 2022.</t>
  </si>
  <si>
    <t xml:space="preserve">Manque un indicateur de satsisafction de évaluation à froid dans le tableau des objectifs </t>
  </si>
  <si>
    <t>L'indicateur relatif à la mise en œuvre des acquis de formation par les stagiaires (évaluation à froid) dans le TBD 2022 à été ajouté .</t>
  </si>
  <si>
    <t xml:space="preserve"> C.EL MARAHI </t>
  </si>
  <si>
    <t xml:space="preserve">indicateur ajouter est  calculé </t>
  </si>
  <si>
    <t>PS</t>
  </si>
  <si>
    <t xml:space="preserve">Audit interne </t>
  </si>
  <si>
    <t>Analyse SWOT : Mettre en place les plans d'action suite aux faiblesses, menaces et certaines opportunités</t>
  </si>
  <si>
    <t>manque des action suite suite aux faiblesses, menaces et certaines opportunités</t>
  </si>
  <si>
    <t>Action de correction (immédiate)</t>
  </si>
  <si>
    <t>Mettre en place les plans d'action suite aux faiblesses, menaces et certaines opportunités</t>
  </si>
  <si>
    <t xml:space="preserve">K.CHENNOUF + R.RABIER </t>
  </si>
  <si>
    <t>jam à jour</t>
  </si>
  <si>
    <t>Compléter le plan de communication : charte, règlement…</t>
  </si>
  <si>
    <t xml:space="preserve">plan de communication n'était pas a jour
</t>
  </si>
  <si>
    <t>ajouter dans le plan de communication la charte , régelemnt , protocole sainitaire ….</t>
  </si>
  <si>
    <t>plan de com à jour</t>
  </si>
  <si>
    <t>NC</t>
  </si>
  <si>
    <t>Mettre à jour les actions suite à l'analyse des risques et évaluer l'efficacité</t>
  </si>
  <si>
    <t>l'analyse des risques n'était pas à jour</t>
  </si>
  <si>
    <t>réaliser la mis à jour les actions suite à l'analyse des risques et évaluer l'efficacité</t>
  </si>
  <si>
    <t>analyse de risque à jour</t>
  </si>
  <si>
    <t xml:space="preserve">Audit Externe </t>
  </si>
  <si>
    <t>Un effort permettant de synthétiser les enjeux internes et externes serait d'une grande valeur ajoutée.</t>
  </si>
  <si>
    <t xml:space="preserve">mettre à jour l'analyse  </t>
  </si>
  <si>
    <t>Revoir l'analyse des enjeux et mettre en avant les enjeux pertinents dans le JAM</t>
  </si>
  <si>
    <t>C.ELMARAHI</t>
  </si>
  <si>
    <t>réalisé</t>
  </si>
  <si>
    <t xml:space="preserve">cloturée </t>
  </si>
  <si>
    <t xml:space="preserve">La revue de direction tenue le16/2/2022 n'a pas statué de façon claire sur l'efficacité du système de management. </t>
  </si>
  <si>
    <t>Manque un slid dans la presentation de la revue de direction qui clarifier l'efficacité du système de managemen</t>
  </si>
  <si>
    <t>Ajouter le paragraphe sur l'efficacité du système " Le système de management de la formation de l'IFF est globalement efficace et conforme est capable d'atteindre les objectifs définis par la direction"</t>
  </si>
  <si>
    <t xml:space="preserve">PPT à jours </t>
  </si>
  <si>
    <t>En outre, le plan d'actions permettant de concrétiser les décisions prises n'est pas suffisamment explicite sur les responsabilités de mise en œuvre des actions convenues.</t>
  </si>
  <si>
    <t xml:space="preserve">les résponsabilités pas détailler dans le jam </t>
  </si>
  <si>
    <t xml:space="preserve">détailler les résponsabilité dans le JAM </t>
  </si>
  <si>
    <t xml:space="preserve">A.ELHACHIMI </t>
  </si>
  <si>
    <t xml:space="preserve">JAM à jours </t>
  </si>
  <si>
    <t>Réunion du processus</t>
  </si>
  <si>
    <t xml:space="preserve">le protocole saintaire est en stand by </t>
  </si>
  <si>
    <t>suite au Fin de l'état d'urgence sanitaire mondial pour le covid</t>
  </si>
  <si>
    <t xml:space="preserve">application de protocole en cas de besoin </t>
  </si>
  <si>
    <t>non apllication en 2023</t>
  </si>
  <si>
    <t>Revue de Copil</t>
  </si>
  <si>
    <t xml:space="preserve">Révision les objectif et le seuil de cricité dans le tableau de bord  du processus stratégie lors de la réunion du processus </t>
  </si>
  <si>
    <t xml:space="preserve">mettre à ajour le tableau de objectifs pour le processus stratégie et pilotage </t>
  </si>
  <si>
    <t xml:space="preserve">modification tabeleau de bord 
le Taux de satisfaction des stagiaires  à chaud :Modifier le seuil de criticité au lieu d 84% à 85% 
le Taux de satisfaction des stagiaires à froid : modifier  l’objectifs : au lieu de 87% à 84% le Seuil de criticité au lieu d 70% à 80% 
Le taux de  respect de plan de communication Modifier  l’objectifs : 95% , le Seuil de criticité 90% </t>
  </si>
  <si>
    <t xml:space="preserve">TBD modifier </t>
  </si>
  <si>
    <t xml:space="preserve">Planifier les actions issues de la démarche RSE </t>
  </si>
  <si>
    <t xml:space="preserve">Detaillet les actions réalisée sur la demarcheRSE </t>
  </si>
  <si>
    <t xml:space="preserve">La charte RSE a été mise en œuvre le 06-05-2019 et communiquée à toutes les parties intersiées </t>
  </si>
  <si>
    <t>K.CHENNOUF)/R.RABIER/ R.BOUHLAL</t>
  </si>
  <si>
    <t xml:space="preserve">Integrer la charte dans les CDC et les  contrats fournisseurs </t>
  </si>
  <si>
    <t>D.SELLAM</t>
  </si>
  <si>
    <t>dec-2023</t>
  </si>
  <si>
    <t xml:space="preserve">Accées au batiment IFF pour les personnes à mobilité réduite( parking , la Rampe d'accés , salle de formation Rez de choussus ..) </t>
  </si>
  <si>
    <t xml:space="preserve">K.CHENNOUF)/R.RABIER/ </t>
  </si>
  <si>
    <t xml:space="preserve">sensibilisation par des affiches sur l'économie de l'eau dans les salles  et mise en place des fontaine dans le restaurant </t>
  </si>
  <si>
    <t>R.BOUHLAL</t>
  </si>
  <si>
    <t>Action au niveau du bâtiment après action technique par l'installation des lampes et d'un compteur électrique.</t>
  </si>
  <si>
    <t xml:space="preserve">integrer des detecteurs de mouvement dans les toillets </t>
  </si>
  <si>
    <t xml:space="preserve">la gestion des déchets : tri sélectif des déchets et collecte et traitement des bouteille en plastique </t>
  </si>
  <si>
    <t>Formaliser les points discutés lors des réunions d’accueil des stagiaires</t>
  </si>
  <si>
    <t xml:space="preserve">action fait manque de formalisation </t>
  </si>
  <si>
    <t xml:space="preserve">Sensibilisation les stagiares : reunion ,Affichage, communication </t>
  </si>
  <si>
    <t xml:space="preserve">Rappler  les animateurs d'ajouter un slide concenrnant  l'envernement de l'IFF  ,sécurité et la déroulement de la formation </t>
  </si>
  <si>
    <t>A.ELAHCIMI</t>
  </si>
  <si>
    <t>Déployer la matrice d’évaluation de la profitabilité des opportunités pour tous les processus</t>
  </si>
  <si>
    <t>Recommandation suit à l'audit externe de déployer une matrice d'évaluation des opportunités</t>
  </si>
  <si>
    <t>Réaliser une évaluation une matrice des opportunités</t>
  </si>
  <si>
    <t xml:space="preserve">Planifier les actions issues de la démarche RSE (lampes à détection de mouvement, fontaine d’eau, accès personnes à mobilité réduite, tri sélectif des déchets…)  et ajouter comme origine des actions la RSE au niveau des JAM.
 Formaliser les actions qui ont été faites  par rapport aux axes de la charte RSE
Intégrer les achats responsable </t>
  </si>
  <si>
    <t>Manque une planification detaiiler sur les actions suite au demarche RSE</t>
  </si>
  <si>
    <t xml:space="preserve">Ajouter dans le JAM  les actions faites pour le demarche RSE </t>
  </si>
  <si>
    <t>Pas de formalisation sur la réunion faits avec stagiaires SNCF</t>
  </si>
  <si>
    <t xml:space="preserve">Ajouter dans le JAM les point discuté lors de la  réunion d'acceuil aux stagiaires SNCF et autre </t>
  </si>
  <si>
    <t>Manque de l'évaluation des opportunités pour tous les processus</t>
  </si>
  <si>
    <r>
      <t>Travailler avec tous les processus sur  la</t>
    </r>
    <r>
      <rPr>
        <sz val="8"/>
        <color rgb="FFFF0000"/>
        <rFont val="Calibri"/>
        <family val="2"/>
        <scheme val="minor"/>
      </rPr>
      <t xml:space="preserve"> matrice d’évaluation de la profitabilité des opportunités</t>
    </r>
  </si>
  <si>
    <t>Ajouter la date de validation de l’organigramme, la charte et la politique</t>
  </si>
  <si>
    <t xml:space="preserve">manque des date dans le fichier de l'organigramme er charte RSE , Politique </t>
  </si>
  <si>
    <t xml:space="preserve">ajouter à la fin de la page la date de validation pour les documents suivante : 
la charte RSE , Politique , Organigramme </t>
  </si>
  <si>
    <t xml:space="preserve">Revoir le Seuil critique taux de satisfaction à 85% au lieu de 86 </t>
  </si>
  <si>
    <t xml:space="preserve">le taux 86% pas idicatifs </t>
  </si>
  <si>
    <t xml:space="preserve">modification fait au niveau du tableu de bord pour le Seuil critique taux de satisfaction à 85% au lieu de 86 </t>
  </si>
  <si>
    <t xml:space="preserve">Type d'action </t>
  </si>
  <si>
    <t xml:space="preserve">Processsus </t>
  </si>
  <si>
    <t xml:space="preserve">Origine </t>
  </si>
  <si>
    <t xml:space="preserve">Oui/ Non </t>
  </si>
  <si>
    <t>STP</t>
  </si>
  <si>
    <t>Président Directoire IFF/Directeur Général</t>
  </si>
  <si>
    <t xml:space="preserve">Clôturée </t>
  </si>
  <si>
    <t>GRC</t>
  </si>
  <si>
    <t>Gestion des Relations Clients</t>
  </si>
  <si>
    <t>Directeur Général</t>
  </si>
  <si>
    <t>MQ</t>
  </si>
  <si>
    <t xml:space="preserve">Management et Qualité </t>
  </si>
  <si>
    <t>IF</t>
  </si>
  <si>
    <t>Ingénierie des Formations</t>
  </si>
  <si>
    <t>Analyse PESTEL</t>
  </si>
  <si>
    <t>PR</t>
  </si>
  <si>
    <t>Planification et Réalisation</t>
  </si>
  <si>
    <t xml:space="preserve">TDB Non atteinte des objectifs </t>
  </si>
  <si>
    <t>ACH</t>
  </si>
  <si>
    <t>Achats et logistique</t>
  </si>
  <si>
    <t>Analyse des risques</t>
  </si>
  <si>
    <t>Chargée de l’administration des formations</t>
  </si>
  <si>
    <t>IEHS</t>
  </si>
  <si>
    <t>Installations, Equipements, Hygiène et Sécurité</t>
  </si>
  <si>
    <t>FC</t>
  </si>
  <si>
    <t>Finance et Comptabilité</t>
  </si>
  <si>
    <t>GCC</t>
  </si>
  <si>
    <t>Gestion des Compètences et des connaissances</t>
  </si>
  <si>
    <t>Modification</t>
  </si>
  <si>
    <t xml:space="preserve">Revue de processus </t>
  </si>
  <si>
    <t>Réclamation PI</t>
  </si>
  <si>
    <t xml:space="preserve">Evaluation des fournisseurs </t>
  </si>
  <si>
    <t>EQS: Enquête de satisfaction du personnel</t>
  </si>
  <si>
    <t>EQS: Enquête de satisfaction clients</t>
  </si>
  <si>
    <t>EQS: Enquête de satisfaction formateurs</t>
  </si>
  <si>
    <t>EQS: Enquête de satisfaction stagiaires</t>
  </si>
  <si>
    <t xml:space="preserve">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</si>
</sst>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C]mmm\-yy;@"/>
  </numFmts>
  <fonts count="22">
    <font>
      <sz val="11"/>
      <color theme="1"/>
      <name val="Calibri"/>
      <family val="2"/>
      <scheme val="minor"/>
    </font>
    <font>
      <b/>
      <sz val="11"/>
      <color theme="1"/>
      <name val="Calibri"/>
      <family val="2"/>
      <scheme val="minor"/>
    </font>
    <font>
      <b/>
      <sz val="24"/>
      <color theme="1"/>
      <name val="Calibri"/>
      <family val="2"/>
      <scheme val="minor"/>
    </font>
    <font>
      <b/>
      <sz val="16"/>
      <color theme="1"/>
      <name val="Calibri"/>
      <family val="2"/>
      <scheme val="minor"/>
    </font>
    <font>
      <sz val="8"/>
      <color theme="1"/>
      <name val="Calibri"/>
      <family val="2"/>
      <scheme val="minor"/>
    </font>
    <font>
      <b/>
      <sz val="8"/>
      <color theme="1"/>
      <name val="Calibri"/>
      <family val="2"/>
      <scheme val="minor"/>
    </font>
    <font>
      <sz val="8"/>
      <name val="Calibri"/>
      <family val="2"/>
      <scheme val="minor"/>
    </font>
    <font>
      <b/>
      <sz val="12"/>
      <color theme="1"/>
      <name val="Calibri"/>
      <family val="2"/>
      <scheme val="minor"/>
    </font>
    <font>
      <sz val="16"/>
      <color theme="1"/>
      <name val="Calibri"/>
      <family val="2"/>
      <scheme val="minor"/>
    </font>
    <font>
      <sz val="22"/>
      <color theme="1"/>
      <name val="Calibri"/>
      <family val="2"/>
      <scheme val="minor"/>
    </font>
    <font>
      <sz val="10"/>
      <color theme="1"/>
      <name val="Cambria"/>
      <family val="1"/>
    </font>
    <font>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sz val="11"/>
      <color theme="1"/>
      <name val="Cambria"/>
      <family val="1"/>
    </font>
    <font>
      <b/>
      <sz val="12"/>
      <color indexed="8"/>
      <name val="Calibri"/>
      <family val="2"/>
    </font>
    <font>
      <sz val="8"/>
      <color theme="1"/>
      <name val="Calibri Light"/>
      <family val="2"/>
      <scheme val="major"/>
    </font>
    <font>
      <sz val="8"/>
      <color rgb="FF000000"/>
      <name val="Calibri"/>
      <family val="2"/>
      <scheme val="minor"/>
    </font>
    <font>
      <sz val="8"/>
      <color theme="1"/>
      <name val="Cambria"/>
      <family val="1"/>
    </font>
    <font>
      <sz val="8"/>
      <color rgb="FFFF0000"/>
      <name val="Calibri"/>
      <family val="2"/>
      <scheme val="minor"/>
    </font>
    <font>
      <sz val="8"/>
      <color rgb="FF000000"/>
      <name val="Calibri"/>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FFFFFF"/>
        <bgColor rgb="FF000000"/>
      </patternFill>
    </fill>
  </fills>
  <borders count="18">
    <border>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24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quotePrefix="1" applyAlignment="1">
      <alignment horizontal="left" vertical="center"/>
    </xf>
    <xf numFmtId="0" fontId="0" fillId="0" borderId="0" xfId="0" applyAlignment="1">
      <alignment vertical="center"/>
    </xf>
    <xf numFmtId="0" fontId="7" fillId="3" borderId="5" xfId="0" applyFont="1" applyFill="1" applyBorder="1" applyAlignment="1">
      <alignment horizontal="center" vertical="center"/>
    </xf>
    <xf numFmtId="0" fontId="7" fillId="4" borderId="5" xfId="0" applyFont="1" applyFill="1" applyBorder="1" applyAlignment="1">
      <alignment horizontal="center" vertical="center"/>
    </xf>
    <xf numFmtId="0" fontId="4" fillId="6" borderId="0" xfId="0" applyFont="1" applyFill="1" applyAlignment="1">
      <alignment horizontal="center"/>
    </xf>
    <xf numFmtId="0" fontId="8" fillId="6" borderId="0" xfId="0" applyFont="1" applyFill="1" applyAlignment="1">
      <alignment horizontal="center" vertical="center"/>
    </xf>
    <xf numFmtId="0" fontId="9" fillId="6" borderId="0" xfId="0" applyFont="1" applyFill="1" applyAlignment="1">
      <alignment horizontal="center"/>
    </xf>
    <xf numFmtId="0" fontId="0" fillId="0" borderId="0" xfId="0" applyAlignment="1">
      <alignment horizontal="left" wrapText="1"/>
    </xf>
    <xf numFmtId="0" fontId="0" fillId="0" borderId="0" xfId="0" applyAlignment="1">
      <alignment vertical="top"/>
    </xf>
    <xf numFmtId="0" fontId="10" fillId="0" borderId="0" xfId="0" applyFont="1" applyAlignment="1">
      <alignment vertical="top"/>
    </xf>
    <xf numFmtId="0" fontId="7" fillId="5" borderId="5" xfId="0" quotePrefix="1" applyFont="1" applyFill="1" applyBorder="1" applyAlignment="1">
      <alignment horizontal="center" vertical="center"/>
    </xf>
    <xf numFmtId="0" fontId="11" fillId="0" borderId="0" xfId="0" applyFont="1"/>
    <xf numFmtId="0" fontId="11" fillId="0" borderId="6" xfId="0" applyFont="1" applyBorder="1"/>
    <xf numFmtId="0" fontId="11" fillId="0" borderId="5" xfId="0" applyFont="1" applyBorder="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left" vertical="top"/>
    </xf>
    <xf numFmtId="0" fontId="1" fillId="0" borderId="0" xfId="0" quotePrefix="1" applyFont="1" applyAlignment="1">
      <alignment horizontal="left" vertical="top"/>
    </xf>
    <xf numFmtId="0" fontId="11" fillId="0" borderId="5" xfId="0" applyFont="1" applyBorder="1" applyAlignment="1">
      <alignment horizontal="left"/>
    </xf>
    <xf numFmtId="0" fontId="11" fillId="0" borderId="8" xfId="0" applyFont="1" applyBorder="1" applyAlignment="1">
      <alignment horizontal="left"/>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7" borderId="9" xfId="0" applyFont="1" applyFill="1" applyBorder="1" applyAlignment="1">
      <alignment horizontal="left"/>
    </xf>
    <xf numFmtId="0" fontId="1" fillId="7" borderId="10" xfId="0" applyFont="1" applyFill="1" applyBorder="1" applyAlignment="1">
      <alignment horizontal="left" vertical="center"/>
    </xf>
    <xf numFmtId="0" fontId="0" fillId="6" borderId="5" xfId="0" applyFill="1" applyBorder="1" applyAlignment="1">
      <alignment horizontal="left" vertical="top"/>
    </xf>
    <xf numFmtId="0" fontId="0" fillId="6" borderId="5" xfId="0" applyFill="1" applyBorder="1" applyAlignment="1">
      <alignment horizontal="left" vertical="top" wrapText="1"/>
    </xf>
    <xf numFmtId="0" fontId="12" fillId="6" borderId="5" xfId="0" applyFont="1" applyFill="1" applyBorder="1" applyAlignment="1">
      <alignment horizontal="left" vertical="top"/>
    </xf>
    <xf numFmtId="14" fontId="12" fillId="6" borderId="5" xfId="0" applyNumberFormat="1" applyFont="1" applyFill="1" applyBorder="1" applyAlignment="1">
      <alignment horizontal="left" vertical="top"/>
    </xf>
    <xf numFmtId="0" fontId="12" fillId="6" borderId="5" xfId="0" quotePrefix="1" applyFont="1" applyFill="1" applyBorder="1" applyAlignment="1">
      <alignment horizontal="left" vertical="top" wrapText="1"/>
    </xf>
    <xf numFmtId="0" fontId="12" fillId="6" borderId="5" xfId="0" quotePrefix="1" applyFont="1" applyFill="1" applyBorder="1" applyAlignment="1">
      <alignment horizontal="left" vertical="top" wrapText="1" shrinkToFit="1"/>
    </xf>
    <xf numFmtId="164" fontId="12" fillId="6" borderId="5" xfId="0" applyNumberFormat="1" applyFont="1" applyFill="1" applyBorder="1" applyAlignment="1">
      <alignment horizontal="left" vertical="top"/>
    </xf>
    <xf numFmtId="17" fontId="12" fillId="6" borderId="5" xfId="0" applyNumberFormat="1" applyFont="1" applyFill="1" applyBorder="1" applyAlignment="1">
      <alignment horizontal="left" vertical="center" wrapText="1"/>
    </xf>
    <xf numFmtId="0" fontId="15" fillId="6" borderId="5" xfId="0" applyFont="1" applyFill="1" applyBorder="1" applyAlignment="1">
      <alignment horizontal="left" vertical="center"/>
    </xf>
    <xf numFmtId="0" fontId="0" fillId="6" borderId="0" xfId="0" applyFill="1" applyAlignment="1">
      <alignment horizontal="left"/>
    </xf>
    <xf numFmtId="0" fontId="0" fillId="6" borderId="0" xfId="0" applyFill="1" applyAlignment="1">
      <alignment horizontal="left" vertical="top"/>
    </xf>
    <xf numFmtId="0" fontId="12" fillId="6" borderId="5" xfId="0" applyFont="1" applyFill="1" applyBorder="1" applyAlignment="1">
      <alignment horizontal="left" vertical="center" wrapText="1"/>
    </xf>
    <xf numFmtId="0" fontId="15" fillId="6" borderId="5" xfId="0" applyFont="1" applyFill="1" applyBorder="1" applyAlignment="1">
      <alignment horizontal="left" vertical="top" wrapText="1"/>
    </xf>
    <xf numFmtId="14" fontId="15" fillId="6" borderId="5" xfId="0" applyNumberFormat="1" applyFont="1" applyFill="1" applyBorder="1" applyAlignment="1">
      <alignment horizontal="left" vertical="center"/>
    </xf>
    <xf numFmtId="0" fontId="15" fillId="6" borderId="0" xfId="0" applyFont="1" applyFill="1" applyAlignment="1">
      <alignment horizontal="left" vertical="top"/>
    </xf>
    <xf numFmtId="0" fontId="12" fillId="6" borderId="5" xfId="0" applyFont="1" applyFill="1" applyBorder="1" applyAlignment="1">
      <alignment horizontal="left" vertical="top" wrapText="1"/>
    </xf>
    <xf numFmtId="164" fontId="15" fillId="6" borderId="5" xfId="0" applyNumberFormat="1" applyFont="1" applyFill="1" applyBorder="1" applyAlignment="1">
      <alignment horizontal="left" vertical="center"/>
    </xf>
    <xf numFmtId="17" fontId="15" fillId="6" borderId="5" xfId="0" applyNumberFormat="1" applyFont="1" applyFill="1" applyBorder="1" applyAlignment="1">
      <alignment horizontal="left" vertical="center" wrapText="1"/>
    </xf>
    <xf numFmtId="14" fontId="15" fillId="6" borderId="5" xfId="0" applyNumberFormat="1" applyFont="1" applyFill="1" applyBorder="1" applyAlignment="1">
      <alignment horizontal="left" vertical="center" wrapText="1"/>
    </xf>
    <xf numFmtId="17" fontId="12" fillId="6" borderId="5" xfId="0" applyNumberFormat="1" applyFont="1" applyFill="1" applyBorder="1" applyAlignment="1">
      <alignment horizontal="left" vertical="top" wrapText="1"/>
    </xf>
    <xf numFmtId="0" fontId="15" fillId="6" borderId="5" xfId="0" applyFont="1" applyFill="1" applyBorder="1" applyAlignment="1">
      <alignment horizontal="left" vertical="top"/>
    </xf>
    <xf numFmtId="164" fontId="0" fillId="6" borderId="5" xfId="0" applyNumberFormat="1" applyFill="1" applyBorder="1" applyAlignment="1">
      <alignment horizontal="left"/>
    </xf>
    <xf numFmtId="0" fontId="0" fillId="6" borderId="5" xfId="0" applyFill="1" applyBorder="1" applyAlignment="1">
      <alignment horizontal="left"/>
    </xf>
    <xf numFmtId="17" fontId="0" fillId="6" borderId="5" xfId="0" applyNumberFormat="1" applyFill="1" applyBorder="1" applyAlignment="1">
      <alignment horizontal="left" vertical="center" wrapText="1"/>
    </xf>
    <xf numFmtId="14" fontId="0" fillId="6" borderId="5" xfId="0" applyNumberFormat="1" applyFill="1" applyBorder="1" applyAlignment="1">
      <alignment horizontal="left" vertical="center" wrapText="1"/>
    </xf>
    <xf numFmtId="14" fontId="0" fillId="6" borderId="5" xfId="0" applyNumberFormat="1" applyFill="1" applyBorder="1" applyAlignment="1">
      <alignment horizontal="left" vertical="top"/>
    </xf>
    <xf numFmtId="0" fontId="0" fillId="6" borderId="5" xfId="0" quotePrefix="1" applyFill="1" applyBorder="1" applyAlignment="1">
      <alignment horizontal="left" vertical="top" wrapText="1"/>
    </xf>
    <xf numFmtId="0" fontId="0" fillId="6" borderId="5" xfId="0" applyFill="1" applyBorder="1" applyAlignment="1">
      <alignment horizontal="left" wrapText="1"/>
    </xf>
    <xf numFmtId="17" fontId="0" fillId="6" borderId="5" xfId="0" applyNumberFormat="1" applyFill="1" applyBorder="1" applyAlignment="1">
      <alignment horizontal="left" vertical="top" wrapText="1"/>
    </xf>
    <xf numFmtId="164" fontId="0" fillId="6" borderId="5" xfId="0" applyNumberFormat="1" applyFill="1" applyBorder="1" applyAlignment="1">
      <alignment horizontal="left" vertical="top"/>
    </xf>
    <xf numFmtId="0" fontId="0" fillId="6" borderId="5" xfId="0" quotePrefix="1" applyFill="1" applyBorder="1" applyAlignment="1">
      <alignment horizontal="left" vertical="center" wrapText="1"/>
    </xf>
    <xf numFmtId="14" fontId="0" fillId="6" borderId="5" xfId="0" quotePrefix="1" applyNumberFormat="1" applyFill="1" applyBorder="1" applyAlignment="1">
      <alignment horizontal="left" vertical="center" wrapText="1"/>
    </xf>
    <xf numFmtId="17" fontId="0" fillId="6" borderId="5" xfId="0" applyNumberFormat="1" applyFill="1" applyBorder="1" applyAlignment="1">
      <alignment horizontal="left" vertical="center"/>
    </xf>
    <xf numFmtId="0" fontId="13" fillId="6" borderId="5" xfId="0" applyFont="1" applyFill="1" applyBorder="1" applyAlignment="1">
      <alignment horizontal="left"/>
    </xf>
    <xf numFmtId="14" fontId="11" fillId="6" borderId="0" xfId="0" applyNumberFormat="1" applyFont="1" applyFill="1" applyAlignment="1">
      <alignment horizontal="left" vertical="center"/>
    </xf>
    <xf numFmtId="0" fontId="0" fillId="6" borderId="5" xfId="0" applyFill="1" applyBorder="1" applyAlignment="1">
      <alignment horizontal="left" vertical="center"/>
    </xf>
    <xf numFmtId="0" fontId="9" fillId="6" borderId="0" xfId="0" applyFont="1" applyFill="1" applyAlignment="1">
      <alignment horizontal="left"/>
    </xf>
    <xf numFmtId="0" fontId="0" fillId="6" borderId="9" xfId="0" applyFill="1" applyBorder="1" applyAlignment="1">
      <alignment horizontal="left"/>
    </xf>
    <xf numFmtId="14" fontId="11" fillId="6" borderId="5" xfId="0" applyNumberFormat="1" applyFont="1" applyFill="1" applyBorder="1" applyAlignment="1">
      <alignment horizontal="left" vertical="center"/>
    </xf>
    <xf numFmtId="0" fontId="0" fillId="6" borderId="5" xfId="0" applyFill="1" applyBorder="1" applyAlignment="1">
      <alignment horizontal="left" vertical="center" wrapText="1"/>
    </xf>
    <xf numFmtId="14" fontId="12" fillId="6" borderId="5" xfId="0" applyNumberFormat="1" applyFont="1" applyFill="1" applyBorder="1" applyAlignment="1">
      <alignment horizontal="left" vertical="center"/>
    </xf>
    <xf numFmtId="0" fontId="12" fillId="6" borderId="5" xfId="0" quotePrefix="1" applyFont="1" applyFill="1" applyBorder="1" applyAlignment="1">
      <alignment horizontal="left" vertical="center" wrapText="1"/>
    </xf>
    <xf numFmtId="17" fontId="12" fillId="6" borderId="5" xfId="0" applyNumberFormat="1" applyFont="1" applyFill="1" applyBorder="1" applyAlignment="1">
      <alignment horizontal="left" vertical="center"/>
    </xf>
    <xf numFmtId="0" fontId="13" fillId="6" borderId="5" xfId="0" applyFont="1" applyFill="1" applyBorder="1" applyAlignment="1">
      <alignment horizontal="left" vertical="center"/>
    </xf>
    <xf numFmtId="0" fontId="0" fillId="6" borderId="0" xfId="0" applyFill="1" applyAlignment="1">
      <alignment horizontal="left" vertical="center"/>
    </xf>
    <xf numFmtId="14" fontId="0" fillId="6" borderId="5" xfId="0" applyNumberFormat="1" applyFill="1" applyBorder="1" applyAlignment="1">
      <alignment horizontal="left" vertical="top" wrapText="1"/>
    </xf>
    <xf numFmtId="14" fontId="0" fillId="6" borderId="5" xfId="0" applyNumberFormat="1" applyFill="1" applyBorder="1" applyAlignment="1">
      <alignment horizontal="left" vertical="center"/>
    </xf>
    <xf numFmtId="0" fontId="14" fillId="6" borderId="5" xfId="0" quotePrefix="1" applyFont="1" applyFill="1" applyBorder="1" applyAlignment="1">
      <alignment horizontal="left" vertical="top" wrapText="1"/>
    </xf>
    <xf numFmtId="14" fontId="0" fillId="6" borderId="5" xfId="0" applyNumberFormat="1" applyFill="1" applyBorder="1" applyAlignment="1">
      <alignment horizontal="left" wrapText="1"/>
    </xf>
    <xf numFmtId="14" fontId="0" fillId="6" borderId="5" xfId="0" applyNumberFormat="1" applyFill="1" applyBorder="1" applyAlignment="1">
      <alignment horizontal="left"/>
    </xf>
    <xf numFmtId="17" fontId="0" fillId="6" borderId="5" xfId="0" applyNumberFormat="1" applyFill="1" applyBorder="1" applyAlignment="1">
      <alignment horizontal="left"/>
    </xf>
    <xf numFmtId="0" fontId="11" fillId="6" borderId="5" xfId="0" applyFont="1" applyFill="1" applyBorder="1" applyAlignment="1">
      <alignment horizontal="left" vertical="center" wrapText="1"/>
    </xf>
    <xf numFmtId="0" fontId="11" fillId="6" borderId="5" xfId="0" applyFont="1" applyFill="1" applyBorder="1" applyAlignment="1">
      <alignment horizontal="left"/>
    </xf>
    <xf numFmtId="0" fontId="0" fillId="6" borderId="5" xfId="0" quotePrefix="1" applyFill="1" applyBorder="1" applyAlignment="1">
      <alignment horizontal="center" vertical="center" wrapText="1"/>
    </xf>
    <xf numFmtId="0" fontId="12" fillId="6" borderId="5" xfId="0" applyFont="1" applyFill="1" applyBorder="1" applyAlignment="1">
      <alignment horizontal="center" vertical="center"/>
    </xf>
    <xf numFmtId="0" fontId="0" fillId="6" borderId="5" xfId="0" applyFill="1" applyBorder="1" applyAlignment="1">
      <alignment horizontal="center" vertical="center"/>
    </xf>
    <xf numFmtId="0" fontId="0" fillId="6" borderId="5" xfId="0" quotePrefix="1" applyFill="1" applyBorder="1" applyAlignment="1">
      <alignment horizontal="center" vertical="center"/>
    </xf>
    <xf numFmtId="0" fontId="0" fillId="6" borderId="5" xfId="0" applyFill="1" applyBorder="1" applyAlignment="1">
      <alignment horizontal="center" vertical="center" wrapText="1"/>
    </xf>
    <xf numFmtId="0" fontId="11" fillId="0" borderId="0" xfId="0" quotePrefix="1" applyFont="1" applyAlignment="1">
      <alignment horizontal="right" vertical="center"/>
    </xf>
    <xf numFmtId="0" fontId="11" fillId="0" borderId="0" xfId="0" applyFont="1" applyAlignment="1">
      <alignment horizontal="left" vertical="center"/>
    </xf>
    <xf numFmtId="0" fontId="0" fillId="6" borderId="10" xfId="0" applyFill="1" applyBorder="1" applyAlignment="1">
      <alignment horizontal="left" vertical="top" wrapText="1"/>
    </xf>
    <xf numFmtId="0" fontId="0" fillId="6" borderId="9" xfId="0" applyFill="1" applyBorder="1" applyAlignment="1">
      <alignment vertical="top"/>
    </xf>
    <xf numFmtId="0" fontId="11" fillId="0" borderId="17" xfId="0" applyFont="1" applyBorder="1" applyAlignment="1">
      <alignment horizontal="left"/>
    </xf>
    <xf numFmtId="0" fontId="4" fillId="0" borderId="5" xfId="0" applyFont="1" applyBorder="1" applyAlignment="1">
      <alignment vertical="center"/>
    </xf>
    <xf numFmtId="0" fontId="17" fillId="0" borderId="5" xfId="0" applyFont="1" applyBorder="1" applyAlignment="1">
      <alignment vertical="center" wrapText="1"/>
    </xf>
    <xf numFmtId="0" fontId="4" fillId="0" borderId="5" xfId="0" applyFont="1" applyBorder="1" applyAlignment="1">
      <alignment horizontal="left" vertical="center" wrapText="1"/>
    </xf>
    <xf numFmtId="0" fontId="4" fillId="0" borderId="5" xfId="0" applyFont="1" applyBorder="1"/>
    <xf numFmtId="0" fontId="17" fillId="6" borderId="5" xfId="0" applyFont="1" applyFill="1" applyBorder="1" applyAlignment="1">
      <alignment vertical="center" wrapText="1"/>
    </xf>
    <xf numFmtId="0" fontId="4" fillId="0" borderId="5" xfId="0" applyFont="1" applyBorder="1" applyAlignment="1">
      <alignment horizontal="left"/>
    </xf>
    <xf numFmtId="0" fontId="4" fillId="6" borderId="5" xfId="0" applyFont="1" applyFill="1" applyBorder="1" applyAlignment="1">
      <alignment horizontal="left" vertical="center" wrapText="1"/>
    </xf>
    <xf numFmtId="0" fontId="4" fillId="0" borderId="5" xfId="0" applyFont="1" applyBorder="1" applyAlignment="1">
      <alignment horizontal="left" vertical="top" wrapText="1"/>
    </xf>
    <xf numFmtId="0" fontId="4" fillId="6" borderId="5" xfId="0" applyFont="1" applyFill="1" applyBorder="1" applyAlignment="1">
      <alignment horizontal="center" vertical="center" wrapText="1"/>
    </xf>
    <xf numFmtId="0" fontId="4" fillId="0" borderId="5" xfId="0" applyFont="1" applyBorder="1" applyAlignment="1">
      <alignment horizontal="left" vertical="top"/>
    </xf>
    <xf numFmtId="0" fontId="4" fillId="6" borderId="5" xfId="0" applyFont="1" applyFill="1" applyBorder="1" applyAlignment="1">
      <alignment horizontal="left" vertical="top" wrapText="1"/>
    </xf>
    <xf numFmtId="0" fontId="4" fillId="6" borderId="5" xfId="0" applyFont="1" applyFill="1" applyBorder="1" applyAlignment="1">
      <alignment horizontal="left" vertical="top"/>
    </xf>
    <xf numFmtId="0" fontId="4" fillId="6" borderId="5" xfId="0" applyFont="1" applyFill="1" applyBorder="1" applyAlignment="1">
      <alignment horizontal="left" vertical="center"/>
    </xf>
    <xf numFmtId="14" fontId="4" fillId="6" borderId="5" xfId="0" applyNumberFormat="1" applyFont="1" applyFill="1" applyBorder="1" applyAlignment="1">
      <alignment horizontal="left" vertical="top"/>
    </xf>
    <xf numFmtId="0" fontId="17" fillId="6" borderId="5" xfId="0" applyFont="1" applyFill="1" applyBorder="1" applyAlignment="1">
      <alignment vertical="top" wrapText="1"/>
    </xf>
    <xf numFmtId="0" fontId="17" fillId="6" borderId="5" xfId="0" applyFont="1" applyFill="1" applyBorder="1" applyAlignment="1">
      <alignment horizontal="center" vertical="center" wrapText="1"/>
    </xf>
    <xf numFmtId="17" fontId="4" fillId="6" borderId="5" xfId="0" applyNumberFormat="1" applyFont="1" applyFill="1" applyBorder="1" applyAlignment="1">
      <alignment horizontal="left" vertical="top"/>
    </xf>
    <xf numFmtId="0" fontId="4" fillId="0" borderId="5" xfId="0" applyFont="1" applyBorder="1" applyAlignment="1">
      <alignment vertical="top"/>
    </xf>
    <xf numFmtId="0" fontId="4" fillId="0" borderId="5" xfId="0" applyFont="1" applyBorder="1" applyAlignment="1">
      <alignment vertical="top" wrapText="1"/>
    </xf>
    <xf numFmtId="17" fontId="4" fillId="0" borderId="5" xfId="0" applyNumberFormat="1" applyFont="1" applyBorder="1" applyAlignment="1">
      <alignment horizontal="left"/>
    </xf>
    <xf numFmtId="0" fontId="4" fillId="0" borderId="5" xfId="0" applyFont="1" applyBorder="1" applyAlignment="1">
      <alignment horizontal="center" vertical="center" wrapText="1"/>
    </xf>
    <xf numFmtId="0" fontId="17" fillId="0" borderId="5" xfId="0" applyFont="1" applyBorder="1" applyAlignment="1">
      <alignment horizontal="center" vertical="center" wrapText="1"/>
    </xf>
    <xf numFmtId="0" fontId="19" fillId="0" borderId="8" xfId="0" applyFont="1" applyBorder="1" applyAlignment="1">
      <alignment vertical="top"/>
    </xf>
    <xf numFmtId="17" fontId="4" fillId="0" borderId="0" xfId="0" applyNumberFormat="1" applyFont="1" applyAlignment="1">
      <alignment horizontal="left"/>
    </xf>
    <xf numFmtId="0" fontId="4" fillId="0" borderId="8" xfId="0" applyFont="1" applyBorder="1" applyAlignment="1">
      <alignment horizontal="center" vertical="center" wrapText="1"/>
    </xf>
    <xf numFmtId="0" fontId="18" fillId="6" borderId="5" xfId="0" applyFont="1" applyFill="1" applyBorder="1" applyAlignment="1">
      <alignment horizontal="left" vertical="top" wrapText="1"/>
    </xf>
    <xf numFmtId="14" fontId="4" fillId="6" borderId="5" xfId="0" applyNumberFormat="1" applyFont="1" applyFill="1" applyBorder="1" applyAlignment="1">
      <alignment horizontal="left" vertical="top" wrapText="1"/>
    </xf>
    <xf numFmtId="0" fontId="0" fillId="6" borderId="0" xfId="0" applyFill="1"/>
    <xf numFmtId="0" fontId="4" fillId="6" borderId="0" xfId="0" applyFont="1" applyFill="1" applyAlignment="1">
      <alignment horizontal="left" vertical="top"/>
    </xf>
    <xf numFmtId="0" fontId="4" fillId="6" borderId="9" xfId="0" applyFont="1" applyFill="1" applyBorder="1" applyAlignment="1">
      <alignment vertical="top" wrapText="1"/>
    </xf>
    <xf numFmtId="17" fontId="4" fillId="6" borderId="0" xfId="0" applyNumberFormat="1" applyFont="1" applyFill="1" applyAlignment="1">
      <alignment horizontal="left" vertical="top"/>
    </xf>
    <xf numFmtId="17" fontId="4" fillId="6" borderId="5" xfId="0" applyNumberFormat="1" applyFont="1" applyFill="1" applyBorder="1" applyAlignment="1">
      <alignment horizontal="left" vertical="top" wrapText="1"/>
    </xf>
    <xf numFmtId="0" fontId="4" fillId="6" borderId="10" xfId="0" applyFont="1" applyFill="1" applyBorder="1" applyAlignment="1">
      <alignment horizontal="center" vertical="center" wrapText="1"/>
    </xf>
    <xf numFmtId="0" fontId="4" fillId="6" borderId="10" xfId="0" applyFont="1" applyFill="1" applyBorder="1" applyAlignment="1">
      <alignment horizontal="left" vertical="top"/>
    </xf>
    <xf numFmtId="14" fontId="4" fillId="6" borderId="10" xfId="0" applyNumberFormat="1"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6" borderId="0" xfId="0" applyFont="1" applyFill="1" applyAlignment="1">
      <alignment horizontal="left" vertical="top" wrapText="1"/>
    </xf>
    <xf numFmtId="0" fontId="4" fillId="6" borderId="10" xfId="0" applyFont="1" applyFill="1" applyBorder="1" applyAlignment="1">
      <alignment horizontal="left" vertical="top" wrapText="1"/>
    </xf>
    <xf numFmtId="0" fontId="6" fillId="6" borderId="5" xfId="0" applyFont="1" applyFill="1" applyBorder="1" applyAlignment="1">
      <alignment horizontal="left" vertical="top" wrapText="1"/>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14" fontId="4" fillId="6" borderId="5" xfId="0" applyNumberFormat="1" applyFont="1" applyFill="1" applyBorder="1" applyAlignment="1">
      <alignment horizontal="left" vertical="center"/>
    </xf>
    <xf numFmtId="0" fontId="4" fillId="6" borderId="9" xfId="0" applyFont="1" applyFill="1" applyBorder="1" applyAlignment="1">
      <alignment horizontal="left"/>
    </xf>
    <xf numFmtId="14" fontId="4" fillId="6" borderId="5" xfId="0" applyNumberFormat="1" applyFont="1" applyFill="1" applyBorder="1" applyAlignment="1">
      <alignment horizontal="left"/>
    </xf>
    <xf numFmtId="14" fontId="4" fillId="6" borderId="5" xfId="0" applyNumberFormat="1" applyFont="1" applyFill="1" applyBorder="1" applyAlignment="1">
      <alignment vertical="center"/>
    </xf>
    <xf numFmtId="0" fontId="4" fillId="6" borderId="5" xfId="0" applyFont="1" applyFill="1" applyBorder="1"/>
    <xf numFmtId="0" fontId="4" fillId="6" borderId="9" xfId="0" applyFont="1" applyFill="1" applyBorder="1" applyAlignment="1">
      <alignment horizontal="left" vertical="center" wrapText="1"/>
    </xf>
    <xf numFmtId="14" fontId="4" fillId="6" borderId="5" xfId="0" applyNumberFormat="1" applyFont="1" applyFill="1" applyBorder="1"/>
    <xf numFmtId="14" fontId="6" fillId="6" borderId="5" xfId="0" applyNumberFormat="1" applyFont="1" applyFill="1" applyBorder="1" applyAlignment="1">
      <alignment vertical="center"/>
    </xf>
    <xf numFmtId="0" fontId="4" fillId="6" borderId="5" xfId="0" applyFont="1" applyFill="1" applyBorder="1" applyAlignment="1">
      <alignment vertical="top"/>
    </xf>
    <xf numFmtId="0" fontId="19" fillId="6" borderId="8" xfId="0" applyFont="1" applyFill="1" applyBorder="1" applyAlignment="1">
      <alignment vertical="top"/>
    </xf>
    <xf numFmtId="0" fontId="4" fillId="6" borderId="5" xfId="0" applyFont="1" applyFill="1" applyBorder="1" applyAlignment="1">
      <alignment vertical="top" wrapText="1"/>
    </xf>
    <xf numFmtId="17" fontId="4" fillId="6" borderId="5" xfId="0" applyNumberFormat="1" applyFont="1" applyFill="1" applyBorder="1" applyAlignment="1">
      <alignment horizontal="left"/>
    </xf>
    <xf numFmtId="14" fontId="4" fillId="0" borderId="5" xfId="0" applyNumberFormat="1" applyFont="1" applyBorder="1" applyAlignment="1">
      <alignment horizontal="center" vertical="center"/>
    </xf>
    <xf numFmtId="0" fontId="18" fillId="0" borderId="5" xfId="0" applyFont="1" applyBorder="1" applyAlignment="1">
      <alignment horizontal="left" vertical="top" wrapText="1"/>
    </xf>
    <xf numFmtId="0" fontId="4" fillId="0" borderId="5" xfId="0" applyFont="1" applyBorder="1" applyAlignment="1">
      <alignment wrapText="1"/>
    </xf>
    <xf numFmtId="14" fontId="4" fillId="0" borderId="5" xfId="0" applyNumberFormat="1" applyFont="1" applyBorder="1" applyAlignment="1">
      <alignment horizontal="center" wrapText="1"/>
    </xf>
    <xf numFmtId="0" fontId="4" fillId="0" borderId="5" xfId="0" applyFont="1" applyBorder="1" applyAlignment="1">
      <alignment vertical="center" wrapText="1"/>
    </xf>
    <xf numFmtId="0" fontId="4" fillId="0" borderId="5" xfId="0" applyFont="1" applyBorder="1" applyAlignment="1">
      <alignment horizontal="center" vertical="top" wrapText="1"/>
    </xf>
    <xf numFmtId="0" fontId="17" fillId="0" borderId="5" xfId="0" applyFont="1" applyBorder="1" applyAlignment="1">
      <alignment horizontal="left" vertical="top" wrapText="1"/>
    </xf>
    <xf numFmtId="14" fontId="4" fillId="6" borderId="5" xfId="0" applyNumberFormat="1" applyFont="1" applyFill="1" applyBorder="1" applyAlignment="1">
      <alignment horizontal="center" vertical="top"/>
    </xf>
    <xf numFmtId="14" fontId="4" fillId="6" borderId="5" xfId="0" applyNumberFormat="1" applyFont="1" applyFill="1" applyBorder="1" applyAlignment="1">
      <alignment horizontal="center" vertical="center"/>
    </xf>
    <xf numFmtId="0" fontId="4" fillId="0" borderId="5" xfId="0" applyFont="1" applyBorder="1" applyAlignment="1">
      <alignment horizontal="left" vertical="top"/>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0" borderId="5" xfId="0" applyFont="1" applyBorder="1" applyAlignment="1">
      <alignment horizontal="left" vertical="top" wrapText="1"/>
    </xf>
    <xf numFmtId="0" fontId="4" fillId="6" borderId="9" xfId="0" applyFont="1" applyFill="1" applyBorder="1" applyAlignment="1">
      <alignment horizontal="left" vertical="top"/>
    </xf>
    <xf numFmtId="0" fontId="4" fillId="6" borderId="17" xfId="0" applyFont="1" applyFill="1" applyBorder="1" applyAlignment="1">
      <alignment horizontal="left" vertical="top"/>
    </xf>
    <xf numFmtId="0" fontId="4" fillId="6" borderId="10" xfId="0" applyFont="1" applyFill="1" applyBorder="1" applyAlignment="1">
      <alignment horizontal="left" vertical="top"/>
    </xf>
    <xf numFmtId="17" fontId="12" fillId="6" borderId="9" xfId="0" applyNumberFormat="1" applyFont="1" applyFill="1" applyBorder="1" applyAlignment="1">
      <alignment horizontal="left" vertical="top" wrapText="1"/>
    </xf>
    <xf numFmtId="17" fontId="12" fillId="6" borderId="17" xfId="0" applyNumberFormat="1" applyFont="1" applyFill="1" applyBorder="1" applyAlignment="1">
      <alignment horizontal="left" vertical="top" wrapText="1"/>
    </xf>
    <xf numFmtId="17" fontId="12" fillId="6" borderId="10" xfId="0" applyNumberFormat="1" applyFont="1" applyFill="1" applyBorder="1" applyAlignment="1">
      <alignment horizontal="left" vertical="top" wrapText="1"/>
    </xf>
    <xf numFmtId="14" fontId="12" fillId="6" borderId="9" xfId="0" applyNumberFormat="1" applyFont="1" applyFill="1" applyBorder="1" applyAlignment="1">
      <alignment horizontal="left" vertical="top"/>
    </xf>
    <xf numFmtId="14" fontId="12" fillId="6" borderId="17" xfId="0" applyNumberFormat="1" applyFont="1" applyFill="1" applyBorder="1" applyAlignment="1">
      <alignment horizontal="left" vertical="top"/>
    </xf>
    <xf numFmtId="14" fontId="12" fillId="6" borderId="10" xfId="0" applyNumberFormat="1" applyFont="1" applyFill="1" applyBorder="1" applyAlignment="1">
      <alignment horizontal="left" vertical="top"/>
    </xf>
    <xf numFmtId="14" fontId="4" fillId="6" borderId="9" xfId="0" applyNumberFormat="1" applyFont="1" applyFill="1" applyBorder="1" applyAlignment="1">
      <alignment horizontal="left" vertical="top" wrapText="1"/>
    </xf>
    <xf numFmtId="14" fontId="4" fillId="6" borderId="17" xfId="0" applyNumberFormat="1" applyFont="1" applyFill="1" applyBorder="1" applyAlignment="1">
      <alignment horizontal="left" vertical="top" wrapText="1"/>
    </xf>
    <xf numFmtId="14" fontId="4" fillId="6" borderId="10" xfId="0" applyNumberFormat="1" applyFont="1" applyFill="1" applyBorder="1" applyAlignment="1">
      <alignment horizontal="left" vertical="top" wrapText="1"/>
    </xf>
    <xf numFmtId="0" fontId="4" fillId="6" borderId="9"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5" xfId="0" applyFont="1" applyFill="1" applyBorder="1" applyAlignment="1">
      <alignment horizontal="left" vertical="center"/>
    </xf>
    <xf numFmtId="0" fontId="1" fillId="7" borderId="9" xfId="0" applyFont="1" applyFill="1" applyBorder="1" applyAlignment="1">
      <alignment vertical="center" wrapText="1"/>
    </xf>
    <xf numFmtId="0" fontId="1" fillId="7" borderId="10" xfId="0" applyFont="1" applyFill="1" applyBorder="1" applyAlignment="1">
      <alignment vertical="center" wrapText="1"/>
    </xf>
    <xf numFmtId="0" fontId="1" fillId="2" borderId="11" xfId="0" quotePrefix="1" applyFont="1" applyFill="1" applyBorder="1" applyAlignment="1">
      <alignment horizontal="center" vertical="center"/>
    </xf>
    <xf numFmtId="0" fontId="1" fillId="2" borderId="12" xfId="0" quotePrefix="1" applyFont="1" applyFill="1" applyBorder="1" applyAlignment="1">
      <alignment horizontal="center" vertical="center"/>
    </xf>
    <xf numFmtId="0" fontId="1" fillId="2" borderId="13" xfId="0" quotePrefix="1" applyFont="1" applyFill="1" applyBorder="1" applyAlignment="1">
      <alignment horizontal="center" vertical="center"/>
    </xf>
    <xf numFmtId="0" fontId="5" fillId="5" borderId="5" xfId="0" quotePrefix="1" applyFont="1" applyFill="1" applyBorder="1" applyAlignment="1">
      <alignment horizontal="center" vertical="center" wrapText="1"/>
    </xf>
    <xf numFmtId="0" fontId="5" fillId="5" borderId="5" xfId="0" applyFont="1" applyFill="1" applyBorder="1" applyAlignment="1">
      <alignment horizontal="center" vertical="center"/>
    </xf>
    <xf numFmtId="0" fontId="5" fillId="5" borderId="5" xfId="0" applyFont="1" applyFill="1" applyBorder="1" applyAlignment="1">
      <alignment horizontal="center" vertical="center" wrapText="1"/>
    </xf>
    <xf numFmtId="0" fontId="3" fillId="9" borderId="5" xfId="0" applyFont="1" applyFill="1" applyBorder="1" applyAlignment="1">
      <alignment horizontal="center" vertical="center"/>
    </xf>
    <xf numFmtId="0" fontId="3" fillId="3" borderId="6" xfId="0" quotePrefix="1" applyFont="1" applyFill="1" applyBorder="1" applyAlignment="1">
      <alignment horizontal="center" vertical="center"/>
    </xf>
    <xf numFmtId="0" fontId="3" fillId="3" borderId="7" xfId="0" quotePrefix="1" applyFont="1" applyFill="1" applyBorder="1" applyAlignment="1">
      <alignment horizontal="center" vertical="center"/>
    </xf>
    <xf numFmtId="0" fontId="3" fillId="3" borderId="8" xfId="0" quotePrefix="1" applyFont="1" applyFill="1" applyBorder="1" applyAlignment="1">
      <alignment horizontal="center" vertical="center"/>
    </xf>
    <xf numFmtId="0" fontId="1" fillId="7" borderId="5" xfId="0" applyFont="1" applyFill="1" applyBorder="1" applyAlignment="1">
      <alignment horizontal="center" vertical="center" wrapText="1"/>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9" xfId="0" applyFont="1" applyFill="1" applyBorder="1" applyAlignment="1">
      <alignment vertical="center"/>
    </xf>
    <xf numFmtId="0" fontId="1" fillId="7" borderId="10" xfId="0" applyFont="1" applyFill="1" applyBorder="1" applyAlignment="1">
      <alignment vertical="center"/>
    </xf>
    <xf numFmtId="0" fontId="1" fillId="0" borderId="0" xfId="0" quotePrefix="1" applyFont="1" applyAlignment="1">
      <alignment horizontal="center" vertical="center" wrapText="1"/>
    </xf>
    <xf numFmtId="0" fontId="1" fillId="0" borderId="2" xfId="0" quotePrefix="1" applyFont="1" applyBorder="1" applyAlignment="1">
      <alignment horizontal="center" vertical="center"/>
    </xf>
    <xf numFmtId="0" fontId="1" fillId="0" borderId="14" xfId="0" quotePrefix="1" applyFont="1" applyBorder="1" applyAlignment="1">
      <alignment horizontal="center" vertical="center"/>
    </xf>
    <xf numFmtId="0" fontId="1" fillId="0" borderId="1" xfId="0" quotePrefix="1" applyFont="1" applyBorder="1" applyAlignment="1">
      <alignment horizontal="center" vertical="center"/>
    </xf>
    <xf numFmtId="0" fontId="1" fillId="0" borderId="15"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16" xfId="0" quotePrefix="1"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2" xfId="0" quotePrefix="1" applyFont="1" applyBorder="1" applyAlignment="1">
      <alignment horizontal="center" vertical="center"/>
    </xf>
    <xf numFmtId="0" fontId="3" fillId="0" borderId="3" xfId="0" quotePrefix="1" applyFont="1" applyBorder="1" applyAlignment="1">
      <alignment horizontal="center" vertical="center"/>
    </xf>
    <xf numFmtId="0" fontId="12" fillId="6" borderId="9"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0" xfId="0" applyFont="1" applyFill="1" applyBorder="1" applyAlignment="1">
      <alignment horizontal="center" vertical="center"/>
    </xf>
    <xf numFmtId="0" fontId="0" fillId="6" borderId="9" xfId="0" applyFill="1" applyBorder="1" applyAlignment="1">
      <alignment horizontal="left" vertical="top" wrapText="1"/>
    </xf>
    <xf numFmtId="0" fontId="0" fillId="6" borderId="17" xfId="0" applyFill="1" applyBorder="1" applyAlignment="1">
      <alignment horizontal="left" vertical="top" wrapText="1"/>
    </xf>
    <xf numFmtId="0" fontId="0" fillId="6" borderId="10" xfId="0" applyFill="1" applyBorder="1" applyAlignment="1">
      <alignment horizontal="left" vertical="top" wrapText="1"/>
    </xf>
    <xf numFmtId="0" fontId="15" fillId="6" borderId="9" xfId="0" applyFont="1" applyFill="1" applyBorder="1" applyAlignment="1">
      <alignment horizontal="left" vertical="top" wrapText="1"/>
    </xf>
    <xf numFmtId="0" fontId="15" fillId="6" borderId="10"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17" xfId="0" applyFont="1" applyFill="1" applyBorder="1" applyAlignment="1">
      <alignment horizontal="left" vertical="top" wrapText="1"/>
    </xf>
    <xf numFmtId="0" fontId="12" fillId="6" borderId="10" xfId="0" applyFont="1" applyFill="1" applyBorder="1" applyAlignment="1">
      <alignment horizontal="left" vertical="top" wrapText="1"/>
    </xf>
    <xf numFmtId="0" fontId="12" fillId="6" borderId="9" xfId="0" quotePrefix="1" applyFont="1" applyFill="1" applyBorder="1" applyAlignment="1">
      <alignment horizontal="left" vertical="top" wrapText="1"/>
    </xf>
    <xf numFmtId="0" fontId="12" fillId="6" borderId="17" xfId="0" quotePrefix="1" applyFont="1" applyFill="1" applyBorder="1" applyAlignment="1">
      <alignment horizontal="left" vertical="top" wrapText="1"/>
    </xf>
    <xf numFmtId="0" fontId="12" fillId="6" borderId="10" xfId="0" quotePrefix="1" applyFont="1" applyFill="1" applyBorder="1" applyAlignment="1">
      <alignment horizontal="left" vertical="top" wrapText="1"/>
    </xf>
    <xf numFmtId="0" fontId="15" fillId="6" borderId="17" xfId="0" applyFont="1" applyFill="1" applyBorder="1" applyAlignment="1">
      <alignment horizontal="left" vertical="top" wrapText="1"/>
    </xf>
    <xf numFmtId="0" fontId="0" fillId="6" borderId="9" xfId="0" applyFill="1" applyBorder="1" applyAlignment="1">
      <alignment horizontal="left" vertical="center" wrapText="1"/>
    </xf>
    <xf numFmtId="0" fontId="0" fillId="6" borderId="10" xfId="0" applyFill="1" applyBorder="1" applyAlignment="1">
      <alignment horizontal="left" vertical="center" wrapText="1"/>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left" wrapText="1"/>
    </xf>
    <xf numFmtId="0" fontId="0" fillId="6" borderId="10" xfId="0" applyFill="1" applyBorder="1" applyAlignment="1">
      <alignment horizontal="left" wrapText="1"/>
    </xf>
    <xf numFmtId="0" fontId="11" fillId="6" borderId="9" xfId="0" applyFont="1" applyFill="1" applyBorder="1" applyAlignment="1">
      <alignment horizontal="left" vertical="center"/>
    </xf>
    <xf numFmtId="0" fontId="11" fillId="6" borderId="10" xfId="0" applyFont="1" applyFill="1" applyBorder="1" applyAlignment="1">
      <alignment horizontal="left" vertical="center"/>
    </xf>
    <xf numFmtId="14" fontId="0" fillId="6" borderId="9" xfId="0" applyNumberFormat="1" applyFill="1" applyBorder="1" applyAlignment="1">
      <alignment horizontal="left" wrapText="1"/>
    </xf>
    <xf numFmtId="14" fontId="0" fillId="6" borderId="10" xfId="0" applyNumberFormat="1" applyFill="1" applyBorder="1" applyAlignment="1">
      <alignment horizontal="left"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21" fillId="0" borderId="5" xfId="0" applyFont="1" applyFill="1" applyBorder="1" applyAlignment="1">
      <alignment wrapText="1"/>
    </xf>
    <xf numFmtId="0" fontId="21" fillId="0" borderId="8" xfId="0" applyFont="1" applyFill="1" applyBorder="1" applyAlignment="1">
      <alignment wrapText="1"/>
    </xf>
    <xf numFmtId="14" fontId="21" fillId="0" borderId="8" xfId="0" applyNumberFormat="1" applyFont="1" applyFill="1" applyBorder="1" applyAlignment="1">
      <alignment wrapText="1"/>
    </xf>
    <xf numFmtId="0" fontId="21" fillId="10" borderId="8" xfId="0" applyFont="1" applyFill="1" applyBorder="1" applyAlignment="1">
      <alignment wrapText="1"/>
    </xf>
    <xf numFmtId="0" fontId="21" fillId="10" borderId="8" xfId="0" applyFont="1" applyFill="1" applyBorder="1" applyAlignment="1"/>
    <xf numFmtId="14" fontId="21" fillId="10" borderId="8" xfId="0" applyNumberFormat="1" applyFont="1" applyFill="1" applyBorder="1" applyAlignment="1"/>
    <xf numFmtId="14" fontId="21" fillId="0" borderId="8"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82550</xdr:colOff>
      <xdr:row>1</xdr:row>
      <xdr:rowOff>19050</xdr:rowOff>
    </xdr:from>
    <xdr:to>
      <xdr:col>4</xdr:col>
      <xdr:colOff>1127125</xdr:colOff>
      <xdr:row>2</xdr:row>
      <xdr:rowOff>196850</xdr:rowOff>
    </xdr:to>
    <xdr:pic>
      <xdr:nvPicPr>
        <xdr:cNvPr id="2" name="Image 1">
          <a:extLst>
            <a:ext uri="{FF2B5EF4-FFF2-40B4-BE49-F238E27FC236}">
              <a16:creationId xmlns:a16="http://schemas.microsoft.com/office/drawing/2014/main" id="{44424FA0-270D-4C27-8EAE-93675B69C2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56250"/>
        <a:stretch>
          <a:fillRect/>
        </a:stretch>
      </xdr:blipFill>
      <xdr:spPr bwMode="auto">
        <a:xfrm>
          <a:off x="3416300" y="19050"/>
          <a:ext cx="1044575"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
  <sheetViews>
    <sheetView tabSelected="1" zoomScale="98" zoomScaleNormal="98" workbookViewId="0">
      <pane ySplit="9" topLeftCell="A77" activePane="bottomLeft" state="frozen"/>
      <selection pane="bottomLeft" activeCell="A81" sqref="A81"/>
    </sheetView>
  </sheetViews>
  <sheetFormatPr defaultColWidth="11.42578125" defaultRowHeight="14.45"/>
  <cols>
    <col min="1" max="1" width="7.42578125" customWidth="1"/>
    <col min="2" max="2" width="22.85546875" style="11" customWidth="1"/>
    <col min="3" max="3" width="8.42578125" style="28" customWidth="1"/>
    <col min="4" max="4" width="22.42578125" style="18" customWidth="1"/>
    <col min="5" max="5" width="13.140625" style="19" customWidth="1"/>
    <col min="6" max="6" width="68.85546875" customWidth="1"/>
    <col min="7" max="7" width="57.42578125" customWidth="1"/>
    <col min="8" max="8" width="24.85546875" style="20" customWidth="1"/>
    <col min="9" max="9" width="65.5703125" style="12" customWidth="1"/>
    <col min="10" max="10" width="36" customWidth="1"/>
    <col min="11" max="11" width="17.5703125" style="3" customWidth="1"/>
    <col min="12" max="12" width="18.42578125" style="3" customWidth="1"/>
    <col min="13" max="13" width="15.140625" customWidth="1"/>
    <col min="14" max="14" width="39.42578125" customWidth="1"/>
    <col min="15" max="15" width="26.28515625" style="27" customWidth="1"/>
    <col min="16" max="16" width="26.28515625" style="18" customWidth="1"/>
  </cols>
  <sheetData>
    <row r="1" spans="1:17" s="3" customFormat="1" ht="15" thickBot="1">
      <c r="A1" s="1"/>
      <c r="B1" s="2"/>
      <c r="C1" s="27"/>
      <c r="D1" s="27"/>
      <c r="E1" s="18"/>
      <c r="F1" s="5"/>
      <c r="G1" s="5"/>
      <c r="H1" s="2"/>
      <c r="I1" s="21"/>
      <c r="J1" s="1"/>
      <c r="K1" s="1"/>
      <c r="L1" s="1"/>
      <c r="M1" s="201" t="s">
        <v>0</v>
      </c>
      <c r="N1" s="202"/>
      <c r="O1" s="27"/>
      <c r="P1" s="18"/>
    </row>
    <row r="2" spans="1:17" s="3" customFormat="1" ht="31.5" thickBot="1">
      <c r="A2" s="1"/>
      <c r="B2" s="2"/>
      <c r="C2" s="27"/>
      <c r="D2" s="27"/>
      <c r="E2" s="205"/>
      <c r="F2" s="207" t="s">
        <v>1</v>
      </c>
      <c r="G2" s="208"/>
      <c r="H2" s="208"/>
      <c r="I2" s="208"/>
      <c r="J2" s="208"/>
      <c r="K2" s="208"/>
      <c r="L2" s="208"/>
      <c r="M2" s="203"/>
      <c r="N2" s="204"/>
      <c r="O2" s="27"/>
      <c r="P2" s="18"/>
    </row>
    <row r="3" spans="1:17" s="3" customFormat="1" ht="21.6" thickBot="1">
      <c r="A3" s="1"/>
      <c r="B3" s="2"/>
      <c r="C3" s="27"/>
      <c r="D3" s="27"/>
      <c r="E3" s="206"/>
      <c r="F3" s="209" t="s">
        <v>2</v>
      </c>
      <c r="G3" s="210"/>
      <c r="H3" s="210"/>
      <c r="I3" s="210"/>
      <c r="J3" s="210"/>
      <c r="K3" s="210"/>
      <c r="L3" s="210"/>
      <c r="M3" s="199" t="s">
        <v>3</v>
      </c>
      <c r="N3" s="200"/>
      <c r="O3" s="27"/>
      <c r="P3" s="18"/>
    </row>
    <row r="4" spans="1:17" s="3" customFormat="1">
      <c r="A4" s="1"/>
      <c r="B4" s="11"/>
      <c r="C4" s="28"/>
      <c r="D4" s="27"/>
      <c r="E4" s="18"/>
      <c r="F4" s="5"/>
      <c r="G4" s="5"/>
      <c r="H4" s="2"/>
      <c r="I4" s="21"/>
      <c r="J4" s="1"/>
      <c r="K4" s="1"/>
      <c r="L4" s="1"/>
      <c r="M4" s="1"/>
      <c r="N4" s="1"/>
      <c r="O4" s="27"/>
      <c r="P4" s="18"/>
    </row>
    <row r="5" spans="1:17" s="3" customFormat="1" ht="15.6">
      <c r="A5" s="1"/>
      <c r="B5" s="198" t="s">
        <v>4</v>
      </c>
      <c r="C5" s="198"/>
      <c r="D5" s="198"/>
      <c r="E5" s="18"/>
      <c r="F5" s="5"/>
      <c r="G5"/>
      <c r="H5" s="11"/>
      <c r="I5" s="89" t="s">
        <v>5</v>
      </c>
      <c r="J5" s="90" t="str">
        <f>'Menu deroulant'!F7</f>
        <v>Responsable Planification et Ressources Pédagogiques</v>
      </c>
      <c r="K5" s="1"/>
      <c r="N5" s="1"/>
      <c r="O5" s="27"/>
      <c r="P5" s="18"/>
    </row>
    <row r="6" spans="1:17" s="3" customFormat="1">
      <c r="A6" s="1"/>
      <c r="B6" s="2"/>
      <c r="C6" s="27"/>
      <c r="D6" s="27"/>
      <c r="E6" s="18"/>
      <c r="F6" s="5"/>
      <c r="G6"/>
      <c r="H6" s="11"/>
      <c r="I6" s="22"/>
      <c r="J6" s="1"/>
      <c r="K6" s="1"/>
      <c r="L6" s="4"/>
      <c r="M6" s="1"/>
      <c r="N6" s="1"/>
      <c r="O6" s="27"/>
      <c r="P6" s="18"/>
    </row>
    <row r="7" spans="1:17" s="9" customFormat="1" ht="21">
      <c r="A7" s="189" t="s">
        <v>6</v>
      </c>
      <c r="B7" s="189"/>
      <c r="C7" s="189"/>
      <c r="D7" s="189"/>
      <c r="E7" s="189"/>
      <c r="F7" s="189"/>
      <c r="G7" s="190" t="s">
        <v>7</v>
      </c>
      <c r="H7" s="191"/>
      <c r="I7" s="191"/>
      <c r="J7" s="191"/>
      <c r="K7" s="191"/>
      <c r="L7" s="192"/>
      <c r="M7" s="183" t="s">
        <v>8</v>
      </c>
      <c r="N7" s="184"/>
      <c r="O7" s="185"/>
      <c r="P7" s="176" t="s">
        <v>9</v>
      </c>
    </row>
    <row r="8" spans="1:17" s="10" customFormat="1" ht="29.1">
      <c r="A8" s="179" t="s">
        <v>10</v>
      </c>
      <c r="B8" s="177" t="s">
        <v>11</v>
      </c>
      <c r="C8" s="25" t="s">
        <v>12</v>
      </c>
      <c r="D8" s="193" t="s">
        <v>13</v>
      </c>
      <c r="E8" s="194" t="s">
        <v>14</v>
      </c>
      <c r="F8" s="196" t="s">
        <v>15</v>
      </c>
      <c r="G8" s="181" t="s">
        <v>16</v>
      </c>
      <c r="H8" s="177" t="s">
        <v>17</v>
      </c>
      <c r="I8" s="177" t="s">
        <v>18</v>
      </c>
      <c r="J8" s="179" t="s">
        <v>19</v>
      </c>
      <c r="K8" s="180" t="s">
        <v>20</v>
      </c>
      <c r="L8" s="29" t="s">
        <v>21</v>
      </c>
      <c r="M8" s="186" t="s">
        <v>22</v>
      </c>
      <c r="N8" s="187" t="s">
        <v>23</v>
      </c>
      <c r="O8" s="188" t="s">
        <v>24</v>
      </c>
      <c r="P8" s="176"/>
    </row>
    <row r="9" spans="1:17" s="8" customFormat="1" ht="28.5">
      <c r="A9" s="179"/>
      <c r="B9" s="178"/>
      <c r="C9" s="26"/>
      <c r="D9" s="193"/>
      <c r="E9" s="195"/>
      <c r="F9" s="197"/>
      <c r="G9" s="182"/>
      <c r="H9" s="178"/>
      <c r="I9" s="178"/>
      <c r="J9" s="179"/>
      <c r="K9" s="180"/>
      <c r="L9" s="30" t="s">
        <v>25</v>
      </c>
      <c r="M9" s="186"/>
      <c r="N9" s="187"/>
      <c r="O9" s="188"/>
      <c r="P9" s="176"/>
      <c r="Q9" s="10"/>
    </row>
    <row r="10" spans="1:17" s="41" customFormat="1" ht="43.5">
      <c r="A10" s="92">
        <v>1</v>
      </c>
      <c r="B10" s="32" t="s">
        <v>26</v>
      </c>
      <c r="C10" s="32" t="s">
        <v>27</v>
      </c>
      <c r="D10" s="85" t="s">
        <v>28</v>
      </c>
      <c r="E10" s="34">
        <v>43550</v>
      </c>
      <c r="F10" s="35" t="s">
        <v>29</v>
      </c>
      <c r="G10" s="36" t="s">
        <v>30</v>
      </c>
      <c r="H10" s="32" t="s">
        <v>31</v>
      </c>
      <c r="I10" s="35" t="s">
        <v>32</v>
      </c>
      <c r="J10" s="32" t="s">
        <v>33</v>
      </c>
      <c r="K10" s="37">
        <v>43800</v>
      </c>
      <c r="L10" s="35" t="s">
        <v>34</v>
      </c>
      <c r="M10" s="31" t="s">
        <v>35</v>
      </c>
      <c r="N10" s="35" t="s">
        <v>36</v>
      </c>
      <c r="O10" s="38">
        <v>43800</v>
      </c>
      <c r="P10" s="39" t="s">
        <v>37</v>
      </c>
      <c r="Q10" s="40"/>
    </row>
    <row r="11" spans="1:17" s="45" customFormat="1" ht="27.95">
      <c r="A11" s="92">
        <v>2</v>
      </c>
      <c r="B11" s="32" t="s">
        <v>26</v>
      </c>
      <c r="C11" s="32" t="s">
        <v>27</v>
      </c>
      <c r="D11" s="85" t="s">
        <v>28</v>
      </c>
      <c r="E11" s="34">
        <v>43550</v>
      </c>
      <c r="F11" s="42" t="s">
        <v>38</v>
      </c>
      <c r="G11" s="35" t="s">
        <v>39</v>
      </c>
      <c r="H11" s="32" t="s">
        <v>31</v>
      </c>
      <c r="I11" s="35" t="s">
        <v>40</v>
      </c>
      <c r="J11" s="43" t="s">
        <v>41</v>
      </c>
      <c r="K11" s="37">
        <v>43800</v>
      </c>
      <c r="L11" s="39" t="s">
        <v>34</v>
      </c>
      <c r="M11" s="39" t="s">
        <v>35</v>
      </c>
      <c r="N11" s="44" t="s">
        <v>42</v>
      </c>
      <c r="O11" s="38">
        <v>43800</v>
      </c>
      <c r="P11" s="39" t="s">
        <v>43</v>
      </c>
      <c r="Q11" s="40"/>
    </row>
    <row r="12" spans="1:17" s="45" customFormat="1" ht="29.1">
      <c r="A12" s="92">
        <v>3</v>
      </c>
      <c r="B12" s="32" t="s">
        <v>26</v>
      </c>
      <c r="C12" s="32" t="s">
        <v>27</v>
      </c>
      <c r="D12" s="85" t="s">
        <v>28</v>
      </c>
      <c r="E12" s="34">
        <v>43550</v>
      </c>
      <c r="F12" s="35" t="s">
        <v>44</v>
      </c>
      <c r="G12" s="46" t="s">
        <v>45</v>
      </c>
      <c r="H12" s="35" t="s">
        <v>31</v>
      </c>
      <c r="I12" s="35" t="s">
        <v>46</v>
      </c>
      <c r="J12" s="43" t="s">
        <v>41</v>
      </c>
      <c r="K12" s="47">
        <v>44166</v>
      </c>
      <c r="L12" s="39" t="s">
        <v>34</v>
      </c>
      <c r="M12" s="39" t="s">
        <v>35</v>
      </c>
      <c r="N12" s="44"/>
      <c r="O12" s="48">
        <v>43800</v>
      </c>
      <c r="P12" s="39" t="s">
        <v>47</v>
      </c>
      <c r="Q12" s="40"/>
    </row>
    <row r="13" spans="1:17" s="41" customFormat="1" ht="29.1">
      <c r="A13" s="92">
        <v>4</v>
      </c>
      <c r="B13" s="32" t="s">
        <v>26</v>
      </c>
      <c r="C13" s="32" t="s">
        <v>27</v>
      </c>
      <c r="D13" s="85" t="s">
        <v>28</v>
      </c>
      <c r="E13" s="34">
        <v>43550</v>
      </c>
      <c r="F13" s="35" t="s">
        <v>48</v>
      </c>
      <c r="G13" s="46" t="s">
        <v>49</v>
      </c>
      <c r="H13" s="35" t="s">
        <v>50</v>
      </c>
      <c r="I13" s="35" t="s">
        <v>51</v>
      </c>
      <c r="J13" s="43" t="s">
        <v>52</v>
      </c>
      <c r="K13" s="47">
        <v>43800</v>
      </c>
      <c r="L13" s="39" t="s">
        <v>34</v>
      </c>
      <c r="M13" s="39" t="s">
        <v>34</v>
      </c>
      <c r="N13" s="49" t="s">
        <v>53</v>
      </c>
      <c r="O13" s="49">
        <v>43838</v>
      </c>
      <c r="P13" s="39" t="s">
        <v>54</v>
      </c>
      <c r="Q13" s="40"/>
    </row>
    <row r="14" spans="1:17" s="41" customFormat="1">
      <c r="A14" s="92">
        <v>5</v>
      </c>
      <c r="B14" s="32" t="s">
        <v>26</v>
      </c>
      <c r="C14" s="32" t="s">
        <v>27</v>
      </c>
      <c r="D14" s="85" t="s">
        <v>55</v>
      </c>
      <c r="E14" s="34">
        <v>43550</v>
      </c>
      <c r="F14" s="46" t="s">
        <v>56</v>
      </c>
      <c r="G14" s="50" t="s">
        <v>57</v>
      </c>
      <c r="H14" s="35" t="s">
        <v>50</v>
      </c>
      <c r="I14" s="35" t="s">
        <v>58</v>
      </c>
      <c r="J14" s="217" t="s">
        <v>59</v>
      </c>
      <c r="K14" s="37">
        <v>43800</v>
      </c>
      <c r="L14" s="39" t="s">
        <v>34</v>
      </c>
      <c r="M14" s="39" t="s">
        <v>34</v>
      </c>
      <c r="N14" s="33" t="s">
        <v>60</v>
      </c>
      <c r="O14" s="48">
        <v>43831</v>
      </c>
      <c r="P14" s="39" t="s">
        <v>54</v>
      </c>
      <c r="Q14" s="40"/>
    </row>
    <row r="15" spans="1:17" s="41" customFormat="1">
      <c r="A15" s="92">
        <v>6</v>
      </c>
      <c r="B15" s="32"/>
      <c r="C15" s="32"/>
      <c r="D15" s="85" t="s">
        <v>55</v>
      </c>
      <c r="E15" s="34">
        <v>43550</v>
      </c>
      <c r="F15" s="46" t="s">
        <v>61</v>
      </c>
      <c r="G15" s="50" t="s">
        <v>62</v>
      </c>
      <c r="H15" s="35" t="s">
        <v>50</v>
      </c>
      <c r="I15" s="46" t="s">
        <v>63</v>
      </c>
      <c r="J15" s="218"/>
      <c r="K15" s="37">
        <v>43800</v>
      </c>
      <c r="L15" s="39" t="s">
        <v>34</v>
      </c>
      <c r="M15" s="39" t="s">
        <v>34</v>
      </c>
      <c r="N15" s="33" t="s">
        <v>64</v>
      </c>
      <c r="O15" s="48">
        <v>43831</v>
      </c>
      <c r="P15" s="39" t="s">
        <v>54</v>
      </c>
      <c r="Q15" s="40"/>
    </row>
    <row r="16" spans="1:17" s="40" customFormat="1" ht="29.1">
      <c r="A16" s="92">
        <v>7</v>
      </c>
      <c r="B16" s="32" t="s">
        <v>26</v>
      </c>
      <c r="C16" s="32" t="s">
        <v>27</v>
      </c>
      <c r="D16" s="85" t="s">
        <v>65</v>
      </c>
      <c r="E16" s="34">
        <v>43550</v>
      </c>
      <c r="F16" s="46" t="s">
        <v>66</v>
      </c>
      <c r="G16" s="46" t="s">
        <v>67</v>
      </c>
      <c r="H16" s="35" t="s">
        <v>50</v>
      </c>
      <c r="I16" s="35" t="s">
        <v>68</v>
      </c>
      <c r="J16" s="51" t="s">
        <v>52</v>
      </c>
      <c r="K16" s="52">
        <v>43800</v>
      </c>
      <c r="L16" s="53" t="s">
        <v>34</v>
      </c>
      <c r="M16" s="53" t="s">
        <v>34</v>
      </c>
      <c r="N16" s="35" t="s">
        <v>69</v>
      </c>
      <c r="O16" s="54">
        <v>44531</v>
      </c>
      <c r="P16" s="39" t="s">
        <v>70</v>
      </c>
    </row>
    <row r="17" spans="1:17" s="40" customFormat="1">
      <c r="A17" s="92">
        <v>8</v>
      </c>
      <c r="B17" s="214" t="s">
        <v>26</v>
      </c>
      <c r="C17" s="214" t="s">
        <v>27</v>
      </c>
      <c r="D17" s="211" t="s">
        <v>71</v>
      </c>
      <c r="E17" s="167">
        <v>43550</v>
      </c>
      <c r="F17" s="219" t="s">
        <v>72</v>
      </c>
      <c r="G17" s="164" t="s">
        <v>73</v>
      </c>
      <c r="H17" s="222" t="s">
        <v>50</v>
      </c>
      <c r="I17" s="35" t="s">
        <v>74</v>
      </c>
      <c r="J17" s="217" t="s">
        <v>52</v>
      </c>
      <c r="K17" s="52">
        <v>43591</v>
      </c>
      <c r="L17" s="53" t="s">
        <v>34</v>
      </c>
      <c r="M17" s="53" t="s">
        <v>34</v>
      </c>
      <c r="N17" s="53" t="s">
        <v>75</v>
      </c>
      <c r="O17" s="55">
        <v>43652</v>
      </c>
      <c r="P17" s="39" t="s">
        <v>54</v>
      </c>
    </row>
    <row r="18" spans="1:17" s="40" customFormat="1">
      <c r="A18" s="92">
        <v>9</v>
      </c>
      <c r="B18" s="215"/>
      <c r="C18" s="215"/>
      <c r="D18" s="212"/>
      <c r="E18" s="168"/>
      <c r="F18" s="220"/>
      <c r="G18" s="165"/>
      <c r="H18" s="223"/>
      <c r="I18" s="35" t="s">
        <v>76</v>
      </c>
      <c r="J18" s="225"/>
      <c r="K18" s="52">
        <v>44166</v>
      </c>
      <c r="L18" s="53" t="s">
        <v>34</v>
      </c>
      <c r="M18" s="53" t="s">
        <v>34</v>
      </c>
      <c r="N18" s="53"/>
      <c r="O18" s="55">
        <v>44166</v>
      </c>
      <c r="P18" s="39" t="s">
        <v>54</v>
      </c>
    </row>
    <row r="19" spans="1:17" s="40" customFormat="1">
      <c r="A19" s="92">
        <v>10</v>
      </c>
      <c r="B19" s="216"/>
      <c r="C19" s="216"/>
      <c r="D19" s="213"/>
      <c r="E19" s="169"/>
      <c r="F19" s="221"/>
      <c r="G19" s="166"/>
      <c r="H19" s="224"/>
      <c r="I19" s="35" t="s">
        <v>77</v>
      </c>
      <c r="J19" s="218"/>
      <c r="K19" s="52">
        <v>44167</v>
      </c>
      <c r="L19" s="53" t="s">
        <v>34</v>
      </c>
      <c r="M19" s="53" t="s">
        <v>34</v>
      </c>
      <c r="N19" s="53"/>
      <c r="O19" s="55">
        <v>44167</v>
      </c>
      <c r="P19" s="39" t="s">
        <v>54</v>
      </c>
    </row>
    <row r="20" spans="1:17" s="40" customFormat="1" ht="29.1">
      <c r="A20" s="92">
        <v>11</v>
      </c>
      <c r="B20" s="32" t="s">
        <v>26</v>
      </c>
      <c r="C20" s="32" t="s">
        <v>27</v>
      </c>
      <c r="D20" s="86" t="s">
        <v>28</v>
      </c>
      <c r="E20" s="56">
        <v>43550</v>
      </c>
      <c r="F20" s="32" t="s">
        <v>78</v>
      </c>
      <c r="G20" s="32" t="s">
        <v>79</v>
      </c>
      <c r="H20" s="35" t="s">
        <v>31</v>
      </c>
      <c r="I20" s="57" t="s">
        <v>80</v>
      </c>
      <c r="J20" s="51" t="s">
        <v>41</v>
      </c>
      <c r="K20" s="52">
        <v>43678</v>
      </c>
      <c r="L20" s="53" t="s">
        <v>34</v>
      </c>
      <c r="M20" s="53" t="s">
        <v>35</v>
      </c>
      <c r="N20" s="53" t="s">
        <v>81</v>
      </c>
      <c r="O20" s="54">
        <v>43647</v>
      </c>
      <c r="P20" s="39" t="s">
        <v>82</v>
      </c>
    </row>
    <row r="21" spans="1:17" s="40" customFormat="1" ht="43.5">
      <c r="A21" s="92">
        <v>12</v>
      </c>
      <c r="B21" s="32" t="s">
        <v>26</v>
      </c>
      <c r="C21" s="32" t="s">
        <v>27</v>
      </c>
      <c r="D21" s="86" t="s">
        <v>28</v>
      </c>
      <c r="E21" s="56">
        <v>43550</v>
      </c>
      <c r="F21" s="57" t="s">
        <v>83</v>
      </c>
      <c r="G21" s="32" t="s">
        <v>84</v>
      </c>
      <c r="H21" s="35" t="s">
        <v>31</v>
      </c>
      <c r="I21" s="57" t="s">
        <v>85</v>
      </c>
      <c r="J21" s="51" t="s">
        <v>86</v>
      </c>
      <c r="K21" s="52">
        <v>44531</v>
      </c>
      <c r="L21" s="53" t="s">
        <v>34</v>
      </c>
      <c r="M21" s="53" t="s">
        <v>35</v>
      </c>
      <c r="N21" s="58" t="s">
        <v>87</v>
      </c>
      <c r="O21" s="54">
        <f>K21-2022</f>
        <v>42509</v>
      </c>
      <c r="P21" s="39" t="s">
        <v>88</v>
      </c>
    </row>
    <row r="22" spans="1:17" s="40" customFormat="1" ht="43.5">
      <c r="A22" s="92">
        <v>13</v>
      </c>
      <c r="B22" s="32" t="s">
        <v>26</v>
      </c>
      <c r="C22" s="32" t="s">
        <v>27</v>
      </c>
      <c r="D22" s="85" t="s">
        <v>55</v>
      </c>
      <c r="E22" s="56">
        <v>43550</v>
      </c>
      <c r="F22" s="57" t="s">
        <v>89</v>
      </c>
      <c r="G22" s="59" t="s">
        <v>90</v>
      </c>
      <c r="H22" s="35" t="s">
        <v>31</v>
      </c>
      <c r="I22" s="57" t="s">
        <v>91</v>
      </c>
      <c r="J22" s="51" t="s">
        <v>52</v>
      </c>
      <c r="K22" s="52">
        <v>43801</v>
      </c>
      <c r="L22" s="53" t="s">
        <v>34</v>
      </c>
      <c r="M22" s="53" t="s">
        <v>34</v>
      </c>
      <c r="N22" s="58" t="s">
        <v>92</v>
      </c>
      <c r="O22" s="55">
        <v>43838</v>
      </c>
      <c r="P22" s="39" t="s">
        <v>93</v>
      </c>
    </row>
    <row r="23" spans="1:17" s="41" customFormat="1" ht="29.1">
      <c r="A23" s="92">
        <v>14</v>
      </c>
      <c r="B23" s="32" t="s">
        <v>26</v>
      </c>
      <c r="C23" s="32" t="s">
        <v>27</v>
      </c>
      <c r="D23" s="87" t="s">
        <v>65</v>
      </c>
      <c r="E23" s="56">
        <v>43550</v>
      </c>
      <c r="F23" s="32" t="s">
        <v>94</v>
      </c>
      <c r="G23" s="32" t="s">
        <v>95</v>
      </c>
      <c r="H23" s="35" t="s">
        <v>31</v>
      </c>
      <c r="I23" s="57" t="s">
        <v>96</v>
      </c>
      <c r="J23" s="51" t="s">
        <v>52</v>
      </c>
      <c r="K23" s="60">
        <v>44166</v>
      </c>
      <c r="L23" s="53" t="s">
        <v>34</v>
      </c>
      <c r="M23" s="53" t="s">
        <v>34</v>
      </c>
      <c r="N23" s="32" t="s">
        <v>97</v>
      </c>
      <c r="O23" s="54">
        <v>44013</v>
      </c>
      <c r="P23" s="39" t="s">
        <v>93</v>
      </c>
      <c r="Q23" s="40"/>
    </row>
    <row r="24" spans="1:17" s="40" customFormat="1" ht="29.1">
      <c r="A24" s="92">
        <v>15</v>
      </c>
      <c r="B24" s="32" t="s">
        <v>26</v>
      </c>
      <c r="C24" s="32" t="s">
        <v>27</v>
      </c>
      <c r="D24" s="84" t="s">
        <v>98</v>
      </c>
      <c r="E24" s="62" t="s">
        <v>99</v>
      </c>
      <c r="F24" s="61" t="s">
        <v>100</v>
      </c>
      <c r="G24" s="55" t="s">
        <v>101</v>
      </c>
      <c r="H24" s="58" t="s">
        <v>102</v>
      </c>
      <c r="I24" s="32" t="s">
        <v>103</v>
      </c>
      <c r="J24" s="31" t="s">
        <v>52</v>
      </c>
      <c r="K24" s="63">
        <v>43800</v>
      </c>
      <c r="L24" s="64" t="s">
        <v>34</v>
      </c>
      <c r="M24" s="64" t="s">
        <v>34</v>
      </c>
      <c r="N24" s="53" t="s">
        <v>104</v>
      </c>
      <c r="O24" s="65">
        <v>44020</v>
      </c>
      <c r="P24" s="66" t="s">
        <v>54</v>
      </c>
      <c r="Q24" s="67"/>
    </row>
    <row r="25" spans="1:17" s="40" customFormat="1" ht="29.1">
      <c r="A25" s="92">
        <v>16</v>
      </c>
      <c r="B25" s="32" t="s">
        <v>26</v>
      </c>
      <c r="C25" s="32" t="s">
        <v>27</v>
      </c>
      <c r="D25" s="84" t="s">
        <v>98</v>
      </c>
      <c r="E25" s="62" t="s">
        <v>99</v>
      </c>
      <c r="F25" s="61" t="s">
        <v>105</v>
      </c>
      <c r="G25" s="55" t="s">
        <v>101</v>
      </c>
      <c r="H25" s="58" t="s">
        <v>106</v>
      </c>
      <c r="I25" s="32" t="s">
        <v>107</v>
      </c>
      <c r="J25" s="31" t="s">
        <v>52</v>
      </c>
      <c r="K25" s="55">
        <v>43805</v>
      </c>
      <c r="L25" s="64" t="s">
        <v>34</v>
      </c>
      <c r="M25" s="64" t="s">
        <v>34</v>
      </c>
      <c r="N25" s="53"/>
      <c r="O25" s="55">
        <v>43830</v>
      </c>
      <c r="P25" s="66" t="s">
        <v>54</v>
      </c>
    </row>
    <row r="26" spans="1:17" s="40" customFormat="1" ht="43.5">
      <c r="A26" s="92">
        <v>17</v>
      </c>
      <c r="B26" s="32" t="s">
        <v>26</v>
      </c>
      <c r="C26" s="32" t="s">
        <v>27</v>
      </c>
      <c r="D26" s="84" t="s">
        <v>98</v>
      </c>
      <c r="E26" s="62" t="s">
        <v>99</v>
      </c>
      <c r="F26" s="61" t="s">
        <v>108</v>
      </c>
      <c r="G26" s="55" t="s">
        <v>101</v>
      </c>
      <c r="H26" s="58" t="s">
        <v>106</v>
      </c>
      <c r="I26" s="57" t="s">
        <v>109</v>
      </c>
      <c r="J26" s="32" t="s">
        <v>52</v>
      </c>
      <c r="K26" s="55">
        <v>43805</v>
      </c>
      <c r="L26" s="64" t="s">
        <v>34</v>
      </c>
      <c r="M26" s="64" t="s">
        <v>34</v>
      </c>
      <c r="N26" s="68" t="s">
        <v>104</v>
      </c>
      <c r="O26" s="65">
        <v>44020</v>
      </c>
      <c r="P26" s="66" t="s">
        <v>54</v>
      </c>
    </row>
    <row r="27" spans="1:17" s="40" customFormat="1" ht="43.5">
      <c r="A27" s="92">
        <v>18</v>
      </c>
      <c r="B27" s="32" t="s">
        <v>26</v>
      </c>
      <c r="C27" s="32" t="s">
        <v>27</v>
      </c>
      <c r="D27" s="84" t="s">
        <v>98</v>
      </c>
      <c r="E27" s="62" t="s">
        <v>99</v>
      </c>
      <c r="F27" s="61" t="s">
        <v>110</v>
      </c>
      <c r="G27" s="55" t="s">
        <v>101</v>
      </c>
      <c r="H27" s="58" t="s">
        <v>106</v>
      </c>
      <c r="I27" s="32" t="s">
        <v>111</v>
      </c>
      <c r="J27" s="32" t="s">
        <v>52</v>
      </c>
      <c r="K27" s="55">
        <v>43805</v>
      </c>
      <c r="L27" s="64" t="s">
        <v>34</v>
      </c>
      <c r="M27" s="64" t="s">
        <v>34</v>
      </c>
      <c r="N27" s="53" t="s">
        <v>104</v>
      </c>
      <c r="O27" s="69">
        <v>44021</v>
      </c>
      <c r="P27" s="66" t="s">
        <v>54</v>
      </c>
    </row>
    <row r="28" spans="1:17" s="40" customFormat="1" ht="29.1">
      <c r="A28" s="92">
        <v>19</v>
      </c>
      <c r="B28" s="32" t="s">
        <v>26</v>
      </c>
      <c r="C28" s="32" t="s">
        <v>27</v>
      </c>
      <c r="D28" s="84" t="s">
        <v>98</v>
      </c>
      <c r="E28" s="62" t="s">
        <v>99</v>
      </c>
      <c r="F28" s="61" t="s">
        <v>112</v>
      </c>
      <c r="G28" s="55" t="s">
        <v>101</v>
      </c>
      <c r="H28" s="58" t="s">
        <v>106</v>
      </c>
      <c r="I28" s="32" t="s">
        <v>113</v>
      </c>
      <c r="J28" s="32" t="s">
        <v>52</v>
      </c>
      <c r="K28" s="55">
        <v>43805</v>
      </c>
      <c r="L28" s="64" t="s">
        <v>34</v>
      </c>
      <c r="M28" s="64" t="s">
        <v>34</v>
      </c>
      <c r="N28" s="53" t="s">
        <v>104</v>
      </c>
      <c r="O28" s="69">
        <v>44021</v>
      </c>
      <c r="P28" s="66" t="s">
        <v>54</v>
      </c>
    </row>
    <row r="29" spans="1:17" s="75" customFormat="1" ht="87">
      <c r="A29" s="92">
        <v>20</v>
      </c>
      <c r="B29" s="70" t="s">
        <v>26</v>
      </c>
      <c r="C29" s="70" t="s">
        <v>27</v>
      </c>
      <c r="D29" s="85" t="s">
        <v>114</v>
      </c>
      <c r="E29" s="71">
        <v>43907</v>
      </c>
      <c r="F29" s="72" t="s">
        <v>115</v>
      </c>
      <c r="G29" s="55" t="s">
        <v>116</v>
      </c>
      <c r="H29" s="70" t="s">
        <v>102</v>
      </c>
      <c r="I29" s="72" t="s">
        <v>117</v>
      </c>
      <c r="J29" s="70" t="s">
        <v>41</v>
      </c>
      <c r="K29" s="73">
        <v>44075</v>
      </c>
      <c r="L29" s="74" t="s">
        <v>34</v>
      </c>
      <c r="M29" s="74" t="s">
        <v>34</v>
      </c>
      <c r="N29" s="66" t="s">
        <v>118</v>
      </c>
      <c r="O29" s="55">
        <v>44267</v>
      </c>
      <c r="P29" s="66" t="s">
        <v>54</v>
      </c>
    </row>
    <row r="30" spans="1:17" s="40" customFormat="1" ht="29.1">
      <c r="A30" s="92">
        <v>21</v>
      </c>
      <c r="B30" s="32" t="s">
        <v>26</v>
      </c>
      <c r="C30" s="32" t="s">
        <v>27</v>
      </c>
      <c r="D30" s="88" t="s">
        <v>119</v>
      </c>
      <c r="E30" s="76">
        <v>43992</v>
      </c>
      <c r="F30" s="32" t="s">
        <v>120</v>
      </c>
      <c r="G30" s="31" t="s">
        <v>121</v>
      </c>
      <c r="H30" s="58" t="s">
        <v>31</v>
      </c>
      <c r="I30" s="57" t="s">
        <v>122</v>
      </c>
      <c r="J30" s="32" t="s">
        <v>123</v>
      </c>
      <c r="K30" s="57" t="s">
        <v>124</v>
      </c>
      <c r="L30" s="53" t="s">
        <v>34</v>
      </c>
      <c r="M30" s="53" t="s">
        <v>34</v>
      </c>
      <c r="N30" s="53" t="s">
        <v>125</v>
      </c>
      <c r="O30" s="54">
        <v>44166</v>
      </c>
      <c r="P30" s="66" t="s">
        <v>54</v>
      </c>
    </row>
    <row r="31" spans="1:17" s="40" customFormat="1" ht="29.1">
      <c r="A31" s="92">
        <v>22</v>
      </c>
      <c r="B31" s="32" t="s">
        <v>26</v>
      </c>
      <c r="C31" s="32" t="s">
        <v>27</v>
      </c>
      <c r="D31" s="88" t="s">
        <v>119</v>
      </c>
      <c r="E31" s="76">
        <v>43969</v>
      </c>
      <c r="F31" s="57" t="s">
        <v>126</v>
      </c>
      <c r="G31" s="32" t="s">
        <v>127</v>
      </c>
      <c r="H31" s="58" t="s">
        <v>31</v>
      </c>
      <c r="I31" s="32" t="s">
        <v>128</v>
      </c>
      <c r="J31" s="32" t="s">
        <v>123</v>
      </c>
      <c r="K31" s="32" t="s">
        <v>129</v>
      </c>
      <c r="L31" s="53" t="s">
        <v>34</v>
      </c>
      <c r="M31" s="53" t="s">
        <v>34</v>
      </c>
      <c r="N31" s="53" t="s">
        <v>130</v>
      </c>
      <c r="O31" s="54">
        <v>44197</v>
      </c>
      <c r="P31" s="66" t="s">
        <v>54</v>
      </c>
    </row>
    <row r="32" spans="1:17" s="40" customFormat="1" ht="29.1">
      <c r="A32" s="92">
        <v>23</v>
      </c>
      <c r="B32" s="32" t="s">
        <v>26</v>
      </c>
      <c r="C32" s="32" t="s">
        <v>27</v>
      </c>
      <c r="D32" s="88" t="s">
        <v>119</v>
      </c>
      <c r="E32" s="76">
        <v>44011</v>
      </c>
      <c r="F32" s="57" t="s">
        <v>131</v>
      </c>
      <c r="G32" s="32" t="s">
        <v>132</v>
      </c>
      <c r="H32" s="58" t="s">
        <v>106</v>
      </c>
      <c r="I32" s="32" t="s">
        <v>133</v>
      </c>
      <c r="J32" s="32" t="s">
        <v>134</v>
      </c>
      <c r="K32" s="57" t="s">
        <v>135</v>
      </c>
      <c r="L32" s="53" t="s">
        <v>34</v>
      </c>
      <c r="M32" s="53" t="s">
        <v>34</v>
      </c>
      <c r="N32" s="53" t="s">
        <v>136</v>
      </c>
      <c r="O32" s="70" t="s">
        <v>136</v>
      </c>
      <c r="P32" s="66" t="s">
        <v>54</v>
      </c>
    </row>
    <row r="33" spans="1:16" s="40" customFormat="1" ht="43.5">
      <c r="A33" s="92">
        <v>24</v>
      </c>
      <c r="B33" s="32" t="s">
        <v>26</v>
      </c>
      <c r="C33" s="32" t="s">
        <v>27</v>
      </c>
      <c r="D33" s="88" t="s">
        <v>119</v>
      </c>
      <c r="E33" s="76">
        <v>44011</v>
      </c>
      <c r="F33" s="57" t="s">
        <v>137</v>
      </c>
      <c r="G33" s="57" t="s">
        <v>138</v>
      </c>
      <c r="H33" s="58" t="s">
        <v>31</v>
      </c>
      <c r="I33" s="32" t="s">
        <v>139</v>
      </c>
      <c r="J33" s="32" t="s">
        <v>123</v>
      </c>
      <c r="K33" s="32" t="s">
        <v>140</v>
      </c>
      <c r="L33" s="53" t="s">
        <v>34</v>
      </c>
      <c r="M33" s="53" t="s">
        <v>35</v>
      </c>
      <c r="N33" s="53" t="s">
        <v>141</v>
      </c>
      <c r="O33" s="54">
        <v>44531</v>
      </c>
      <c r="P33" s="66" t="s">
        <v>54</v>
      </c>
    </row>
    <row r="34" spans="1:16" s="40" customFormat="1" ht="29.1">
      <c r="A34" s="92">
        <v>25</v>
      </c>
      <c r="B34" s="32" t="s">
        <v>26</v>
      </c>
      <c r="C34" s="32" t="s">
        <v>27</v>
      </c>
      <c r="D34" s="86" t="s">
        <v>142</v>
      </c>
      <c r="E34" s="77">
        <v>44026</v>
      </c>
      <c r="F34" s="61" t="s">
        <v>143</v>
      </c>
      <c r="G34" s="32" t="s">
        <v>127</v>
      </c>
      <c r="H34" s="58" t="s">
        <v>106</v>
      </c>
      <c r="I34" s="57" t="s">
        <v>144</v>
      </c>
      <c r="J34" s="32" t="s">
        <v>123</v>
      </c>
      <c r="K34" s="55">
        <v>44190</v>
      </c>
      <c r="L34" s="53" t="s">
        <v>145</v>
      </c>
      <c r="M34" s="53" t="s">
        <v>34</v>
      </c>
      <c r="N34" s="53" t="s">
        <v>146</v>
      </c>
      <c r="O34" s="54">
        <v>44531</v>
      </c>
      <c r="P34" s="66" t="s">
        <v>54</v>
      </c>
    </row>
    <row r="35" spans="1:16" s="40" customFormat="1">
      <c r="A35" s="92">
        <v>26</v>
      </c>
      <c r="B35" s="32" t="s">
        <v>26</v>
      </c>
      <c r="C35" s="32" t="s">
        <v>27</v>
      </c>
      <c r="D35" s="86" t="s">
        <v>142</v>
      </c>
      <c r="E35" s="77">
        <v>44265</v>
      </c>
      <c r="F35" s="61" t="s">
        <v>147</v>
      </c>
      <c r="G35" s="61" t="s">
        <v>148</v>
      </c>
      <c r="H35" s="58" t="s">
        <v>31</v>
      </c>
      <c r="I35" s="57" t="s">
        <v>149</v>
      </c>
      <c r="J35" s="32" t="s">
        <v>150</v>
      </c>
      <c r="K35" s="55">
        <v>44279</v>
      </c>
      <c r="L35" s="53" t="s">
        <v>145</v>
      </c>
      <c r="M35" s="53" t="s">
        <v>34</v>
      </c>
      <c r="N35" s="53" t="s">
        <v>151</v>
      </c>
      <c r="O35" s="54">
        <v>44531</v>
      </c>
      <c r="P35" s="66" t="s">
        <v>54</v>
      </c>
    </row>
    <row r="36" spans="1:16" s="40" customFormat="1">
      <c r="A36" s="92">
        <v>27</v>
      </c>
      <c r="B36" s="32" t="s">
        <v>26</v>
      </c>
      <c r="C36" s="32" t="s">
        <v>27</v>
      </c>
      <c r="D36" s="86" t="s">
        <v>142</v>
      </c>
      <c r="E36" s="55">
        <v>44475</v>
      </c>
      <c r="F36" s="61" t="s">
        <v>152</v>
      </c>
      <c r="G36" s="57" t="s">
        <v>153</v>
      </c>
      <c r="H36" s="58" t="s">
        <v>31</v>
      </c>
      <c r="I36" s="78" t="s">
        <v>154</v>
      </c>
      <c r="J36" s="32" t="s">
        <v>52</v>
      </c>
      <c r="K36" s="55">
        <v>44592</v>
      </c>
      <c r="L36" s="53" t="s">
        <v>145</v>
      </c>
      <c r="M36" s="53" t="s">
        <v>34</v>
      </c>
      <c r="N36" s="53" t="s">
        <v>151</v>
      </c>
      <c r="O36" s="55">
        <v>44662</v>
      </c>
      <c r="P36" s="66" t="s">
        <v>54</v>
      </c>
    </row>
    <row r="37" spans="1:16" s="40" customFormat="1" ht="29.1">
      <c r="A37" s="92">
        <v>28</v>
      </c>
      <c r="B37" s="32" t="s">
        <v>26</v>
      </c>
      <c r="C37" s="32" t="s">
        <v>27</v>
      </c>
      <c r="D37" s="86" t="s">
        <v>142</v>
      </c>
      <c r="E37" s="79">
        <v>44475</v>
      </c>
      <c r="F37" s="58" t="s">
        <v>155</v>
      </c>
      <c r="G37" s="57" t="s">
        <v>156</v>
      </c>
      <c r="H37" s="58" t="s">
        <v>31</v>
      </c>
      <c r="I37" s="57" t="s">
        <v>157</v>
      </c>
      <c r="J37" s="32" t="s">
        <v>134</v>
      </c>
      <c r="K37" s="53" t="s">
        <v>158</v>
      </c>
      <c r="L37" s="53" t="s">
        <v>145</v>
      </c>
      <c r="M37" s="53" t="s">
        <v>34</v>
      </c>
      <c r="N37" s="53" t="s">
        <v>151</v>
      </c>
      <c r="O37" s="55">
        <v>44662</v>
      </c>
      <c r="P37" s="66" t="s">
        <v>54</v>
      </c>
    </row>
    <row r="38" spans="1:16" s="40" customFormat="1" ht="29.1">
      <c r="A38" s="92">
        <v>29</v>
      </c>
      <c r="B38" s="32" t="s">
        <v>26</v>
      </c>
      <c r="C38" s="32" t="s">
        <v>27</v>
      </c>
      <c r="D38" s="86" t="s">
        <v>142</v>
      </c>
      <c r="E38" s="55">
        <v>44475</v>
      </c>
      <c r="F38" s="61" t="s">
        <v>159</v>
      </c>
      <c r="G38" s="53" t="s">
        <v>160</v>
      </c>
      <c r="H38" s="58" t="s">
        <v>50</v>
      </c>
      <c r="I38" s="57" t="s">
        <v>161</v>
      </c>
      <c r="J38" s="32" t="s">
        <v>134</v>
      </c>
      <c r="K38" s="77">
        <v>44686</v>
      </c>
      <c r="L38" s="53" t="s">
        <v>145</v>
      </c>
      <c r="M38" s="53" t="s">
        <v>34</v>
      </c>
      <c r="N38" s="53" t="s">
        <v>162</v>
      </c>
      <c r="O38" s="55">
        <v>44662</v>
      </c>
      <c r="P38" s="66" t="s">
        <v>54</v>
      </c>
    </row>
    <row r="39" spans="1:16" s="40" customFormat="1" ht="29.1">
      <c r="A39" s="92">
        <v>30</v>
      </c>
      <c r="B39" s="214" t="s">
        <v>26</v>
      </c>
      <c r="C39" s="230" t="str">
        <f t="shared" ref="C39:C45" si="0">$C$38</f>
        <v>RA</v>
      </c>
      <c r="D39" s="228" t="s">
        <v>28</v>
      </c>
      <c r="E39" s="234">
        <v>44217</v>
      </c>
      <c r="F39" s="232" t="s">
        <v>163</v>
      </c>
      <c r="G39" s="226" t="s">
        <v>164</v>
      </c>
      <c r="H39" s="58" t="s">
        <v>31</v>
      </c>
      <c r="I39" s="32" t="s">
        <v>165</v>
      </c>
      <c r="J39" s="214" t="s">
        <v>41</v>
      </c>
      <c r="K39" s="81">
        <v>44896</v>
      </c>
      <c r="L39" s="31" t="s">
        <v>145</v>
      </c>
      <c r="M39" s="53"/>
      <c r="N39" s="53" t="s">
        <v>166</v>
      </c>
      <c r="O39" s="70"/>
      <c r="P39" s="66" t="s">
        <v>167</v>
      </c>
    </row>
    <row r="40" spans="1:16" s="40" customFormat="1">
      <c r="A40" s="92">
        <v>31</v>
      </c>
      <c r="B40" s="216"/>
      <c r="C40" s="231"/>
      <c r="D40" s="229"/>
      <c r="E40" s="235"/>
      <c r="F40" s="233"/>
      <c r="G40" s="227"/>
      <c r="H40" s="58" t="s">
        <v>31</v>
      </c>
      <c r="I40" s="91" t="s">
        <v>168</v>
      </c>
      <c r="J40" s="216"/>
      <c r="K40" s="81">
        <v>44896</v>
      </c>
      <c r="L40" s="31" t="s">
        <v>145</v>
      </c>
      <c r="M40" s="53"/>
      <c r="N40" s="53" t="s">
        <v>169</v>
      </c>
      <c r="O40" s="70"/>
      <c r="P40" s="66" t="s">
        <v>167</v>
      </c>
    </row>
    <row r="41" spans="1:16" s="40" customFormat="1" ht="29.1">
      <c r="A41" s="92">
        <v>32</v>
      </c>
      <c r="B41" s="236" t="s">
        <v>26</v>
      </c>
      <c r="C41" s="58" t="str">
        <f t="shared" si="0"/>
        <v>RA</v>
      </c>
      <c r="D41" s="86" t="s">
        <v>170</v>
      </c>
      <c r="E41" s="79">
        <v>44217</v>
      </c>
      <c r="F41" s="82" t="s">
        <v>171</v>
      </c>
      <c r="G41" s="66" t="s">
        <v>172</v>
      </c>
      <c r="H41" s="58" t="s">
        <v>31</v>
      </c>
      <c r="I41" s="58" t="s">
        <v>173</v>
      </c>
      <c r="J41" s="32" t="s">
        <v>41</v>
      </c>
      <c r="K41" s="81">
        <v>44896</v>
      </c>
      <c r="L41" s="53" t="s">
        <v>145</v>
      </c>
      <c r="M41" s="53" t="s">
        <v>145</v>
      </c>
      <c r="N41" s="226" t="s">
        <v>174</v>
      </c>
      <c r="O41" s="77">
        <v>44693</v>
      </c>
      <c r="P41" s="66" t="s">
        <v>54</v>
      </c>
    </row>
    <row r="42" spans="1:16" s="40" customFormat="1" ht="29.1">
      <c r="A42" s="92">
        <v>33</v>
      </c>
      <c r="B42" s="237"/>
      <c r="C42" s="58" t="str">
        <f t="shared" si="0"/>
        <v>RA</v>
      </c>
      <c r="D42" s="86" t="s">
        <v>170</v>
      </c>
      <c r="E42" s="79">
        <v>44217</v>
      </c>
      <c r="F42" s="82" t="s">
        <v>175</v>
      </c>
      <c r="G42" s="70" t="s">
        <v>176</v>
      </c>
      <c r="H42" s="58" t="s">
        <v>102</v>
      </c>
      <c r="I42" s="58" t="s">
        <v>173</v>
      </c>
      <c r="J42" s="32" t="s">
        <v>177</v>
      </c>
      <c r="K42" s="81">
        <v>44896</v>
      </c>
      <c r="L42" s="53" t="s">
        <v>145</v>
      </c>
      <c r="M42" s="53" t="s">
        <v>145</v>
      </c>
      <c r="N42" s="227"/>
      <c r="O42" s="77">
        <v>44693</v>
      </c>
      <c r="P42" s="66" t="s">
        <v>54</v>
      </c>
    </row>
    <row r="43" spans="1:16" s="40" customFormat="1" ht="30.95">
      <c r="A43" s="92">
        <v>34</v>
      </c>
      <c r="B43" s="32" t="s">
        <v>26</v>
      </c>
      <c r="C43" s="58" t="str">
        <f t="shared" si="0"/>
        <v>RA</v>
      </c>
      <c r="D43" s="86" t="s">
        <v>170</v>
      </c>
      <c r="E43" s="79">
        <v>44217</v>
      </c>
      <c r="F43" s="82" t="s">
        <v>178</v>
      </c>
      <c r="G43" s="66" t="s">
        <v>67</v>
      </c>
      <c r="H43" s="58" t="s">
        <v>31</v>
      </c>
      <c r="I43" s="58" t="s">
        <v>179</v>
      </c>
      <c r="J43" s="32" t="s">
        <v>150</v>
      </c>
      <c r="K43" s="81">
        <v>44896</v>
      </c>
      <c r="L43" s="53" t="s">
        <v>145</v>
      </c>
      <c r="M43" s="53" t="s">
        <v>145</v>
      </c>
      <c r="N43" s="66"/>
      <c r="O43" s="77">
        <v>44693</v>
      </c>
      <c r="P43" s="66" t="s">
        <v>54</v>
      </c>
    </row>
    <row r="44" spans="1:16" s="40" customFormat="1" ht="15.6">
      <c r="A44" s="92">
        <v>34</v>
      </c>
      <c r="B44" s="32" t="s">
        <v>26</v>
      </c>
      <c r="C44" s="58" t="str">
        <f t="shared" si="0"/>
        <v>RA</v>
      </c>
      <c r="D44" s="86" t="s">
        <v>170</v>
      </c>
      <c r="E44" s="79">
        <v>44217</v>
      </c>
      <c r="F44" s="83" t="s">
        <v>180</v>
      </c>
      <c r="G44" s="75" t="s">
        <v>181</v>
      </c>
      <c r="H44" s="58" t="s">
        <v>31</v>
      </c>
      <c r="I44" s="58" t="s">
        <v>182</v>
      </c>
      <c r="J44" s="32" t="s">
        <v>52</v>
      </c>
      <c r="K44" s="80">
        <v>43997</v>
      </c>
      <c r="L44" s="53" t="s">
        <v>145</v>
      </c>
      <c r="M44" s="53" t="s">
        <v>145</v>
      </c>
      <c r="N44" s="70" t="s">
        <v>183</v>
      </c>
      <c r="O44" s="77">
        <v>44573</v>
      </c>
      <c r="P44" s="66" t="s">
        <v>54</v>
      </c>
    </row>
    <row r="45" spans="1:16" s="40" customFormat="1" ht="29.1">
      <c r="A45" s="92">
        <v>34</v>
      </c>
      <c r="B45" s="32" t="s">
        <v>26</v>
      </c>
      <c r="C45" s="58" t="str">
        <f t="shared" si="0"/>
        <v>RA</v>
      </c>
      <c r="D45" s="85" t="s">
        <v>55</v>
      </c>
      <c r="E45" s="79" t="s">
        <v>184</v>
      </c>
      <c r="F45" s="66" t="s">
        <v>185</v>
      </c>
      <c r="G45" s="61" t="s">
        <v>186</v>
      </c>
      <c r="H45" s="58" t="s">
        <v>50</v>
      </c>
      <c r="I45" s="58" t="s">
        <v>187</v>
      </c>
      <c r="J45" s="32" t="s">
        <v>52</v>
      </c>
      <c r="K45" s="53" t="s">
        <v>188</v>
      </c>
      <c r="L45" s="53" t="s">
        <v>145</v>
      </c>
      <c r="M45" s="53" t="s">
        <v>34</v>
      </c>
      <c r="N45" s="70" t="s">
        <v>189</v>
      </c>
      <c r="O45" s="77">
        <v>44574</v>
      </c>
      <c r="P45" s="66" t="s">
        <v>54</v>
      </c>
    </row>
    <row r="46" spans="1:16" s="121" customFormat="1">
      <c r="A46" s="92">
        <v>34</v>
      </c>
      <c r="B46" s="104" t="s">
        <v>26</v>
      </c>
      <c r="C46" s="102" t="s">
        <v>27</v>
      </c>
      <c r="D46" s="105" t="s">
        <v>28</v>
      </c>
      <c r="E46" s="120">
        <v>44582</v>
      </c>
      <c r="F46" s="105" t="s">
        <v>190</v>
      </c>
      <c r="G46" s="104" t="s">
        <v>191</v>
      </c>
      <c r="H46" s="104" t="s">
        <v>31</v>
      </c>
      <c r="I46" s="104" t="s">
        <v>192</v>
      </c>
      <c r="J46" s="104" t="s">
        <v>193</v>
      </c>
      <c r="K46" s="107">
        <v>44896</v>
      </c>
      <c r="L46" s="105" t="s">
        <v>145</v>
      </c>
      <c r="M46" s="105" t="s">
        <v>34</v>
      </c>
      <c r="N46" s="104" t="s">
        <v>194</v>
      </c>
      <c r="O46" s="120">
        <v>44662</v>
      </c>
      <c r="P46" s="105" t="s">
        <v>54</v>
      </c>
    </row>
    <row r="47" spans="1:16" s="121" customFormat="1">
      <c r="A47" s="92">
        <v>34</v>
      </c>
      <c r="B47" s="104" t="s">
        <v>26</v>
      </c>
      <c r="C47" s="102" t="s">
        <v>27</v>
      </c>
      <c r="D47" s="105" t="s">
        <v>28</v>
      </c>
      <c r="E47" s="120">
        <v>44582</v>
      </c>
      <c r="F47" s="104" t="s">
        <v>195</v>
      </c>
      <c r="G47" s="104" t="s">
        <v>196</v>
      </c>
      <c r="H47" s="104" t="s">
        <v>31</v>
      </c>
      <c r="I47" s="104" t="s">
        <v>197</v>
      </c>
      <c r="J47" s="104" t="s">
        <v>193</v>
      </c>
      <c r="K47" s="107">
        <v>44896</v>
      </c>
      <c r="L47" s="105" t="s">
        <v>198</v>
      </c>
      <c r="M47" s="105" t="s">
        <v>34</v>
      </c>
      <c r="N47" s="104" t="s">
        <v>199</v>
      </c>
      <c r="O47" s="120">
        <v>44662</v>
      </c>
      <c r="P47" s="105" t="s">
        <v>54</v>
      </c>
    </row>
    <row r="48" spans="1:16" s="121" customFormat="1">
      <c r="A48" s="92">
        <v>34</v>
      </c>
      <c r="B48" s="104" t="s">
        <v>26</v>
      </c>
      <c r="C48" s="102" t="s">
        <v>27</v>
      </c>
      <c r="D48" s="105" t="s">
        <v>28</v>
      </c>
      <c r="E48" s="120">
        <v>44582</v>
      </c>
      <c r="F48" s="105" t="s">
        <v>200</v>
      </c>
      <c r="G48" s="104" t="s">
        <v>201</v>
      </c>
      <c r="H48" s="104" t="s">
        <v>31</v>
      </c>
      <c r="I48" s="122" t="s">
        <v>202</v>
      </c>
      <c r="J48" s="104" t="s">
        <v>193</v>
      </c>
      <c r="K48" s="107">
        <v>44896</v>
      </c>
      <c r="L48" s="105" t="s">
        <v>198</v>
      </c>
      <c r="M48" s="105" t="s">
        <v>34</v>
      </c>
      <c r="N48" s="104" t="s">
        <v>199</v>
      </c>
      <c r="O48" s="120">
        <v>44662</v>
      </c>
      <c r="P48" s="105" t="s">
        <v>54</v>
      </c>
    </row>
    <row r="49" spans="1:16" s="121" customFormat="1">
      <c r="A49" s="92">
        <v>34</v>
      </c>
      <c r="B49" s="123" t="s">
        <v>26</v>
      </c>
      <c r="C49" s="173" t="s">
        <v>27</v>
      </c>
      <c r="D49" s="161" t="s">
        <v>28</v>
      </c>
      <c r="E49" s="170">
        <v>44582</v>
      </c>
      <c r="F49" s="161" t="s">
        <v>203</v>
      </c>
      <c r="G49" s="104" t="s">
        <v>204</v>
      </c>
      <c r="H49" s="104" t="s">
        <v>31</v>
      </c>
      <c r="I49" s="104" t="s">
        <v>205</v>
      </c>
      <c r="J49" s="104" t="s">
        <v>206</v>
      </c>
      <c r="K49" s="107">
        <v>44197</v>
      </c>
      <c r="L49" s="105" t="s">
        <v>145</v>
      </c>
      <c r="M49" s="105" t="s">
        <v>34</v>
      </c>
      <c r="N49" s="105" t="s">
        <v>207</v>
      </c>
      <c r="O49" s="124">
        <v>44348</v>
      </c>
      <c r="P49" s="105" t="s">
        <v>54</v>
      </c>
    </row>
    <row r="50" spans="1:16" s="121" customFormat="1" ht="21">
      <c r="A50" s="92">
        <v>34</v>
      </c>
      <c r="B50" s="123" t="s">
        <v>26</v>
      </c>
      <c r="C50" s="174"/>
      <c r="D50" s="162"/>
      <c r="E50" s="171"/>
      <c r="F50" s="162"/>
      <c r="G50" s="104" t="s">
        <v>208</v>
      </c>
      <c r="H50" s="104" t="s">
        <v>31</v>
      </c>
      <c r="I50" s="104" t="s">
        <v>209</v>
      </c>
      <c r="J50" s="104" t="s">
        <v>206</v>
      </c>
      <c r="K50" s="120">
        <v>44531</v>
      </c>
      <c r="L50" s="105" t="s">
        <v>145</v>
      </c>
      <c r="M50" s="105" t="s">
        <v>145</v>
      </c>
      <c r="N50" s="104" t="s">
        <v>210</v>
      </c>
      <c r="O50" s="125">
        <v>44531</v>
      </c>
      <c r="P50" s="105" t="s">
        <v>54</v>
      </c>
    </row>
    <row r="51" spans="1:16" s="121" customFormat="1">
      <c r="A51" s="92">
        <v>34</v>
      </c>
      <c r="B51" s="123" t="s">
        <v>26</v>
      </c>
      <c r="C51" s="175"/>
      <c r="D51" s="163"/>
      <c r="E51" s="172"/>
      <c r="F51" s="163"/>
      <c r="G51" s="104" t="s">
        <v>211</v>
      </c>
      <c r="H51" s="104" t="s">
        <v>31</v>
      </c>
      <c r="I51" s="129" t="s">
        <v>212</v>
      </c>
      <c r="J51" s="104" t="s">
        <v>206</v>
      </c>
      <c r="K51" s="110">
        <v>44531</v>
      </c>
      <c r="L51" s="105" t="s">
        <v>145</v>
      </c>
      <c r="M51" s="105" t="s">
        <v>213</v>
      </c>
      <c r="N51" s="105" t="s">
        <v>214</v>
      </c>
      <c r="O51" s="125">
        <v>44531</v>
      </c>
      <c r="P51" s="105" t="s">
        <v>54</v>
      </c>
    </row>
    <row r="52" spans="1:16" s="121" customFormat="1" ht="21">
      <c r="A52" s="92">
        <v>34</v>
      </c>
      <c r="B52" s="123" t="s">
        <v>26</v>
      </c>
      <c r="C52" s="173" t="s">
        <v>27</v>
      </c>
      <c r="D52" s="161" t="s">
        <v>28</v>
      </c>
      <c r="E52" s="170">
        <v>44582</v>
      </c>
      <c r="F52" s="161" t="s">
        <v>83</v>
      </c>
      <c r="G52" s="104" t="s">
        <v>215</v>
      </c>
      <c r="H52" s="104" t="s">
        <v>31</v>
      </c>
      <c r="I52" s="105" t="s">
        <v>216</v>
      </c>
      <c r="J52" s="130" t="s">
        <v>217</v>
      </c>
      <c r="K52" s="105" t="s">
        <v>218</v>
      </c>
      <c r="L52" s="105" t="s">
        <v>145</v>
      </c>
      <c r="M52" s="105" t="s">
        <v>145</v>
      </c>
      <c r="N52" s="104" t="s">
        <v>219</v>
      </c>
      <c r="O52" s="124">
        <v>43617</v>
      </c>
      <c r="P52" s="105" t="s">
        <v>54</v>
      </c>
    </row>
    <row r="53" spans="1:16" s="121" customFormat="1" ht="21">
      <c r="A53" s="92">
        <v>34</v>
      </c>
      <c r="B53" s="123" t="s">
        <v>26</v>
      </c>
      <c r="C53" s="174"/>
      <c r="D53" s="162"/>
      <c r="E53" s="171"/>
      <c r="F53" s="162"/>
      <c r="G53" s="104" t="s">
        <v>220</v>
      </c>
      <c r="H53" s="104" t="s">
        <v>31</v>
      </c>
      <c r="I53" s="131" t="s">
        <v>221</v>
      </c>
      <c r="J53" s="130" t="s">
        <v>217</v>
      </c>
      <c r="K53" s="110">
        <v>44621</v>
      </c>
      <c r="L53" s="105" t="s">
        <v>145</v>
      </c>
      <c r="M53" s="105" t="s">
        <v>145</v>
      </c>
      <c r="N53" s="105" t="s">
        <v>222</v>
      </c>
      <c r="O53" s="120">
        <v>44729</v>
      </c>
      <c r="P53" s="105" t="s">
        <v>54</v>
      </c>
    </row>
    <row r="54" spans="1:16" s="121" customFormat="1">
      <c r="A54" s="92">
        <v>34</v>
      </c>
      <c r="B54" s="123" t="s">
        <v>26</v>
      </c>
      <c r="C54" s="175"/>
      <c r="D54" s="163"/>
      <c r="E54" s="172"/>
      <c r="F54" s="163"/>
      <c r="G54" s="104" t="s">
        <v>223</v>
      </c>
      <c r="H54" s="104" t="s">
        <v>31</v>
      </c>
      <c r="I54" s="104" t="s">
        <v>85</v>
      </c>
      <c r="J54" s="130" t="s">
        <v>217</v>
      </c>
      <c r="K54" s="105" t="s">
        <v>224</v>
      </c>
      <c r="L54" s="105" t="s">
        <v>145</v>
      </c>
      <c r="M54" s="105" t="s">
        <v>145</v>
      </c>
      <c r="N54" s="105" t="s">
        <v>225</v>
      </c>
      <c r="O54" s="120">
        <v>44729</v>
      </c>
      <c r="P54" s="105" t="s">
        <v>54</v>
      </c>
    </row>
    <row r="55" spans="1:16" s="121" customFormat="1" ht="21">
      <c r="A55" s="92">
        <v>34</v>
      </c>
      <c r="B55" s="132" t="s">
        <v>26</v>
      </c>
      <c r="C55" s="126" t="s">
        <v>226</v>
      </c>
      <c r="D55" s="127" t="s">
        <v>227</v>
      </c>
      <c r="E55" s="128">
        <v>44608</v>
      </c>
      <c r="F55" s="132" t="s">
        <v>228</v>
      </c>
      <c r="G55" s="104" t="s">
        <v>229</v>
      </c>
      <c r="H55" s="104" t="s">
        <v>31</v>
      </c>
      <c r="I55" s="104" t="s">
        <v>230</v>
      </c>
      <c r="J55" s="130" t="s">
        <v>231</v>
      </c>
      <c r="K55" s="107">
        <v>44805</v>
      </c>
      <c r="L55" s="105" t="s">
        <v>34</v>
      </c>
      <c r="M55" s="105" t="s">
        <v>34</v>
      </c>
      <c r="N55" s="105" t="s">
        <v>232</v>
      </c>
      <c r="O55" s="107">
        <v>44624</v>
      </c>
      <c r="P55" s="105" t="s">
        <v>54</v>
      </c>
    </row>
    <row r="56" spans="1:16" s="121" customFormat="1">
      <c r="A56" s="92">
        <v>34</v>
      </c>
      <c r="B56" s="104" t="s">
        <v>26</v>
      </c>
      <c r="C56" s="102" t="s">
        <v>233</v>
      </c>
      <c r="D56" s="105" t="s">
        <v>234</v>
      </c>
      <c r="E56" s="107">
        <v>44662</v>
      </c>
      <c r="F56" s="119" t="s">
        <v>235</v>
      </c>
      <c r="G56" s="104" t="s">
        <v>236</v>
      </c>
      <c r="H56" s="104" t="s">
        <v>237</v>
      </c>
      <c r="I56" s="105" t="s">
        <v>238</v>
      </c>
      <c r="J56" s="104" t="s">
        <v>239</v>
      </c>
      <c r="K56" s="107">
        <v>44727</v>
      </c>
      <c r="L56" s="105" t="s">
        <v>145</v>
      </c>
      <c r="M56" s="105" t="s">
        <v>34</v>
      </c>
      <c r="N56" s="105" t="s">
        <v>240</v>
      </c>
      <c r="O56" s="120">
        <v>44729</v>
      </c>
      <c r="P56" s="105" t="s">
        <v>54</v>
      </c>
    </row>
    <row r="57" spans="1:16" s="121" customFormat="1" ht="21">
      <c r="A57" s="92">
        <v>34</v>
      </c>
      <c r="B57" s="104" t="s">
        <v>26</v>
      </c>
      <c r="C57" s="102" t="s">
        <v>27</v>
      </c>
      <c r="D57" s="105" t="s">
        <v>234</v>
      </c>
      <c r="E57" s="107">
        <v>44662</v>
      </c>
      <c r="F57" s="119" t="s">
        <v>241</v>
      </c>
      <c r="G57" s="104" t="s">
        <v>242</v>
      </c>
      <c r="H57" s="104" t="s">
        <v>237</v>
      </c>
      <c r="I57" s="104" t="s">
        <v>243</v>
      </c>
      <c r="J57" s="104" t="s">
        <v>239</v>
      </c>
      <c r="K57" s="107">
        <v>44728</v>
      </c>
      <c r="L57" s="105" t="s">
        <v>145</v>
      </c>
      <c r="M57" s="105"/>
      <c r="N57" s="105" t="s">
        <v>244</v>
      </c>
      <c r="O57" s="120">
        <v>44730</v>
      </c>
      <c r="P57" s="105" t="s">
        <v>54</v>
      </c>
    </row>
    <row r="58" spans="1:16" s="121" customFormat="1">
      <c r="A58" s="92">
        <v>34</v>
      </c>
      <c r="B58" s="104" t="s">
        <v>26</v>
      </c>
      <c r="C58" s="102" t="s">
        <v>245</v>
      </c>
      <c r="D58" s="105" t="s">
        <v>234</v>
      </c>
      <c r="E58" s="107">
        <v>44662</v>
      </c>
      <c r="F58" s="133" t="s">
        <v>246</v>
      </c>
      <c r="G58" s="104" t="s">
        <v>247</v>
      </c>
      <c r="H58" s="104" t="s">
        <v>102</v>
      </c>
      <c r="I58" s="119" t="s">
        <v>248</v>
      </c>
      <c r="J58" s="104" t="s">
        <v>239</v>
      </c>
      <c r="K58" s="107">
        <v>44729</v>
      </c>
      <c r="L58" s="105" t="s">
        <v>145</v>
      </c>
      <c r="M58" s="105" t="s">
        <v>34</v>
      </c>
      <c r="N58" s="105" t="s">
        <v>249</v>
      </c>
      <c r="O58" s="120">
        <v>44729</v>
      </c>
      <c r="P58" s="105" t="s">
        <v>54</v>
      </c>
    </row>
    <row r="59" spans="1:16" s="121" customFormat="1">
      <c r="A59" s="92">
        <v>34</v>
      </c>
      <c r="B59" s="98" t="s">
        <v>26</v>
      </c>
      <c r="C59" s="134" t="s">
        <v>27</v>
      </c>
      <c r="D59" s="135" t="s">
        <v>250</v>
      </c>
      <c r="E59" s="136">
        <v>44732</v>
      </c>
      <c r="F59" s="98" t="s">
        <v>251</v>
      </c>
      <c r="G59" s="135" t="s">
        <v>252</v>
      </c>
      <c r="H59" s="100" t="s">
        <v>31</v>
      </c>
      <c r="I59" s="100" t="s">
        <v>253</v>
      </c>
      <c r="J59" s="137" t="s">
        <v>254</v>
      </c>
      <c r="K59" s="138">
        <v>44662</v>
      </c>
      <c r="L59" s="106" t="s">
        <v>145</v>
      </c>
      <c r="M59" s="106" t="s">
        <v>145</v>
      </c>
      <c r="N59" s="135" t="s">
        <v>255</v>
      </c>
      <c r="O59" s="139">
        <v>45051</v>
      </c>
      <c r="P59" s="106" t="s">
        <v>256</v>
      </c>
    </row>
    <row r="60" spans="1:16" s="121" customFormat="1" ht="21">
      <c r="A60" s="92">
        <v>34</v>
      </c>
      <c r="B60" s="98" t="s">
        <v>26</v>
      </c>
      <c r="C60" s="134" t="s">
        <v>233</v>
      </c>
      <c r="D60" s="140" t="s">
        <v>250</v>
      </c>
      <c r="E60" s="136">
        <v>44732</v>
      </c>
      <c r="F60" s="98" t="s">
        <v>257</v>
      </c>
      <c r="G60" s="98" t="s">
        <v>258</v>
      </c>
      <c r="H60" s="100" t="s">
        <v>31</v>
      </c>
      <c r="I60" s="141" t="s">
        <v>259</v>
      </c>
      <c r="J60" s="98" t="s">
        <v>254</v>
      </c>
      <c r="K60" s="107">
        <v>44908</v>
      </c>
      <c r="L60" s="100" t="s">
        <v>145</v>
      </c>
      <c r="M60" s="100" t="s">
        <v>145</v>
      </c>
      <c r="N60" s="140" t="s">
        <v>260</v>
      </c>
      <c r="O60" s="142">
        <v>45048</v>
      </c>
      <c r="P60" s="143" t="s">
        <v>54</v>
      </c>
    </row>
    <row r="61" spans="1:16" s="121" customFormat="1" ht="21">
      <c r="A61" s="92">
        <v>34</v>
      </c>
      <c r="B61" s="98" t="s">
        <v>26</v>
      </c>
      <c r="C61" s="134" t="s">
        <v>233</v>
      </c>
      <c r="D61" s="140" t="s">
        <v>250</v>
      </c>
      <c r="E61" s="136">
        <v>44732</v>
      </c>
      <c r="F61" s="98" t="s">
        <v>261</v>
      </c>
      <c r="G61" s="98" t="s">
        <v>262</v>
      </c>
      <c r="H61" s="100" t="s">
        <v>31</v>
      </c>
      <c r="I61" s="100" t="s">
        <v>263</v>
      </c>
      <c r="J61" s="140" t="s">
        <v>264</v>
      </c>
      <c r="K61" s="107">
        <v>44908</v>
      </c>
      <c r="L61" s="100" t="s">
        <v>145</v>
      </c>
      <c r="M61" s="100" t="s">
        <v>145</v>
      </c>
      <c r="N61" s="140" t="s">
        <v>265</v>
      </c>
      <c r="O61" s="142">
        <v>45048</v>
      </c>
      <c r="P61" s="143" t="s">
        <v>54</v>
      </c>
    </row>
    <row r="62" spans="1:16" s="121" customFormat="1" ht="15">
      <c r="A62" s="92">
        <v>34</v>
      </c>
      <c r="B62" s="238" t="s">
        <v>26</v>
      </c>
      <c r="C62" s="239" t="s">
        <v>27</v>
      </c>
      <c r="D62" s="239" t="s">
        <v>266</v>
      </c>
      <c r="E62" s="240">
        <v>45040</v>
      </c>
      <c r="F62" s="239" t="s">
        <v>267</v>
      </c>
      <c r="G62" s="239" t="s">
        <v>268</v>
      </c>
      <c r="H62" s="241" t="s">
        <v>102</v>
      </c>
      <c r="I62" s="239" t="s">
        <v>269</v>
      </c>
      <c r="J62" s="239" t="s">
        <v>239</v>
      </c>
      <c r="K62" s="243">
        <v>45078</v>
      </c>
      <c r="L62" s="242" t="s">
        <v>34</v>
      </c>
      <c r="M62" s="239" t="s">
        <v>145</v>
      </c>
      <c r="N62" s="239" t="s">
        <v>270</v>
      </c>
      <c r="O62" s="244">
        <v>44716</v>
      </c>
      <c r="P62" s="242" t="s">
        <v>54</v>
      </c>
    </row>
    <row r="63" spans="1:16" s="121" customFormat="1" ht="52.5">
      <c r="A63" s="92">
        <v>34</v>
      </c>
      <c r="B63" s="108" t="s">
        <v>26</v>
      </c>
      <c r="C63" s="109" t="s">
        <v>27</v>
      </c>
      <c r="D63" s="154" t="s">
        <v>271</v>
      </c>
      <c r="E63" s="155">
        <v>44938</v>
      </c>
      <c r="F63" s="104" t="s">
        <v>272</v>
      </c>
      <c r="G63" s="104" t="s">
        <v>273</v>
      </c>
      <c r="H63" s="104" t="s">
        <v>31</v>
      </c>
      <c r="I63" s="104" t="s">
        <v>274</v>
      </c>
      <c r="J63" s="108" t="s">
        <v>254</v>
      </c>
      <c r="K63" s="110">
        <v>45078</v>
      </c>
      <c r="L63" s="105" t="s">
        <v>145</v>
      </c>
      <c r="M63" s="105" t="s">
        <v>145</v>
      </c>
      <c r="N63" s="105" t="s">
        <v>275</v>
      </c>
      <c r="O63" s="107">
        <v>45051</v>
      </c>
      <c r="P63" s="144" t="s">
        <v>54</v>
      </c>
    </row>
    <row r="64" spans="1:16" s="121" customFormat="1">
      <c r="A64" s="92">
        <v>34</v>
      </c>
      <c r="B64" s="98" t="s">
        <v>26</v>
      </c>
      <c r="C64" s="109" t="s">
        <v>27</v>
      </c>
      <c r="D64" s="105" t="s">
        <v>234</v>
      </c>
      <c r="E64" s="156">
        <v>45075</v>
      </c>
      <c r="F64" s="159" t="s">
        <v>276</v>
      </c>
      <c r="G64" s="160" t="s">
        <v>277</v>
      </c>
      <c r="H64" s="100" t="s">
        <v>31</v>
      </c>
      <c r="I64" s="100" t="s">
        <v>278</v>
      </c>
      <c r="J64" s="104" t="s">
        <v>279</v>
      </c>
      <c r="K64" s="106">
        <v>2019</v>
      </c>
      <c r="L64" s="105" t="s">
        <v>145</v>
      </c>
      <c r="M64" s="105" t="s">
        <v>145</v>
      </c>
      <c r="N64" s="106"/>
      <c r="O64" s="100"/>
      <c r="P64" s="135" t="s">
        <v>54</v>
      </c>
    </row>
    <row r="65" spans="1:16" s="121" customFormat="1">
      <c r="A65" s="92">
        <v>34</v>
      </c>
      <c r="B65" s="98" t="s">
        <v>26</v>
      </c>
      <c r="C65" s="109" t="s">
        <v>27</v>
      </c>
      <c r="D65" s="105" t="s">
        <v>234</v>
      </c>
      <c r="E65" s="156">
        <v>45075</v>
      </c>
      <c r="F65" s="159"/>
      <c r="G65" s="160"/>
      <c r="H65" s="100" t="s">
        <v>31</v>
      </c>
      <c r="I65" s="100" t="s">
        <v>280</v>
      </c>
      <c r="J65" s="145" t="s">
        <v>281</v>
      </c>
      <c r="K65" s="106" t="s">
        <v>282</v>
      </c>
      <c r="L65" s="105" t="s">
        <v>145</v>
      </c>
      <c r="M65" s="105" t="s">
        <v>145</v>
      </c>
      <c r="N65" s="106"/>
      <c r="O65" s="100"/>
      <c r="P65" s="135" t="s">
        <v>54</v>
      </c>
    </row>
    <row r="66" spans="1:16" s="121" customFormat="1" ht="21">
      <c r="A66" s="92">
        <v>34</v>
      </c>
      <c r="B66" s="98" t="s">
        <v>26</v>
      </c>
      <c r="C66" s="109" t="s">
        <v>27</v>
      </c>
      <c r="D66" s="105" t="s">
        <v>234</v>
      </c>
      <c r="E66" s="156">
        <v>45075</v>
      </c>
      <c r="F66" s="159"/>
      <c r="G66" s="160"/>
      <c r="H66" s="100" t="s">
        <v>31</v>
      </c>
      <c r="I66" s="146" t="s">
        <v>283</v>
      </c>
      <c r="J66" s="104" t="s">
        <v>284</v>
      </c>
      <c r="K66" s="106">
        <v>2015</v>
      </c>
      <c r="L66" s="105" t="s">
        <v>145</v>
      </c>
      <c r="M66" s="105" t="s">
        <v>145</v>
      </c>
      <c r="N66" s="106"/>
      <c r="O66" s="100"/>
      <c r="P66" s="135" t="s">
        <v>54</v>
      </c>
    </row>
    <row r="67" spans="1:16" s="121" customFormat="1" ht="21">
      <c r="A67" s="92">
        <v>34</v>
      </c>
      <c r="B67" s="98" t="s">
        <v>26</v>
      </c>
      <c r="C67" s="109" t="s">
        <v>27</v>
      </c>
      <c r="D67" s="105" t="s">
        <v>234</v>
      </c>
      <c r="E67" s="156">
        <v>45075</v>
      </c>
      <c r="F67" s="159"/>
      <c r="G67" s="160"/>
      <c r="H67" s="100" t="s">
        <v>31</v>
      </c>
      <c r="I67" s="146" t="s">
        <v>285</v>
      </c>
      <c r="J67" s="145" t="s">
        <v>286</v>
      </c>
      <c r="K67" s="147">
        <v>45108</v>
      </c>
      <c r="L67" s="105" t="s">
        <v>145</v>
      </c>
      <c r="M67" s="105" t="s">
        <v>145</v>
      </c>
      <c r="N67" s="140"/>
      <c r="O67" s="102"/>
      <c r="P67" s="135" t="s">
        <v>54</v>
      </c>
    </row>
    <row r="68" spans="1:16" ht="21">
      <c r="A68" s="92">
        <v>34</v>
      </c>
      <c r="B68" s="95" t="s">
        <v>26</v>
      </c>
      <c r="C68" s="115" t="s">
        <v>27</v>
      </c>
      <c r="D68" s="103" t="s">
        <v>234</v>
      </c>
      <c r="E68" s="148">
        <v>45075</v>
      </c>
      <c r="F68" s="159"/>
      <c r="G68" s="160"/>
      <c r="H68" s="96" t="s">
        <v>31</v>
      </c>
      <c r="I68" s="112" t="s">
        <v>287</v>
      </c>
      <c r="J68" s="116" t="s">
        <v>281</v>
      </c>
      <c r="K68" s="99">
        <v>2019</v>
      </c>
      <c r="L68" s="103" t="s">
        <v>145</v>
      </c>
      <c r="M68" s="103" t="s">
        <v>145</v>
      </c>
      <c r="N68" s="97"/>
      <c r="O68" s="114"/>
      <c r="P68" s="94" t="s">
        <v>54</v>
      </c>
    </row>
    <row r="69" spans="1:16">
      <c r="A69" s="92">
        <v>34</v>
      </c>
      <c r="B69" s="95" t="s">
        <v>26</v>
      </c>
      <c r="C69" s="115" t="s">
        <v>27</v>
      </c>
      <c r="D69" s="103" t="s">
        <v>234</v>
      </c>
      <c r="E69" s="148">
        <v>45075</v>
      </c>
      <c r="F69" s="159"/>
      <c r="G69" s="160"/>
      <c r="H69" s="96" t="s">
        <v>31</v>
      </c>
      <c r="I69" s="112" t="s">
        <v>288</v>
      </c>
      <c r="J69" s="116" t="s">
        <v>281</v>
      </c>
      <c r="K69" s="113">
        <v>45108</v>
      </c>
      <c r="L69" s="103" t="s">
        <v>145</v>
      </c>
      <c r="M69" s="103" t="s">
        <v>145</v>
      </c>
      <c r="N69" s="97"/>
      <c r="O69" s="114"/>
      <c r="P69" s="94" t="s">
        <v>54</v>
      </c>
    </row>
    <row r="70" spans="1:16">
      <c r="A70" s="92">
        <v>34</v>
      </c>
      <c r="B70" s="95" t="s">
        <v>26</v>
      </c>
      <c r="C70" s="115" t="s">
        <v>27</v>
      </c>
      <c r="D70" s="103" t="s">
        <v>234</v>
      </c>
      <c r="E70" s="148">
        <v>45075</v>
      </c>
      <c r="F70" s="159"/>
      <c r="G70" s="160"/>
      <c r="H70" s="96" t="s">
        <v>31</v>
      </c>
      <c r="I70" s="112" t="s">
        <v>289</v>
      </c>
      <c r="J70" s="116" t="s">
        <v>281</v>
      </c>
      <c r="K70" s="113">
        <v>45261</v>
      </c>
      <c r="L70" s="103" t="s">
        <v>145</v>
      </c>
      <c r="M70" s="103"/>
      <c r="N70" s="97"/>
      <c r="O70" s="114"/>
      <c r="P70" s="94" t="s">
        <v>54</v>
      </c>
    </row>
    <row r="71" spans="1:16">
      <c r="A71" s="92">
        <v>34</v>
      </c>
      <c r="B71" s="95" t="s">
        <v>26</v>
      </c>
      <c r="C71" s="115" t="s">
        <v>27</v>
      </c>
      <c r="D71" s="103" t="s">
        <v>234</v>
      </c>
      <c r="E71" s="148">
        <v>45075</v>
      </c>
      <c r="F71" s="158" t="s">
        <v>290</v>
      </c>
      <c r="G71" s="157" t="s">
        <v>291</v>
      </c>
      <c r="H71" s="96" t="s">
        <v>31</v>
      </c>
      <c r="I71" s="111" t="s">
        <v>292</v>
      </c>
      <c r="J71" s="112" t="s">
        <v>286</v>
      </c>
      <c r="K71" s="113">
        <v>45108</v>
      </c>
      <c r="L71" s="103" t="s">
        <v>145</v>
      </c>
      <c r="M71" s="103" t="s">
        <v>145</v>
      </c>
      <c r="N71" s="97"/>
      <c r="O71" s="114"/>
      <c r="P71" s="94" t="s">
        <v>54</v>
      </c>
    </row>
    <row r="72" spans="1:16" ht="21">
      <c r="A72" s="92">
        <v>34</v>
      </c>
      <c r="B72" s="95" t="s">
        <v>26</v>
      </c>
      <c r="C72" s="115" t="s">
        <v>27</v>
      </c>
      <c r="D72" s="103" t="s">
        <v>234</v>
      </c>
      <c r="E72" s="148">
        <v>45075</v>
      </c>
      <c r="F72" s="158"/>
      <c r="G72" s="157"/>
      <c r="H72" s="96" t="s">
        <v>31</v>
      </c>
      <c r="I72" s="112" t="s">
        <v>293</v>
      </c>
      <c r="J72" s="112" t="s">
        <v>294</v>
      </c>
      <c r="K72" s="99"/>
      <c r="L72" s="103" t="s">
        <v>145</v>
      </c>
      <c r="M72" s="103" t="s">
        <v>145</v>
      </c>
      <c r="N72" s="97"/>
      <c r="O72" s="114"/>
      <c r="P72" s="94" t="s">
        <v>54</v>
      </c>
    </row>
    <row r="73" spans="1:16">
      <c r="A73" s="92">
        <v>34</v>
      </c>
      <c r="B73" s="95" t="s">
        <v>26</v>
      </c>
      <c r="C73" s="115" t="s">
        <v>27</v>
      </c>
      <c r="D73" s="103" t="s">
        <v>234</v>
      </c>
      <c r="E73" s="148">
        <v>45075</v>
      </c>
      <c r="F73" s="119" t="s">
        <v>295</v>
      </c>
      <c r="G73" s="103" t="s">
        <v>296</v>
      </c>
      <c r="H73" s="96" t="s">
        <v>31</v>
      </c>
      <c r="I73" s="112" t="s">
        <v>297</v>
      </c>
      <c r="J73" s="101" t="s">
        <v>284</v>
      </c>
      <c r="K73" s="117">
        <v>45078</v>
      </c>
      <c r="L73" s="103" t="s">
        <v>145</v>
      </c>
      <c r="M73" s="103"/>
      <c r="N73" s="97"/>
      <c r="O73" s="118"/>
      <c r="P73" s="94" t="s">
        <v>54</v>
      </c>
    </row>
    <row r="74" spans="1:16">
      <c r="A74" s="92">
        <v>34</v>
      </c>
      <c r="B74" s="95" t="s">
        <v>26</v>
      </c>
      <c r="C74" s="114" t="s">
        <v>27</v>
      </c>
      <c r="D74" s="103" t="s">
        <v>234</v>
      </c>
      <c r="E74" s="148">
        <v>45075</v>
      </c>
      <c r="F74" s="158" t="s">
        <v>290</v>
      </c>
      <c r="G74" s="157" t="s">
        <v>291</v>
      </c>
      <c r="H74" s="96" t="s">
        <v>31</v>
      </c>
      <c r="I74" s="111" t="s">
        <v>292</v>
      </c>
      <c r="J74" s="13"/>
    </row>
    <row r="75" spans="1:16" ht="21">
      <c r="A75" s="92">
        <v>34</v>
      </c>
      <c r="B75" s="95" t="s">
        <v>26</v>
      </c>
      <c r="C75" s="114" t="s">
        <v>27</v>
      </c>
      <c r="D75" s="103" t="s">
        <v>234</v>
      </c>
      <c r="E75" s="148">
        <v>45075</v>
      </c>
      <c r="F75" s="158"/>
      <c r="G75" s="157"/>
      <c r="H75" s="96" t="s">
        <v>31</v>
      </c>
      <c r="I75" s="112" t="s">
        <v>293</v>
      </c>
      <c r="J75" s="13"/>
    </row>
    <row r="76" spans="1:16">
      <c r="A76" s="92">
        <v>34</v>
      </c>
      <c r="B76" s="95" t="s">
        <v>26</v>
      </c>
      <c r="C76" s="114" t="s">
        <v>27</v>
      </c>
      <c r="D76" s="103" t="s">
        <v>234</v>
      </c>
      <c r="E76" s="148">
        <v>45075</v>
      </c>
      <c r="F76" s="149" t="s">
        <v>295</v>
      </c>
      <c r="G76" s="103" t="s">
        <v>296</v>
      </c>
      <c r="H76" s="96" t="s">
        <v>31</v>
      </c>
      <c r="I76" s="112" t="s">
        <v>297</v>
      </c>
      <c r="J76" s="13"/>
    </row>
    <row r="77" spans="1:16" ht="52.5">
      <c r="A77" s="92">
        <v>34</v>
      </c>
      <c r="B77" s="150" t="s">
        <v>26</v>
      </c>
      <c r="C77" s="114" t="s">
        <v>27</v>
      </c>
      <c r="D77" s="150" t="s">
        <v>234</v>
      </c>
      <c r="E77" s="151">
        <v>45076</v>
      </c>
      <c r="F77" s="101" t="s">
        <v>298</v>
      </c>
      <c r="G77" s="152" t="s">
        <v>299</v>
      </c>
      <c r="H77" s="101" t="s">
        <v>31</v>
      </c>
      <c r="I77" s="101" t="s">
        <v>300</v>
      </c>
      <c r="J77" s="13"/>
    </row>
    <row r="78" spans="1:16">
      <c r="A78" s="92">
        <v>34</v>
      </c>
      <c r="B78" s="150" t="s">
        <v>26</v>
      </c>
      <c r="C78" s="114" t="s">
        <v>27</v>
      </c>
      <c r="D78" s="150" t="s">
        <v>234</v>
      </c>
      <c r="E78" s="151">
        <v>45076</v>
      </c>
      <c r="F78" s="101" t="s">
        <v>290</v>
      </c>
      <c r="G78" s="150" t="s">
        <v>301</v>
      </c>
      <c r="H78" s="101" t="s">
        <v>31</v>
      </c>
      <c r="I78" s="101" t="s">
        <v>302</v>
      </c>
      <c r="J78" s="13"/>
    </row>
    <row r="79" spans="1:16">
      <c r="A79" s="92">
        <v>34</v>
      </c>
      <c r="B79" s="150" t="s">
        <v>26</v>
      </c>
      <c r="C79" s="153" t="s">
        <v>233</v>
      </c>
      <c r="D79" s="150" t="s">
        <v>234</v>
      </c>
      <c r="E79" s="151">
        <v>45076</v>
      </c>
      <c r="F79" s="101" t="s">
        <v>295</v>
      </c>
      <c r="G79" s="150" t="s">
        <v>303</v>
      </c>
      <c r="H79" s="101" t="s">
        <v>31</v>
      </c>
      <c r="I79" s="101" t="s">
        <v>304</v>
      </c>
      <c r="J79" s="13"/>
    </row>
    <row r="80" spans="1:16" ht="21">
      <c r="A80" s="92">
        <v>34</v>
      </c>
      <c r="B80" s="150" t="s">
        <v>26</v>
      </c>
      <c r="C80" s="153" t="s">
        <v>233</v>
      </c>
      <c r="D80" s="150" t="s">
        <v>234</v>
      </c>
      <c r="E80" s="151">
        <v>45076</v>
      </c>
      <c r="F80" s="101" t="s">
        <v>305</v>
      </c>
      <c r="G80" s="150" t="s">
        <v>306</v>
      </c>
      <c r="H80" s="101" t="s">
        <v>31</v>
      </c>
      <c r="I80" s="101" t="s">
        <v>307</v>
      </c>
      <c r="J80" s="13"/>
    </row>
    <row r="81" spans="1:10">
      <c r="A81" s="92">
        <v>34</v>
      </c>
      <c r="B81" s="150" t="s">
        <v>26</v>
      </c>
      <c r="C81" s="114" t="s">
        <v>27</v>
      </c>
      <c r="D81" s="150" t="s">
        <v>234</v>
      </c>
      <c r="E81" s="151">
        <v>45076</v>
      </c>
      <c r="F81" s="101" t="s">
        <v>308</v>
      </c>
      <c r="G81" s="150" t="s">
        <v>309</v>
      </c>
      <c r="H81" s="101" t="s">
        <v>31</v>
      </c>
      <c r="I81" s="101" t="s">
        <v>310</v>
      </c>
      <c r="J81" s="13"/>
    </row>
    <row r="82" spans="1:10">
      <c r="J82" s="13"/>
    </row>
    <row r="83" spans="1:10">
      <c r="J83" s="13"/>
    </row>
    <row r="84" spans="1:10">
      <c r="J84" s="13"/>
    </row>
    <row r="85" spans="1:10">
      <c r="J85" s="13"/>
    </row>
    <row r="86" spans="1:10">
      <c r="J86" s="13"/>
    </row>
    <row r="87" spans="1:10">
      <c r="J87" s="13"/>
    </row>
    <row r="88" spans="1:10">
      <c r="J88" s="13"/>
    </row>
    <row r="89" spans="1:10">
      <c r="J89" s="13"/>
    </row>
    <row r="90" spans="1:10">
      <c r="J90" s="13"/>
    </row>
    <row r="91" spans="1:10">
      <c r="J91" s="13"/>
    </row>
    <row r="92" spans="1:10">
      <c r="J92" s="13"/>
    </row>
    <row r="93" spans="1:10">
      <c r="J93" s="13"/>
    </row>
    <row r="94" spans="1:10">
      <c r="J94" s="13"/>
    </row>
    <row r="95" spans="1:10">
      <c r="J95" s="13"/>
    </row>
    <row r="96" spans="1:10">
      <c r="J96" s="13"/>
    </row>
  </sheetData>
  <autoFilter ref="A8:Q81" xr:uid="{00000000-0001-0000-0000-000000000000}"/>
  <mergeCells count="55">
    <mergeCell ref="N41:N42"/>
    <mergeCell ref="D39:D40"/>
    <mergeCell ref="B39:B40"/>
    <mergeCell ref="C39:C40"/>
    <mergeCell ref="G39:G40"/>
    <mergeCell ref="F39:F40"/>
    <mergeCell ref="J39:J40"/>
    <mergeCell ref="E39:E40"/>
    <mergeCell ref="B41:B42"/>
    <mergeCell ref="D17:D19"/>
    <mergeCell ref="B17:B19"/>
    <mergeCell ref="C17:C19"/>
    <mergeCell ref="J14:J15"/>
    <mergeCell ref="F17:F19"/>
    <mergeCell ref="H17:H19"/>
    <mergeCell ref="J17:J19"/>
    <mergeCell ref="B5:D5"/>
    <mergeCell ref="M3:N3"/>
    <mergeCell ref="M1:N2"/>
    <mergeCell ref="E2:E3"/>
    <mergeCell ref="F2:L2"/>
    <mergeCell ref="F3:L3"/>
    <mergeCell ref="A8:A9"/>
    <mergeCell ref="B8:B9"/>
    <mergeCell ref="D8:D9"/>
    <mergeCell ref="E8:E9"/>
    <mergeCell ref="F8:F9"/>
    <mergeCell ref="D52:D54"/>
    <mergeCell ref="C52:C54"/>
    <mergeCell ref="D49:D51"/>
    <mergeCell ref="C49:C51"/>
    <mergeCell ref="P7:P9"/>
    <mergeCell ref="H8:H9"/>
    <mergeCell ref="J8:J9"/>
    <mergeCell ref="K8:K9"/>
    <mergeCell ref="I8:I9"/>
    <mergeCell ref="G8:G9"/>
    <mergeCell ref="M7:O7"/>
    <mergeCell ref="M8:M9"/>
    <mergeCell ref="N8:N9"/>
    <mergeCell ref="O8:O9"/>
    <mergeCell ref="A7:F7"/>
    <mergeCell ref="G7:L7"/>
    <mergeCell ref="F52:F54"/>
    <mergeCell ref="F49:F51"/>
    <mergeCell ref="G17:G19"/>
    <mergeCell ref="E17:E19"/>
    <mergeCell ref="E52:E54"/>
    <mergeCell ref="E49:E51"/>
    <mergeCell ref="G74:G75"/>
    <mergeCell ref="F74:F75"/>
    <mergeCell ref="F64:F70"/>
    <mergeCell ref="G64:G70"/>
    <mergeCell ref="F71:F72"/>
    <mergeCell ref="G71:G72"/>
  </mergeCells>
  <phoneticPr fontId="6" type="noConversion"/>
  <pageMargins left="0.7" right="0.7" top="0.75" bottom="0.75" header="0.3" footer="0.3"/>
  <pageSetup paperSize="8" orientation="landscape" r:id="rId1"/>
  <headerFooter>
    <oddFooter>&amp;L&amp;1#&amp;"Calibri"&amp;10&amp;K008000Interne</oddFooter>
  </headerFooter>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'Menu deroulant'!$C$5:$C$13</xm:f>
          </x14:formula1>
          <xm:sqref>B348:C531</xm:sqref>
        </x14:dataValidation>
        <x14:dataValidation type="list" allowBlank="1" showInputMessage="1" showErrorMessage="1" xr:uid="{00000000-0002-0000-0000-000004000000}">
          <x14:formula1>
            <xm:f>'Menu deroulant'!$F$5:$F$15</xm:f>
          </x14:formula1>
          <xm:sqref>J10:J14 J16:J17 J20:J38 J49:J61 J63:J96</xm:sqref>
        </x14:dataValidation>
        <x14:dataValidation type="list" allowBlank="1" showInputMessage="1" showErrorMessage="1" xr:uid="{00000000-0002-0000-0000-000006000000}">
          <x14:formula1>
            <xm:f>'Menu deroulant'!$B$9:$B$12</xm:f>
          </x14:formula1>
          <xm:sqref>C10:C17 C20:C38</xm:sqref>
        </x14:dataValidation>
        <x14:dataValidation type="list" allowBlank="1" showInputMessage="1" showErrorMessage="1" xr:uid="{00000000-0002-0000-0000-000003000000}">
          <x14:formula1>
            <xm:f>'Menu deroulant'!$D$5:$D$13</xm:f>
          </x14:formula1>
          <xm:sqref>B10:B17 B41 B43:B45 B20:B39</xm:sqref>
        </x14:dataValidation>
        <x14:dataValidation type="list" allowBlank="1" showInputMessage="1" showErrorMessage="1" xr:uid="{00000000-0002-0000-0000-000002000000}">
          <x14:formula1>
            <xm:f>'Menu deroulant'!$G$5:$G$6</xm:f>
          </x14:formula1>
          <xm:sqref>M10:M38 L10:L29 M49:M61 M63:M81</xm:sqref>
        </x14:dataValidation>
        <x14:dataValidation type="list" allowBlank="1" showInputMessage="1" showErrorMessage="1" xr:uid="{00000000-0002-0000-0000-000000000000}">
          <x14:formula1>
            <xm:f>'Menu deroulant'!$B$5:$B$7</xm:f>
          </x14:formula1>
          <xm:sqref>H10:H17 H20:H45 H49:H61 H63:H83</xm:sqref>
        </x14:dataValidation>
        <x14:dataValidation type="list" allowBlank="1" showInputMessage="1" showErrorMessage="1" xr:uid="{00000000-0002-0000-0000-000007000000}">
          <x14:formula1>
            <xm:f>'Menu deroulant'!$E$5:$E$19</xm:f>
          </x14:formula1>
          <xm:sqref>D20:D39 D10:D17 D41:D45 D49:D61 D63:D528</xm:sqref>
        </x14:dataValidation>
        <x14:dataValidation type="list" allowBlank="1" showInputMessage="1" showErrorMessage="1" xr:uid="{00000000-0002-0000-0000-000005000000}">
          <x14:formula1>
            <xm:f>'Menu deroulant'!$H$5:$H$6</xm:f>
          </x14:formula1>
          <xm:sqref>P49:P61 P63:P250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I23"/>
  <sheetViews>
    <sheetView topLeftCell="B12" workbookViewId="0">
      <selection activeCell="D22" sqref="D22"/>
    </sheetView>
  </sheetViews>
  <sheetFormatPr defaultColWidth="11.42578125" defaultRowHeight="14.45"/>
  <cols>
    <col min="2" max="2" width="30.42578125" customWidth="1"/>
    <col min="3" max="3" width="6.28515625" customWidth="1"/>
    <col min="4" max="4" width="48.28515625" customWidth="1"/>
    <col min="5" max="5" width="52.5703125" customWidth="1"/>
    <col min="6" max="6" width="59.85546875" customWidth="1"/>
    <col min="8" max="8" width="25.140625" customWidth="1"/>
  </cols>
  <sheetData>
    <row r="4" spans="2:9" ht="15.6">
      <c r="B4" s="7" t="s">
        <v>311</v>
      </c>
      <c r="C4" s="6" t="s">
        <v>233</v>
      </c>
      <c r="D4" s="6" t="s">
        <v>312</v>
      </c>
      <c r="E4" s="6" t="s">
        <v>313</v>
      </c>
      <c r="F4" s="6" t="s">
        <v>19</v>
      </c>
      <c r="G4" s="14" t="s">
        <v>314</v>
      </c>
      <c r="H4" s="14" t="s">
        <v>9</v>
      </c>
      <c r="I4" s="15"/>
    </row>
    <row r="5" spans="2:9" ht="15.6">
      <c r="B5" s="16" t="s">
        <v>31</v>
      </c>
      <c r="C5" s="17" t="s">
        <v>315</v>
      </c>
      <c r="D5" s="17" t="s">
        <v>26</v>
      </c>
      <c r="E5" s="23" t="s">
        <v>170</v>
      </c>
      <c r="F5" s="23" t="s">
        <v>316</v>
      </c>
      <c r="G5" s="23" t="s">
        <v>34</v>
      </c>
      <c r="H5" s="23" t="s">
        <v>317</v>
      </c>
      <c r="I5" s="15"/>
    </row>
    <row r="6" spans="2:9" ht="15.6">
      <c r="B6" s="16" t="s">
        <v>237</v>
      </c>
      <c r="C6" s="17" t="s">
        <v>318</v>
      </c>
      <c r="D6" s="17" t="s">
        <v>319</v>
      </c>
      <c r="E6" s="23" t="s">
        <v>28</v>
      </c>
      <c r="F6" s="23" t="s">
        <v>320</v>
      </c>
      <c r="G6" s="24" t="s">
        <v>35</v>
      </c>
      <c r="H6" s="23" t="s">
        <v>167</v>
      </c>
      <c r="I6" s="15"/>
    </row>
    <row r="7" spans="2:9" ht="15.6">
      <c r="B7" s="16" t="s">
        <v>102</v>
      </c>
      <c r="C7" s="17" t="s">
        <v>321</v>
      </c>
      <c r="D7" s="17" t="s">
        <v>322</v>
      </c>
      <c r="E7" s="23" t="s">
        <v>55</v>
      </c>
      <c r="F7" s="23" t="s">
        <v>41</v>
      </c>
      <c r="G7" s="15"/>
      <c r="H7" s="15"/>
      <c r="I7" s="15"/>
    </row>
    <row r="8" spans="2:9" ht="15.6">
      <c r="B8" s="6" t="s">
        <v>12</v>
      </c>
      <c r="C8" s="17" t="s">
        <v>323</v>
      </c>
      <c r="D8" s="17" t="s">
        <v>324</v>
      </c>
      <c r="E8" s="23" t="s">
        <v>325</v>
      </c>
      <c r="F8" s="23" t="s">
        <v>150</v>
      </c>
      <c r="G8" s="15"/>
      <c r="H8" s="15"/>
      <c r="I8" s="15"/>
    </row>
    <row r="9" spans="2:9" ht="15.6">
      <c r="B9" s="17" t="s">
        <v>27</v>
      </c>
      <c r="C9" s="17" t="s">
        <v>326</v>
      </c>
      <c r="D9" s="17" t="s">
        <v>327</v>
      </c>
      <c r="E9" s="23" t="s">
        <v>328</v>
      </c>
      <c r="F9" s="23" t="s">
        <v>86</v>
      </c>
      <c r="G9" s="15"/>
      <c r="H9" s="15"/>
      <c r="I9" s="15"/>
    </row>
    <row r="10" spans="2:9" ht="15.6">
      <c r="B10" s="16" t="s">
        <v>245</v>
      </c>
      <c r="C10" s="17" t="s">
        <v>329</v>
      </c>
      <c r="D10" s="17" t="s">
        <v>330</v>
      </c>
      <c r="E10" s="23" t="s">
        <v>331</v>
      </c>
      <c r="F10" s="23" t="s">
        <v>332</v>
      </c>
      <c r="G10" s="15"/>
      <c r="H10" s="15"/>
      <c r="I10" s="15"/>
    </row>
    <row r="11" spans="2:9" ht="15.6">
      <c r="B11" s="16" t="s">
        <v>226</v>
      </c>
      <c r="C11" s="17" t="s">
        <v>333</v>
      </c>
      <c r="D11" s="17" t="s">
        <v>334</v>
      </c>
      <c r="E11" s="23" t="s">
        <v>234</v>
      </c>
      <c r="F11" s="23" t="s">
        <v>134</v>
      </c>
      <c r="G11" s="15"/>
      <c r="H11" s="15"/>
      <c r="I11" s="15"/>
    </row>
    <row r="12" spans="2:9" ht="15.6">
      <c r="B12" s="16" t="s">
        <v>233</v>
      </c>
      <c r="C12" s="17" t="s">
        <v>335</v>
      </c>
      <c r="D12" s="17" t="s">
        <v>336</v>
      </c>
      <c r="E12" s="23" t="s">
        <v>250</v>
      </c>
      <c r="F12" s="17" t="s">
        <v>134</v>
      </c>
      <c r="G12" s="15"/>
      <c r="H12" s="15"/>
      <c r="I12" s="15"/>
    </row>
    <row r="13" spans="2:9" ht="15.6">
      <c r="C13" s="17" t="s">
        <v>337</v>
      </c>
      <c r="D13" s="17" t="s">
        <v>338</v>
      </c>
      <c r="E13" s="23" t="s">
        <v>339</v>
      </c>
      <c r="F13" s="17" t="s">
        <v>123</v>
      </c>
      <c r="G13" s="15"/>
      <c r="H13" s="15"/>
      <c r="I13" s="15"/>
    </row>
    <row r="14" spans="2:9" ht="15.6">
      <c r="C14" s="15"/>
      <c r="D14" s="15"/>
      <c r="E14" s="23" t="s">
        <v>142</v>
      </c>
      <c r="F14" s="15" t="s">
        <v>59</v>
      </c>
      <c r="G14" s="15"/>
      <c r="H14" s="15"/>
      <c r="I14" s="15"/>
    </row>
    <row r="15" spans="2:9" ht="15.6">
      <c r="C15" s="15"/>
      <c r="D15" s="15"/>
      <c r="E15" s="23" t="s">
        <v>340</v>
      </c>
      <c r="F15" s="15" t="s">
        <v>33</v>
      </c>
      <c r="G15" s="15"/>
      <c r="H15" s="15"/>
      <c r="I15" s="15"/>
    </row>
    <row r="16" spans="2:9" ht="15.6">
      <c r="C16" s="15"/>
      <c r="D16" s="15"/>
      <c r="E16" s="23" t="s">
        <v>341</v>
      </c>
      <c r="F16" s="15"/>
      <c r="G16" s="15"/>
      <c r="H16" s="15"/>
      <c r="I16" s="15"/>
    </row>
    <row r="17" spans="2:9" ht="15.6">
      <c r="B17" s="15"/>
      <c r="C17" s="15"/>
      <c r="D17" s="15"/>
      <c r="E17" s="23" t="s">
        <v>119</v>
      </c>
      <c r="F17" s="15"/>
      <c r="G17" s="15"/>
      <c r="H17" s="15"/>
      <c r="I17" s="15"/>
    </row>
    <row r="18" spans="2:9" ht="15.6">
      <c r="B18" s="15"/>
      <c r="C18" s="15"/>
      <c r="D18" s="15"/>
      <c r="E18" s="23" t="s">
        <v>342</v>
      </c>
      <c r="F18" s="15"/>
      <c r="G18" s="15"/>
      <c r="H18" s="15"/>
      <c r="I18" s="15"/>
    </row>
    <row r="19" spans="2:9" ht="15.6">
      <c r="B19" s="15"/>
      <c r="C19" s="15"/>
      <c r="D19" s="15"/>
      <c r="E19" s="23" t="s">
        <v>343</v>
      </c>
      <c r="F19" s="15"/>
      <c r="G19" s="15"/>
      <c r="H19" s="15"/>
      <c r="I19" s="15"/>
    </row>
    <row r="20" spans="2:9" ht="15.6">
      <c r="B20" s="15"/>
      <c r="C20" s="15"/>
      <c r="D20" s="15"/>
      <c r="E20" s="23" t="s">
        <v>344</v>
      </c>
      <c r="F20" s="15"/>
      <c r="G20" s="15"/>
      <c r="H20" s="15"/>
      <c r="I20" s="15"/>
    </row>
    <row r="21" spans="2:9" ht="15.6">
      <c r="B21" s="15"/>
      <c r="C21" s="15"/>
      <c r="D21" s="15"/>
      <c r="E21" s="23" t="s">
        <v>345</v>
      </c>
      <c r="F21" s="15"/>
      <c r="G21" s="15"/>
      <c r="H21" s="15"/>
      <c r="I21" s="15"/>
    </row>
    <row r="22" spans="2:9" ht="15.6">
      <c r="B22" s="15"/>
      <c r="C22" s="15"/>
      <c r="D22" s="15"/>
      <c r="E22" s="23" t="s">
        <v>346</v>
      </c>
      <c r="F22" s="15"/>
      <c r="G22" s="15"/>
      <c r="H22" s="15"/>
      <c r="I22" s="15"/>
    </row>
    <row r="23" spans="2:9" ht="15.6">
      <c r="E23" s="93" t="s">
        <v>347</v>
      </c>
    </row>
  </sheetData>
  <pageMargins left="0.7" right="0.7" top="0.75" bottom="0.75" header="0.3" footer="0.3"/>
  <pageSetup paperSize="9" orientation="portrait" r:id="rId1"/>
  <headerFooter>
    <oddFooter>&amp;L&amp;1#&amp;"Calibri"&amp;10&amp;K008000Interne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D862C85AA4EE428FD4ADD5538C513E" ma:contentTypeVersion="12" ma:contentTypeDescription="Crée un document." ma:contentTypeScope="" ma:versionID="da5161baa307930be9b40e3db01efa0f">
  <xsd:schema xmlns:xsd="http://www.w3.org/2001/XMLSchema" xmlns:xs="http://www.w3.org/2001/XMLSchema" xmlns:p="http://schemas.microsoft.com/office/2006/metadata/properties" xmlns:ns2="41e8a0d4-f549-46d3-a15e-ef7b172a4102" xmlns:ns3="4127fb6d-e832-4c8e-b94b-6ceef0df6d11" targetNamespace="http://schemas.microsoft.com/office/2006/metadata/properties" ma:root="true" ma:fieldsID="f7d2860362c5e235169adf105963aa54" ns2:_="" ns3:_="">
    <xsd:import namespace="41e8a0d4-f549-46d3-a15e-ef7b172a4102"/>
    <xsd:import namespace="4127fb6d-e832-4c8e-b94b-6ceef0df6d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e8a0d4-f549-46d3-a15e-ef7b172a41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1fa0404b-5cc9-400e-b25d-e804a4b90e2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27fb6d-e832-4c8e-b94b-6ceef0df6d11"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faa9acd1-8684-4f52-bd6c-7499c4c75782}" ma:internalName="TaxCatchAll" ma:showField="CatchAllData" ma:web="4127fb6d-e832-4c8e-b94b-6ceef0df6d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e8a0d4-f549-46d3-a15e-ef7b172a4102">
      <Terms xmlns="http://schemas.microsoft.com/office/infopath/2007/PartnerControls"/>
    </lcf76f155ced4ddcb4097134ff3c332f>
    <TaxCatchAll xmlns="4127fb6d-e832-4c8e-b94b-6ceef0df6d1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A70FD4-A2BB-4DD4-BA01-D3AE9305B5CD}"/>
</file>

<file path=customXml/itemProps2.xml><?xml version="1.0" encoding="utf-8"?>
<ds:datastoreItem xmlns:ds="http://schemas.openxmlformats.org/officeDocument/2006/customXml" ds:itemID="{13419F80-A1DC-42D0-BA0D-F753BDB4BD26}"/>
</file>

<file path=customXml/itemProps3.xml><?xml version="1.0" encoding="utf-8"?>
<ds:datastoreItem xmlns:ds="http://schemas.openxmlformats.org/officeDocument/2006/customXml" ds:itemID="{697C854A-072A-463E-BD94-042B5A6D12E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charifa EL MARAHI</dc:creator>
  <cp:keywords/>
  <dc:description/>
  <cp:lastModifiedBy>charifa EL MARAHI</cp:lastModifiedBy>
  <cp:revision/>
  <dcterms:created xsi:type="dcterms:W3CDTF">2022-02-08T11:52:06Z</dcterms:created>
  <dcterms:modified xsi:type="dcterms:W3CDTF">2023-07-11T06:09:59Z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d3f7c8-5c4b-4ab6-9486-a0a9eb08efa7_Enabled">
    <vt:lpwstr>true</vt:lpwstr>
  </property>
  <property fmtid="{D5CDD505-2E9C-101B-9397-08002B2CF9AE}" pid="3" name="MSIP_Label_c8d3f7c8-5c4b-4ab6-9486-a0a9eb08efa7_SetDate">
    <vt:lpwstr>2022-04-26T12:54:48Z</vt:lpwstr>
  </property>
  <property fmtid="{D5CDD505-2E9C-101B-9397-08002B2CF9AE}" pid="4" name="MSIP_Label_c8d3f7c8-5c4b-4ab6-9486-a0a9eb08efa7_Method">
    <vt:lpwstr>Standard</vt:lpwstr>
  </property>
  <property fmtid="{D5CDD505-2E9C-101B-9397-08002B2CF9AE}" pid="5" name="MSIP_Label_c8d3f7c8-5c4b-4ab6-9486-a0a9eb08efa7_Name">
    <vt:lpwstr>Interne - Groupe</vt:lpwstr>
  </property>
  <property fmtid="{D5CDD505-2E9C-101B-9397-08002B2CF9AE}" pid="6" name="MSIP_Label_c8d3f7c8-5c4b-4ab6-9486-a0a9eb08efa7_SiteId">
    <vt:lpwstr>4a7c8238-5799-4b16-9fc6-9ad8fce5a7d9</vt:lpwstr>
  </property>
  <property fmtid="{D5CDD505-2E9C-101B-9397-08002B2CF9AE}" pid="7" name="MSIP_Label_c8d3f7c8-5c4b-4ab6-9486-a0a9eb08efa7_ActionId">
    <vt:lpwstr>fcdc8d55-cd70-4239-9c79-886679ed45df</vt:lpwstr>
  </property>
  <property fmtid="{D5CDD505-2E9C-101B-9397-08002B2CF9AE}" pid="8" name="MSIP_Label_c8d3f7c8-5c4b-4ab6-9486-a0a9eb08efa7_ContentBits">
    <vt:lpwstr>2</vt:lpwstr>
  </property>
  <property fmtid="{D5CDD505-2E9C-101B-9397-08002B2CF9AE}" pid="9" name="ContentTypeId">
    <vt:lpwstr>0x010100F5D862C85AA4EE428FD4ADD5538C513E</vt:lpwstr>
  </property>
  <property fmtid="{D5CDD505-2E9C-101B-9397-08002B2CF9AE}" pid="10" name="MediaServiceImageTags">
    <vt:lpwstr/>
  </property>
</Properties>
</file>