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v\project\electronics-master\electronics-master\v2020\EAGLE\"/>
    </mc:Choice>
  </mc:AlternateContent>
  <bookViews>
    <workbookView xWindow="0" yWindow="0" windowWidth="23040" windowHeight="9192"/>
  </bookViews>
  <sheets>
    <sheet name="Problem i JLCPCB" sheetId="1" r:id="rId1"/>
    <sheet name="BOM från eagle" sheetId="3" r:id="rId2"/>
    <sheet name="Blad2" sheetId="2" r:id="rId3"/>
  </sheets>
  <definedNames>
    <definedName name="Kicking_Device_v13b_bom_eagle_1" localSheetId="1">'BOM från eagle'!$A$1:$K$68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28" i="1" s="1"/>
  <c r="M4" i="1"/>
</calcChain>
</file>

<file path=xl/connections.xml><?xml version="1.0" encoding="utf-8"?>
<connections xmlns="http://schemas.openxmlformats.org/spreadsheetml/2006/main">
  <connection id="1" name="Kicking Device v13b_bom_eagle" type="6" refreshedVersion="6" background="1" saveData="1">
    <textPr codePage="850" sourceFile="C:\Users\Elev\project\electronics-master\electronics-master\v2020\EAGLE\Kicking Device v13b_bom_eagle.csv" decimal=",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<sst xmlns="http://schemas.openxmlformats.org/spreadsheetml/2006/main" count="582" uniqueCount="288">
  <si>
    <t>C11</t>
  </si>
  <si>
    <t>220u</t>
  </si>
  <si>
    <t>PANASONIC_F</t>
  </si>
  <si>
    <t>No part selected</t>
  </si>
  <si>
    <t xml:space="preserve">Search </t>
  </si>
  <si>
    <t xml:space="preserve">Pre-order </t>
  </si>
  <si>
    <t>IC3</t>
  </si>
  <si>
    <t>ADC122S051</t>
  </si>
  <si>
    <t>MSOP8</t>
  </si>
  <si>
    <t>L2,L4,L5</t>
  </si>
  <si>
    <t>120R</t>
  </si>
  <si>
    <t>L0603</t>
  </si>
  <si>
    <t>L3</t>
  </si>
  <si>
    <t>DA2034-AL</t>
  </si>
  <si>
    <t>IC7</t>
  </si>
  <si>
    <t>LT3751FE</t>
  </si>
  <si>
    <t>TSSOP20P</t>
  </si>
  <si>
    <t>C21</t>
  </si>
  <si>
    <t>DNP</t>
  </si>
  <si>
    <t>C0805</t>
  </si>
  <si>
    <t>X1</t>
  </si>
  <si>
    <t>DF13-12P-1.25V</t>
  </si>
  <si>
    <t>DF13C-12P-1.25V</t>
  </si>
  <si>
    <t>R16</t>
  </si>
  <si>
    <t>R0805</t>
  </si>
  <si>
    <t>IC1</t>
  </si>
  <si>
    <t>SI8620EC-B-IS</t>
  </si>
  <si>
    <t>SOIC8N</t>
  </si>
  <si>
    <t>F1</t>
  </si>
  <si>
    <t>8Aslow</t>
  </si>
  <si>
    <t>D4,D5</t>
  </si>
  <si>
    <t>MBRB40250TG</t>
  </si>
  <si>
    <t>D2PAK</t>
  </si>
  <si>
    <t>MBRB40250TG C480682</t>
  </si>
  <si>
    <t>250V 970mV@40A 40A D2PAK Schottky Barrier Diodes (SBD) ROHS</t>
  </si>
  <si>
    <t>JLCPCB</t>
  </si>
  <si>
    <t>Extended</t>
  </si>
  <si>
    <t xml:space="preserve">$0.00 </t>
  </si>
  <si>
    <t xml:space="preserve">20 shortfall </t>
  </si>
  <si>
    <t>Q2,Q3</t>
  </si>
  <si>
    <t>IKB40N65ES5</t>
  </si>
  <si>
    <t>IKB40N65ES5 C536153</t>
  </si>
  <si>
    <t>TO-263 IGBTs ROHS</t>
  </si>
  <si>
    <t>IC8</t>
  </si>
  <si>
    <t>FAN3229TMX</t>
  </si>
  <si>
    <t>FAN3229TMX C903505</t>
  </si>
  <si>
    <t>Low Side MOSFET 3A 4.5V~18V 3A SOP-8 Gate Drive ICs ROHS</t>
  </si>
  <si>
    <t xml:space="preserve">10 shortfall </t>
  </si>
  <si>
    <t>Kommentar</t>
  </si>
  <si>
    <t>Enligt digikey - direkt ersätt FAN3229TMX https://www.digikey.se/sv/products/detail/onsemi/FAN3229TMX/1793139 . Jlcpcb har ej rätt footprint.</t>
  </si>
  <si>
    <t>Footprint</t>
  </si>
  <si>
    <t>Comment</t>
  </si>
  <si>
    <t>Desig</t>
  </si>
  <si>
    <t>Partlist exported from C:/Users/Elev/project/electronics-master/electronics-master/v2020/EAGLE/Kicking Device v13b.sch at 2023-10-30 19:30</t>
  </si>
  <si>
    <t xml:space="preserve">Part Value          Device            Package         Description                          PARTNR              POPULARITY SPICEPREFIX TOL  VMAX </t>
  </si>
  <si>
    <t xml:space="preserve">C6   100n           C-EUC0603         C0603           CAPACITOR, European symbol                                          C                     </t>
  </si>
  <si>
    <t xml:space="preserve">C7   100n           C-EUC0603         C0603           CAPACITOR, European symbol                                          C                     </t>
  </si>
  <si>
    <t xml:space="preserve">C8   100n           C-EUC0603         C0603           CAPACITOR, European symbol                                          C                     </t>
  </si>
  <si>
    <t xml:space="preserve">C9   100n           C-EUC0603         C0603           CAPACITOR, European symbol                                          C                     </t>
  </si>
  <si>
    <t xml:space="preserve">C10  100n           C-EUC0603         C0603           CAPACITOR, European symbol                                          C                     </t>
  </si>
  <si>
    <t xml:space="preserve">C11  220u           CPOL-EUF          PANASONIC_F     POLARIZED CAPACITOR, European symbol EEEFT1H221AP                   C                50V  </t>
  </si>
  <si>
    <t xml:space="preserve">C12  10u            C-EUC1210         C1210           CAPACITOR, European symbol           C3225X5R1H106M250AB            C                50V  </t>
  </si>
  <si>
    <t xml:space="preserve">C13  10u            C-EUC1210         C1210           CAPACITOR, European symbol           C3225X5R1H106M250AB            C                50V  </t>
  </si>
  <si>
    <t xml:space="preserve">C15  10u            C-EUC1210         C1210           CAPACITOR, European symbol           C3225X5R1H106M250AB            C                50V  </t>
  </si>
  <si>
    <t xml:space="preserve">C16  10u            C-EUC1210         C1210           CAPACITOR, European symbol           C3225X5R1H106M250AB            C                50V  </t>
  </si>
  <si>
    <t xml:space="preserve">C17  10u            C-EUC1210         C1210           CAPACITOR, European symbol           C3225X5R1H106M250AB            C                50V  </t>
  </si>
  <si>
    <t xml:space="preserve">C18  100n           C-EUC0603         C0603           CAPACITOR, European symbol                                          C                     </t>
  </si>
  <si>
    <t xml:space="preserve">C19  100n           C-EUC0603         C0603           CAPACITOR, European symbol                                          C                     </t>
  </si>
  <si>
    <t xml:space="preserve">C20  10u            C-EUC0603         C0603           CAPACITOR, European symbol                                          C                     </t>
  </si>
  <si>
    <t xml:space="preserve">C21  DNP            C-EUC0805         C0805           CAPACITOR, European symbol                                          C                     </t>
  </si>
  <si>
    <t xml:space="preserve">C22  100n           C-EUC0603         C0603           CAPACITOR, European symbol                                          C                     </t>
  </si>
  <si>
    <t xml:space="preserve">C23  1800u          CPOL-EUE10-35     EB35D           POLARIZED CAPACITOR, European symbol                                C                250V </t>
  </si>
  <si>
    <t xml:space="preserve">C24  10u            C-EUC0603         C0603           CAPACITOR, European symbol                                          C                     </t>
  </si>
  <si>
    <t xml:space="preserve">C25  10u            C-EUC0603         C0603           CAPACITOR, European symbol                                          C                     </t>
  </si>
  <si>
    <t xml:space="preserve">C26  1800u          CPOL-EUE10-35     EB35D           POLARIZED CAPACITOR, European symbol                                C                250V </t>
  </si>
  <si>
    <t xml:space="preserve">C27  100n           C-EUC0603         C0603           CAPACITOR, European symbol                                          C                     </t>
  </si>
  <si>
    <t xml:space="preserve">D1   ES3J           SCHOTTKY-DIODESMC SMC             Schottky Diode                                           1                                </t>
  </si>
  <si>
    <t xml:space="preserve">D2   SMBJ13CA       SCHOTTKY-DIODESMD SMB             Schottky Diode                                           2                                </t>
  </si>
  <si>
    <t xml:space="preserve">D3   SMBJ13CA       SCHOTTKY-DIODESMD SMB             Schottky Diode                                           2                                </t>
  </si>
  <si>
    <t xml:space="preserve">D4   MBRB40250TG    DIODED2           D2PAK                                                                                                     </t>
  </si>
  <si>
    <t xml:space="preserve">D5   MBRB40250TG    DIODED2           D2PAK                                                                                                     </t>
  </si>
  <si>
    <t xml:space="preserve">F1   8A slow        FUSES             1206            1 SCHURTER 0031.3558                                                                      </t>
  </si>
  <si>
    <t xml:space="preserve">IC1  SI8620EC-B-IS  SI8620            SOIC8N                                                                                                    </t>
  </si>
  <si>
    <t xml:space="preserve">IC3  ADC122S051     ADC__2S__1        MSOP8                                                                                                     </t>
  </si>
  <si>
    <t xml:space="preserve">IC4  MCP9701A       LM60S             SOT23           LM60 Temperature Sensor                                                                   </t>
  </si>
  <si>
    <t xml:space="preserve">IC6  MCP6002        AD-OP2SN          SOIC8N                                                                                                    </t>
  </si>
  <si>
    <t xml:space="preserve">IC7  LT3751FE       LT3751FE          TSSOP20P                                                                                                  </t>
  </si>
  <si>
    <t xml:space="preserve">IC8  FAN3229TMX     FAN3229_MXN       SOIC8N                                                                                                    </t>
  </si>
  <si>
    <t xml:space="preserve">IC10 MCP1790        MCP1790           SOT223                                                                                                    </t>
  </si>
  <si>
    <t xml:space="preserve">L2   120R           FB_0603           L0603           FERRITE BEAD                                                                              </t>
  </si>
  <si>
    <t xml:space="preserve">L3   DA2034-AL      DA203X-AL4        DA2034-AL                                                                                                 </t>
  </si>
  <si>
    <t xml:space="preserve">L4   120R           FB_0603           L0603           FERRITE BEAD                                                                              </t>
  </si>
  <si>
    <t xml:space="preserve">L5   120R           FB_0603           L0603           FERRITE BEAD                                                                              </t>
  </si>
  <si>
    <t xml:space="preserve">LED1 gr             LEDCHIP-LED0603   CHIP-LED0603    LED                                                                                       </t>
  </si>
  <si>
    <t xml:space="preserve">LED2 rd             LEDCHIP-LED0603   CHIP-LED0603    LED                                                                                       </t>
  </si>
  <si>
    <t xml:space="preserve">PAD1                WIREPAD2,54/1,0   2,54/1,0        Wire PAD connect wire on PCB                                                              </t>
  </si>
  <si>
    <t xml:space="preserve">PAD2                WIREPAD2,54/1,0   2,54/1,0        Wire PAD connect wire on PCB                                                              </t>
  </si>
  <si>
    <t xml:space="preserve">PAD3                WIREPAD2,54/1,0   2,54/1,0        Wire PAD connect wire on PCB                                                              </t>
  </si>
  <si>
    <t xml:space="preserve">PAD4                WIREPAD2,54/1,0   2,54/1,0        Wire PAD connect wire on PCB                                                              </t>
  </si>
  <si>
    <t xml:space="preserve">Q1   FDS2582        NMOSSOIC8N        SOIC8N                                                                                                    </t>
  </si>
  <si>
    <t xml:space="preserve">Q2   IKB40N65ES5    IGBTTO263AB       D2PAK                                                                                                     </t>
  </si>
  <si>
    <t xml:space="preserve">Q3   IKB40N65ES5    IGBTTO263AB       D2PAK                                                                                                     </t>
  </si>
  <si>
    <t xml:space="preserve">R1   1k             R-EU_R0603        R0603           RESISTOR, European symbol                                           R                     </t>
  </si>
  <si>
    <t xml:space="preserve">R2   10k            R-EU_R0603        R0603           RESISTOR, European symbol                                           R                     </t>
  </si>
  <si>
    <t xml:space="preserve">R4   1k             R-EU_R0603        R0603           RESISTOR, European symbol                                           R                     </t>
  </si>
  <si>
    <t xml:space="preserve">R6   133k           R-EU_R0603        R0603           RESISTOR, European symbol                                           R           0.1%      </t>
  </si>
  <si>
    <t xml:space="preserve">R8   133k           R-EU_R0603        R0603           RESISTOR, European symbol                                           R           0.1%      </t>
  </si>
  <si>
    <t xml:space="preserve">R9   24k9           R-EU_R0603        R0603           RESISTOR, European symbol                                           R                     </t>
  </si>
  <si>
    <t xml:space="preserve">R10  133k           R-EU_R0603        R0603           RESISTOR, European symbol                                           R           0.1%      </t>
  </si>
  <si>
    <t xml:space="preserve">R11  10k            R-EU_R0603        R0603           RESISTOR, European symbol                                           R                     </t>
  </si>
  <si>
    <t xml:space="preserve">R12  1k             R-EU_R0603        R0603           RESISTOR, European symbol                                           R                     </t>
  </si>
  <si>
    <t xml:space="preserve">R13  24k9           R-EU_R0603        R0603           RESISTOR, European symbol                                           R                     </t>
  </si>
  <si>
    <t xml:space="preserve">R14  0              R-EU_R1206        R1206           RESISTOR, European symbol                                           R                     </t>
  </si>
  <si>
    <t xml:space="preserve">R15  10k            R-EU_R0603        R0603           RESISTOR, European symbol                                           R                     </t>
  </si>
  <si>
    <t xml:space="preserve">R16  DNP            R-EU_R0805        R0805           RESISTOR, European symbol                                           R                     </t>
  </si>
  <si>
    <t xml:space="preserve">R17  1k             R-EU_R0603        R0603           RESISTOR, European symbol                                           R                     </t>
  </si>
  <si>
    <t xml:space="preserve">R18  0R008          R-EU_R1206        R1206           RESISTOR, European symbol                                           R                     </t>
  </si>
  <si>
    <t>R19  10M 0.5%       R-EU_R1206        R1206           RESISTOR, European symbol                                           R                1500V</t>
  </si>
  <si>
    <t xml:space="preserve">R20  133k           R-EU_R0603        R0603           RESISTOR, European symbol                                           R           0.1%      </t>
  </si>
  <si>
    <t xml:space="preserve">R21  10             R-EU_R1206        R1206           RESISTOR, European symbol                                           R                     </t>
  </si>
  <si>
    <t xml:space="preserve">R22  10             R-EU_R1206        R1206           RESISTOR, European symbol                                           R                     </t>
  </si>
  <si>
    <t xml:space="preserve">X1   DF13-12P-1.25V DF13-12P-1.25V    DF13C-12P-1.25V DF13-12P                                                                                  </t>
  </si>
  <si>
    <t>Part</t>
  </si>
  <si>
    <t>Value</t>
  </si>
  <si>
    <t>Device</t>
  </si>
  <si>
    <t>Package</t>
  </si>
  <si>
    <t>Description</t>
  </si>
  <si>
    <t>PARTNR</t>
  </si>
  <si>
    <t>POPULARITY</t>
  </si>
  <si>
    <t>SPICEPREFIX</t>
  </si>
  <si>
    <t>TOL</t>
  </si>
  <si>
    <t>VMAX</t>
  </si>
  <si>
    <t>C6</t>
  </si>
  <si>
    <t>100n</t>
  </si>
  <si>
    <t>C-EUC0603</t>
  </si>
  <si>
    <t>C0603</t>
  </si>
  <si>
    <t>CAPACITOR, European symbol</t>
  </si>
  <si>
    <t>C</t>
  </si>
  <si>
    <t>C7</t>
  </si>
  <si>
    <t>C8</t>
  </si>
  <si>
    <t>C9</t>
  </si>
  <si>
    <t>C10</t>
  </si>
  <si>
    <t>CPOL-EUF</t>
  </si>
  <si>
    <t>POLARIZED CAPACITOR, European symbol</t>
  </si>
  <si>
    <t>EEEFT1H221AP</t>
  </si>
  <si>
    <t>50V</t>
  </si>
  <si>
    <t>C12</t>
  </si>
  <si>
    <t>10u</t>
  </si>
  <si>
    <t>C-EUC1210</t>
  </si>
  <si>
    <t>C1210</t>
  </si>
  <si>
    <t>C3225X5R1H106M250AB</t>
  </si>
  <si>
    <t>C13</t>
  </si>
  <si>
    <t>C15</t>
  </si>
  <si>
    <t>C16</t>
  </si>
  <si>
    <t>C17</t>
  </si>
  <si>
    <t>C18</t>
  </si>
  <si>
    <t>C19</t>
  </si>
  <si>
    <t>C20</t>
  </si>
  <si>
    <t>C-EUC0805</t>
  </si>
  <si>
    <t>C22</t>
  </si>
  <si>
    <t>C23</t>
  </si>
  <si>
    <t>1800u</t>
  </si>
  <si>
    <t>CPOL-EUE10-35</t>
  </si>
  <si>
    <t>EB35D</t>
  </si>
  <si>
    <t>250V</t>
  </si>
  <si>
    <t>C24</t>
  </si>
  <si>
    <t>C25</t>
  </si>
  <si>
    <t>C26</t>
  </si>
  <si>
    <t>C27</t>
  </si>
  <si>
    <t>D1</t>
  </si>
  <si>
    <t>ES3J</t>
  </si>
  <si>
    <t>SCHOTTKY-DIODESMC</t>
  </si>
  <si>
    <t>SMC</t>
  </si>
  <si>
    <t>Schottky Diode</t>
  </si>
  <si>
    <t>D2</t>
  </si>
  <si>
    <t>SMBJ13CA</t>
  </si>
  <si>
    <t>SCHOTTKY-DIODESMD</t>
  </si>
  <si>
    <t>SMB</t>
  </si>
  <si>
    <t>D3</t>
  </si>
  <si>
    <t>D4</t>
  </si>
  <si>
    <t>DIODED2</t>
  </si>
  <si>
    <t>D5</t>
  </si>
  <si>
    <t>8A slow</t>
  </si>
  <si>
    <t>FUSES</t>
  </si>
  <si>
    <t>1 SCHURTER 0031.3558</t>
  </si>
  <si>
    <t>SI8620</t>
  </si>
  <si>
    <t>ADC__2S__1</t>
  </si>
  <si>
    <t>IC4</t>
  </si>
  <si>
    <t>MCP9701A</t>
  </si>
  <si>
    <t>LM60S</t>
  </si>
  <si>
    <t>SOT23</t>
  </si>
  <si>
    <t>LM60 Temperature Sensor</t>
  </si>
  <si>
    <t>IC6</t>
  </si>
  <si>
    <t>MCP6002</t>
  </si>
  <si>
    <t>AD-OP2SN</t>
  </si>
  <si>
    <t>FAN3229_MXN</t>
  </si>
  <si>
    <t>IC10</t>
  </si>
  <si>
    <t>MCP1790</t>
  </si>
  <si>
    <t>SOT223</t>
  </si>
  <si>
    <t>L2</t>
  </si>
  <si>
    <t>FB_0603</t>
  </si>
  <si>
    <t>FERRITE BEAD</t>
  </si>
  <si>
    <t>DA203X-AL4</t>
  </si>
  <si>
    <t>L4</t>
  </si>
  <si>
    <t>L5</t>
  </si>
  <si>
    <t>LED1</t>
  </si>
  <si>
    <t>gr</t>
  </si>
  <si>
    <t>LEDCHIP-LED0603</t>
  </si>
  <si>
    <t>CHIP-LED0603</t>
  </si>
  <si>
    <t>LED</t>
  </si>
  <si>
    <t>LED2</t>
  </si>
  <si>
    <t>rd</t>
  </si>
  <si>
    <t>PAD1</t>
  </si>
  <si>
    <t>WIREPAD2,54/1,0</t>
  </si>
  <si>
    <t>2,54/1,0</t>
  </si>
  <si>
    <t>Wire PAD connect wire on PCB</t>
  </si>
  <si>
    <t>PAD2</t>
  </si>
  <si>
    <t>PAD3</t>
  </si>
  <si>
    <t>PAD4</t>
  </si>
  <si>
    <t>Q1</t>
  </si>
  <si>
    <t>FDS2582</t>
  </si>
  <si>
    <t>NMOSSOIC8N</t>
  </si>
  <si>
    <t>Q2</t>
  </si>
  <si>
    <t>IGBTTO263AB</t>
  </si>
  <si>
    <t>Q3</t>
  </si>
  <si>
    <t>R1</t>
  </si>
  <si>
    <t>1k</t>
  </si>
  <si>
    <t>R-EU_R0603</t>
  </si>
  <si>
    <t>R0603</t>
  </si>
  <si>
    <t>RESISTOR, European symbol</t>
  </si>
  <si>
    <t>R</t>
  </si>
  <si>
    <t>R2</t>
  </si>
  <si>
    <t>10k</t>
  </si>
  <si>
    <t>R4</t>
  </si>
  <si>
    <t>R6</t>
  </si>
  <si>
    <t>133k</t>
  </si>
  <si>
    <t>0.1%</t>
  </si>
  <si>
    <t>R8</t>
  </si>
  <si>
    <t>R9</t>
  </si>
  <si>
    <t>24k9</t>
  </si>
  <si>
    <t>R10</t>
  </si>
  <si>
    <t>R11</t>
  </si>
  <si>
    <t>R12</t>
  </si>
  <si>
    <t>R13</t>
  </si>
  <si>
    <t>R14</t>
  </si>
  <si>
    <t>R-EU_R1206</t>
  </si>
  <si>
    <t>R1206</t>
  </si>
  <si>
    <t>R15</t>
  </si>
  <si>
    <t>R-EU_R0805</t>
  </si>
  <si>
    <t>R17</t>
  </si>
  <si>
    <t>R18</t>
  </si>
  <si>
    <t>0R008</t>
  </si>
  <si>
    <t>R19</t>
  </si>
  <si>
    <t>10M 0.5%</t>
  </si>
  <si>
    <t>1500V</t>
  </si>
  <si>
    <t>R20</t>
  </si>
  <si>
    <t>R21</t>
  </si>
  <si>
    <t>R22</t>
  </si>
  <si>
    <t>DF13-12P</t>
  </si>
  <si>
    <t>Ska vara EEEFT1H221AP</t>
  </si>
  <si>
    <t>shortage, package 8-lead VSSOP enligt TI datablad. På jlcpcb ex 
ADC122S051CIMM/NOPB, VSSOP-8-0.65mm (så tror det ska vara rätt. Dock shortage. (In stock på lcsc dock), Digikey har också. Men jag fattar fortfarande inte skillnader mellan de olika varianterna</t>
  </si>
  <si>
    <t>&lt;- ?</t>
  </si>
  <si>
    <t>stor komponent går bra att löda själv görs av coilcraft, ca 20-90 kr /</t>
  </si>
  <si>
    <t>LT3751EFE#PBF Part marking: LT3751FE, med eller utan PBF är om den är blyfri eller inte.</t>
  </si>
  <si>
    <t>Finns på digikey 32 kr</t>
  </si>
  <si>
    <t>Digikey föråldrad. MFR recomended repl MBRB40250TT4G https://www.digikey.se/sv/products/detail/onsemi/MBRB40250TT4G/16360962 - också föråldrad verkar det som
Schottky Power Rectifier, Switch-mode, 40 A, 250 V
Finns MBR40250TG på digikey - 25 kr</t>
  </si>
  <si>
    <t>Jlcpcb/lcsc verkar inte ha men digikey har. Tycker det är lite oklart dock om PG-TO263-3 är samma footprint som d2pak.
52kr på digikey</t>
  </si>
  <si>
    <t>Priser</t>
  </si>
  <si>
    <t>Quote jlcpcb för resten</t>
  </si>
  <si>
    <t>$78.53</t>
  </si>
  <si>
    <t>Per board (/10)</t>
  </si>
  <si>
    <t>Enkelhet handlöda</t>
  </si>
  <si>
    <t>Enkel</t>
  </si>
  <si>
    <t>Antal</t>
  </si>
  <si>
    <t>Svår</t>
  </si>
  <si>
    <r>
      <t>(ska vara DA203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-AL  1142 D (30mm)</t>
    </r>
  </si>
  <si>
    <t>Tror enkel/through-hole</t>
  </si>
  <si>
    <t>Finns på jlcpcb fast inte i lager (för eventuell förbeställning av komp.)</t>
  </si>
  <si>
    <t xml:space="preserve">Delvis slut nu, fanns innan </t>
  </si>
  <si>
    <t>billig</t>
  </si>
  <si>
    <t>Har beställt till jlcpcb</t>
  </si>
  <si>
    <t>Enkel resistor, ? Inget shortfall - valde kanske manuelt?</t>
  </si>
  <si>
    <t>Finns för 120 kr på digikey. Många pins - nog svår att handlöda. LT3751EFE</t>
  </si>
  <si>
    <t>Ska beställa separat</t>
  </si>
  <si>
    <t>Säkringshållare 1 SCHURTER 0031.3558 70 kr på digikey - 5 x 20 mm fuse - 8 A slow ex https://www.digikey.se/sv/products/detail/bel-fuse-inc/5ST-8-R/1009027</t>
  </si>
  <si>
    <t>stift/koppling 9kr/st på digikey/mauser, finns många liknande men obs df13a- betyder vinklad istället för rakt upp</t>
  </si>
  <si>
    <t>inlagt i att köpa</t>
  </si>
  <si>
    <t>Finns inte för global sourcing troligtvis pga utgående/lång ledtid, varför jlcpcb ville ha 3kkr för 12 st. Kan dock handlödas tror jag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</si>
</sst>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#,##0\ &quot;kr&quot;;[Red]\-#,##0\ &quot;kr&quot;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EE2F85"/>
      <name val="Calibri"/>
      <family val="2"/>
      <scheme val="minor"/>
    </font>
    <font>
      <sz val="11"/>
      <color rgb="FF2B8CED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1" fillId="2" borderId="0" xfId="1"/>
    <xf numFmtId="0" fontId="3" fillId="4" borderId="0" xfId="3" applyAlignment="1">
      <alignment wrapText="1"/>
    </xf>
    <xf numFmtId="0" fontId="4" fillId="0" borderId="0" xfId="0" applyFont="1" applyAlignment="1">
      <alignment wrapText="1"/>
    </xf>
    <xf numFmtId="0" fontId="1" fillId="2" borderId="0" xfId="1" applyAlignment="1">
      <alignment wrapText="1"/>
    </xf>
    <xf numFmtId="0" fontId="2" fillId="3" borderId="0" xfId="2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6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7" fillId="0" borderId="0" xfId="4" applyAlignment="1">
      <alignment vertical="center" wrapText="1"/>
    </xf>
    <xf numFmtId="0" fontId="1" fillId="2" borderId="0" xfId="1" applyAlignment="1">
      <alignment vertical="center" wrapText="1"/>
    </xf>
  </cellXfs>
  <cellStyles count="5">
    <cellStyle name="Bra" xfId="1" builtinId="26"/>
    <cellStyle name="Dålig" xfId="2" builtinId="27"/>
    <cellStyle name="Hyperlä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Kicking Device v13b_bom_eagle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lcpcb.com/user-center/smtPrivateLibrary/orderParts/" TargetMode="External"/><Relationship Id="rId3" Type="http://schemas.openxmlformats.org/officeDocument/2006/relationships/hyperlink" Target="https://jlcpcb.com/user-center/smtPrivateLibrary/orderParts/" TargetMode="External"/><Relationship Id="rId7" Type="http://schemas.openxmlformats.org/officeDocument/2006/relationships/hyperlink" Target="https://jlcpcb.com/user-center/smtPrivateLibrary/orderParts/" TargetMode="External"/><Relationship Id="rId2" Type="http://schemas.openxmlformats.org/officeDocument/2006/relationships/hyperlink" Target="https://jlcpcb.com/user-center/smtPrivateLibrary/orderParts/" TargetMode="External"/><Relationship Id="rId1" Type="http://schemas.openxmlformats.org/officeDocument/2006/relationships/hyperlink" Target="https://jlcpcb.com/user-center/smtPrivateLibrary/orderParts/" TargetMode="External"/><Relationship Id="rId6" Type="http://schemas.openxmlformats.org/officeDocument/2006/relationships/hyperlink" Target="https://jlcpcb.com/user-center/smtPrivateLibrary/orderParts/" TargetMode="External"/><Relationship Id="rId5" Type="http://schemas.openxmlformats.org/officeDocument/2006/relationships/hyperlink" Target="https://jlcpcb.com/user-center/smtPrivateLibrary/orderParts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jlcpcb.com/user-center/smtPrivateLibrary/orderParts/" TargetMode="External"/><Relationship Id="rId9" Type="http://schemas.openxmlformats.org/officeDocument/2006/relationships/hyperlink" Target="https://jlcpcb.com/user-center/smtPrivateLibrary/orderPart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topLeftCell="C1" zoomScale="80" zoomScaleNormal="80" workbookViewId="0">
      <selection activeCell="Q4" sqref="Q4"/>
    </sheetView>
  </sheetViews>
  <sheetFormatPr defaultRowHeight="14.4" x14ac:dyDescent="0.3"/>
  <cols>
    <col min="12" max="12" width="52.109375" style="5" customWidth="1"/>
    <col min="13" max="13" width="11" bestFit="1" customWidth="1"/>
    <col min="14" max="14" width="11" customWidth="1"/>
    <col min="15" max="15" width="16.88671875" customWidth="1"/>
    <col min="16" max="16" width="11.44140625" customWidth="1"/>
  </cols>
  <sheetData>
    <row r="1" spans="1:19" ht="46.2" customHeight="1" x14ac:dyDescent="0.3">
      <c r="A1" s="6" t="s">
        <v>52</v>
      </c>
      <c r="B1" s="6" t="s">
        <v>51</v>
      </c>
      <c r="C1" s="6" t="s">
        <v>50</v>
      </c>
      <c r="D1" s="6"/>
      <c r="E1" s="6"/>
      <c r="F1" s="6"/>
      <c r="G1" s="6"/>
      <c r="H1" s="6"/>
      <c r="I1" s="6"/>
      <c r="J1" s="6"/>
      <c r="K1" s="6"/>
      <c r="L1" s="11" t="s">
        <v>48</v>
      </c>
      <c r="M1" t="s">
        <v>267</v>
      </c>
      <c r="N1" t="s">
        <v>273</v>
      </c>
      <c r="O1" t="s">
        <v>271</v>
      </c>
      <c r="P1" s="5" t="s">
        <v>277</v>
      </c>
      <c r="Q1" t="s">
        <v>280</v>
      </c>
      <c r="S1" t="s">
        <v>283</v>
      </c>
    </row>
    <row r="2" spans="1:19" ht="46.2" customHeight="1" x14ac:dyDescent="0.3">
      <c r="A2" s="1" t="s">
        <v>219</v>
      </c>
      <c r="B2" s="1" t="s">
        <v>220</v>
      </c>
      <c r="C2" s="1" t="s">
        <v>27</v>
      </c>
      <c r="D2" s="6"/>
      <c r="E2" s="6"/>
      <c r="F2" s="6"/>
      <c r="G2" s="6"/>
      <c r="H2" s="6"/>
      <c r="I2" s="6"/>
      <c r="J2" s="6"/>
      <c r="K2" s="6"/>
      <c r="L2" s="17" t="s">
        <v>278</v>
      </c>
      <c r="M2" t="s">
        <v>279</v>
      </c>
      <c r="N2">
        <v>1</v>
      </c>
      <c r="O2" s="13"/>
      <c r="P2" s="9"/>
      <c r="Q2" s="9"/>
    </row>
    <row r="3" spans="1:19" ht="25.2" customHeight="1" x14ac:dyDescent="0.3">
      <c r="A3" s="18" t="s">
        <v>30</v>
      </c>
      <c r="B3" s="18" t="s">
        <v>31</v>
      </c>
      <c r="C3" s="18" t="s">
        <v>32</v>
      </c>
      <c r="D3" s="1" t="s">
        <v>33</v>
      </c>
      <c r="E3" s="18">
        <v>20</v>
      </c>
      <c r="F3" s="18" t="s">
        <v>35</v>
      </c>
      <c r="G3" s="18" t="s">
        <v>36</v>
      </c>
      <c r="H3" s="18" t="s">
        <v>37</v>
      </c>
      <c r="I3" s="18" t="s">
        <v>38</v>
      </c>
    </row>
    <row r="4" spans="1:19" ht="109.8" customHeight="1" x14ac:dyDescent="0.3">
      <c r="A4" s="18"/>
      <c r="B4" s="18"/>
      <c r="C4" s="18"/>
      <c r="D4" s="1" t="s">
        <v>34</v>
      </c>
      <c r="E4" s="18"/>
      <c r="F4" s="18"/>
      <c r="G4" s="18"/>
      <c r="H4" s="18"/>
      <c r="I4" s="18"/>
      <c r="L4" s="5" t="s">
        <v>265</v>
      </c>
      <c r="M4">
        <f>25*N4</f>
        <v>50</v>
      </c>
      <c r="N4">
        <v>2</v>
      </c>
      <c r="O4" s="9" t="s">
        <v>272</v>
      </c>
      <c r="P4" s="9"/>
      <c r="Q4" s="13" t="s">
        <v>287</v>
      </c>
    </row>
    <row r="5" spans="1:19" ht="43.2" x14ac:dyDescent="0.3">
      <c r="A5" s="18" t="s">
        <v>39</v>
      </c>
      <c r="B5" s="18" t="s">
        <v>40</v>
      </c>
      <c r="C5" s="18" t="s">
        <v>32</v>
      </c>
      <c r="D5" s="1" t="s">
        <v>41</v>
      </c>
      <c r="E5" s="18">
        <v>20</v>
      </c>
      <c r="F5" s="18" t="s">
        <v>35</v>
      </c>
      <c r="G5" s="18" t="s">
        <v>36</v>
      </c>
      <c r="H5" s="18" t="s">
        <v>37</v>
      </c>
      <c r="I5" s="18" t="s">
        <v>38</v>
      </c>
    </row>
    <row r="6" spans="1:19" ht="57.6" x14ac:dyDescent="0.3">
      <c r="A6" s="18"/>
      <c r="B6" s="18"/>
      <c r="C6" s="18"/>
      <c r="D6" s="1" t="s">
        <v>42</v>
      </c>
      <c r="E6" s="18"/>
      <c r="F6" s="18"/>
      <c r="G6" s="18"/>
      <c r="H6" s="18"/>
      <c r="I6" s="18"/>
      <c r="L6" s="5" t="s">
        <v>266</v>
      </c>
      <c r="M6">
        <f>52*N6</f>
        <v>104</v>
      </c>
      <c r="N6">
        <v>2</v>
      </c>
      <c r="O6" s="9" t="s">
        <v>272</v>
      </c>
      <c r="P6" s="9"/>
      <c r="Q6" s="9"/>
    </row>
    <row r="7" spans="1:19" ht="43.2" x14ac:dyDescent="0.3">
      <c r="A7" s="18" t="s">
        <v>43</v>
      </c>
      <c r="B7" s="18" t="s">
        <v>44</v>
      </c>
      <c r="C7" s="18" t="s">
        <v>27</v>
      </c>
      <c r="D7" s="1" t="s">
        <v>45</v>
      </c>
      <c r="E7" s="18">
        <v>10</v>
      </c>
      <c r="F7" s="18" t="s">
        <v>35</v>
      </c>
      <c r="G7" s="18" t="s">
        <v>36</v>
      </c>
      <c r="H7" s="18" t="s">
        <v>37</v>
      </c>
      <c r="I7" s="18" t="s">
        <v>47</v>
      </c>
    </row>
    <row r="8" spans="1:19" ht="58.8" customHeight="1" x14ac:dyDescent="0.3">
      <c r="A8" s="18"/>
      <c r="B8" s="18"/>
      <c r="C8" s="18"/>
      <c r="D8" s="1" t="s">
        <v>46</v>
      </c>
      <c r="E8" s="18"/>
      <c r="F8" s="18"/>
      <c r="G8" s="18"/>
      <c r="H8" s="18"/>
      <c r="I8" s="18"/>
      <c r="L8" s="10" t="s">
        <v>49</v>
      </c>
      <c r="M8">
        <v>18</v>
      </c>
      <c r="N8">
        <v>1</v>
      </c>
      <c r="O8" s="13" t="s">
        <v>274</v>
      </c>
      <c r="P8" s="9"/>
      <c r="Q8" s="9"/>
    </row>
    <row r="9" spans="1:19" ht="28.8" x14ac:dyDescent="0.3">
      <c r="A9" s="18" t="s">
        <v>0</v>
      </c>
      <c r="B9" s="18" t="s">
        <v>1</v>
      </c>
      <c r="C9" s="18" t="s">
        <v>2</v>
      </c>
      <c r="D9" s="2" t="s">
        <v>3</v>
      </c>
      <c r="E9" s="19" t="s">
        <v>5</v>
      </c>
      <c r="F9" s="18"/>
      <c r="G9" s="18"/>
      <c r="H9" s="18"/>
      <c r="I9" s="18"/>
      <c r="L9" s="12" t="s">
        <v>259</v>
      </c>
    </row>
    <row r="10" spans="1:19" x14ac:dyDescent="0.3">
      <c r="A10" s="18"/>
      <c r="B10" s="18"/>
      <c r="C10" s="18"/>
      <c r="D10" s="3" t="s">
        <v>4</v>
      </c>
      <c r="E10" s="19"/>
      <c r="F10" s="18"/>
      <c r="G10" s="18"/>
      <c r="H10" s="18"/>
      <c r="I10" s="18"/>
    </row>
    <row r="11" spans="1:19" ht="103.2" customHeight="1" x14ac:dyDescent="0.3">
      <c r="A11" s="18" t="s">
        <v>6</v>
      </c>
      <c r="B11" s="18" t="s">
        <v>7</v>
      </c>
      <c r="C11" s="18" t="s">
        <v>8</v>
      </c>
      <c r="D11" s="2" t="s">
        <v>3</v>
      </c>
      <c r="E11" s="19" t="s">
        <v>5</v>
      </c>
      <c r="F11" s="18"/>
      <c r="G11" s="18"/>
      <c r="H11" s="18"/>
      <c r="I11" s="18"/>
      <c r="L11" s="5" t="s">
        <v>260</v>
      </c>
      <c r="M11">
        <v>50</v>
      </c>
      <c r="N11">
        <v>1</v>
      </c>
      <c r="O11" s="13" t="s">
        <v>274</v>
      </c>
      <c r="Q11" s="9"/>
    </row>
    <row r="12" spans="1:19" x14ac:dyDescent="0.3">
      <c r="A12" s="18"/>
      <c r="B12" s="18"/>
      <c r="C12" s="18"/>
      <c r="D12" s="3" t="s">
        <v>4</v>
      </c>
      <c r="E12" s="19"/>
      <c r="F12" s="18"/>
      <c r="G12" s="18"/>
      <c r="H12" s="18"/>
      <c r="I12" s="18"/>
    </row>
    <row r="13" spans="1:19" ht="28.8" x14ac:dyDescent="0.3">
      <c r="A13" s="18" t="s">
        <v>9</v>
      </c>
      <c r="B13" s="18" t="s">
        <v>10</v>
      </c>
      <c r="C13" s="18" t="s">
        <v>11</v>
      </c>
      <c r="D13" s="2" t="s">
        <v>3</v>
      </c>
      <c r="E13" s="19" t="s">
        <v>5</v>
      </c>
      <c r="F13" s="18"/>
      <c r="G13" s="18"/>
      <c r="H13" s="18"/>
      <c r="I13" s="18"/>
      <c r="L13" s="12" t="s">
        <v>281</v>
      </c>
    </row>
    <row r="14" spans="1:19" x14ac:dyDescent="0.3">
      <c r="A14" s="18"/>
      <c r="B14" s="18"/>
      <c r="C14" s="18"/>
      <c r="D14" s="3" t="s">
        <v>4</v>
      </c>
      <c r="E14" s="19"/>
      <c r="F14" s="18"/>
      <c r="G14" s="18"/>
      <c r="H14" s="18"/>
      <c r="I14" s="18"/>
    </row>
    <row r="15" spans="1:19" ht="28.8" x14ac:dyDescent="0.3">
      <c r="A15" s="18" t="s">
        <v>12</v>
      </c>
      <c r="B15" s="18" t="s">
        <v>13</v>
      </c>
      <c r="C15" s="18" t="s">
        <v>13</v>
      </c>
      <c r="D15" s="2" t="s">
        <v>3</v>
      </c>
      <c r="E15" s="19" t="s">
        <v>5</v>
      </c>
      <c r="F15" s="18"/>
      <c r="G15" s="18"/>
      <c r="H15" s="18"/>
      <c r="I15" s="18"/>
      <c r="L15" s="5" t="s">
        <v>262</v>
      </c>
      <c r="M15">
        <v>50</v>
      </c>
      <c r="N15">
        <v>1</v>
      </c>
      <c r="O15" s="9" t="s">
        <v>272</v>
      </c>
      <c r="S15" s="13" t="s">
        <v>286</v>
      </c>
    </row>
    <row r="16" spans="1:19" x14ac:dyDescent="0.3">
      <c r="A16" s="18"/>
      <c r="B16" s="18"/>
      <c r="C16" s="18"/>
      <c r="D16" s="3" t="s">
        <v>4</v>
      </c>
      <c r="E16" s="19"/>
      <c r="F16" s="18"/>
      <c r="G16" s="18"/>
      <c r="H16" s="18"/>
      <c r="I16" s="18"/>
      <c r="L16" s="5" t="s">
        <v>275</v>
      </c>
    </row>
    <row r="17" spans="1:19" ht="28.8" customHeight="1" x14ac:dyDescent="0.3">
      <c r="A17" s="18" t="s">
        <v>14</v>
      </c>
      <c r="B17" s="18" t="s">
        <v>15</v>
      </c>
      <c r="C17" s="18" t="s">
        <v>16</v>
      </c>
      <c r="D17" s="2" t="s">
        <v>3</v>
      </c>
      <c r="E17" s="19" t="s">
        <v>5</v>
      </c>
      <c r="F17" s="18"/>
      <c r="G17" s="18"/>
      <c r="H17" s="18"/>
      <c r="I17" s="18"/>
      <c r="L17" s="5" t="s">
        <v>282</v>
      </c>
      <c r="M17">
        <v>120</v>
      </c>
      <c r="N17">
        <v>1</v>
      </c>
      <c r="O17" s="13" t="s">
        <v>274</v>
      </c>
      <c r="P17" t="s">
        <v>263</v>
      </c>
      <c r="Q17" s="9"/>
    </row>
    <row r="18" spans="1:19" x14ac:dyDescent="0.3">
      <c r="A18" s="18"/>
      <c r="B18" s="18"/>
      <c r="C18" s="18"/>
      <c r="D18" s="3" t="s">
        <v>4</v>
      </c>
      <c r="E18" s="19"/>
      <c r="F18" s="18"/>
      <c r="G18" s="18"/>
      <c r="H18" s="18"/>
      <c r="I18" s="18"/>
    </row>
    <row r="19" spans="1:19" ht="28.8" x14ac:dyDescent="0.3">
      <c r="A19" s="18" t="s">
        <v>17</v>
      </c>
      <c r="B19" s="20" t="s">
        <v>18</v>
      </c>
      <c r="C19" s="18" t="s">
        <v>19</v>
      </c>
      <c r="D19" s="2" t="s">
        <v>3</v>
      </c>
      <c r="E19" s="19" t="s">
        <v>5</v>
      </c>
      <c r="F19" s="18"/>
      <c r="G19" s="18"/>
      <c r="H19" s="18"/>
      <c r="I19" s="18"/>
    </row>
    <row r="20" spans="1:19" x14ac:dyDescent="0.3">
      <c r="A20" s="18"/>
      <c r="B20" s="20"/>
      <c r="C20" s="18"/>
      <c r="D20" s="3" t="s">
        <v>4</v>
      </c>
      <c r="E20" s="19"/>
      <c r="F20" s="18"/>
      <c r="G20" s="18"/>
      <c r="H20" s="18"/>
      <c r="I20" s="18"/>
    </row>
    <row r="21" spans="1:19" ht="28.8" customHeight="1" x14ac:dyDescent="0.3">
      <c r="A21" s="18" t="s">
        <v>20</v>
      </c>
      <c r="B21" s="18" t="s">
        <v>21</v>
      </c>
      <c r="C21" s="18" t="s">
        <v>22</v>
      </c>
      <c r="D21" s="2" t="s">
        <v>3</v>
      </c>
      <c r="E21" s="19" t="s">
        <v>5</v>
      </c>
      <c r="F21" s="18"/>
      <c r="G21" s="18"/>
      <c r="H21" s="18"/>
      <c r="I21" s="18"/>
      <c r="L21" s="5" t="s">
        <v>285</v>
      </c>
      <c r="M21">
        <v>9</v>
      </c>
      <c r="N21">
        <v>1</v>
      </c>
      <c r="O21" s="9" t="s">
        <v>276</v>
      </c>
      <c r="S21" s="13" t="s">
        <v>286</v>
      </c>
    </row>
    <row r="22" spans="1:19" x14ac:dyDescent="0.3">
      <c r="A22" s="18"/>
      <c r="B22" s="18"/>
      <c r="C22" s="18"/>
      <c r="D22" s="3" t="s">
        <v>4</v>
      </c>
      <c r="E22" s="19"/>
      <c r="F22" s="18"/>
      <c r="G22" s="18"/>
      <c r="H22" s="18"/>
      <c r="I22" s="18"/>
    </row>
    <row r="23" spans="1:19" ht="28.8" x14ac:dyDescent="0.3">
      <c r="A23" s="18" t="s">
        <v>23</v>
      </c>
      <c r="B23" s="20" t="s">
        <v>18</v>
      </c>
      <c r="C23" s="18" t="s">
        <v>24</v>
      </c>
      <c r="D23" s="2" t="s">
        <v>3</v>
      </c>
      <c r="E23" s="19" t="s">
        <v>5</v>
      </c>
      <c r="F23" s="18"/>
      <c r="G23" s="18"/>
      <c r="H23" s="18"/>
      <c r="I23" s="18"/>
      <c r="L23" s="11"/>
    </row>
    <row r="24" spans="1:19" x14ac:dyDescent="0.3">
      <c r="A24" s="18"/>
      <c r="B24" s="20"/>
      <c r="C24" s="18"/>
      <c r="D24" s="3" t="s">
        <v>4</v>
      </c>
      <c r="E24" s="19"/>
      <c r="F24" s="18"/>
      <c r="G24" s="18"/>
      <c r="H24" s="18"/>
      <c r="I24" s="18"/>
    </row>
    <row r="25" spans="1:19" ht="28.8" x14ac:dyDescent="0.3">
      <c r="A25" s="18" t="s">
        <v>25</v>
      </c>
      <c r="B25" s="18" t="s">
        <v>26</v>
      </c>
      <c r="C25" s="18" t="s">
        <v>27</v>
      </c>
      <c r="D25" s="2" t="s">
        <v>3</v>
      </c>
      <c r="E25" s="19" t="s">
        <v>5</v>
      </c>
      <c r="F25" s="18"/>
      <c r="G25" s="18"/>
      <c r="H25" s="18"/>
      <c r="I25" s="18"/>
      <c r="L25" s="5" t="s">
        <v>264</v>
      </c>
      <c r="M25">
        <v>32</v>
      </c>
      <c r="N25">
        <v>1</v>
      </c>
      <c r="O25" s="13" t="s">
        <v>274</v>
      </c>
      <c r="Q25" s="9"/>
    </row>
    <row r="26" spans="1:19" x14ac:dyDescent="0.3">
      <c r="A26" s="18"/>
      <c r="B26" s="18"/>
      <c r="C26" s="18"/>
      <c r="D26" s="3" t="s">
        <v>4</v>
      </c>
      <c r="E26" s="19"/>
      <c r="F26" s="18"/>
      <c r="G26" s="18"/>
      <c r="H26" s="18"/>
      <c r="I26" s="18"/>
    </row>
    <row r="27" spans="1:19" ht="57.6" x14ac:dyDescent="0.3">
      <c r="A27" s="1" t="s">
        <v>28</v>
      </c>
      <c r="B27" s="1" t="s">
        <v>29</v>
      </c>
      <c r="C27" s="1">
        <v>1206</v>
      </c>
      <c r="D27" s="2" t="s">
        <v>3</v>
      </c>
      <c r="L27" s="5" t="s">
        <v>284</v>
      </c>
      <c r="M27">
        <v>70</v>
      </c>
      <c r="N27">
        <v>1</v>
      </c>
      <c r="O27" s="9" t="s">
        <v>272</v>
      </c>
      <c r="S27" s="13" t="s">
        <v>286</v>
      </c>
    </row>
    <row r="28" spans="1:19" x14ac:dyDescent="0.3">
      <c r="M28">
        <f>SUM(M3:M27)</f>
        <v>503</v>
      </c>
    </row>
    <row r="30" spans="1:19" x14ac:dyDescent="0.3">
      <c r="L30" s="14" t="s">
        <v>268</v>
      </c>
      <c r="M30" s="6" t="s">
        <v>269</v>
      </c>
      <c r="N30" s="6"/>
      <c r="O30" s="16">
        <v>880</v>
      </c>
    </row>
    <row r="31" spans="1:19" x14ac:dyDescent="0.3">
      <c r="L31" s="15" t="s">
        <v>270</v>
      </c>
      <c r="M31" s="16">
        <v>88</v>
      </c>
      <c r="N31" s="16"/>
    </row>
    <row r="37" spans="1:9" x14ac:dyDescent="0.3">
      <c r="A37" s="18"/>
      <c r="B37" s="18"/>
      <c r="C37" s="18"/>
      <c r="D37" s="4"/>
      <c r="E37" s="18"/>
      <c r="F37" s="18"/>
      <c r="G37" s="18"/>
      <c r="H37" s="18"/>
      <c r="I37" s="18"/>
    </row>
    <row r="38" spans="1:9" x14ac:dyDescent="0.3">
      <c r="A38" s="18"/>
      <c r="B38" s="18"/>
      <c r="C38" s="18"/>
      <c r="D38" s="4"/>
      <c r="E38" s="18"/>
      <c r="F38" s="18"/>
      <c r="G38" s="18"/>
      <c r="H38" s="18"/>
      <c r="I38" s="18"/>
    </row>
    <row r="39" spans="1:9" x14ac:dyDescent="0.3">
      <c r="A39" s="18"/>
      <c r="B39" s="18"/>
      <c r="C39" s="18"/>
      <c r="D39" s="4"/>
      <c r="E39" s="18"/>
      <c r="F39" s="18"/>
      <c r="G39" s="18"/>
      <c r="H39" s="18"/>
      <c r="I39" s="18"/>
    </row>
    <row r="40" spans="1:9" x14ac:dyDescent="0.3">
      <c r="A40" s="18"/>
      <c r="B40" s="18"/>
      <c r="C40" s="18"/>
      <c r="D40" s="4"/>
      <c r="E40" s="18"/>
      <c r="F40" s="18"/>
      <c r="G40" s="18"/>
      <c r="H40" s="18"/>
      <c r="I40" s="18"/>
    </row>
    <row r="41" spans="1:9" x14ac:dyDescent="0.3">
      <c r="A41" s="18"/>
      <c r="B41" s="18"/>
      <c r="C41" s="18"/>
      <c r="D41" s="4"/>
      <c r="E41" s="18"/>
      <c r="F41" s="18"/>
      <c r="G41" s="18"/>
      <c r="H41" s="18"/>
      <c r="I41" s="18"/>
    </row>
    <row r="42" spans="1:9" x14ac:dyDescent="0.3">
      <c r="A42" s="18"/>
      <c r="B42" s="18"/>
      <c r="C42" s="18"/>
      <c r="D42" s="4"/>
      <c r="E42" s="18"/>
      <c r="F42" s="18"/>
      <c r="G42" s="18"/>
      <c r="H42" s="18"/>
      <c r="I42" s="18"/>
    </row>
    <row r="43" spans="1:9" x14ac:dyDescent="0.3">
      <c r="A43" s="18"/>
      <c r="B43" s="18"/>
      <c r="C43" s="18"/>
      <c r="D43" s="4"/>
      <c r="E43" s="18"/>
      <c r="F43" s="18"/>
      <c r="G43" s="18"/>
      <c r="H43" s="18"/>
      <c r="I43" s="18"/>
    </row>
    <row r="44" spans="1:9" x14ac:dyDescent="0.3">
      <c r="A44" s="18"/>
      <c r="B44" s="18"/>
      <c r="C44" s="18"/>
      <c r="D44" s="4"/>
      <c r="E44" s="18"/>
      <c r="F44" s="18"/>
      <c r="G44" s="18"/>
      <c r="H44" s="18"/>
      <c r="I44" s="18"/>
    </row>
    <row r="45" spans="1:9" x14ac:dyDescent="0.3">
      <c r="A45" s="18"/>
      <c r="B45" s="18"/>
      <c r="C45" s="18"/>
      <c r="D45" s="4"/>
      <c r="E45" s="18"/>
      <c r="F45" s="18"/>
      <c r="G45" s="18"/>
      <c r="H45" s="18"/>
      <c r="I45" s="18"/>
    </row>
    <row r="46" spans="1:9" x14ac:dyDescent="0.3">
      <c r="A46" s="18"/>
      <c r="B46" s="18"/>
      <c r="C46" s="18"/>
      <c r="D46" s="4"/>
      <c r="E46" s="18"/>
      <c r="F46" s="18"/>
      <c r="G46" s="18"/>
      <c r="H46" s="18"/>
      <c r="I46" s="18"/>
    </row>
    <row r="47" spans="1:9" x14ac:dyDescent="0.3">
      <c r="A47" s="18"/>
      <c r="B47" s="18"/>
      <c r="C47" s="18"/>
      <c r="D47" s="4"/>
      <c r="E47" s="18"/>
      <c r="F47" s="18"/>
      <c r="G47" s="18"/>
      <c r="H47" s="18"/>
      <c r="I47" s="18"/>
    </row>
    <row r="48" spans="1:9" x14ac:dyDescent="0.3">
      <c r="A48" s="18"/>
      <c r="B48" s="18"/>
      <c r="C48" s="18"/>
      <c r="D48" s="4"/>
      <c r="E48" s="18"/>
      <c r="F48" s="18"/>
      <c r="G48" s="18"/>
      <c r="H48" s="18"/>
      <c r="I48" s="18"/>
    </row>
    <row r="49" spans="1:4" x14ac:dyDescent="0.3">
      <c r="A49" s="4"/>
      <c r="B49" s="4"/>
      <c r="C49" s="4"/>
      <c r="D49" s="2"/>
    </row>
  </sheetData>
  <mergeCells count="128">
    <mergeCell ref="G43:G45"/>
    <mergeCell ref="H43:H45"/>
    <mergeCell ref="I43:I45"/>
    <mergeCell ref="A46:A48"/>
    <mergeCell ref="B46:B48"/>
    <mergeCell ref="C46:C48"/>
    <mergeCell ref="E46:E48"/>
    <mergeCell ref="F46:F48"/>
    <mergeCell ref="G46:G48"/>
    <mergeCell ref="H46:H48"/>
    <mergeCell ref="I46:I48"/>
    <mergeCell ref="A43:A45"/>
    <mergeCell ref="B43:B45"/>
    <mergeCell ref="C43:C45"/>
    <mergeCell ref="E43:E45"/>
    <mergeCell ref="F43:F45"/>
    <mergeCell ref="G37:G39"/>
    <mergeCell ref="H37:H39"/>
    <mergeCell ref="I37:I39"/>
    <mergeCell ref="A40:A42"/>
    <mergeCell ref="B40:B42"/>
    <mergeCell ref="C40:C42"/>
    <mergeCell ref="E40:E42"/>
    <mergeCell ref="F40:F42"/>
    <mergeCell ref="G40:G42"/>
    <mergeCell ref="H40:H42"/>
    <mergeCell ref="I40:I42"/>
    <mergeCell ref="A37:A39"/>
    <mergeCell ref="B37:B39"/>
    <mergeCell ref="C37:C39"/>
    <mergeCell ref="E37:E39"/>
    <mergeCell ref="F37:F39"/>
    <mergeCell ref="H5:H6"/>
    <mergeCell ref="I5:I6"/>
    <mergeCell ref="A7:A8"/>
    <mergeCell ref="B7:B8"/>
    <mergeCell ref="C7:C8"/>
    <mergeCell ref="E7:E8"/>
    <mergeCell ref="F7:F8"/>
    <mergeCell ref="G7:G8"/>
    <mergeCell ref="H7:H8"/>
    <mergeCell ref="I7:I8"/>
    <mergeCell ref="A5:A6"/>
    <mergeCell ref="B5:B6"/>
    <mergeCell ref="C5:C6"/>
    <mergeCell ref="E5:E6"/>
    <mergeCell ref="F5:F6"/>
    <mergeCell ref="G5:G6"/>
    <mergeCell ref="H9:H10"/>
    <mergeCell ref="I9:I10"/>
    <mergeCell ref="A11:A12"/>
    <mergeCell ref="B11:B12"/>
    <mergeCell ref="C11:C12"/>
    <mergeCell ref="E11:E12"/>
    <mergeCell ref="F11:F12"/>
    <mergeCell ref="G11:G12"/>
    <mergeCell ref="H11:H12"/>
    <mergeCell ref="I11:I12"/>
    <mergeCell ref="A9:A10"/>
    <mergeCell ref="B9:B10"/>
    <mergeCell ref="C9:C10"/>
    <mergeCell ref="E9:E10"/>
    <mergeCell ref="F9:F10"/>
    <mergeCell ref="G9:G10"/>
    <mergeCell ref="H13:H14"/>
    <mergeCell ref="I13:I14"/>
    <mergeCell ref="A15:A16"/>
    <mergeCell ref="B15:B16"/>
    <mergeCell ref="C15:C16"/>
    <mergeCell ref="E15:E16"/>
    <mergeCell ref="F15:F16"/>
    <mergeCell ref="G15:G16"/>
    <mergeCell ref="H15:H16"/>
    <mergeCell ref="I15:I16"/>
    <mergeCell ref="A13:A14"/>
    <mergeCell ref="B13:B14"/>
    <mergeCell ref="C13:C14"/>
    <mergeCell ref="E13:E14"/>
    <mergeCell ref="F13:F14"/>
    <mergeCell ref="G13:G14"/>
    <mergeCell ref="I19:I20"/>
    <mergeCell ref="A17:A18"/>
    <mergeCell ref="B17:B18"/>
    <mergeCell ref="C17:C18"/>
    <mergeCell ref="E17:E18"/>
    <mergeCell ref="F17:F18"/>
    <mergeCell ref="G17:G18"/>
    <mergeCell ref="A19:A20"/>
    <mergeCell ref="B19:B20"/>
    <mergeCell ref="C19:C20"/>
    <mergeCell ref="E19:E20"/>
    <mergeCell ref="F19:F20"/>
    <mergeCell ref="A21:A22"/>
    <mergeCell ref="B21:B22"/>
    <mergeCell ref="C21:C22"/>
    <mergeCell ref="E21:E22"/>
    <mergeCell ref="F21:F22"/>
    <mergeCell ref="A23:A24"/>
    <mergeCell ref="B23:B24"/>
    <mergeCell ref="C23:C24"/>
    <mergeCell ref="E23:E24"/>
    <mergeCell ref="F23:F24"/>
    <mergeCell ref="A3:A4"/>
    <mergeCell ref="B3:B4"/>
    <mergeCell ref="C3:C4"/>
    <mergeCell ref="E3:E4"/>
    <mergeCell ref="F3:F4"/>
    <mergeCell ref="A25:A26"/>
    <mergeCell ref="B25:B26"/>
    <mergeCell ref="C25:C26"/>
    <mergeCell ref="E25:E26"/>
    <mergeCell ref="F25:F26"/>
    <mergeCell ref="G25:G26"/>
    <mergeCell ref="H25:H26"/>
    <mergeCell ref="I25:I26"/>
    <mergeCell ref="H3:H4"/>
    <mergeCell ref="I3:I4"/>
    <mergeCell ref="G23:G24"/>
    <mergeCell ref="H23:H24"/>
    <mergeCell ref="I23:I24"/>
    <mergeCell ref="G3:G4"/>
    <mergeCell ref="H21:H22"/>
    <mergeCell ref="I21:I22"/>
    <mergeCell ref="G21:G22"/>
    <mergeCell ref="H17:H18"/>
    <mergeCell ref="I17:I18"/>
    <mergeCell ref="G19:G20"/>
    <mergeCell ref="H19:H20"/>
  </mergeCells>
  <hyperlinks>
    <hyperlink ref="E9" r:id="rId1" display="https://jlcpcb.com/user-center/smtPrivateLibrary/orderParts/"/>
    <hyperlink ref="E11" r:id="rId2" display="https://jlcpcb.com/user-center/smtPrivateLibrary/orderParts/"/>
    <hyperlink ref="E13" r:id="rId3" display="https://jlcpcb.com/user-center/smtPrivateLibrary/orderParts/"/>
    <hyperlink ref="E15" r:id="rId4" display="https://jlcpcb.com/user-center/smtPrivateLibrary/orderParts/"/>
    <hyperlink ref="E17" r:id="rId5" display="https://jlcpcb.com/user-center/smtPrivateLibrary/orderParts/"/>
    <hyperlink ref="E19" r:id="rId6" display="https://jlcpcb.com/user-center/smtPrivateLibrary/orderParts/"/>
    <hyperlink ref="E21" r:id="rId7" display="https://jlcpcb.com/user-center/smtPrivateLibrary/orderParts/"/>
    <hyperlink ref="E23" r:id="rId8" display="https://jlcpcb.com/user-center/smtPrivateLibrary/orderParts/"/>
    <hyperlink ref="E25" r:id="rId9" display="https://jlcpcb.com/user-center/smtPrivateLibrary/orderParts/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E28" sqref="E28"/>
    </sheetView>
  </sheetViews>
  <sheetFormatPr defaultRowHeight="14.4" x14ac:dyDescent="0.3"/>
  <cols>
    <col min="1" max="1" width="5.33203125" bestFit="1" customWidth="1"/>
    <col min="2" max="2" width="14.21875" bestFit="1" customWidth="1"/>
    <col min="3" max="3" width="19.5546875" bestFit="1" customWidth="1"/>
    <col min="4" max="4" width="15.33203125" bestFit="1" customWidth="1"/>
    <col min="5" max="5" width="35.5546875" bestFit="1" customWidth="1"/>
    <col min="6" max="6" width="21.6640625" bestFit="1" customWidth="1"/>
    <col min="7" max="7" width="11.33203125" bestFit="1" customWidth="1"/>
    <col min="8" max="8" width="11.109375" bestFit="1" customWidth="1"/>
    <col min="9" max="9" width="5" bestFit="1" customWidth="1"/>
    <col min="10" max="10" width="6.109375" bestFit="1" customWidth="1"/>
  </cols>
  <sheetData>
    <row r="1" spans="1:10" x14ac:dyDescent="0.3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</row>
    <row r="2" spans="1:10" x14ac:dyDescent="0.3">
      <c r="A2" t="s">
        <v>132</v>
      </c>
      <c r="B2" t="s">
        <v>133</v>
      </c>
      <c r="C2" t="s">
        <v>134</v>
      </c>
      <c r="D2" t="s">
        <v>135</v>
      </c>
      <c r="E2" t="s">
        <v>136</v>
      </c>
      <c r="H2" t="s">
        <v>137</v>
      </c>
    </row>
    <row r="3" spans="1:10" x14ac:dyDescent="0.3">
      <c r="A3" t="s">
        <v>138</v>
      </c>
      <c r="B3" t="s">
        <v>133</v>
      </c>
      <c r="C3" t="s">
        <v>134</v>
      </c>
      <c r="D3" t="s">
        <v>135</v>
      </c>
      <c r="E3" t="s">
        <v>136</v>
      </c>
      <c r="H3" t="s">
        <v>137</v>
      </c>
    </row>
    <row r="4" spans="1:10" x14ac:dyDescent="0.3">
      <c r="A4" t="s">
        <v>139</v>
      </c>
      <c r="B4" t="s">
        <v>133</v>
      </c>
      <c r="C4" t="s">
        <v>134</v>
      </c>
      <c r="D4" t="s">
        <v>135</v>
      </c>
      <c r="E4" t="s">
        <v>136</v>
      </c>
      <c r="H4" t="s">
        <v>137</v>
      </c>
    </row>
    <row r="5" spans="1:10" x14ac:dyDescent="0.3">
      <c r="A5" t="s">
        <v>140</v>
      </c>
      <c r="B5" t="s">
        <v>133</v>
      </c>
      <c r="C5" t="s">
        <v>134</v>
      </c>
      <c r="D5" t="s">
        <v>135</v>
      </c>
      <c r="E5" t="s">
        <v>136</v>
      </c>
      <c r="H5" t="s">
        <v>137</v>
      </c>
    </row>
    <row r="6" spans="1:10" x14ac:dyDescent="0.3">
      <c r="A6" t="s">
        <v>141</v>
      </c>
      <c r="B6" t="s">
        <v>133</v>
      </c>
      <c r="C6" t="s">
        <v>134</v>
      </c>
      <c r="D6" t="s">
        <v>135</v>
      </c>
      <c r="E6" t="s">
        <v>136</v>
      </c>
      <c r="H6" t="s">
        <v>137</v>
      </c>
    </row>
    <row r="7" spans="1:10" x14ac:dyDescent="0.3">
      <c r="A7" t="s">
        <v>0</v>
      </c>
      <c r="B7" t="s">
        <v>1</v>
      </c>
      <c r="C7" t="s">
        <v>142</v>
      </c>
      <c r="D7" t="s">
        <v>2</v>
      </c>
      <c r="E7" t="s">
        <v>143</v>
      </c>
      <c r="F7" t="s">
        <v>144</v>
      </c>
      <c r="H7" t="s">
        <v>137</v>
      </c>
      <c r="J7" t="s">
        <v>145</v>
      </c>
    </row>
    <row r="8" spans="1:10" x14ac:dyDescent="0.3">
      <c r="A8" t="s">
        <v>146</v>
      </c>
      <c r="B8" t="s">
        <v>147</v>
      </c>
      <c r="C8" t="s">
        <v>148</v>
      </c>
      <c r="D8" t="s">
        <v>149</v>
      </c>
      <c r="E8" t="s">
        <v>136</v>
      </c>
      <c r="F8" t="s">
        <v>150</v>
      </c>
      <c r="H8" t="s">
        <v>137</v>
      </c>
      <c r="J8" t="s">
        <v>145</v>
      </c>
    </row>
    <row r="9" spans="1:10" x14ac:dyDescent="0.3">
      <c r="A9" t="s">
        <v>151</v>
      </c>
      <c r="B9" t="s">
        <v>147</v>
      </c>
      <c r="C9" t="s">
        <v>148</v>
      </c>
      <c r="D9" t="s">
        <v>149</v>
      </c>
      <c r="E9" t="s">
        <v>136</v>
      </c>
      <c r="F9" t="s">
        <v>150</v>
      </c>
      <c r="H9" t="s">
        <v>137</v>
      </c>
      <c r="J9" t="s">
        <v>145</v>
      </c>
    </row>
    <row r="10" spans="1:10" x14ac:dyDescent="0.3">
      <c r="A10" t="s">
        <v>152</v>
      </c>
      <c r="B10" t="s">
        <v>147</v>
      </c>
      <c r="C10" t="s">
        <v>148</v>
      </c>
      <c r="D10" t="s">
        <v>149</v>
      </c>
      <c r="E10" t="s">
        <v>136</v>
      </c>
      <c r="F10" t="s">
        <v>150</v>
      </c>
      <c r="H10" t="s">
        <v>137</v>
      </c>
      <c r="J10" t="s">
        <v>145</v>
      </c>
    </row>
    <row r="11" spans="1:10" x14ac:dyDescent="0.3">
      <c r="A11" t="s">
        <v>153</v>
      </c>
      <c r="B11" t="s">
        <v>147</v>
      </c>
      <c r="C11" t="s">
        <v>148</v>
      </c>
      <c r="D11" t="s">
        <v>149</v>
      </c>
      <c r="E11" t="s">
        <v>136</v>
      </c>
      <c r="F11" t="s">
        <v>150</v>
      </c>
      <c r="H11" t="s">
        <v>137</v>
      </c>
      <c r="J11" t="s">
        <v>145</v>
      </c>
    </row>
    <row r="12" spans="1:10" x14ac:dyDescent="0.3">
      <c r="A12" t="s">
        <v>154</v>
      </c>
      <c r="B12" t="s">
        <v>147</v>
      </c>
      <c r="C12" t="s">
        <v>148</v>
      </c>
      <c r="D12" t="s">
        <v>149</v>
      </c>
      <c r="E12" t="s">
        <v>136</v>
      </c>
      <c r="F12" t="s">
        <v>150</v>
      </c>
      <c r="H12" t="s">
        <v>137</v>
      </c>
      <c r="J12" t="s">
        <v>145</v>
      </c>
    </row>
    <row r="13" spans="1:10" x14ac:dyDescent="0.3">
      <c r="A13" t="s">
        <v>155</v>
      </c>
      <c r="B13" t="s">
        <v>133</v>
      </c>
      <c r="C13" t="s">
        <v>134</v>
      </c>
      <c r="D13" t="s">
        <v>135</v>
      </c>
      <c r="E13" t="s">
        <v>136</v>
      </c>
      <c r="H13" t="s">
        <v>137</v>
      </c>
    </row>
    <row r="14" spans="1:10" x14ac:dyDescent="0.3">
      <c r="A14" t="s">
        <v>156</v>
      </c>
      <c r="B14" t="s">
        <v>133</v>
      </c>
      <c r="C14" t="s">
        <v>134</v>
      </c>
      <c r="D14" t="s">
        <v>135</v>
      </c>
      <c r="E14" t="s">
        <v>136</v>
      </c>
      <c r="H14" t="s">
        <v>137</v>
      </c>
    </row>
    <row r="15" spans="1:10" x14ac:dyDescent="0.3">
      <c r="A15" t="s">
        <v>157</v>
      </c>
      <c r="B15" t="s">
        <v>147</v>
      </c>
      <c r="C15" t="s">
        <v>134</v>
      </c>
      <c r="D15" t="s">
        <v>135</v>
      </c>
      <c r="E15" t="s">
        <v>136</v>
      </c>
      <c r="H15" t="s">
        <v>137</v>
      </c>
    </row>
    <row r="16" spans="1:10" x14ac:dyDescent="0.3">
      <c r="A16" t="s">
        <v>17</v>
      </c>
      <c r="B16" s="13" t="s">
        <v>18</v>
      </c>
      <c r="C16" t="s">
        <v>158</v>
      </c>
      <c r="D16" t="s">
        <v>19</v>
      </c>
      <c r="E16" t="s">
        <v>136</v>
      </c>
      <c r="H16" t="s">
        <v>137</v>
      </c>
    </row>
    <row r="17" spans="1:10" x14ac:dyDescent="0.3">
      <c r="A17" t="s">
        <v>159</v>
      </c>
      <c r="B17" t="s">
        <v>133</v>
      </c>
      <c r="C17" t="s">
        <v>134</v>
      </c>
      <c r="D17" t="s">
        <v>135</v>
      </c>
      <c r="E17" t="s">
        <v>136</v>
      </c>
      <c r="H17" t="s">
        <v>137</v>
      </c>
    </row>
    <row r="18" spans="1:10" x14ac:dyDescent="0.3">
      <c r="A18" t="s">
        <v>160</v>
      </c>
      <c r="B18" t="s">
        <v>161</v>
      </c>
      <c r="C18" t="s">
        <v>162</v>
      </c>
      <c r="D18" t="s">
        <v>163</v>
      </c>
      <c r="E18" t="s">
        <v>143</v>
      </c>
      <c r="H18" t="s">
        <v>137</v>
      </c>
      <c r="J18" t="s">
        <v>164</v>
      </c>
    </row>
    <row r="19" spans="1:10" x14ac:dyDescent="0.3">
      <c r="A19" t="s">
        <v>165</v>
      </c>
      <c r="B19" t="s">
        <v>147</v>
      </c>
      <c r="C19" t="s">
        <v>134</v>
      </c>
      <c r="D19" t="s">
        <v>135</v>
      </c>
      <c r="E19" t="s">
        <v>136</v>
      </c>
      <c r="H19" t="s">
        <v>137</v>
      </c>
    </row>
    <row r="20" spans="1:10" x14ac:dyDescent="0.3">
      <c r="A20" t="s">
        <v>166</v>
      </c>
      <c r="B20" t="s">
        <v>147</v>
      </c>
      <c r="C20" t="s">
        <v>134</v>
      </c>
      <c r="D20" t="s">
        <v>135</v>
      </c>
      <c r="E20" t="s">
        <v>136</v>
      </c>
      <c r="H20" t="s">
        <v>137</v>
      </c>
    </row>
    <row r="21" spans="1:10" x14ac:dyDescent="0.3">
      <c r="A21" t="s">
        <v>167</v>
      </c>
      <c r="B21" t="s">
        <v>161</v>
      </c>
      <c r="C21" t="s">
        <v>162</v>
      </c>
      <c r="D21" t="s">
        <v>163</v>
      </c>
      <c r="E21" t="s">
        <v>143</v>
      </c>
      <c r="H21" t="s">
        <v>137</v>
      </c>
      <c r="J21" t="s">
        <v>164</v>
      </c>
    </row>
    <row r="22" spans="1:10" x14ac:dyDescent="0.3">
      <c r="A22" t="s">
        <v>168</v>
      </c>
      <c r="B22" t="s">
        <v>133</v>
      </c>
      <c r="C22" t="s">
        <v>134</v>
      </c>
      <c r="D22" t="s">
        <v>135</v>
      </c>
      <c r="E22" t="s">
        <v>136</v>
      </c>
      <c r="H22" t="s">
        <v>137</v>
      </c>
    </row>
    <row r="23" spans="1:10" x14ac:dyDescent="0.3">
      <c r="A23" t="s">
        <v>169</v>
      </c>
      <c r="B23" t="s">
        <v>170</v>
      </c>
      <c r="C23" t="s">
        <v>171</v>
      </c>
      <c r="D23" t="s">
        <v>172</v>
      </c>
      <c r="E23" t="s">
        <v>173</v>
      </c>
      <c r="G23">
        <v>1</v>
      </c>
    </row>
    <row r="24" spans="1:10" x14ac:dyDescent="0.3">
      <c r="A24" t="s">
        <v>174</v>
      </c>
      <c r="B24" t="s">
        <v>175</v>
      </c>
      <c r="C24" t="s">
        <v>176</v>
      </c>
      <c r="D24" t="s">
        <v>177</v>
      </c>
      <c r="E24" t="s">
        <v>173</v>
      </c>
      <c r="G24">
        <v>2</v>
      </c>
    </row>
    <row r="25" spans="1:10" x14ac:dyDescent="0.3">
      <c r="A25" t="s">
        <v>178</v>
      </c>
      <c r="B25" t="s">
        <v>175</v>
      </c>
      <c r="C25" t="s">
        <v>176</v>
      </c>
      <c r="D25" t="s">
        <v>177</v>
      </c>
      <c r="E25" t="s">
        <v>173</v>
      </c>
      <c r="G25">
        <v>2</v>
      </c>
    </row>
    <row r="26" spans="1:10" x14ac:dyDescent="0.3">
      <c r="A26" t="s">
        <v>179</v>
      </c>
      <c r="B26" t="s">
        <v>31</v>
      </c>
      <c r="C26" t="s">
        <v>180</v>
      </c>
      <c r="D26" t="s">
        <v>32</v>
      </c>
    </row>
    <row r="27" spans="1:10" x14ac:dyDescent="0.3">
      <c r="A27" t="s">
        <v>181</v>
      </c>
      <c r="B27" t="s">
        <v>31</v>
      </c>
      <c r="C27" t="s">
        <v>180</v>
      </c>
      <c r="D27" t="s">
        <v>32</v>
      </c>
    </row>
    <row r="28" spans="1:10" x14ac:dyDescent="0.3">
      <c r="A28" t="s">
        <v>28</v>
      </c>
      <c r="B28" t="s">
        <v>182</v>
      </c>
      <c r="C28" t="s">
        <v>183</v>
      </c>
      <c r="D28">
        <v>1206</v>
      </c>
      <c r="E28" t="s">
        <v>184</v>
      </c>
    </row>
    <row r="29" spans="1:10" x14ac:dyDescent="0.3">
      <c r="A29" t="s">
        <v>25</v>
      </c>
      <c r="B29" t="s">
        <v>26</v>
      </c>
      <c r="C29" t="s">
        <v>185</v>
      </c>
      <c r="D29" t="s">
        <v>27</v>
      </c>
    </row>
    <row r="30" spans="1:10" x14ac:dyDescent="0.3">
      <c r="A30" t="s">
        <v>6</v>
      </c>
      <c r="B30" t="s">
        <v>7</v>
      </c>
      <c r="C30" t="s">
        <v>186</v>
      </c>
      <c r="D30" t="s">
        <v>8</v>
      </c>
    </row>
    <row r="31" spans="1:10" x14ac:dyDescent="0.3">
      <c r="A31" t="s">
        <v>187</v>
      </c>
      <c r="B31" t="s">
        <v>188</v>
      </c>
      <c r="C31" t="s">
        <v>189</v>
      </c>
      <c r="D31" t="s">
        <v>190</v>
      </c>
      <c r="E31" t="s">
        <v>191</v>
      </c>
    </row>
    <row r="32" spans="1:10" x14ac:dyDescent="0.3">
      <c r="A32" t="s">
        <v>192</v>
      </c>
      <c r="B32" t="s">
        <v>193</v>
      </c>
      <c r="C32" t="s">
        <v>194</v>
      </c>
      <c r="D32" t="s">
        <v>27</v>
      </c>
    </row>
    <row r="33" spans="1:5" x14ac:dyDescent="0.3">
      <c r="A33" t="s">
        <v>14</v>
      </c>
      <c r="B33" t="s">
        <v>15</v>
      </c>
      <c r="C33" t="s">
        <v>15</v>
      </c>
      <c r="D33" t="s">
        <v>16</v>
      </c>
    </row>
    <row r="34" spans="1:5" x14ac:dyDescent="0.3">
      <c r="A34" t="s">
        <v>43</v>
      </c>
      <c r="B34" t="s">
        <v>44</v>
      </c>
      <c r="C34" t="s">
        <v>195</v>
      </c>
      <c r="D34" t="s">
        <v>27</v>
      </c>
    </row>
    <row r="35" spans="1:5" x14ac:dyDescent="0.3">
      <c r="A35" t="s">
        <v>196</v>
      </c>
      <c r="B35" t="s">
        <v>197</v>
      </c>
      <c r="C35" t="s">
        <v>197</v>
      </c>
      <c r="D35" t="s">
        <v>198</v>
      </c>
    </row>
    <row r="36" spans="1:5" x14ac:dyDescent="0.3">
      <c r="A36" t="s">
        <v>199</v>
      </c>
      <c r="B36" t="s">
        <v>10</v>
      </c>
      <c r="C36" t="s">
        <v>200</v>
      </c>
      <c r="D36" t="s">
        <v>11</v>
      </c>
      <c r="E36" t="s">
        <v>201</v>
      </c>
    </row>
    <row r="37" spans="1:5" x14ac:dyDescent="0.3">
      <c r="A37" t="s">
        <v>12</v>
      </c>
      <c r="B37" t="s">
        <v>13</v>
      </c>
      <c r="C37" t="s">
        <v>202</v>
      </c>
      <c r="D37" s="13" t="s">
        <v>13</v>
      </c>
      <c r="E37" s="13" t="s">
        <v>261</v>
      </c>
    </row>
    <row r="38" spans="1:5" x14ac:dyDescent="0.3">
      <c r="A38" t="s">
        <v>203</v>
      </c>
      <c r="B38" t="s">
        <v>10</v>
      </c>
      <c r="C38" t="s">
        <v>200</v>
      </c>
      <c r="D38" t="s">
        <v>11</v>
      </c>
      <c r="E38" t="s">
        <v>201</v>
      </c>
    </row>
    <row r="39" spans="1:5" x14ac:dyDescent="0.3">
      <c r="A39" t="s">
        <v>204</v>
      </c>
      <c r="B39" t="s">
        <v>10</v>
      </c>
      <c r="C39" t="s">
        <v>200</v>
      </c>
      <c r="D39" t="s">
        <v>11</v>
      </c>
      <c r="E39" t="s">
        <v>201</v>
      </c>
    </row>
    <row r="40" spans="1:5" x14ac:dyDescent="0.3">
      <c r="A40" t="s">
        <v>205</v>
      </c>
      <c r="B40" t="s">
        <v>206</v>
      </c>
      <c r="C40" t="s">
        <v>207</v>
      </c>
      <c r="D40" t="s">
        <v>208</v>
      </c>
      <c r="E40" t="s">
        <v>209</v>
      </c>
    </row>
    <row r="41" spans="1:5" x14ac:dyDescent="0.3">
      <c r="A41" t="s">
        <v>210</v>
      </c>
      <c r="B41" t="s">
        <v>211</v>
      </c>
      <c r="C41" t="s">
        <v>207</v>
      </c>
      <c r="D41" t="s">
        <v>208</v>
      </c>
      <c r="E41" t="s">
        <v>209</v>
      </c>
    </row>
    <row r="42" spans="1:5" x14ac:dyDescent="0.3">
      <c r="A42" t="s">
        <v>212</v>
      </c>
      <c r="C42" t="s">
        <v>213</v>
      </c>
      <c r="D42" t="s">
        <v>214</v>
      </c>
      <c r="E42" t="s">
        <v>215</v>
      </c>
    </row>
    <row r="43" spans="1:5" x14ac:dyDescent="0.3">
      <c r="A43" t="s">
        <v>216</v>
      </c>
      <c r="C43" t="s">
        <v>213</v>
      </c>
      <c r="D43" t="s">
        <v>214</v>
      </c>
      <c r="E43" t="s">
        <v>215</v>
      </c>
    </row>
    <row r="44" spans="1:5" x14ac:dyDescent="0.3">
      <c r="A44" t="s">
        <v>217</v>
      </c>
      <c r="C44" t="s">
        <v>213</v>
      </c>
      <c r="D44" t="s">
        <v>214</v>
      </c>
      <c r="E44" t="s">
        <v>215</v>
      </c>
    </row>
    <row r="45" spans="1:5" x14ac:dyDescent="0.3">
      <c r="A45" t="s">
        <v>218</v>
      </c>
      <c r="C45" t="s">
        <v>213</v>
      </c>
      <c r="D45" t="s">
        <v>214</v>
      </c>
      <c r="E45" t="s">
        <v>215</v>
      </c>
    </row>
    <row r="46" spans="1:5" x14ac:dyDescent="0.3">
      <c r="A46" t="s">
        <v>219</v>
      </c>
      <c r="B46" t="s">
        <v>220</v>
      </c>
      <c r="C46" t="s">
        <v>221</v>
      </c>
      <c r="D46" t="s">
        <v>27</v>
      </c>
    </row>
    <row r="47" spans="1:5" x14ac:dyDescent="0.3">
      <c r="A47" t="s">
        <v>222</v>
      </c>
      <c r="B47" t="s">
        <v>40</v>
      </c>
      <c r="C47" t="s">
        <v>223</v>
      </c>
      <c r="D47" t="s">
        <v>32</v>
      </c>
    </row>
    <row r="48" spans="1:5" x14ac:dyDescent="0.3">
      <c r="A48" t="s">
        <v>224</v>
      </c>
      <c r="B48" t="s">
        <v>40</v>
      </c>
      <c r="C48" t="s">
        <v>223</v>
      </c>
      <c r="D48" t="s">
        <v>32</v>
      </c>
    </row>
    <row r="49" spans="1:10" x14ac:dyDescent="0.3">
      <c r="A49" t="s">
        <v>225</v>
      </c>
      <c r="B49" t="s">
        <v>226</v>
      </c>
      <c r="C49" t="s">
        <v>227</v>
      </c>
      <c r="D49" t="s">
        <v>228</v>
      </c>
      <c r="E49" t="s">
        <v>229</v>
      </c>
      <c r="H49" t="s">
        <v>230</v>
      </c>
    </row>
    <row r="50" spans="1:10" x14ac:dyDescent="0.3">
      <c r="A50" t="s">
        <v>231</v>
      </c>
      <c r="B50" t="s">
        <v>232</v>
      </c>
      <c r="C50" t="s">
        <v>227</v>
      </c>
      <c r="D50" t="s">
        <v>228</v>
      </c>
      <c r="E50" t="s">
        <v>229</v>
      </c>
      <c r="H50" t="s">
        <v>230</v>
      </c>
    </row>
    <row r="51" spans="1:10" x14ac:dyDescent="0.3">
      <c r="A51" t="s">
        <v>233</v>
      </c>
      <c r="B51" t="s">
        <v>226</v>
      </c>
      <c r="C51" t="s">
        <v>227</v>
      </c>
      <c r="D51" t="s">
        <v>228</v>
      </c>
      <c r="E51" t="s">
        <v>229</v>
      </c>
      <c r="H51" t="s">
        <v>230</v>
      </c>
    </row>
    <row r="52" spans="1:10" x14ac:dyDescent="0.3">
      <c r="A52" t="s">
        <v>234</v>
      </c>
      <c r="B52" t="s">
        <v>235</v>
      </c>
      <c r="C52" t="s">
        <v>227</v>
      </c>
      <c r="D52" t="s">
        <v>228</v>
      </c>
      <c r="E52" t="s">
        <v>229</v>
      </c>
      <c r="H52" t="s">
        <v>230</v>
      </c>
      <c r="I52" t="s">
        <v>236</v>
      </c>
    </row>
    <row r="53" spans="1:10" x14ac:dyDescent="0.3">
      <c r="A53" t="s">
        <v>237</v>
      </c>
      <c r="B53" t="s">
        <v>235</v>
      </c>
      <c r="C53" t="s">
        <v>227</v>
      </c>
      <c r="D53" t="s">
        <v>228</v>
      </c>
      <c r="E53" t="s">
        <v>229</v>
      </c>
      <c r="H53" t="s">
        <v>230</v>
      </c>
      <c r="I53" t="s">
        <v>236</v>
      </c>
    </row>
    <row r="54" spans="1:10" x14ac:dyDescent="0.3">
      <c r="A54" t="s">
        <v>238</v>
      </c>
      <c r="B54" t="s">
        <v>239</v>
      </c>
      <c r="C54" t="s">
        <v>227</v>
      </c>
      <c r="D54" t="s">
        <v>228</v>
      </c>
      <c r="E54" t="s">
        <v>229</v>
      </c>
      <c r="H54" t="s">
        <v>230</v>
      </c>
    </row>
    <row r="55" spans="1:10" x14ac:dyDescent="0.3">
      <c r="A55" t="s">
        <v>240</v>
      </c>
      <c r="B55" t="s">
        <v>235</v>
      </c>
      <c r="C55" t="s">
        <v>227</v>
      </c>
      <c r="D55" t="s">
        <v>228</v>
      </c>
      <c r="E55" t="s">
        <v>229</v>
      </c>
      <c r="H55" t="s">
        <v>230</v>
      </c>
      <c r="I55" t="s">
        <v>236</v>
      </c>
    </row>
    <row r="56" spans="1:10" x14ac:dyDescent="0.3">
      <c r="A56" t="s">
        <v>241</v>
      </c>
      <c r="B56" t="s">
        <v>232</v>
      </c>
      <c r="C56" t="s">
        <v>227</v>
      </c>
      <c r="D56" t="s">
        <v>228</v>
      </c>
      <c r="E56" t="s">
        <v>229</v>
      </c>
      <c r="H56" t="s">
        <v>230</v>
      </c>
    </row>
    <row r="57" spans="1:10" x14ac:dyDescent="0.3">
      <c r="A57" t="s">
        <v>242</v>
      </c>
      <c r="B57" t="s">
        <v>226</v>
      </c>
      <c r="C57" t="s">
        <v>227</v>
      </c>
      <c r="D57" t="s">
        <v>228</v>
      </c>
      <c r="E57" t="s">
        <v>229</v>
      </c>
      <c r="H57" t="s">
        <v>230</v>
      </c>
    </row>
    <row r="58" spans="1:10" x14ac:dyDescent="0.3">
      <c r="A58" t="s">
        <v>243</v>
      </c>
      <c r="B58" t="s">
        <v>239</v>
      </c>
      <c r="C58" t="s">
        <v>227</v>
      </c>
      <c r="D58" t="s">
        <v>228</v>
      </c>
      <c r="E58" t="s">
        <v>229</v>
      </c>
      <c r="H58" t="s">
        <v>230</v>
      </c>
    </row>
    <row r="59" spans="1:10" x14ac:dyDescent="0.3">
      <c r="A59" t="s">
        <v>244</v>
      </c>
      <c r="B59">
        <v>0</v>
      </c>
      <c r="C59" t="s">
        <v>245</v>
      </c>
      <c r="D59" t="s">
        <v>246</v>
      </c>
      <c r="E59" t="s">
        <v>229</v>
      </c>
      <c r="H59" t="s">
        <v>230</v>
      </c>
    </row>
    <row r="60" spans="1:10" x14ac:dyDescent="0.3">
      <c r="A60" t="s">
        <v>247</v>
      </c>
      <c r="B60" t="s">
        <v>232</v>
      </c>
      <c r="C60" t="s">
        <v>227</v>
      </c>
      <c r="D60" t="s">
        <v>228</v>
      </c>
      <c r="E60" t="s">
        <v>229</v>
      </c>
      <c r="H60" t="s">
        <v>230</v>
      </c>
    </row>
    <row r="61" spans="1:10" x14ac:dyDescent="0.3">
      <c r="A61" t="s">
        <v>23</v>
      </c>
      <c r="B61" t="s">
        <v>18</v>
      </c>
      <c r="C61" t="s">
        <v>248</v>
      </c>
      <c r="D61" t="s">
        <v>24</v>
      </c>
      <c r="E61" t="s">
        <v>229</v>
      </c>
      <c r="H61" t="s">
        <v>230</v>
      </c>
    </row>
    <row r="62" spans="1:10" x14ac:dyDescent="0.3">
      <c r="A62" t="s">
        <v>249</v>
      </c>
      <c r="B62" t="s">
        <v>226</v>
      </c>
      <c r="C62" t="s">
        <v>227</v>
      </c>
      <c r="D62" t="s">
        <v>228</v>
      </c>
      <c r="E62" t="s">
        <v>229</v>
      </c>
      <c r="H62" t="s">
        <v>230</v>
      </c>
    </row>
    <row r="63" spans="1:10" x14ac:dyDescent="0.3">
      <c r="A63" t="s">
        <v>250</v>
      </c>
      <c r="B63" t="s">
        <v>251</v>
      </c>
      <c r="C63" t="s">
        <v>245</v>
      </c>
      <c r="D63" t="s">
        <v>246</v>
      </c>
      <c r="E63" t="s">
        <v>229</v>
      </c>
      <c r="H63" t="s">
        <v>230</v>
      </c>
    </row>
    <row r="64" spans="1:10" x14ac:dyDescent="0.3">
      <c r="A64" t="s">
        <v>252</v>
      </c>
      <c r="B64" t="s">
        <v>253</v>
      </c>
      <c r="C64" t="s">
        <v>245</v>
      </c>
      <c r="D64" t="s">
        <v>246</v>
      </c>
      <c r="E64" t="s">
        <v>229</v>
      </c>
      <c r="H64" t="s">
        <v>230</v>
      </c>
      <c r="J64" t="s">
        <v>254</v>
      </c>
    </row>
    <row r="65" spans="1:9" x14ac:dyDescent="0.3">
      <c r="A65" t="s">
        <v>255</v>
      </c>
      <c r="B65" t="s">
        <v>235</v>
      </c>
      <c r="C65" t="s">
        <v>227</v>
      </c>
      <c r="D65" t="s">
        <v>228</v>
      </c>
      <c r="E65" t="s">
        <v>229</v>
      </c>
      <c r="H65" t="s">
        <v>230</v>
      </c>
      <c r="I65" t="s">
        <v>236</v>
      </c>
    </row>
    <row r="66" spans="1:9" x14ac:dyDescent="0.3">
      <c r="A66" t="s">
        <v>256</v>
      </c>
      <c r="B66">
        <v>10</v>
      </c>
      <c r="C66" t="s">
        <v>245</v>
      </c>
      <c r="D66" t="s">
        <v>246</v>
      </c>
      <c r="E66" t="s">
        <v>229</v>
      </c>
      <c r="H66" t="s">
        <v>230</v>
      </c>
    </row>
    <row r="67" spans="1:9" x14ac:dyDescent="0.3">
      <c r="A67" t="s">
        <v>257</v>
      </c>
      <c r="B67">
        <v>10</v>
      </c>
      <c r="C67" t="s">
        <v>245</v>
      </c>
      <c r="D67" t="s">
        <v>246</v>
      </c>
      <c r="E67" t="s">
        <v>229</v>
      </c>
      <c r="H67" t="s">
        <v>230</v>
      </c>
    </row>
    <row r="68" spans="1:9" x14ac:dyDescent="0.3">
      <c r="A68" t="s">
        <v>20</v>
      </c>
      <c r="B68" t="s">
        <v>21</v>
      </c>
      <c r="C68" t="s">
        <v>21</v>
      </c>
      <c r="D68" t="s">
        <v>22</v>
      </c>
      <c r="E68" t="s">
        <v>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topLeftCell="A21" workbookViewId="0">
      <selection activeCell="C37" sqref="C37"/>
    </sheetView>
  </sheetViews>
  <sheetFormatPr defaultRowHeight="14.4" x14ac:dyDescent="0.3"/>
  <sheetData>
    <row r="1" spans="1:1" x14ac:dyDescent="0.3">
      <c r="A1" s="7" t="s">
        <v>53</v>
      </c>
    </row>
    <row r="3" spans="1:1" x14ac:dyDescent="0.3">
      <c r="A3" s="7" t="s">
        <v>54</v>
      </c>
    </row>
    <row r="4" spans="1:1" x14ac:dyDescent="0.3">
      <c r="A4" s="7" t="s">
        <v>55</v>
      </c>
    </row>
    <row r="5" spans="1:1" x14ac:dyDescent="0.3">
      <c r="A5" s="7" t="s">
        <v>56</v>
      </c>
    </row>
    <row r="6" spans="1:1" x14ac:dyDescent="0.3">
      <c r="A6" s="7" t="s">
        <v>57</v>
      </c>
    </row>
    <row r="7" spans="1:1" x14ac:dyDescent="0.3">
      <c r="A7" s="7" t="s">
        <v>58</v>
      </c>
    </row>
    <row r="8" spans="1:1" x14ac:dyDescent="0.3">
      <c r="A8" s="7" t="s">
        <v>59</v>
      </c>
    </row>
    <row r="9" spans="1:1" x14ac:dyDescent="0.3">
      <c r="A9" s="7" t="s">
        <v>60</v>
      </c>
    </row>
    <row r="10" spans="1:1" x14ac:dyDescent="0.3">
      <c r="A10" s="7" t="s">
        <v>61</v>
      </c>
    </row>
    <row r="11" spans="1:1" x14ac:dyDescent="0.3">
      <c r="A11" s="7" t="s">
        <v>62</v>
      </c>
    </row>
    <row r="12" spans="1:1" x14ac:dyDescent="0.3">
      <c r="A12" s="7" t="s">
        <v>63</v>
      </c>
    </row>
    <row r="13" spans="1:1" x14ac:dyDescent="0.3">
      <c r="A13" s="7" t="s">
        <v>64</v>
      </c>
    </row>
    <row r="14" spans="1:1" x14ac:dyDescent="0.3">
      <c r="A14" s="7" t="s">
        <v>65</v>
      </c>
    </row>
    <row r="15" spans="1:1" x14ac:dyDescent="0.3">
      <c r="A15" s="7" t="s">
        <v>66</v>
      </c>
    </row>
    <row r="16" spans="1:1" x14ac:dyDescent="0.3">
      <c r="A16" s="7" t="s">
        <v>67</v>
      </c>
    </row>
    <row r="17" spans="1:1" x14ac:dyDescent="0.3">
      <c r="A17" s="7" t="s">
        <v>68</v>
      </c>
    </row>
    <row r="18" spans="1:1" x14ac:dyDescent="0.3">
      <c r="A18" s="7" t="s">
        <v>69</v>
      </c>
    </row>
    <row r="19" spans="1:1" x14ac:dyDescent="0.3">
      <c r="A19" s="7" t="s">
        <v>70</v>
      </c>
    </row>
    <row r="20" spans="1:1" x14ac:dyDescent="0.3">
      <c r="A20" s="7" t="s">
        <v>71</v>
      </c>
    </row>
    <row r="21" spans="1:1" x14ac:dyDescent="0.3">
      <c r="A21" s="7" t="s">
        <v>72</v>
      </c>
    </row>
    <row r="22" spans="1:1" x14ac:dyDescent="0.3">
      <c r="A22" s="7" t="s">
        <v>73</v>
      </c>
    </row>
    <row r="23" spans="1:1" x14ac:dyDescent="0.3">
      <c r="A23" s="7" t="s">
        <v>74</v>
      </c>
    </row>
    <row r="24" spans="1:1" x14ac:dyDescent="0.3">
      <c r="A24" s="7" t="s">
        <v>75</v>
      </c>
    </row>
    <row r="25" spans="1:1" x14ac:dyDescent="0.3">
      <c r="A25" s="7" t="s">
        <v>76</v>
      </c>
    </row>
    <row r="26" spans="1:1" x14ac:dyDescent="0.3">
      <c r="A26" s="7" t="s">
        <v>77</v>
      </c>
    </row>
    <row r="27" spans="1:1" x14ac:dyDescent="0.3">
      <c r="A27" s="7" t="s">
        <v>78</v>
      </c>
    </row>
    <row r="28" spans="1:1" x14ac:dyDescent="0.3">
      <c r="A28" s="7" t="s">
        <v>79</v>
      </c>
    </row>
    <row r="29" spans="1:1" x14ac:dyDescent="0.3">
      <c r="A29" s="7" t="s">
        <v>80</v>
      </c>
    </row>
    <row r="30" spans="1:1" x14ac:dyDescent="0.3">
      <c r="A30" s="7" t="s">
        <v>81</v>
      </c>
    </row>
    <row r="31" spans="1:1" x14ac:dyDescent="0.3">
      <c r="A31" s="7" t="s">
        <v>82</v>
      </c>
    </row>
    <row r="32" spans="1:1" x14ac:dyDescent="0.3">
      <c r="A32" s="7" t="s">
        <v>83</v>
      </c>
    </row>
    <row r="33" spans="1:1" x14ac:dyDescent="0.3">
      <c r="A33" s="7" t="s">
        <v>84</v>
      </c>
    </row>
    <row r="34" spans="1:1" x14ac:dyDescent="0.3">
      <c r="A34" s="7" t="s">
        <v>85</v>
      </c>
    </row>
    <row r="35" spans="1:1" x14ac:dyDescent="0.3">
      <c r="A35" s="7" t="s">
        <v>86</v>
      </c>
    </row>
    <row r="36" spans="1:1" x14ac:dyDescent="0.3">
      <c r="A36" s="7" t="s">
        <v>87</v>
      </c>
    </row>
    <row r="37" spans="1:1" x14ac:dyDescent="0.3">
      <c r="A37" s="7" t="s">
        <v>88</v>
      </c>
    </row>
    <row r="38" spans="1:1" x14ac:dyDescent="0.3">
      <c r="A38" s="7" t="s">
        <v>89</v>
      </c>
    </row>
    <row r="39" spans="1:1" x14ac:dyDescent="0.3">
      <c r="A39" s="7" t="s">
        <v>90</v>
      </c>
    </row>
    <row r="40" spans="1:1" x14ac:dyDescent="0.3">
      <c r="A40" s="7" t="s">
        <v>91</v>
      </c>
    </row>
    <row r="41" spans="1:1" x14ac:dyDescent="0.3">
      <c r="A41" s="7" t="s">
        <v>92</v>
      </c>
    </row>
    <row r="42" spans="1:1" x14ac:dyDescent="0.3">
      <c r="A42" s="7" t="s">
        <v>93</v>
      </c>
    </row>
    <row r="43" spans="1:1" x14ac:dyDescent="0.3">
      <c r="A43" s="7" t="s">
        <v>94</v>
      </c>
    </row>
    <row r="44" spans="1:1" x14ac:dyDescent="0.3">
      <c r="A44" s="7" t="s">
        <v>95</v>
      </c>
    </row>
    <row r="45" spans="1:1" x14ac:dyDescent="0.3">
      <c r="A45" s="7" t="s">
        <v>96</v>
      </c>
    </row>
    <row r="46" spans="1:1" x14ac:dyDescent="0.3">
      <c r="A46" s="7" t="s">
        <v>97</v>
      </c>
    </row>
    <row r="47" spans="1:1" x14ac:dyDescent="0.3">
      <c r="A47" s="7" t="s">
        <v>98</v>
      </c>
    </row>
    <row r="48" spans="1:1" x14ac:dyDescent="0.3">
      <c r="A48" s="7" t="s">
        <v>99</v>
      </c>
    </row>
    <row r="49" spans="1:1" x14ac:dyDescent="0.3">
      <c r="A49" s="7" t="s">
        <v>100</v>
      </c>
    </row>
    <row r="50" spans="1:1" x14ac:dyDescent="0.3">
      <c r="A50" s="7" t="s">
        <v>101</v>
      </c>
    </row>
    <row r="51" spans="1:1" x14ac:dyDescent="0.3">
      <c r="A51" s="7" t="s">
        <v>102</v>
      </c>
    </row>
    <row r="52" spans="1:1" x14ac:dyDescent="0.3">
      <c r="A52" s="7" t="s">
        <v>103</v>
      </c>
    </row>
    <row r="53" spans="1:1" x14ac:dyDescent="0.3">
      <c r="A53" s="7" t="s">
        <v>104</v>
      </c>
    </row>
    <row r="54" spans="1:1" x14ac:dyDescent="0.3">
      <c r="A54" s="7" t="s">
        <v>105</v>
      </c>
    </row>
    <row r="55" spans="1:1" x14ac:dyDescent="0.3">
      <c r="A55" s="7" t="s">
        <v>106</v>
      </c>
    </row>
    <row r="56" spans="1:1" x14ac:dyDescent="0.3">
      <c r="A56" s="7" t="s">
        <v>107</v>
      </c>
    </row>
    <row r="57" spans="1:1" x14ac:dyDescent="0.3">
      <c r="A57" s="7" t="s">
        <v>108</v>
      </c>
    </row>
    <row r="58" spans="1:1" x14ac:dyDescent="0.3">
      <c r="A58" s="7" t="s">
        <v>109</v>
      </c>
    </row>
    <row r="59" spans="1:1" x14ac:dyDescent="0.3">
      <c r="A59" s="7" t="s">
        <v>110</v>
      </c>
    </row>
    <row r="60" spans="1:1" x14ac:dyDescent="0.3">
      <c r="A60" s="7" t="s">
        <v>111</v>
      </c>
    </row>
    <row r="61" spans="1:1" x14ac:dyDescent="0.3">
      <c r="A61" s="7" t="s">
        <v>112</v>
      </c>
    </row>
    <row r="62" spans="1:1" x14ac:dyDescent="0.3">
      <c r="A62" s="7" t="s">
        <v>113</v>
      </c>
    </row>
    <row r="63" spans="1:1" x14ac:dyDescent="0.3">
      <c r="A63" s="7" t="s">
        <v>114</v>
      </c>
    </row>
    <row r="64" spans="1:1" x14ac:dyDescent="0.3">
      <c r="A64" s="7" t="s">
        <v>115</v>
      </c>
    </row>
    <row r="65" spans="1:1" x14ac:dyDescent="0.3">
      <c r="A65" s="7" t="s">
        <v>116</v>
      </c>
    </row>
    <row r="66" spans="1:1" x14ac:dyDescent="0.3">
      <c r="A66" s="7" t="s">
        <v>117</v>
      </c>
    </row>
    <row r="67" spans="1:1" x14ac:dyDescent="0.3">
      <c r="A67" s="7" t="s">
        <v>118</v>
      </c>
    </row>
    <row r="68" spans="1:1" x14ac:dyDescent="0.3">
      <c r="A68" s="7" t="s">
        <v>119</v>
      </c>
    </row>
    <row r="69" spans="1:1" x14ac:dyDescent="0.3">
      <c r="A69" s="7" t="s">
        <v>120</v>
      </c>
    </row>
    <row r="70" spans="1:1" x14ac:dyDescent="0.3">
      <c r="A70" s="8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Namngivna områden</vt:lpstr>
      </vt:variant>
      <vt:variant>
        <vt:i4>1</vt:i4>
      </vt:variant>
    </vt:vector>
  </HeadingPairs>
  <TitlesOfParts>
    <vt:vector size="4" baseType="lpstr">
      <vt:lpstr>Problem i JLCPCB</vt:lpstr>
      <vt:lpstr>BOM från eagle</vt:lpstr>
      <vt:lpstr>Blad2</vt:lpstr>
      <vt:lpstr>'BOM från eagle'!Kicking_Device_v13b_bom_eagle_1</vt:lpstr>
    </vt:vector>
  </TitlesOfParts>
  <Company>Ebersteinska 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 Svensgård</dc:creator>
  <cp:lastModifiedBy>Theodor Svensgård</cp:lastModifiedBy>
  <dcterms:created xsi:type="dcterms:W3CDTF">2023-10-30T17:40:53Z</dcterms:created>
  <dcterms:modified xsi:type="dcterms:W3CDTF">2023-11-18T14:59:59Z</dcterms:modified>
</cp:coreProperties>
</file>