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xu_\Desktop\"/>
    </mc:Choice>
  </mc:AlternateContent>
  <bookViews>
    <workbookView xWindow="0" yWindow="0" windowWidth="19380" windowHeight="1035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I85" i="1" l="1"/>
  <c r="I86" i="1"/>
  <c r="I87" i="1"/>
  <c r="I88" i="1"/>
  <c r="I89" i="1"/>
  <c r="I90" i="1"/>
  <c r="I91" i="1"/>
  <c r="I94" i="1"/>
  <c r="I95" i="1"/>
  <c r="I96" i="1"/>
  <c r="I77" i="1"/>
  <c r="I78" i="1"/>
  <c r="I79" i="1"/>
  <c r="I80" i="1"/>
  <c r="I81" i="1"/>
  <c r="I82" i="1"/>
  <c r="I83" i="1"/>
  <c r="I84" i="1"/>
  <c r="I74" i="1"/>
  <c r="I75" i="1"/>
  <c r="I76" i="1"/>
  <c r="I71" i="1"/>
  <c r="I72" i="1"/>
  <c r="I73" i="1"/>
  <c r="I47" i="1"/>
  <c r="I48" i="1"/>
  <c r="I49" i="1"/>
  <c r="I50" i="1"/>
  <c r="I51" i="1"/>
  <c r="I52" i="1"/>
  <c r="I53" i="1"/>
  <c r="I54" i="1"/>
  <c r="I55" i="1"/>
  <c r="I56" i="1"/>
  <c r="I57" i="1"/>
  <c r="I58" i="1"/>
  <c r="I42" i="1"/>
  <c r="I43" i="1"/>
  <c r="I44" i="1"/>
  <c r="I45" i="1"/>
  <c r="I46" i="1"/>
  <c r="I39" i="1"/>
  <c r="I40" i="1"/>
  <c r="I41" i="1"/>
  <c r="I30" i="1"/>
  <c r="I31" i="1"/>
  <c r="I32" i="1"/>
  <c r="I33" i="1"/>
  <c r="I34" i="1"/>
  <c r="I35" i="1"/>
  <c r="I36" i="1"/>
  <c r="I37" i="1"/>
  <c r="I3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7" i="1"/>
  <c r="I8" i="1"/>
  <c r="I9" i="1"/>
  <c r="I10" i="1"/>
  <c r="I11" i="1"/>
  <c r="I12" i="1"/>
  <c r="I13" i="1"/>
  <c r="I14" i="1"/>
  <c r="I98" i="1"/>
</calcChain>
</file>

<file path=xl/sharedStrings.xml><?xml version="1.0" encoding="utf-8"?>
<sst xmlns="http://schemas.openxmlformats.org/spreadsheetml/2006/main" count="325" uniqueCount="174">
  <si>
    <t>主题：深圳市麒麟公寓圣诞嘉年华</t>
  </si>
  <si>
    <t>地点：西丽麒麟公寓</t>
  </si>
  <si>
    <t>时间: 2017年12月23日</t>
  </si>
  <si>
    <t xml:space="preserve"> 序号number</t>
  </si>
  <si>
    <t>区域region</t>
  </si>
  <si>
    <t>名称
Name</t>
  </si>
  <si>
    <t>型号规格
Model specification</t>
  </si>
  <si>
    <t>材料/工艺          
Material / process</t>
  </si>
  <si>
    <t>数量    Number</t>
  </si>
  <si>
    <t>单位Company</t>
  </si>
  <si>
    <t>单价 
Unit Price</t>
  </si>
  <si>
    <t xml:space="preserve">总价 
Total </t>
  </si>
  <si>
    <t>备注      
Remarks</t>
  </si>
  <si>
    <t xml:space="preserve"> </t>
  </si>
  <si>
    <t>提前布置</t>
  </si>
  <si>
    <t>大门门口布置</t>
  </si>
  <si>
    <t xml:space="preserve"> 主题板</t>
  </si>
  <si>
    <t>4x7m</t>
  </si>
  <si>
    <t>喷绘+桁架</t>
  </si>
  <si>
    <t>平方</t>
  </si>
  <si>
    <t>租赁</t>
  </si>
  <si>
    <t>圣诞树</t>
  </si>
  <si>
    <t>4米</t>
  </si>
  <si>
    <t>树体+树上装饰+灯饰</t>
  </si>
  <si>
    <t>套</t>
  </si>
  <si>
    <t>买断</t>
  </si>
  <si>
    <t>圣诞鹿+雪橇</t>
  </si>
  <si>
    <t>组</t>
  </si>
  <si>
    <t>栅栏</t>
  </si>
  <si>
    <t>13米</t>
  </si>
  <si>
    <t>米</t>
  </si>
  <si>
    <t>树下氛围布置</t>
  </si>
  <si>
    <t>圣诞物件氛围布置</t>
  </si>
  <si>
    <t>藤条+灯饰+礼物盒等</t>
  </si>
  <si>
    <t>销售中心玻璃墙布置</t>
  </si>
  <si>
    <t>贴纸+灯饰</t>
  </si>
  <si>
    <t>地板雪地氛围</t>
  </si>
  <si>
    <t>圣诞藤条白色+白布+棉花</t>
  </si>
  <si>
    <t>小计（元）</t>
  </si>
  <si>
    <t>楼梯旁边氛围布置</t>
  </si>
  <si>
    <t>2.4米</t>
  </si>
  <si>
    <t>雪人</t>
  </si>
  <si>
    <t>0.8米</t>
  </si>
  <si>
    <t>个</t>
  </si>
  <si>
    <t>圣诞老人</t>
  </si>
  <si>
    <t>11米</t>
  </si>
  <si>
    <t>圣诞氛围布置</t>
  </si>
  <si>
    <t>绿色藤条+礼物盒等</t>
  </si>
  <si>
    <t>楼梯过道区域</t>
  </si>
  <si>
    <t>楼梯布置</t>
  </si>
  <si>
    <t>星星灯+圣诞小饰品</t>
  </si>
  <si>
    <t>项</t>
  </si>
  <si>
    <t>主题背景板</t>
  </si>
  <si>
    <t>尺寸3*6</t>
  </si>
  <si>
    <t>雪人+礼物盒+圣诞藤条</t>
  </si>
  <si>
    <t>发光圣诞立体字</t>
  </si>
  <si>
    <t>1.2*0.4</t>
  </si>
  <si>
    <t>留言墙</t>
  </si>
  <si>
    <t>4*3</t>
  </si>
  <si>
    <t>喷绘+桁架+便利贴</t>
  </si>
  <si>
    <t>合照相框</t>
  </si>
  <si>
    <t>2*3</t>
  </si>
  <si>
    <t>异形照相框 桁架+KT+喷绘</t>
  </si>
  <si>
    <t>门头周围布置</t>
  </si>
  <si>
    <t>门头</t>
  </si>
  <si>
    <t>7.2*4*2</t>
  </si>
  <si>
    <t>1.5米</t>
  </si>
  <si>
    <t>蜡烛灯</t>
  </si>
  <si>
    <t>小圣诞树+小鹿</t>
  </si>
  <si>
    <t>雪弗板切割+灯饰装扮</t>
  </si>
  <si>
    <t>小饰品</t>
  </si>
  <si>
    <t>礼物袋+礼物盒</t>
  </si>
  <si>
    <t>6米</t>
  </si>
  <si>
    <t>树体+树上装饰</t>
  </si>
  <si>
    <t>摊位</t>
  </si>
  <si>
    <t>展架+喷绘+藤条+装饰+灯光</t>
  </si>
  <si>
    <t>全场音响设置</t>
  </si>
  <si>
    <t>游戏区</t>
  </si>
  <si>
    <t>背景</t>
  </si>
  <si>
    <t xml:space="preserve">5*3 </t>
  </si>
  <si>
    <t>5个游戏</t>
  </si>
  <si>
    <t>道具</t>
  </si>
  <si>
    <t>5项小游戏道具</t>
  </si>
  <si>
    <t>铁马</t>
  </si>
  <si>
    <t>工作人员</t>
  </si>
  <si>
    <t>每个摊位2位工作人员</t>
  </si>
  <si>
    <t>舞台区</t>
  </si>
  <si>
    <t>舞台</t>
  </si>
  <si>
    <t>7.32*4.88</t>
  </si>
  <si>
    <t>LED屏幕</t>
  </si>
  <si>
    <t>6*3.5</t>
  </si>
  <si>
    <t>平</t>
  </si>
  <si>
    <t>面光</t>
  </si>
  <si>
    <t>盏</t>
  </si>
  <si>
    <t>LED帕灯</t>
  </si>
  <si>
    <t>光速</t>
  </si>
  <si>
    <t>老虎灯光控台</t>
  </si>
  <si>
    <t>镜面球</t>
  </si>
  <si>
    <t>高脚桌</t>
  </si>
  <si>
    <t>高脚桌+桌布</t>
  </si>
  <si>
    <t>张</t>
  </si>
  <si>
    <t>VIP桌椅</t>
  </si>
  <si>
    <t>6张沙发+4个茶几</t>
  </si>
  <si>
    <t>室内天花板氛围布置</t>
  </si>
  <si>
    <t>小物件吊顶</t>
  </si>
  <si>
    <t>线阵音响        Sound</t>
  </si>
  <si>
    <t>QMONO全频线阵音箱12寸，</t>
  </si>
  <si>
    <t>QMONO X-0.2 linear array SPEAKER</t>
  </si>
  <si>
    <t>只</t>
  </si>
  <si>
    <t>QMONO 超低音箱12寸</t>
  </si>
  <si>
    <t>QMONO X-218 SUB SPEAKER</t>
  </si>
  <si>
    <t>力素监听音箱，</t>
  </si>
  <si>
    <t>NEXO PS15</t>
  </si>
  <si>
    <t>力素音箱处理器，</t>
  </si>
  <si>
    <t>NEXO PS15TD</t>
  </si>
  <si>
    <t>A&amp;H调音台</t>
  </si>
  <si>
    <t>A&amp;H  GL2400 MIXER</t>
  </si>
  <si>
    <t>台</t>
  </si>
  <si>
    <t>SHURE 无线手持话筒</t>
  </si>
  <si>
    <t>SHURE Wireless Microphone  U4D BETA58A</t>
  </si>
  <si>
    <t>皇冠功放，美国</t>
  </si>
  <si>
    <t xml:space="preserve">Crown MA3600 Amplifier </t>
  </si>
  <si>
    <t>DBX2231均衡器</t>
  </si>
  <si>
    <t>EQ   DBX  2231</t>
  </si>
  <si>
    <t>各类讯号线缆</t>
  </si>
  <si>
    <t>Equipment connection cable</t>
  </si>
  <si>
    <t>批</t>
  </si>
  <si>
    <t>麦架</t>
  </si>
  <si>
    <t>周边设备</t>
  </si>
  <si>
    <t>影视Movies</t>
  </si>
  <si>
    <t>摄影</t>
  </si>
  <si>
    <t>5DMAKIII</t>
  </si>
  <si>
    <t>摄像</t>
  </si>
  <si>
    <t>广电级别摄像机EX1 280</t>
  </si>
  <si>
    <t>微信互动</t>
  </si>
  <si>
    <t>微信摇一摇 数钱 赛车的 微信签到</t>
  </si>
  <si>
    <t>微信打印机</t>
  </si>
  <si>
    <t>演绎人员</t>
  </si>
  <si>
    <t>DJ</t>
  </si>
  <si>
    <t>人</t>
  </si>
  <si>
    <t>调酒师</t>
  </si>
  <si>
    <t>说唱歌手</t>
  </si>
  <si>
    <t>3首歌</t>
  </si>
  <si>
    <t>爵士舞女郎</t>
  </si>
  <si>
    <t>街舞表演</t>
  </si>
  <si>
    <t>魔术表演</t>
  </si>
  <si>
    <t>摊位商家进驻</t>
  </si>
  <si>
    <t>DIY棉花糖 龙须糖 鱼蛋 牛肉丸等</t>
  </si>
  <si>
    <t>位</t>
  </si>
  <si>
    <t>其他
other</t>
  </si>
  <si>
    <t>灯饰</t>
  </si>
  <si>
    <t>全场灯饰布置</t>
  </si>
  <si>
    <t>圣诞套装</t>
  </si>
  <si>
    <t>圣诞衣服+袋子+帽子</t>
  </si>
  <si>
    <t>圣诞帽子</t>
  </si>
  <si>
    <t>圣诞小配件</t>
  </si>
  <si>
    <t>眼镜+圣诞头饰+配件</t>
  </si>
  <si>
    <t>印刷</t>
  </si>
  <si>
    <t>海报印刷</t>
  </si>
  <si>
    <t>份</t>
  </si>
  <si>
    <t>代金券+礼品券+抽奖券</t>
  </si>
  <si>
    <t>指引牌</t>
  </si>
  <si>
    <t>画家+KT版</t>
  </si>
  <si>
    <t>创意设计</t>
  </si>
  <si>
    <t>策划执行</t>
  </si>
  <si>
    <t>搭建人工</t>
  </si>
  <si>
    <t>运输</t>
  </si>
  <si>
    <t>来回</t>
  </si>
  <si>
    <t>辆</t>
  </si>
  <si>
    <t>税点6%</t>
  </si>
  <si>
    <t>不含税总价（元）</t>
  </si>
  <si>
    <t>备注</t>
  </si>
  <si>
    <t xml:space="preserve">1、如有后加材料修改，我方视具体情况收取适当的附加费；      
2、 此报价单必须在开始进行制作之前得到双方确认及签名；此报价项目代表我方可进行之工作，未在开工前签此报价单，则视作此报价单无效；
 </t>
  </si>
  <si>
    <t>客户确认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</si>
</sst>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\¥#,##0.00;\¥\-#,##0.00"/>
  </numFmts>
  <fonts count="22" x14ac:knownFonts="1">
    <font>
      <sz val="11"/>
      <color indexed="8"/>
      <name val="宋体"/>
      <charset val="134"/>
    </font>
    <font>
      <sz val="11"/>
      <color theme="1"/>
      <name val="宋体"/>
      <charset val="134"/>
    </font>
    <font>
      <b/>
      <sz val="12"/>
      <color indexed="8"/>
      <name val="微软雅黑"/>
      <charset val="134"/>
    </font>
    <font>
      <b/>
      <sz val="12"/>
      <color rgb="FFFFC000"/>
      <name val="黑体"/>
      <charset val="134"/>
    </font>
    <font>
      <b/>
      <sz val="12"/>
      <color theme="1"/>
      <name val="黑体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 tint="-0.34998626667073579"/>
      <name val="微软雅黑"/>
      <charset val="134"/>
    </font>
    <font>
      <b/>
      <sz val="10"/>
      <color theme="1"/>
      <name val="微软雅黑"/>
      <charset val="134"/>
    </font>
    <font>
      <sz val="10"/>
      <color theme="0" tint="-0.34998626667073579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/>
    <xf numFmtId="0" fontId="9" fillId="3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1352550</xdr:colOff>
      <xdr:row>0</xdr:row>
      <xdr:rowOff>57150</xdr:rowOff>
    </xdr:from>
    <xdr:to>
      <xdr:col>9</xdr:col>
      <xdr:colOff>921809</xdr:colOff>
      <xdr:row>0</xdr:row>
      <xdr:rowOff>1513840</xdr:rowOff>
    </xdr:to>
    <xdr:pic>
      <xdr:nvPicPr>
        <xdr:cNvPr id="8" name="图片 7" descr="物料清单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33650" y="57150"/>
          <a:ext cx="7817485" cy="145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topLeftCell="A83" workbookViewId="0">
      <selection activeCell="I95" sqref="A85:I95"/>
    </sheetView>
  </sheetViews>
  <sheetFormatPr defaultColWidth="9" defaultRowHeight="13.5" x14ac:dyDescent="0.15"/>
  <cols>
    <col min="1" max="1" width="6.5" style="3" customWidth="1"/>
    <col min="3" max="3" width="20.875" style="3" customWidth="1"/>
    <col min="4" max="4" width="23.125" style="4" customWidth="1"/>
    <col min="5" max="5" width="20.875" style="4" customWidth="1"/>
    <col min="6" max="6" width="8.75" style="4" customWidth="1"/>
    <col min="7" max="7" width="10.375" style="4" customWidth="1"/>
    <col min="8" max="9" width="12.125" style="4" customWidth="1"/>
    <col min="10" max="10" width="27.25" customWidth="1"/>
    <col min="12" max="12" width="10.875" customWidth="1"/>
  </cols>
  <sheetData>
    <row r="1" spans="1:17" ht="126" customHeight="1" x14ac:dyDescent="0.15">
      <c r="A1" s="53"/>
      <c r="B1" s="53"/>
      <c r="C1" s="54"/>
      <c r="D1" s="53"/>
      <c r="E1" s="53"/>
      <c r="F1" s="53"/>
      <c r="G1" s="53"/>
      <c r="H1" s="53"/>
      <c r="I1" s="53"/>
      <c r="J1" s="53"/>
    </row>
    <row r="2" spans="1:17" ht="32.1" customHeight="1" x14ac:dyDescent="0.15">
      <c r="A2" s="55" t="s">
        <v>0</v>
      </c>
      <c r="B2" s="55"/>
      <c r="C2" s="56"/>
      <c r="D2" s="55"/>
      <c r="E2" s="55"/>
      <c r="F2" s="55"/>
      <c r="G2" s="55"/>
      <c r="H2" s="55"/>
      <c r="I2" s="55"/>
      <c r="J2" s="55"/>
    </row>
    <row r="3" spans="1:17" ht="32.1" customHeight="1" x14ac:dyDescent="0.15">
      <c r="A3" s="55" t="s">
        <v>1</v>
      </c>
      <c r="B3" s="55"/>
      <c r="C3" s="56"/>
      <c r="D3" s="55"/>
      <c r="E3" s="55"/>
      <c r="F3" s="55"/>
      <c r="G3" s="55"/>
      <c r="H3" s="55"/>
      <c r="I3" s="55"/>
      <c r="J3" s="55"/>
    </row>
    <row r="4" spans="1:17" ht="26.1" customHeight="1" x14ac:dyDescent="0.15">
      <c r="A4" s="55" t="s">
        <v>2</v>
      </c>
      <c r="B4" s="55"/>
      <c r="C4" s="56"/>
      <c r="D4" s="55"/>
      <c r="E4" s="55"/>
      <c r="F4" s="55"/>
      <c r="G4" s="55"/>
      <c r="H4" s="55"/>
      <c r="I4" s="55"/>
      <c r="J4" s="55"/>
    </row>
    <row r="5" spans="1:17" ht="60" customHeight="1" x14ac:dyDescent="0.1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8" t="s">
        <v>8</v>
      </c>
      <c r="G5" s="9" t="s">
        <v>9</v>
      </c>
      <c r="H5" s="10" t="s">
        <v>10</v>
      </c>
      <c r="I5" s="7" t="s">
        <v>11</v>
      </c>
      <c r="J5" s="7" t="s">
        <v>12</v>
      </c>
      <c r="L5" t="s">
        <v>13</v>
      </c>
    </row>
    <row r="6" spans="1:17" s="1" customFormat="1" ht="39.950000000000003" customHeight="1" x14ac:dyDescent="0.15">
      <c r="A6" s="57" t="s">
        <v>14</v>
      </c>
      <c r="B6" s="57"/>
      <c r="C6" s="57"/>
      <c r="D6" s="57"/>
      <c r="E6" s="57"/>
      <c r="F6" s="57"/>
      <c r="G6" s="57"/>
      <c r="H6" s="57"/>
      <c r="I6" s="57"/>
      <c r="J6" s="57"/>
    </row>
    <row r="7" spans="1:17" ht="39.950000000000003" customHeight="1" x14ac:dyDescent="0.15">
      <c r="A7" s="6">
        <v>1</v>
      </c>
      <c r="B7" s="65" t="s">
        <v>15</v>
      </c>
      <c r="C7" s="11" t="s">
        <v>16</v>
      </c>
      <c r="D7" s="11" t="s">
        <v>17</v>
      </c>
      <c r="E7" s="11" t="s">
        <v>18</v>
      </c>
      <c r="F7" s="12">
        <v>28</v>
      </c>
      <c r="G7" s="11" t="s">
        <v>19</v>
      </c>
      <c r="H7" s="13">
        <v>70</v>
      </c>
      <c r="I7" s="13">
        <f t="shared" ref="I7:I13" si="0">F7*H7</f>
        <v>1960</v>
      </c>
      <c r="J7" s="13" t="s">
        <v>20</v>
      </c>
      <c r="K7" s="23"/>
      <c r="Q7" s="14"/>
    </row>
    <row r="8" spans="1:17" ht="39.950000000000003" customHeight="1" x14ac:dyDescent="0.15">
      <c r="A8" s="6">
        <v>2</v>
      </c>
      <c r="B8" s="66"/>
      <c r="C8" s="11" t="s">
        <v>21</v>
      </c>
      <c r="D8" s="11" t="s">
        <v>22</v>
      </c>
      <c r="E8" s="11" t="s">
        <v>23</v>
      </c>
      <c r="F8" s="12">
        <v>1</v>
      </c>
      <c r="G8" s="11" t="s">
        <v>24</v>
      </c>
      <c r="H8" s="13">
        <v>4000</v>
      </c>
      <c r="I8" s="13">
        <f t="shared" si="0"/>
        <v>4000</v>
      </c>
      <c r="J8" s="13" t="s">
        <v>25</v>
      </c>
      <c r="K8" s="23"/>
    </row>
    <row r="9" spans="1:17" ht="39.950000000000003" customHeight="1" x14ac:dyDescent="0.15">
      <c r="A9" s="6">
        <v>3</v>
      </c>
      <c r="B9" s="66"/>
      <c r="C9" s="11" t="s">
        <v>26</v>
      </c>
      <c r="D9" s="11"/>
      <c r="E9" s="11"/>
      <c r="F9" s="12">
        <v>1</v>
      </c>
      <c r="G9" s="11" t="s">
        <v>27</v>
      </c>
      <c r="H9" s="13">
        <v>1500</v>
      </c>
      <c r="I9" s="13">
        <f t="shared" si="0"/>
        <v>1500</v>
      </c>
      <c r="J9" s="13" t="s">
        <v>25</v>
      </c>
      <c r="K9" s="23"/>
    </row>
    <row r="10" spans="1:17" ht="39.950000000000003" customHeight="1" x14ac:dyDescent="0.15">
      <c r="A10" s="6">
        <v>4</v>
      </c>
      <c r="B10" s="66"/>
      <c r="C10" s="11" t="s">
        <v>28</v>
      </c>
      <c r="D10" s="11" t="s">
        <v>29</v>
      </c>
      <c r="E10" s="11"/>
      <c r="F10" s="12">
        <v>13</v>
      </c>
      <c r="G10" s="11" t="s">
        <v>30</v>
      </c>
      <c r="H10" s="13">
        <v>30</v>
      </c>
      <c r="I10" s="13">
        <f t="shared" si="0"/>
        <v>390</v>
      </c>
      <c r="J10" s="13" t="s">
        <v>25</v>
      </c>
      <c r="K10" s="23"/>
    </row>
    <row r="11" spans="1:17" ht="39.950000000000003" customHeight="1" x14ac:dyDescent="0.15">
      <c r="A11" s="6">
        <v>5</v>
      </c>
      <c r="B11" s="66"/>
      <c r="C11" s="11" t="s">
        <v>31</v>
      </c>
      <c r="D11" s="11" t="s">
        <v>32</v>
      </c>
      <c r="E11" s="11" t="s">
        <v>33</v>
      </c>
      <c r="F11" s="12">
        <v>1</v>
      </c>
      <c r="G11" s="11" t="s">
        <v>27</v>
      </c>
      <c r="H11" s="13">
        <v>1000</v>
      </c>
      <c r="I11" s="13">
        <f t="shared" si="0"/>
        <v>1000</v>
      </c>
      <c r="J11" s="13" t="s">
        <v>25</v>
      </c>
      <c r="K11" s="23"/>
    </row>
    <row r="12" spans="1:17" ht="39.950000000000003" customHeight="1" x14ac:dyDescent="0.15">
      <c r="A12" s="6">
        <v>6</v>
      </c>
      <c r="B12" s="66"/>
      <c r="C12" s="11" t="s">
        <v>34</v>
      </c>
      <c r="D12" s="11"/>
      <c r="E12" s="11" t="s">
        <v>35</v>
      </c>
      <c r="F12" s="12">
        <v>4</v>
      </c>
      <c r="G12" s="11" t="s">
        <v>27</v>
      </c>
      <c r="H12" s="13">
        <v>80</v>
      </c>
      <c r="I12" s="13">
        <f t="shared" si="0"/>
        <v>320</v>
      </c>
      <c r="J12" s="13" t="s">
        <v>25</v>
      </c>
      <c r="K12" s="23"/>
    </row>
    <row r="13" spans="1:17" ht="39.950000000000003" customHeight="1" x14ac:dyDescent="0.15">
      <c r="A13" s="6">
        <v>7</v>
      </c>
      <c r="B13" s="67"/>
      <c r="C13" s="14" t="s">
        <v>36</v>
      </c>
      <c r="D13" s="11"/>
      <c r="E13" s="11" t="s">
        <v>37</v>
      </c>
      <c r="F13" s="12">
        <v>20</v>
      </c>
      <c r="G13" s="11" t="s">
        <v>27</v>
      </c>
      <c r="H13" s="13">
        <v>40</v>
      </c>
      <c r="I13" s="13">
        <f t="shared" si="0"/>
        <v>800</v>
      </c>
      <c r="J13" s="13" t="s">
        <v>25</v>
      </c>
      <c r="K13" s="23"/>
    </row>
    <row r="14" spans="1:17" ht="39.950000000000003" customHeight="1" x14ac:dyDescent="0.15">
      <c r="A14" s="58" t="s">
        <v>38</v>
      </c>
      <c r="B14" s="58"/>
      <c r="C14" s="58"/>
      <c r="D14" s="58"/>
      <c r="E14" s="58"/>
      <c r="F14" s="58"/>
      <c r="G14" s="58"/>
      <c r="H14" s="58"/>
      <c r="I14" s="15">
        <f>SUM(I7:I13)</f>
        <v>9970</v>
      </c>
      <c r="J14" s="24"/>
    </row>
    <row r="15" spans="1:17" ht="39.950000000000003" customHeight="1" x14ac:dyDescent="0.15">
      <c r="A15" s="16">
        <v>1</v>
      </c>
      <c r="B15" s="62" t="s">
        <v>39</v>
      </c>
      <c r="C15" s="14" t="s">
        <v>21</v>
      </c>
      <c r="D15" s="17" t="s">
        <v>40</v>
      </c>
      <c r="E15" s="11" t="s">
        <v>23</v>
      </c>
      <c r="F15" s="17">
        <v>1</v>
      </c>
      <c r="G15" s="17" t="s">
        <v>24</v>
      </c>
      <c r="H15" s="17">
        <v>1500</v>
      </c>
      <c r="I15" s="17">
        <f t="shared" ref="I15:I20" si="1">F15*H15</f>
        <v>1500</v>
      </c>
      <c r="J15" s="17" t="s">
        <v>25</v>
      </c>
    </row>
    <row r="16" spans="1:17" ht="39.950000000000003" customHeight="1" x14ac:dyDescent="0.15">
      <c r="A16" s="16">
        <v>2</v>
      </c>
      <c r="B16" s="62"/>
      <c r="C16" s="14" t="s">
        <v>41</v>
      </c>
      <c r="D16" s="17" t="s">
        <v>42</v>
      </c>
      <c r="E16" s="17"/>
      <c r="F16" s="17">
        <v>1</v>
      </c>
      <c r="G16" s="17" t="s">
        <v>43</v>
      </c>
      <c r="H16" s="17">
        <v>500</v>
      </c>
      <c r="I16" s="17">
        <f t="shared" si="1"/>
        <v>500</v>
      </c>
      <c r="J16" s="17" t="s">
        <v>25</v>
      </c>
    </row>
    <row r="17" spans="1:17" ht="39.950000000000003" customHeight="1" x14ac:dyDescent="0.15">
      <c r="A17" s="16">
        <v>3</v>
      </c>
      <c r="B17" s="62"/>
      <c r="C17" s="14" t="s">
        <v>44</v>
      </c>
      <c r="D17" s="17"/>
      <c r="E17" s="17"/>
      <c r="F17" s="17">
        <v>2</v>
      </c>
      <c r="G17" s="17" t="s">
        <v>43</v>
      </c>
      <c r="H17" s="17">
        <v>500</v>
      </c>
      <c r="I17" s="17">
        <f t="shared" si="1"/>
        <v>1000</v>
      </c>
      <c r="J17" s="17" t="s">
        <v>25</v>
      </c>
    </row>
    <row r="18" spans="1:17" ht="39.950000000000003" customHeight="1" x14ac:dyDescent="0.15">
      <c r="A18" s="16">
        <v>4</v>
      </c>
      <c r="B18" s="62"/>
      <c r="C18" s="14" t="s">
        <v>28</v>
      </c>
      <c r="D18" s="17" t="s">
        <v>45</v>
      </c>
      <c r="E18" s="17"/>
      <c r="F18" s="17">
        <v>11</v>
      </c>
      <c r="G18" s="17" t="s">
        <v>30</v>
      </c>
      <c r="H18" s="17">
        <v>30</v>
      </c>
      <c r="I18" s="17">
        <f t="shared" si="1"/>
        <v>330</v>
      </c>
      <c r="J18" s="17" t="s">
        <v>25</v>
      </c>
    </row>
    <row r="19" spans="1:17" ht="39.950000000000003" customHeight="1" x14ac:dyDescent="0.15">
      <c r="A19" s="16">
        <v>5</v>
      </c>
      <c r="B19" s="62"/>
      <c r="C19" s="14" t="s">
        <v>46</v>
      </c>
      <c r="D19" s="17"/>
      <c r="E19" s="11" t="s">
        <v>47</v>
      </c>
      <c r="F19" s="17">
        <v>1</v>
      </c>
      <c r="G19" s="17" t="s">
        <v>27</v>
      </c>
      <c r="H19" s="17">
        <v>1000</v>
      </c>
      <c r="I19" s="17">
        <f t="shared" si="1"/>
        <v>1000</v>
      </c>
      <c r="J19" s="13" t="s">
        <v>25</v>
      </c>
    </row>
    <row r="20" spans="1:17" ht="39.950000000000003" customHeight="1" x14ac:dyDescent="0.15">
      <c r="A20" s="16">
        <v>6</v>
      </c>
      <c r="B20" s="62"/>
      <c r="C20" s="14" t="s">
        <v>36</v>
      </c>
      <c r="D20" s="11"/>
      <c r="E20" s="11" t="s">
        <v>37</v>
      </c>
      <c r="F20" s="17">
        <v>20</v>
      </c>
      <c r="G20" s="17" t="s">
        <v>27</v>
      </c>
      <c r="H20" s="17">
        <v>40</v>
      </c>
      <c r="I20" s="17">
        <f t="shared" si="1"/>
        <v>800</v>
      </c>
      <c r="J20" s="17" t="s">
        <v>25</v>
      </c>
    </row>
    <row r="21" spans="1:17" ht="39.950000000000003" customHeight="1" x14ac:dyDescent="0.15">
      <c r="A21" s="58" t="s">
        <v>38</v>
      </c>
      <c r="B21" s="58"/>
      <c r="C21" s="58"/>
      <c r="D21" s="58"/>
      <c r="E21" s="58"/>
      <c r="F21" s="58"/>
      <c r="G21" s="58"/>
      <c r="H21" s="58"/>
      <c r="I21" s="24">
        <f>SUM(I15:I20)</f>
        <v>5130</v>
      </c>
      <c r="J21" s="24"/>
    </row>
    <row r="22" spans="1:17" ht="39.950000000000003" customHeight="1" x14ac:dyDescent="0.15">
      <c r="A22" s="6">
        <v>1</v>
      </c>
      <c r="B22" s="62" t="s">
        <v>48</v>
      </c>
      <c r="C22" s="14" t="s">
        <v>49</v>
      </c>
      <c r="D22" s="14"/>
      <c r="E22" s="14" t="s">
        <v>50</v>
      </c>
      <c r="F22" s="14">
        <v>1</v>
      </c>
      <c r="G22" s="14" t="s">
        <v>51</v>
      </c>
      <c r="H22" s="14">
        <v>1000</v>
      </c>
      <c r="I22" s="14">
        <f t="shared" ref="I22:I28" si="2">F22*H22</f>
        <v>1000</v>
      </c>
      <c r="J22" s="14" t="s">
        <v>25</v>
      </c>
      <c r="L22" s="25"/>
      <c r="M22" s="25"/>
      <c r="N22" s="25"/>
      <c r="O22" s="25"/>
      <c r="P22" s="25"/>
      <c r="Q22" s="25"/>
    </row>
    <row r="23" spans="1:17" ht="39.950000000000003" customHeight="1" x14ac:dyDescent="0.15">
      <c r="A23" s="6">
        <v>2</v>
      </c>
      <c r="B23" s="62"/>
      <c r="C23" s="14" t="s">
        <v>52</v>
      </c>
      <c r="D23" s="14" t="s">
        <v>53</v>
      </c>
      <c r="E23" s="11" t="s">
        <v>18</v>
      </c>
      <c r="F23" s="14">
        <v>18</v>
      </c>
      <c r="G23" s="14" t="s">
        <v>19</v>
      </c>
      <c r="H23" s="14">
        <v>70</v>
      </c>
      <c r="I23" s="14">
        <f t="shared" si="2"/>
        <v>1260</v>
      </c>
      <c r="J23" s="14" t="s">
        <v>20</v>
      </c>
    </row>
    <row r="24" spans="1:17" ht="39.950000000000003" customHeight="1" x14ac:dyDescent="0.15">
      <c r="A24" s="6">
        <v>3</v>
      </c>
      <c r="B24" s="62"/>
      <c r="C24" s="14" t="s">
        <v>46</v>
      </c>
      <c r="D24" s="14"/>
      <c r="E24" s="11" t="s">
        <v>54</v>
      </c>
      <c r="F24" s="14">
        <v>1</v>
      </c>
      <c r="G24" s="14" t="s">
        <v>24</v>
      </c>
      <c r="H24" s="14">
        <v>2500</v>
      </c>
      <c r="I24" s="14">
        <f t="shared" si="2"/>
        <v>2500</v>
      </c>
      <c r="J24" s="14" t="s">
        <v>25</v>
      </c>
    </row>
    <row r="25" spans="1:17" ht="39.950000000000003" customHeight="1" x14ac:dyDescent="0.15">
      <c r="A25" s="6">
        <v>4</v>
      </c>
      <c r="B25" s="62"/>
      <c r="C25" s="14" t="s">
        <v>55</v>
      </c>
      <c r="D25" s="14" t="s">
        <v>56</v>
      </c>
      <c r="E25" s="11"/>
      <c r="F25" s="14">
        <v>1</v>
      </c>
      <c r="G25" s="14" t="s">
        <v>27</v>
      </c>
      <c r="H25" s="14">
        <v>3800</v>
      </c>
      <c r="I25" s="14">
        <f t="shared" si="2"/>
        <v>3800</v>
      </c>
      <c r="J25" s="14" t="s">
        <v>25</v>
      </c>
    </row>
    <row r="26" spans="1:17" ht="39.950000000000003" customHeight="1" x14ac:dyDescent="0.15">
      <c r="A26" s="6">
        <v>5</v>
      </c>
      <c r="B26" s="62"/>
      <c r="C26" s="14" t="s">
        <v>36</v>
      </c>
      <c r="D26" s="11"/>
      <c r="E26" s="11" t="s">
        <v>37</v>
      </c>
      <c r="F26" s="14">
        <v>10</v>
      </c>
      <c r="G26" s="14" t="s">
        <v>27</v>
      </c>
      <c r="H26" s="14">
        <v>40</v>
      </c>
      <c r="I26" s="14">
        <f t="shared" si="2"/>
        <v>400</v>
      </c>
      <c r="J26" s="14" t="s">
        <v>25</v>
      </c>
    </row>
    <row r="27" spans="1:17" ht="39.950000000000003" customHeight="1" x14ac:dyDescent="0.15">
      <c r="A27" s="6">
        <v>6</v>
      </c>
      <c r="B27" s="62"/>
      <c r="C27" s="14" t="s">
        <v>57</v>
      </c>
      <c r="D27" s="14" t="s">
        <v>58</v>
      </c>
      <c r="E27" s="11" t="s">
        <v>59</v>
      </c>
      <c r="F27" s="14">
        <v>1</v>
      </c>
      <c r="G27" s="14" t="s">
        <v>51</v>
      </c>
      <c r="H27" s="14">
        <v>1500</v>
      </c>
      <c r="I27" s="14">
        <f t="shared" si="2"/>
        <v>1500</v>
      </c>
      <c r="J27" s="14" t="s">
        <v>20</v>
      </c>
    </row>
    <row r="28" spans="1:17" ht="39.950000000000003" customHeight="1" x14ac:dyDescent="0.15">
      <c r="A28" s="6">
        <v>7</v>
      </c>
      <c r="B28" s="62"/>
      <c r="C28" s="14" t="s">
        <v>60</v>
      </c>
      <c r="D28" s="14" t="s">
        <v>61</v>
      </c>
      <c r="E28" s="14" t="s">
        <v>62</v>
      </c>
      <c r="F28" s="14">
        <v>1</v>
      </c>
      <c r="G28" s="14" t="s">
        <v>51</v>
      </c>
      <c r="H28" s="14">
        <v>1500</v>
      </c>
      <c r="I28" s="14">
        <f t="shared" si="2"/>
        <v>1500</v>
      </c>
      <c r="J28" s="14" t="s">
        <v>20</v>
      </c>
    </row>
    <row r="29" spans="1:17" ht="39.950000000000003" customHeight="1" x14ac:dyDescent="0.15">
      <c r="A29" s="58" t="s">
        <v>38</v>
      </c>
      <c r="B29" s="58"/>
      <c r="C29" s="58"/>
      <c r="D29" s="58"/>
      <c r="E29" s="58"/>
      <c r="F29" s="58"/>
      <c r="G29" s="58"/>
      <c r="H29" s="58"/>
      <c r="I29" s="24">
        <f>SUM(I21:I28)</f>
        <v>17090</v>
      </c>
      <c r="J29" s="24"/>
    </row>
    <row r="30" spans="1:17" ht="39.950000000000003" customHeight="1" x14ac:dyDescent="0.15">
      <c r="A30" s="6">
        <v>1</v>
      </c>
      <c r="B30" s="68" t="s">
        <v>63</v>
      </c>
      <c r="C30" s="14" t="s">
        <v>64</v>
      </c>
      <c r="D30" s="14" t="s">
        <v>65</v>
      </c>
      <c r="E30" s="14" t="s">
        <v>18</v>
      </c>
      <c r="F30" s="14">
        <v>58</v>
      </c>
      <c r="G30" s="14" t="s">
        <v>19</v>
      </c>
      <c r="H30" s="14">
        <v>70</v>
      </c>
      <c r="I30" s="14">
        <f>F30*H30</f>
        <v>4060</v>
      </c>
      <c r="J30" s="14" t="s">
        <v>20</v>
      </c>
    </row>
    <row r="31" spans="1:17" ht="39.950000000000003" customHeight="1" x14ac:dyDescent="0.15">
      <c r="A31" s="6">
        <v>2</v>
      </c>
      <c r="B31" s="68"/>
      <c r="C31" s="14" t="s">
        <v>44</v>
      </c>
      <c r="D31" s="14" t="s">
        <v>66</v>
      </c>
      <c r="E31" s="14"/>
      <c r="F31" s="14">
        <v>1</v>
      </c>
      <c r="G31" s="14" t="s">
        <v>43</v>
      </c>
      <c r="H31" s="14">
        <v>500</v>
      </c>
      <c r="I31" s="14">
        <f t="shared" ref="I31:I37" si="3">F31*H31</f>
        <v>500</v>
      </c>
      <c r="J31" s="14" t="s">
        <v>25</v>
      </c>
    </row>
    <row r="32" spans="1:17" ht="39.950000000000003" customHeight="1" x14ac:dyDescent="0.15">
      <c r="A32" s="6">
        <v>3</v>
      </c>
      <c r="B32" s="68"/>
      <c r="C32" s="14" t="s">
        <v>67</v>
      </c>
      <c r="D32" s="14"/>
      <c r="E32" s="14"/>
      <c r="F32" s="14">
        <v>20</v>
      </c>
      <c r="G32" s="14" t="s">
        <v>43</v>
      </c>
      <c r="H32" s="14">
        <v>30</v>
      </c>
      <c r="I32" s="14">
        <f t="shared" si="3"/>
        <v>600</v>
      </c>
      <c r="J32" s="14" t="s">
        <v>25</v>
      </c>
    </row>
    <row r="33" spans="1:10" ht="39.950000000000003" customHeight="1" x14ac:dyDescent="0.15">
      <c r="A33" s="6">
        <v>5</v>
      </c>
      <c r="B33" s="68"/>
      <c r="C33" s="14" t="s">
        <v>41</v>
      </c>
      <c r="D33" s="14" t="s">
        <v>66</v>
      </c>
      <c r="E33" s="14"/>
      <c r="F33" s="14">
        <v>1</v>
      </c>
      <c r="G33" s="14" t="s">
        <v>43</v>
      </c>
      <c r="H33" s="14">
        <v>500</v>
      </c>
      <c r="I33" s="14">
        <f t="shared" si="3"/>
        <v>500</v>
      </c>
      <c r="J33" s="14" t="s">
        <v>25</v>
      </c>
    </row>
    <row r="34" spans="1:10" ht="39.950000000000003" customHeight="1" x14ac:dyDescent="0.15">
      <c r="A34" s="6">
        <v>6</v>
      </c>
      <c r="B34" s="68"/>
      <c r="C34" s="14" t="s">
        <v>68</v>
      </c>
      <c r="D34" s="14"/>
      <c r="E34" s="14" t="s">
        <v>69</v>
      </c>
      <c r="F34" s="14">
        <v>1</v>
      </c>
      <c r="G34" s="14" t="s">
        <v>24</v>
      </c>
      <c r="H34" s="14">
        <v>800</v>
      </c>
      <c r="I34" s="14">
        <f t="shared" si="3"/>
        <v>800</v>
      </c>
      <c r="J34" s="14" t="s">
        <v>25</v>
      </c>
    </row>
    <row r="35" spans="1:10" ht="39.950000000000003" customHeight="1" x14ac:dyDescent="0.15">
      <c r="A35" s="6">
        <v>7</v>
      </c>
      <c r="B35" s="68"/>
      <c r="C35" s="14" t="s">
        <v>70</v>
      </c>
      <c r="D35" s="14"/>
      <c r="E35" s="14" t="s">
        <v>71</v>
      </c>
      <c r="F35" s="14">
        <v>5</v>
      </c>
      <c r="G35" s="14" t="s">
        <v>27</v>
      </c>
      <c r="H35" s="14">
        <v>100</v>
      </c>
      <c r="I35" s="14">
        <f t="shared" si="3"/>
        <v>500</v>
      </c>
      <c r="J35" s="14" t="s">
        <v>25</v>
      </c>
    </row>
    <row r="36" spans="1:10" ht="39.950000000000003" customHeight="1" x14ac:dyDescent="0.15">
      <c r="A36" s="6">
        <v>8</v>
      </c>
      <c r="B36" s="68"/>
      <c r="C36" s="14" t="s">
        <v>36</v>
      </c>
      <c r="D36" s="11"/>
      <c r="E36" s="11" t="s">
        <v>37</v>
      </c>
      <c r="F36" s="14">
        <v>20</v>
      </c>
      <c r="G36" s="14" t="s">
        <v>27</v>
      </c>
      <c r="H36" s="14">
        <v>40</v>
      </c>
      <c r="I36" s="14">
        <f t="shared" si="3"/>
        <v>800</v>
      </c>
      <c r="J36" s="14" t="s">
        <v>25</v>
      </c>
    </row>
    <row r="37" spans="1:10" ht="39.950000000000003" customHeight="1" x14ac:dyDescent="0.15">
      <c r="A37" s="6">
        <v>9</v>
      </c>
      <c r="B37" s="68"/>
      <c r="C37" s="14" t="s">
        <v>21</v>
      </c>
      <c r="D37" s="14" t="s">
        <v>72</v>
      </c>
      <c r="E37" s="11" t="s">
        <v>73</v>
      </c>
      <c r="F37" s="14">
        <v>1</v>
      </c>
      <c r="G37" s="14" t="s">
        <v>51</v>
      </c>
      <c r="H37" s="14">
        <v>7800</v>
      </c>
      <c r="I37" s="14">
        <f t="shared" si="3"/>
        <v>7800</v>
      </c>
      <c r="J37" s="14" t="s">
        <v>25</v>
      </c>
    </row>
    <row r="38" spans="1:10" ht="39.950000000000003" customHeight="1" x14ac:dyDescent="0.15">
      <c r="A38" s="58" t="s">
        <v>38</v>
      </c>
      <c r="B38" s="58"/>
      <c r="C38" s="58"/>
      <c r="D38" s="58"/>
      <c r="E38" s="58"/>
      <c r="F38" s="58"/>
      <c r="G38" s="58"/>
      <c r="H38" s="58"/>
      <c r="I38" s="24">
        <f>SUM(I30:I37)</f>
        <v>15560</v>
      </c>
      <c r="J38" s="26"/>
    </row>
    <row r="39" spans="1:10" ht="39.950000000000003" customHeight="1" x14ac:dyDescent="0.15">
      <c r="A39" s="6">
        <v>1</v>
      </c>
      <c r="B39" s="69" t="s">
        <v>74</v>
      </c>
      <c r="C39" s="14" t="s">
        <v>74</v>
      </c>
      <c r="D39" s="5"/>
      <c r="E39" s="11" t="s">
        <v>75</v>
      </c>
      <c r="F39" s="6">
        <v>15</v>
      </c>
      <c r="G39" s="6" t="s">
        <v>24</v>
      </c>
      <c r="H39" s="6">
        <v>1800</v>
      </c>
      <c r="I39" s="6">
        <f>F39*H39</f>
        <v>27000</v>
      </c>
      <c r="J39" s="6" t="s">
        <v>20</v>
      </c>
    </row>
    <row r="40" spans="1:10" ht="39.950000000000003" customHeight="1" x14ac:dyDescent="0.15">
      <c r="A40" s="6">
        <v>2</v>
      </c>
      <c r="B40" s="70"/>
      <c r="C40" s="14" t="s">
        <v>76</v>
      </c>
      <c r="D40" s="5"/>
      <c r="E40" s="11"/>
      <c r="F40" s="6">
        <v>1</v>
      </c>
      <c r="G40" s="6" t="s">
        <v>24</v>
      </c>
      <c r="H40" s="6">
        <v>5000</v>
      </c>
      <c r="I40" s="6">
        <f>F40*H40</f>
        <v>5000</v>
      </c>
      <c r="J40" s="6"/>
    </row>
    <row r="41" spans="1:10" ht="39.950000000000003" customHeight="1" x14ac:dyDescent="0.15">
      <c r="A41" s="58" t="s">
        <v>38</v>
      </c>
      <c r="B41" s="58"/>
      <c r="C41" s="58"/>
      <c r="D41" s="58"/>
      <c r="E41" s="58"/>
      <c r="F41" s="58"/>
      <c r="G41" s="58"/>
      <c r="H41" s="58"/>
      <c r="I41" s="15">
        <f>SUM(I39:I40)</f>
        <v>32000</v>
      </c>
      <c r="J41" s="26"/>
    </row>
    <row r="42" spans="1:10" ht="39.950000000000003" customHeight="1" x14ac:dyDescent="0.15">
      <c r="A42" s="6">
        <v>1</v>
      </c>
      <c r="B42" s="68" t="s">
        <v>77</v>
      </c>
      <c r="C42" s="14" t="s">
        <v>78</v>
      </c>
      <c r="D42" s="6" t="s">
        <v>79</v>
      </c>
      <c r="E42" s="6" t="s">
        <v>80</v>
      </c>
      <c r="F42" s="6">
        <v>75</v>
      </c>
      <c r="G42" s="6" t="s">
        <v>19</v>
      </c>
      <c r="H42" s="6">
        <v>70</v>
      </c>
      <c r="I42" s="6">
        <f>F42*H42</f>
        <v>5250</v>
      </c>
      <c r="J42" s="6" t="s">
        <v>20</v>
      </c>
    </row>
    <row r="43" spans="1:10" ht="39.950000000000003" customHeight="1" x14ac:dyDescent="0.15">
      <c r="A43" s="6">
        <v>2</v>
      </c>
      <c r="B43" s="68"/>
      <c r="C43" s="14" t="s">
        <v>81</v>
      </c>
      <c r="D43" s="6" t="s">
        <v>82</v>
      </c>
      <c r="E43" s="6"/>
      <c r="F43" s="6">
        <v>1</v>
      </c>
      <c r="G43" s="6" t="s">
        <v>51</v>
      </c>
      <c r="H43" s="6">
        <v>1500</v>
      </c>
      <c r="I43" s="6">
        <f>F43*H43</f>
        <v>1500</v>
      </c>
      <c r="J43" s="6" t="s">
        <v>20</v>
      </c>
    </row>
    <row r="44" spans="1:10" ht="39.950000000000003" customHeight="1" x14ac:dyDescent="0.15">
      <c r="A44" s="6">
        <v>3</v>
      </c>
      <c r="B44" s="68"/>
      <c r="C44" s="14" t="s">
        <v>83</v>
      </c>
      <c r="D44" s="6"/>
      <c r="E44" s="6"/>
      <c r="F44" s="6">
        <v>20</v>
      </c>
      <c r="G44" s="6" t="s">
        <v>43</v>
      </c>
      <c r="H44" s="6">
        <v>30</v>
      </c>
      <c r="I44" s="6">
        <f>F44*H44</f>
        <v>600</v>
      </c>
      <c r="J44" s="6" t="s">
        <v>20</v>
      </c>
    </row>
    <row r="45" spans="1:10" ht="39.950000000000003" customHeight="1" x14ac:dyDescent="0.15">
      <c r="A45" s="6">
        <v>4</v>
      </c>
      <c r="B45" s="68"/>
      <c r="C45" s="14" t="s">
        <v>84</v>
      </c>
      <c r="D45" s="6" t="s">
        <v>85</v>
      </c>
      <c r="E45" s="6"/>
      <c r="F45" s="6">
        <v>10</v>
      </c>
      <c r="G45" s="6" t="s">
        <v>43</v>
      </c>
      <c r="H45" s="6">
        <v>300</v>
      </c>
      <c r="I45" s="6">
        <f>F45*H45</f>
        <v>3000</v>
      </c>
      <c r="J45" s="27"/>
    </row>
    <row r="46" spans="1:10" ht="39.950000000000003" customHeight="1" x14ac:dyDescent="0.15">
      <c r="A46" s="58" t="s">
        <v>38</v>
      </c>
      <c r="B46" s="58"/>
      <c r="C46" s="58"/>
      <c r="D46" s="58"/>
      <c r="E46" s="58"/>
      <c r="F46" s="58"/>
      <c r="G46" s="58"/>
      <c r="H46" s="58"/>
      <c r="I46" s="24">
        <f>SUM(I42:I45)</f>
        <v>10350</v>
      </c>
      <c r="J46" s="26"/>
    </row>
    <row r="47" spans="1:10" ht="39.950000000000003" customHeight="1" x14ac:dyDescent="0.15">
      <c r="A47" s="6">
        <v>1</v>
      </c>
      <c r="B47" s="68" t="s">
        <v>86</v>
      </c>
      <c r="C47" s="13" t="s">
        <v>87</v>
      </c>
      <c r="D47" s="13" t="s">
        <v>88</v>
      </c>
      <c r="E47" s="13"/>
      <c r="F47" s="13">
        <v>36</v>
      </c>
      <c r="G47" s="13" t="s">
        <v>19</v>
      </c>
      <c r="H47" s="13">
        <v>100</v>
      </c>
      <c r="I47" s="13">
        <f>F47*H47</f>
        <v>3600</v>
      </c>
      <c r="J47" s="6" t="s">
        <v>20</v>
      </c>
    </row>
    <row r="48" spans="1:10" ht="39.950000000000003" customHeight="1" x14ac:dyDescent="0.15">
      <c r="A48" s="6">
        <v>2</v>
      </c>
      <c r="B48" s="68"/>
      <c r="C48" s="13" t="s">
        <v>89</v>
      </c>
      <c r="D48" s="13" t="s">
        <v>90</v>
      </c>
      <c r="E48" s="13"/>
      <c r="F48" s="13">
        <v>21</v>
      </c>
      <c r="G48" s="13" t="s">
        <v>91</v>
      </c>
      <c r="H48" s="13">
        <v>300</v>
      </c>
      <c r="I48" s="13">
        <f>F48*H48</f>
        <v>6300</v>
      </c>
      <c r="J48" s="6" t="s">
        <v>20</v>
      </c>
    </row>
    <row r="49" spans="1:12" ht="39.950000000000003" customHeight="1" x14ac:dyDescent="0.3">
      <c r="A49" s="6">
        <v>3</v>
      </c>
      <c r="B49" s="68"/>
      <c r="C49" s="13" t="s">
        <v>92</v>
      </c>
      <c r="D49" s="13"/>
      <c r="E49" s="13"/>
      <c r="F49" s="13">
        <v>12</v>
      </c>
      <c r="G49" s="13" t="s">
        <v>93</v>
      </c>
      <c r="H49" s="19">
        <v>100</v>
      </c>
      <c r="I49" s="19">
        <f>F49*H49</f>
        <v>1200</v>
      </c>
      <c r="J49" s="6" t="s">
        <v>20</v>
      </c>
    </row>
    <row r="50" spans="1:12" ht="39.950000000000003" customHeight="1" x14ac:dyDescent="0.3">
      <c r="A50" s="6">
        <v>4</v>
      </c>
      <c r="B50" s="68"/>
      <c r="C50" s="13" t="s">
        <v>94</v>
      </c>
      <c r="D50" s="17"/>
      <c r="E50" s="11"/>
      <c r="F50" s="17">
        <v>14</v>
      </c>
      <c r="G50" s="13" t="s">
        <v>93</v>
      </c>
      <c r="H50" s="19">
        <v>100</v>
      </c>
      <c r="I50" s="19">
        <f>F50*H50</f>
        <v>1400</v>
      </c>
      <c r="J50" s="6" t="s">
        <v>20</v>
      </c>
      <c r="K50" s="28"/>
    </row>
    <row r="51" spans="1:12" ht="39.950000000000003" customHeight="1" x14ac:dyDescent="0.15">
      <c r="A51" s="6">
        <v>5</v>
      </c>
      <c r="B51" s="68"/>
      <c r="C51" s="13" t="s">
        <v>95</v>
      </c>
      <c r="D51" s="13"/>
      <c r="E51" s="13"/>
      <c r="F51" s="13">
        <v>8</v>
      </c>
      <c r="G51" s="13" t="s">
        <v>93</v>
      </c>
      <c r="H51" s="13">
        <v>400</v>
      </c>
      <c r="I51" s="13">
        <f>F51*H51</f>
        <v>3200</v>
      </c>
      <c r="J51" s="6" t="s">
        <v>20</v>
      </c>
    </row>
    <row r="52" spans="1:12" ht="39.950000000000003" customHeight="1" x14ac:dyDescent="0.15">
      <c r="A52" s="6"/>
      <c r="B52" s="68"/>
      <c r="C52" s="13" t="s">
        <v>96</v>
      </c>
      <c r="D52" s="13"/>
      <c r="E52" s="13"/>
      <c r="F52" s="13">
        <v>1</v>
      </c>
      <c r="G52" s="13" t="s">
        <v>51</v>
      </c>
      <c r="H52" s="13">
        <v>1000</v>
      </c>
      <c r="I52" s="13">
        <f>H52*F52</f>
        <v>1000</v>
      </c>
      <c r="J52" s="6"/>
    </row>
    <row r="53" spans="1:12" ht="39.950000000000003" customHeight="1" x14ac:dyDescent="0.15">
      <c r="A53" s="6">
        <v>6</v>
      </c>
      <c r="B53" s="68"/>
      <c r="C53" s="13" t="s">
        <v>97</v>
      </c>
      <c r="D53" s="13"/>
      <c r="E53" s="13"/>
      <c r="F53" s="13">
        <v>2</v>
      </c>
      <c r="G53" s="13" t="s">
        <v>43</v>
      </c>
      <c r="H53" s="13">
        <v>100</v>
      </c>
      <c r="I53" s="13">
        <f>F53*H53</f>
        <v>200</v>
      </c>
      <c r="J53" s="6" t="s">
        <v>20</v>
      </c>
    </row>
    <row r="54" spans="1:12" ht="39.950000000000003" customHeight="1" x14ac:dyDescent="0.3">
      <c r="A54" s="6">
        <v>7</v>
      </c>
      <c r="B54" s="68"/>
      <c r="C54" s="13" t="s">
        <v>98</v>
      </c>
      <c r="D54" s="13"/>
      <c r="E54" s="13" t="s">
        <v>99</v>
      </c>
      <c r="F54" s="13">
        <v>12</v>
      </c>
      <c r="G54" s="13" t="s">
        <v>100</v>
      </c>
      <c r="H54" s="19">
        <v>60</v>
      </c>
      <c r="I54" s="13">
        <f>F54*H54</f>
        <v>720</v>
      </c>
      <c r="J54" s="6" t="s">
        <v>20</v>
      </c>
    </row>
    <row r="55" spans="1:12" ht="39.950000000000003" customHeight="1" x14ac:dyDescent="0.3">
      <c r="A55" s="6">
        <v>8</v>
      </c>
      <c r="B55" s="68"/>
      <c r="C55" s="13" t="s">
        <v>67</v>
      </c>
      <c r="D55" s="13"/>
      <c r="E55" s="13"/>
      <c r="F55" s="13">
        <v>12</v>
      </c>
      <c r="G55" s="13" t="s">
        <v>43</v>
      </c>
      <c r="H55" s="19">
        <v>30</v>
      </c>
      <c r="I55" s="13">
        <f>F55*H55</f>
        <v>360</v>
      </c>
      <c r="J55" s="14" t="s">
        <v>25</v>
      </c>
    </row>
    <row r="56" spans="1:12" ht="39.950000000000003" customHeight="1" x14ac:dyDescent="0.15">
      <c r="A56" s="6">
        <v>9</v>
      </c>
      <c r="B56" s="68"/>
      <c r="C56" s="14" t="s">
        <v>101</v>
      </c>
      <c r="D56" s="17"/>
      <c r="E56" s="17" t="s">
        <v>102</v>
      </c>
      <c r="F56" s="13">
        <v>3</v>
      </c>
      <c r="G56" s="13" t="s">
        <v>24</v>
      </c>
      <c r="H56" s="13">
        <v>1300</v>
      </c>
      <c r="I56" s="13">
        <f>F56*H56</f>
        <v>3900</v>
      </c>
      <c r="J56" s="6" t="s">
        <v>20</v>
      </c>
    </row>
    <row r="57" spans="1:12" ht="39.950000000000003" customHeight="1" x14ac:dyDescent="0.15">
      <c r="A57" s="6">
        <v>10</v>
      </c>
      <c r="B57" s="68"/>
      <c r="C57" s="13" t="s">
        <v>103</v>
      </c>
      <c r="D57" s="13"/>
      <c r="E57" s="13" t="s">
        <v>104</v>
      </c>
      <c r="F57" s="13">
        <v>1</v>
      </c>
      <c r="G57" s="13" t="s">
        <v>51</v>
      </c>
      <c r="H57" s="13">
        <v>200</v>
      </c>
      <c r="I57" s="13">
        <f>F57*H57</f>
        <v>200</v>
      </c>
      <c r="J57" s="14" t="s">
        <v>25</v>
      </c>
    </row>
    <row r="58" spans="1:12" ht="39.950000000000003" customHeight="1" x14ac:dyDescent="0.15">
      <c r="A58" s="58" t="s">
        <v>38</v>
      </c>
      <c r="B58" s="58"/>
      <c r="C58" s="58"/>
      <c r="D58" s="58"/>
      <c r="E58" s="58"/>
      <c r="F58" s="58"/>
      <c r="G58" s="58"/>
      <c r="H58" s="58"/>
      <c r="I58" s="15">
        <f>SUM(I47:I57)</f>
        <v>22080</v>
      </c>
      <c r="J58" s="26"/>
    </row>
    <row r="59" spans="1:12" ht="39.950000000000003" customHeight="1" x14ac:dyDescent="0.15">
      <c r="A59" s="20">
        <v>1</v>
      </c>
      <c r="B59" s="71" t="s">
        <v>105</v>
      </c>
      <c r="C59" s="21" t="s">
        <v>106</v>
      </c>
      <c r="D59" s="21" t="s">
        <v>107</v>
      </c>
      <c r="E59" s="21"/>
      <c r="F59" s="21">
        <v>6</v>
      </c>
      <c r="G59" s="21" t="s">
        <v>108</v>
      </c>
      <c r="H59" s="21"/>
      <c r="I59" s="29"/>
      <c r="J59" s="6" t="s">
        <v>20</v>
      </c>
    </row>
    <row r="60" spans="1:12" ht="39.950000000000003" customHeight="1" x14ac:dyDescent="0.15">
      <c r="A60" s="20">
        <v>2</v>
      </c>
      <c r="B60" s="71"/>
      <c r="C60" s="21" t="s">
        <v>109</v>
      </c>
      <c r="D60" s="21" t="s">
        <v>110</v>
      </c>
      <c r="E60" s="21"/>
      <c r="F60" s="21">
        <v>6</v>
      </c>
      <c r="G60" s="21" t="s">
        <v>108</v>
      </c>
      <c r="H60" s="21"/>
      <c r="I60" s="30"/>
      <c r="J60" s="6" t="s">
        <v>20</v>
      </c>
    </row>
    <row r="61" spans="1:12" ht="39.950000000000003" customHeight="1" x14ac:dyDescent="0.15">
      <c r="A61" s="20">
        <v>3</v>
      </c>
      <c r="B61" s="71"/>
      <c r="C61" s="21" t="s">
        <v>111</v>
      </c>
      <c r="D61" s="21" t="s">
        <v>112</v>
      </c>
      <c r="E61" s="21"/>
      <c r="F61" s="21">
        <v>6</v>
      </c>
      <c r="G61" s="21" t="s">
        <v>108</v>
      </c>
      <c r="H61" s="21"/>
      <c r="I61" s="30"/>
      <c r="J61" s="6" t="s">
        <v>20</v>
      </c>
    </row>
    <row r="62" spans="1:12" ht="39.950000000000003" customHeight="1" x14ac:dyDescent="0.15">
      <c r="A62" s="20">
        <v>4</v>
      </c>
      <c r="B62" s="71"/>
      <c r="C62" s="21" t="s">
        <v>113</v>
      </c>
      <c r="D62" s="21" t="s">
        <v>114</v>
      </c>
      <c r="E62" s="21"/>
      <c r="F62" s="21">
        <v>1</v>
      </c>
      <c r="G62" s="21" t="s">
        <v>108</v>
      </c>
      <c r="H62" s="21"/>
      <c r="I62" s="30"/>
      <c r="J62" s="6" t="s">
        <v>20</v>
      </c>
    </row>
    <row r="63" spans="1:12" s="2" customFormat="1" ht="39.950000000000003" customHeight="1" x14ac:dyDescent="0.15">
      <c r="A63" s="20">
        <v>5</v>
      </c>
      <c r="B63" s="71"/>
      <c r="C63" s="21" t="s">
        <v>115</v>
      </c>
      <c r="D63" s="21" t="s">
        <v>116</v>
      </c>
      <c r="E63" s="21"/>
      <c r="F63" s="21">
        <v>1</v>
      </c>
      <c r="G63" s="21" t="s">
        <v>117</v>
      </c>
      <c r="H63" s="21"/>
      <c r="I63" s="30"/>
      <c r="J63" s="6" t="s">
        <v>20</v>
      </c>
      <c r="L63" s="31"/>
    </row>
    <row r="64" spans="1:12" s="2" customFormat="1" ht="39.950000000000003" customHeight="1" x14ac:dyDescent="0.15">
      <c r="A64" s="20">
        <v>6</v>
      </c>
      <c r="B64" s="71"/>
      <c r="C64" s="21" t="s">
        <v>118</v>
      </c>
      <c r="D64" s="22" t="s">
        <v>119</v>
      </c>
      <c r="E64" s="21"/>
      <c r="F64" s="21">
        <v>6</v>
      </c>
      <c r="G64" s="21" t="s">
        <v>108</v>
      </c>
      <c r="H64" s="21"/>
      <c r="I64" s="30"/>
      <c r="J64" s="6" t="s">
        <v>20</v>
      </c>
      <c r="L64" s="31"/>
    </row>
    <row r="65" spans="1:12" s="2" customFormat="1" ht="39.950000000000003" customHeight="1" x14ac:dyDescent="0.15">
      <c r="A65" s="20">
        <v>7</v>
      </c>
      <c r="B65" s="71"/>
      <c r="C65" s="21" t="s">
        <v>120</v>
      </c>
      <c r="D65" s="21" t="s">
        <v>121</v>
      </c>
      <c r="E65" s="21"/>
      <c r="F65" s="21">
        <v>4</v>
      </c>
      <c r="G65" s="21" t="s">
        <v>117</v>
      </c>
      <c r="H65" s="21"/>
      <c r="I65" s="30"/>
      <c r="J65" s="6" t="s">
        <v>20</v>
      </c>
      <c r="L65" s="31"/>
    </row>
    <row r="66" spans="1:12" s="2" customFormat="1" ht="39.950000000000003" customHeight="1" x14ac:dyDescent="0.15">
      <c r="A66" s="20">
        <v>8</v>
      </c>
      <c r="B66" s="71"/>
      <c r="C66" s="21" t="s">
        <v>122</v>
      </c>
      <c r="D66" s="21" t="s">
        <v>123</v>
      </c>
      <c r="E66" s="21"/>
      <c r="F66" s="21">
        <v>2</v>
      </c>
      <c r="G66" s="21" t="s">
        <v>117</v>
      </c>
      <c r="H66" s="21"/>
      <c r="I66" s="30"/>
      <c r="J66" s="6" t="s">
        <v>20</v>
      </c>
      <c r="L66" s="31"/>
    </row>
    <row r="67" spans="1:12" s="2" customFormat="1" ht="39.950000000000003" customHeight="1" x14ac:dyDescent="0.15">
      <c r="A67" s="20">
        <v>9</v>
      </c>
      <c r="B67" s="71"/>
      <c r="C67" s="21" t="s">
        <v>124</v>
      </c>
      <c r="D67" s="21" t="s">
        <v>125</v>
      </c>
      <c r="E67" s="21"/>
      <c r="F67" s="21">
        <v>1</v>
      </c>
      <c r="G67" s="21" t="s">
        <v>126</v>
      </c>
      <c r="H67" s="21"/>
      <c r="I67" s="30"/>
      <c r="J67" s="6" t="s">
        <v>20</v>
      </c>
      <c r="L67" s="31"/>
    </row>
    <row r="68" spans="1:12" s="2" customFormat="1" ht="39.950000000000003" customHeight="1" x14ac:dyDescent="0.15">
      <c r="A68" s="20">
        <v>10</v>
      </c>
      <c r="B68" s="71"/>
      <c r="C68" s="12" t="s">
        <v>127</v>
      </c>
      <c r="D68" s="12"/>
      <c r="E68" s="12"/>
      <c r="F68" s="12">
        <v>4</v>
      </c>
      <c r="G68" s="11" t="s">
        <v>43</v>
      </c>
      <c r="H68" s="29"/>
      <c r="I68" s="29"/>
      <c r="J68" s="6" t="s">
        <v>20</v>
      </c>
      <c r="L68" s="31"/>
    </row>
    <row r="69" spans="1:12" s="2" customFormat="1" ht="39.950000000000003" customHeight="1" x14ac:dyDescent="0.15">
      <c r="A69" s="20">
        <v>11</v>
      </c>
      <c r="B69" s="71"/>
      <c r="C69" s="12" t="s">
        <v>128</v>
      </c>
      <c r="D69" s="12"/>
      <c r="E69" s="32"/>
      <c r="F69" s="32"/>
      <c r="G69" s="32" t="s">
        <v>43</v>
      </c>
      <c r="H69" s="32"/>
      <c r="I69" s="45"/>
      <c r="J69" s="6" t="s">
        <v>20</v>
      </c>
      <c r="L69" s="31"/>
    </row>
    <row r="70" spans="1:12" s="2" customFormat="1" ht="39.950000000000003" customHeight="1" x14ac:dyDescent="0.15">
      <c r="A70" s="59" t="s">
        <v>38</v>
      </c>
      <c r="B70" s="59"/>
      <c r="C70" s="59"/>
      <c r="D70" s="59"/>
      <c r="E70" s="59"/>
      <c r="F70" s="59"/>
      <c r="G70" s="59"/>
      <c r="H70" s="59"/>
      <c r="I70" s="46">
        <v>6000</v>
      </c>
      <c r="J70" s="47"/>
      <c r="L70" s="31"/>
    </row>
    <row r="71" spans="1:12" s="2" customFormat="1" ht="39.950000000000003" customHeight="1" x14ac:dyDescent="0.15">
      <c r="A71" s="6">
        <v>1</v>
      </c>
      <c r="B71" s="72" t="s">
        <v>129</v>
      </c>
      <c r="C71" s="33" t="s">
        <v>130</v>
      </c>
      <c r="D71" s="33" t="s">
        <v>131</v>
      </c>
      <c r="E71" s="33"/>
      <c r="F71" s="33">
        <v>2</v>
      </c>
      <c r="G71" s="33" t="s">
        <v>117</v>
      </c>
      <c r="H71" s="34">
        <v>1000</v>
      </c>
      <c r="I71" s="34">
        <f>F71*H71</f>
        <v>2000</v>
      </c>
      <c r="J71" s="34"/>
      <c r="L71" s="31"/>
    </row>
    <row r="72" spans="1:12" s="2" customFormat="1" ht="39.950000000000003" customHeight="1" x14ac:dyDescent="0.15">
      <c r="A72" s="6">
        <v>2</v>
      </c>
      <c r="B72" s="72"/>
      <c r="C72" s="34" t="s">
        <v>132</v>
      </c>
      <c r="D72" s="35" t="s">
        <v>133</v>
      </c>
      <c r="E72" s="35"/>
      <c r="F72" s="34">
        <v>1</v>
      </c>
      <c r="G72" s="33" t="s">
        <v>117</v>
      </c>
      <c r="H72" s="34">
        <v>1200</v>
      </c>
      <c r="I72" s="34">
        <f>F72*H72</f>
        <v>1200</v>
      </c>
      <c r="J72" s="34"/>
      <c r="L72" s="31"/>
    </row>
    <row r="73" spans="1:12" s="2" customFormat="1" ht="39.950000000000003" customHeight="1" x14ac:dyDescent="0.15">
      <c r="A73" s="60" t="s">
        <v>38</v>
      </c>
      <c r="B73" s="61"/>
      <c r="C73" s="61"/>
      <c r="D73" s="61"/>
      <c r="E73" s="61"/>
      <c r="F73" s="61"/>
      <c r="G73" s="61"/>
      <c r="H73" s="61"/>
      <c r="I73" s="48">
        <f>SUM(I71:I72)</f>
        <v>3200</v>
      </c>
      <c r="J73" s="49"/>
      <c r="L73" s="31"/>
    </row>
    <row r="74" spans="1:12" s="2" customFormat="1" ht="39.950000000000003" customHeight="1" x14ac:dyDescent="0.15">
      <c r="A74" s="36">
        <v>1</v>
      </c>
      <c r="B74" s="73" t="s">
        <v>134</v>
      </c>
      <c r="C74" s="37" t="s">
        <v>134</v>
      </c>
      <c r="D74" s="37" t="s">
        <v>135</v>
      </c>
      <c r="E74" s="38"/>
      <c r="F74" s="37">
        <v>1</v>
      </c>
      <c r="G74" s="37" t="s">
        <v>51</v>
      </c>
      <c r="H74" s="37">
        <v>2000</v>
      </c>
      <c r="I74" s="37">
        <f>F74*H74</f>
        <v>2000</v>
      </c>
      <c r="J74" s="6" t="s">
        <v>20</v>
      </c>
      <c r="L74" s="31"/>
    </row>
    <row r="75" spans="1:12" s="2" customFormat="1" ht="39.950000000000003" customHeight="1" x14ac:dyDescent="0.15">
      <c r="A75" s="36">
        <v>2</v>
      </c>
      <c r="B75" s="74"/>
      <c r="C75" s="37" t="s">
        <v>136</v>
      </c>
      <c r="D75" s="37"/>
      <c r="E75" s="38"/>
      <c r="F75" s="37">
        <v>1</v>
      </c>
      <c r="G75" s="37" t="s">
        <v>117</v>
      </c>
      <c r="H75" s="37">
        <v>1000</v>
      </c>
      <c r="I75" s="37">
        <f>F75*H75</f>
        <v>1000</v>
      </c>
      <c r="J75" s="6" t="s">
        <v>20</v>
      </c>
      <c r="L75" s="31"/>
    </row>
    <row r="76" spans="1:12" s="2" customFormat="1" ht="39.950000000000003" customHeight="1" x14ac:dyDescent="0.15">
      <c r="A76" s="60" t="s">
        <v>38</v>
      </c>
      <c r="B76" s="61"/>
      <c r="C76" s="61"/>
      <c r="D76" s="61"/>
      <c r="E76" s="61"/>
      <c r="F76" s="61"/>
      <c r="G76" s="61"/>
      <c r="H76" s="61"/>
      <c r="I76" s="48">
        <f>SUM(I74:I75)</f>
        <v>3000</v>
      </c>
      <c r="J76" s="49"/>
      <c r="L76" s="31"/>
    </row>
    <row r="77" spans="1:12" s="2" customFormat="1" ht="39.950000000000003" customHeight="1" x14ac:dyDescent="0.15">
      <c r="A77" s="39">
        <v>1</v>
      </c>
      <c r="B77" s="75" t="s">
        <v>137</v>
      </c>
      <c r="C77" s="39" t="s">
        <v>138</v>
      </c>
      <c r="D77" s="39"/>
      <c r="E77" s="39"/>
      <c r="F77" s="39">
        <v>1</v>
      </c>
      <c r="G77" s="39" t="s">
        <v>139</v>
      </c>
      <c r="H77" s="39">
        <v>2000</v>
      </c>
      <c r="I77" s="37">
        <f>F77*H77</f>
        <v>2000</v>
      </c>
      <c r="J77" s="50"/>
      <c r="L77" s="31"/>
    </row>
    <row r="78" spans="1:12" s="2" customFormat="1" ht="39.950000000000003" customHeight="1" x14ac:dyDescent="0.15">
      <c r="A78" s="39">
        <v>2</v>
      </c>
      <c r="B78" s="76"/>
      <c r="C78" s="39" t="s">
        <v>140</v>
      </c>
      <c r="D78" s="39"/>
      <c r="E78" s="39"/>
      <c r="F78" s="39">
        <v>1</v>
      </c>
      <c r="G78" s="39" t="s">
        <v>139</v>
      </c>
      <c r="H78" s="39">
        <v>1500</v>
      </c>
      <c r="I78" s="37">
        <f t="shared" ref="I78:I83" si="4">F78*H78</f>
        <v>1500</v>
      </c>
      <c r="J78" s="50"/>
      <c r="L78" s="31"/>
    </row>
    <row r="79" spans="1:12" s="2" customFormat="1" ht="39.950000000000003" customHeight="1" x14ac:dyDescent="0.15">
      <c r="A79" s="39">
        <v>3</v>
      </c>
      <c r="B79" s="76"/>
      <c r="C79" s="39" t="s">
        <v>141</v>
      </c>
      <c r="D79" s="39"/>
      <c r="E79" s="39" t="s">
        <v>142</v>
      </c>
      <c r="F79" s="39">
        <v>1</v>
      </c>
      <c r="G79" s="39" t="s">
        <v>139</v>
      </c>
      <c r="H79" s="39">
        <v>1500</v>
      </c>
      <c r="I79" s="37">
        <f t="shared" si="4"/>
        <v>1500</v>
      </c>
      <c r="J79" s="50"/>
      <c r="L79" s="31"/>
    </row>
    <row r="80" spans="1:12" s="2" customFormat="1" ht="39.950000000000003" customHeight="1" x14ac:dyDescent="0.15">
      <c r="A80" s="39">
        <v>4</v>
      </c>
      <c r="B80" s="76"/>
      <c r="C80" s="39" t="s">
        <v>143</v>
      </c>
      <c r="D80" s="39"/>
      <c r="E80" s="39"/>
      <c r="F80" s="39">
        <v>5</v>
      </c>
      <c r="G80" s="39" t="s">
        <v>139</v>
      </c>
      <c r="H80" s="39">
        <v>800</v>
      </c>
      <c r="I80" s="37">
        <f t="shared" si="4"/>
        <v>4000</v>
      </c>
      <c r="J80" s="50"/>
      <c r="L80" s="31"/>
    </row>
    <row r="81" spans="1:12" s="2" customFormat="1" ht="39.950000000000003" customHeight="1" x14ac:dyDescent="0.15">
      <c r="A81" s="39">
        <v>5</v>
      </c>
      <c r="B81" s="76"/>
      <c r="C81" s="39" t="s">
        <v>144</v>
      </c>
      <c r="D81" s="39"/>
      <c r="E81" s="39"/>
      <c r="F81" s="39">
        <v>4</v>
      </c>
      <c r="G81" s="39" t="s">
        <v>139</v>
      </c>
      <c r="H81" s="39">
        <v>800</v>
      </c>
      <c r="I81" s="37">
        <f t="shared" si="4"/>
        <v>3200</v>
      </c>
      <c r="J81" s="50"/>
      <c r="L81" s="31"/>
    </row>
    <row r="82" spans="1:12" s="2" customFormat="1" ht="39.950000000000003" customHeight="1" x14ac:dyDescent="0.15">
      <c r="A82" s="39">
        <v>6</v>
      </c>
      <c r="B82" s="76"/>
      <c r="C82" s="39" t="s">
        <v>145</v>
      </c>
      <c r="D82" s="39"/>
      <c r="E82" s="39"/>
      <c r="F82" s="39">
        <v>1</v>
      </c>
      <c r="G82" s="39" t="s">
        <v>139</v>
      </c>
      <c r="H82" s="39">
        <v>1500</v>
      </c>
      <c r="I82" s="37">
        <f t="shared" si="4"/>
        <v>1500</v>
      </c>
      <c r="J82" s="50"/>
      <c r="L82" s="31"/>
    </row>
    <row r="83" spans="1:12" s="2" customFormat="1" ht="39.950000000000003" customHeight="1" x14ac:dyDescent="0.15">
      <c r="A83" s="40"/>
      <c r="B83" s="76"/>
      <c r="C83" s="39" t="s">
        <v>146</v>
      </c>
      <c r="D83" s="41" t="s">
        <v>147</v>
      </c>
      <c r="E83" s="39"/>
      <c r="F83" s="39">
        <v>1</v>
      </c>
      <c r="G83" s="39" t="s">
        <v>148</v>
      </c>
      <c r="H83" s="39">
        <v>1500</v>
      </c>
      <c r="I83" s="37">
        <f t="shared" si="4"/>
        <v>1500</v>
      </c>
      <c r="J83" s="50"/>
      <c r="L83" s="31"/>
    </row>
    <row r="84" spans="1:12" s="2" customFormat="1" ht="39.950000000000003" customHeight="1" x14ac:dyDescent="0.15">
      <c r="A84" s="60" t="s">
        <v>38</v>
      </c>
      <c r="B84" s="61"/>
      <c r="C84" s="61"/>
      <c r="D84" s="61"/>
      <c r="E84" s="61"/>
      <c r="F84" s="61"/>
      <c r="G84" s="61"/>
      <c r="H84" s="61"/>
      <c r="I84" s="48">
        <f>SUM(I77:I83)</f>
        <v>15200</v>
      </c>
      <c r="J84" s="49"/>
      <c r="L84" s="31"/>
    </row>
    <row r="85" spans="1:12" s="2" customFormat="1" ht="39.950000000000003" customHeight="1" x14ac:dyDescent="0.15">
      <c r="A85" s="42">
        <v>1</v>
      </c>
      <c r="B85" s="77" t="s">
        <v>149</v>
      </c>
      <c r="C85" s="43" t="s">
        <v>150</v>
      </c>
      <c r="D85" s="43" t="s">
        <v>151</v>
      </c>
      <c r="E85" s="43"/>
      <c r="F85" s="43">
        <v>1</v>
      </c>
      <c r="G85" s="43" t="s">
        <v>51</v>
      </c>
      <c r="H85" s="43">
        <v>10000</v>
      </c>
      <c r="I85" s="43">
        <f t="shared" ref="I85:I90" si="5">F85*H85</f>
        <v>10000</v>
      </c>
      <c r="J85" s="43" t="s">
        <v>25</v>
      </c>
      <c r="L85" s="31"/>
    </row>
    <row r="86" spans="1:12" s="2" customFormat="1" ht="39.950000000000003" customHeight="1" x14ac:dyDescent="0.15">
      <c r="A86" s="6">
        <v>2</v>
      </c>
      <c r="B86" s="77"/>
      <c r="C86" s="14" t="s">
        <v>152</v>
      </c>
      <c r="D86" s="14" t="s">
        <v>153</v>
      </c>
      <c r="E86" s="14"/>
      <c r="F86" s="14">
        <v>10</v>
      </c>
      <c r="G86" s="14" t="s">
        <v>51</v>
      </c>
      <c r="H86" s="14">
        <v>150</v>
      </c>
      <c r="I86" s="14">
        <f t="shared" si="5"/>
        <v>1500</v>
      </c>
      <c r="J86" s="43" t="s">
        <v>25</v>
      </c>
      <c r="L86" s="31"/>
    </row>
    <row r="87" spans="1:12" ht="39.950000000000003" customHeight="1" x14ac:dyDescent="0.15">
      <c r="A87" s="6">
        <v>3</v>
      </c>
      <c r="B87" s="77"/>
      <c r="C87" s="14" t="s">
        <v>154</v>
      </c>
      <c r="D87" s="14"/>
      <c r="E87" s="14"/>
      <c r="F87" s="14">
        <v>100</v>
      </c>
      <c r="G87" s="14" t="s">
        <v>43</v>
      </c>
      <c r="H87" s="14">
        <v>5</v>
      </c>
      <c r="I87" s="14">
        <f t="shared" si="5"/>
        <v>500</v>
      </c>
      <c r="J87" s="43" t="s">
        <v>25</v>
      </c>
      <c r="L87" s="51"/>
    </row>
    <row r="88" spans="1:12" ht="39.950000000000003" customHeight="1" x14ac:dyDescent="0.15">
      <c r="A88" s="6">
        <v>4</v>
      </c>
      <c r="B88" s="77"/>
      <c r="C88" s="14" t="s">
        <v>155</v>
      </c>
      <c r="D88" s="14" t="s">
        <v>156</v>
      </c>
      <c r="E88" s="14"/>
      <c r="F88" s="14">
        <v>100</v>
      </c>
      <c r="G88" s="14" t="s">
        <v>43</v>
      </c>
      <c r="H88" s="14">
        <v>5</v>
      </c>
      <c r="I88" s="14">
        <f t="shared" si="5"/>
        <v>500</v>
      </c>
      <c r="J88" s="43" t="s">
        <v>25</v>
      </c>
      <c r="L88" s="51"/>
    </row>
    <row r="89" spans="1:12" ht="39.950000000000003" customHeight="1" x14ac:dyDescent="0.15">
      <c r="A89" s="6">
        <v>5</v>
      </c>
      <c r="B89" s="77"/>
      <c r="C89" s="78" t="s">
        <v>157</v>
      </c>
      <c r="D89" s="14" t="s">
        <v>158</v>
      </c>
      <c r="E89" s="14"/>
      <c r="F89" s="14">
        <v>30</v>
      </c>
      <c r="G89" s="14" t="s">
        <v>159</v>
      </c>
      <c r="H89" s="14">
        <v>20</v>
      </c>
      <c r="I89" s="14">
        <f t="shared" si="5"/>
        <v>600</v>
      </c>
      <c r="J89" s="43" t="s">
        <v>25</v>
      </c>
      <c r="L89" s="51"/>
    </row>
    <row r="90" spans="1:12" ht="39.950000000000003" customHeight="1" x14ac:dyDescent="0.15">
      <c r="A90" s="6">
        <v>6</v>
      </c>
      <c r="B90" s="77"/>
      <c r="C90" s="79"/>
      <c r="D90" s="14" t="s">
        <v>160</v>
      </c>
      <c r="E90" s="14"/>
      <c r="F90" s="14">
        <v>3000</v>
      </c>
      <c r="G90" s="14" t="s">
        <v>159</v>
      </c>
      <c r="H90" s="14">
        <v>0.5</v>
      </c>
      <c r="I90" s="14">
        <f t="shared" si="5"/>
        <v>1500</v>
      </c>
      <c r="J90" s="43" t="s">
        <v>25</v>
      </c>
      <c r="L90" s="51"/>
    </row>
    <row r="91" spans="1:12" ht="39.950000000000003" customHeight="1" x14ac:dyDescent="0.15">
      <c r="A91" s="6">
        <v>7</v>
      </c>
      <c r="B91" s="77"/>
      <c r="C91" s="44" t="s">
        <v>161</v>
      </c>
      <c r="D91" s="14" t="s">
        <v>162</v>
      </c>
      <c r="E91" s="14"/>
      <c r="F91" s="14">
        <v>6</v>
      </c>
      <c r="G91" s="14" t="s">
        <v>43</v>
      </c>
      <c r="H91" s="14">
        <v>50</v>
      </c>
      <c r="I91" s="14">
        <f>F91*H91</f>
        <v>300</v>
      </c>
      <c r="J91" s="44"/>
      <c r="L91" s="51"/>
    </row>
    <row r="92" spans="1:12" ht="39.950000000000003" customHeight="1" x14ac:dyDescent="0.15">
      <c r="A92" s="6">
        <v>8</v>
      </c>
      <c r="B92" s="77"/>
      <c r="C92" s="14" t="s">
        <v>163</v>
      </c>
      <c r="D92" s="14"/>
      <c r="E92" s="14"/>
      <c r="F92" s="14">
        <v>1</v>
      </c>
      <c r="G92" s="14" t="s">
        <v>51</v>
      </c>
      <c r="H92" s="14">
        <v>3000</v>
      </c>
      <c r="I92" s="14">
        <v>3000</v>
      </c>
      <c r="J92" s="52"/>
      <c r="L92" s="51"/>
    </row>
    <row r="93" spans="1:12" ht="39.950000000000003" customHeight="1" x14ac:dyDescent="0.15">
      <c r="A93" s="6">
        <v>9</v>
      </c>
      <c r="B93" s="77"/>
      <c r="C93" s="14" t="s">
        <v>164</v>
      </c>
      <c r="D93" s="14"/>
      <c r="E93" s="14"/>
      <c r="F93" s="14">
        <v>1</v>
      </c>
      <c r="G93" s="14" t="s">
        <v>51</v>
      </c>
      <c r="H93" s="14">
        <v>3000</v>
      </c>
      <c r="I93" s="14">
        <v>3000</v>
      </c>
      <c r="J93" s="52"/>
      <c r="L93" s="51"/>
    </row>
    <row r="94" spans="1:12" ht="39.950000000000003" customHeight="1" x14ac:dyDescent="0.15">
      <c r="A94" s="6">
        <v>10</v>
      </c>
      <c r="B94" s="70"/>
      <c r="C94" s="14" t="s">
        <v>165</v>
      </c>
      <c r="D94" s="14"/>
      <c r="E94" s="14"/>
      <c r="F94" s="14">
        <v>15</v>
      </c>
      <c r="G94" s="14" t="s">
        <v>148</v>
      </c>
      <c r="H94" s="14">
        <v>300</v>
      </c>
      <c r="I94" s="14">
        <f>F94*H94</f>
        <v>4500</v>
      </c>
      <c r="J94" s="52"/>
      <c r="L94" s="51"/>
    </row>
    <row r="95" spans="1:12" ht="39.950000000000003" customHeight="1" x14ac:dyDescent="0.15">
      <c r="A95" s="6">
        <v>11</v>
      </c>
      <c r="B95" s="18"/>
      <c r="C95" s="14" t="s">
        <v>166</v>
      </c>
      <c r="D95" s="14" t="s">
        <v>167</v>
      </c>
      <c r="E95" s="14"/>
      <c r="F95" s="14">
        <v>5</v>
      </c>
      <c r="G95" s="14" t="s">
        <v>168</v>
      </c>
      <c r="H95" s="14">
        <v>500</v>
      </c>
      <c r="I95" s="14">
        <f>F95*H95</f>
        <v>2500</v>
      </c>
      <c r="J95" s="52"/>
      <c r="L95" s="51"/>
    </row>
    <row r="96" spans="1:12" ht="39.950000000000003" customHeight="1" x14ac:dyDescent="0.15">
      <c r="A96" s="60" t="s">
        <v>38</v>
      </c>
      <c r="B96" s="61"/>
      <c r="C96" s="61"/>
      <c r="D96" s="61"/>
      <c r="E96" s="61"/>
      <c r="F96" s="61"/>
      <c r="G96" s="61"/>
      <c r="H96" s="61"/>
      <c r="I96" s="47">
        <f>SUM(I85:I95)</f>
        <v>27900</v>
      </c>
      <c r="J96" s="47"/>
    </row>
    <row r="97" spans="1:10" ht="39.950000000000003" customHeight="1" x14ac:dyDescent="0.15">
      <c r="A97" s="62" t="s">
        <v>169</v>
      </c>
      <c r="B97" s="62"/>
      <c r="C97" s="62"/>
      <c r="D97" s="62"/>
      <c r="E97" s="62"/>
      <c r="F97" s="62"/>
      <c r="G97" s="62"/>
      <c r="H97" s="62"/>
      <c r="I97" s="62"/>
      <c r="J97" s="62"/>
    </row>
    <row r="98" spans="1:10" ht="39.950000000000003" customHeight="1" x14ac:dyDescent="0.15">
      <c r="A98" s="59" t="s">
        <v>170</v>
      </c>
      <c r="B98" s="59"/>
      <c r="C98" s="59"/>
      <c r="D98" s="59"/>
      <c r="E98" s="59"/>
      <c r="F98" s="59"/>
      <c r="G98" s="59"/>
      <c r="H98" s="59"/>
      <c r="I98" s="63">
        <f>I96+I84+I76+I73+I70+I58+I46+I41+I38+I29+I21+I14</f>
        <v>167480</v>
      </c>
      <c r="J98" s="63"/>
    </row>
    <row r="99" spans="1:10" ht="24" customHeight="1" x14ac:dyDescent="0.15">
      <c r="A99" s="64" t="s">
        <v>171</v>
      </c>
      <c r="B99" s="64"/>
      <c r="C99" s="80" t="s">
        <v>172</v>
      </c>
      <c r="D99" s="81"/>
      <c r="E99" s="81"/>
      <c r="F99" s="81"/>
      <c r="G99" s="81"/>
      <c r="H99" s="81"/>
      <c r="I99" s="64" t="s">
        <v>173</v>
      </c>
      <c r="J99" s="64"/>
    </row>
    <row r="100" spans="1:10" ht="27" customHeight="1" x14ac:dyDescent="0.15">
      <c r="A100" s="64"/>
      <c r="B100" s="64"/>
      <c r="C100" s="81"/>
      <c r="D100" s="81"/>
      <c r="E100" s="81"/>
      <c r="F100" s="81"/>
      <c r="G100" s="81"/>
      <c r="H100" s="81"/>
      <c r="I100" s="53"/>
      <c r="J100" s="53"/>
    </row>
    <row r="101" spans="1:10" x14ac:dyDescent="0.15">
      <c r="A101" s="64"/>
      <c r="B101" s="64"/>
      <c r="C101" s="81"/>
      <c r="D101" s="81"/>
      <c r="E101" s="81"/>
      <c r="F101" s="81"/>
      <c r="G101" s="81"/>
      <c r="H101" s="81"/>
      <c r="I101" s="53"/>
      <c r="J101" s="53"/>
    </row>
    <row r="102" spans="1:10" x14ac:dyDescent="0.15">
      <c r="A102" s="64"/>
      <c r="B102" s="64"/>
      <c r="C102" s="81"/>
      <c r="D102" s="81"/>
      <c r="E102" s="81"/>
      <c r="F102" s="81"/>
      <c r="G102" s="81"/>
      <c r="H102" s="81"/>
      <c r="I102" s="53"/>
      <c r="J102" s="53"/>
    </row>
  </sheetData>
  <mergeCells count="37">
    <mergeCell ref="I100:J102"/>
    <mergeCell ref="I99:J99"/>
    <mergeCell ref="B7:B13"/>
    <mergeCell ref="B15:B20"/>
    <mergeCell ref="B22:B28"/>
    <mergeCell ref="B30:B37"/>
    <mergeCell ref="B39:B40"/>
    <mergeCell ref="B42:B45"/>
    <mergeCell ref="B47:B57"/>
    <mergeCell ref="B59:B69"/>
    <mergeCell ref="B71:B72"/>
    <mergeCell ref="B74:B75"/>
    <mergeCell ref="B77:B83"/>
    <mergeCell ref="B85:B94"/>
    <mergeCell ref="C89:C90"/>
    <mergeCell ref="A99:B102"/>
    <mergeCell ref="C99:H102"/>
    <mergeCell ref="A84:H84"/>
    <mergeCell ref="A96:H96"/>
    <mergeCell ref="A97:J97"/>
    <mergeCell ref="A98:H98"/>
    <mergeCell ref="I98:J98"/>
    <mergeCell ref="A46:H46"/>
    <mergeCell ref="A58:H58"/>
    <mergeCell ref="A70:H70"/>
    <mergeCell ref="A73:H73"/>
    <mergeCell ref="A76:H76"/>
    <mergeCell ref="A14:H14"/>
    <mergeCell ref="A21:H21"/>
    <mergeCell ref="A29:H29"/>
    <mergeCell ref="A38:H38"/>
    <mergeCell ref="A41:H41"/>
    <mergeCell ref="A1:J1"/>
    <mergeCell ref="A2:J2"/>
    <mergeCell ref="A3:J3"/>
    <mergeCell ref="A4:J4"/>
    <mergeCell ref="A6:J6"/>
  </mergeCells>
  <phoneticPr fontId="21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xu_</cp:lastModifiedBy>
  <dcterms:created xsi:type="dcterms:W3CDTF">2006-09-16T00:00:00Z</dcterms:created>
  <dcterms:modified xsi:type="dcterms:W3CDTF">2017-11-29T01:22:21Z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