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020" yWindow="0" windowWidth="21520" windowHeight="122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2" i="1"/>
  <c r="K3" i="1"/>
  <c r="K4" i="1"/>
  <c r="K5" i="1"/>
  <c r="K7" i="1"/>
  <c r="K8" i="1"/>
  <c r="K9" i="1"/>
  <c r="K10" i="1"/>
  <c r="K11" i="1"/>
  <c r="K2" i="1"/>
</calcChain>
</file>

<file path=xl/sharedStrings.xml><?xml version="1.0" encoding="utf-8"?>
<sst xmlns="http://schemas.openxmlformats.org/spreadsheetml/2006/main" count="112" uniqueCount="57">
  <si>
    <t>mold</t>
  </si>
  <si>
    <t>P2-S</t>
  </si>
  <si>
    <t>T9P2</t>
  </si>
  <si>
    <t>M14-L3</t>
  </si>
  <si>
    <t>T8P9-C</t>
  </si>
  <si>
    <t>L4A</t>
  </si>
  <si>
    <t>T6P7</t>
  </si>
  <si>
    <t>L4C-a</t>
  </si>
  <si>
    <t>L4C-b</t>
  </si>
  <si>
    <t>M2-L6</t>
  </si>
  <si>
    <t>T8P9C</t>
  </si>
  <si>
    <t>L4cd</t>
  </si>
  <si>
    <t>M2</t>
  </si>
  <si>
    <t>P3-S</t>
  </si>
  <si>
    <t>T7P8</t>
  </si>
  <si>
    <t>L4b</t>
  </si>
  <si>
    <t>F4-4-L5</t>
  </si>
  <si>
    <t>M89-L3</t>
  </si>
  <si>
    <t>na</t>
  </si>
  <si>
    <t>V</t>
  </si>
  <si>
    <t>Trench</t>
    <phoneticPr fontId="4" type="noConversion"/>
  </si>
  <si>
    <t>Pit</t>
    <phoneticPr fontId="4" type="noConversion"/>
  </si>
  <si>
    <t>Layer</t>
    <phoneticPr fontId="4" type="noConversion"/>
  </si>
  <si>
    <t>Feature_No</t>
    <phoneticPr fontId="4" type="noConversion"/>
  </si>
  <si>
    <t>M14D01</t>
    <phoneticPr fontId="4" type="noConversion"/>
  </si>
  <si>
    <t>M02D01</t>
    <phoneticPr fontId="4" type="noConversion"/>
  </si>
  <si>
    <t>T8P904D01</t>
    <phoneticPr fontId="4" type="noConversion"/>
  </si>
  <si>
    <t>T8P904D02</t>
    <phoneticPr fontId="4" type="noConversion"/>
  </si>
  <si>
    <t>T8P904D03</t>
    <phoneticPr fontId="4" type="noConversion"/>
  </si>
  <si>
    <t>T6P704D01</t>
    <phoneticPr fontId="4" type="noConversion"/>
  </si>
  <si>
    <t>M89D01</t>
    <phoneticPr fontId="4" type="noConversion"/>
  </si>
  <si>
    <t>M89D02</t>
  </si>
  <si>
    <t>M89D03</t>
  </si>
  <si>
    <t>M89D04</t>
  </si>
  <si>
    <t>No</t>
    <phoneticPr fontId="4" type="noConversion"/>
  </si>
  <si>
    <t>Burial_No</t>
    <phoneticPr fontId="4" type="noConversion"/>
  </si>
  <si>
    <t>Shape</t>
  </si>
  <si>
    <t>Length</t>
    <phoneticPr fontId="4" type="noConversion"/>
  </si>
  <si>
    <t>Width</t>
    <phoneticPr fontId="4" type="noConversion"/>
  </si>
  <si>
    <t>Thick</t>
    <phoneticPr fontId="4" type="noConversion"/>
  </si>
  <si>
    <t>Size</t>
    <phoneticPr fontId="4" type="noConversion"/>
  </si>
  <si>
    <t>Symmetry</t>
    <phoneticPr fontId="4" type="noConversion"/>
  </si>
  <si>
    <t>Per1</t>
  </si>
  <si>
    <t>Per2</t>
  </si>
  <si>
    <t>Ave_per</t>
  </si>
  <si>
    <t>Per_angle1</t>
  </si>
  <si>
    <t>Per_angle2</t>
  </si>
  <si>
    <t>Angle_mid</t>
  </si>
  <si>
    <t>Loc_per1</t>
    <phoneticPr fontId="5" type="noConversion"/>
  </si>
  <si>
    <t>Loc_per2</t>
    <phoneticPr fontId="4" type="noConversion"/>
  </si>
  <si>
    <t>Condition</t>
  </si>
  <si>
    <t>Globular</t>
  </si>
  <si>
    <t>Cylinder</t>
  </si>
  <si>
    <t>Bicone</t>
  </si>
  <si>
    <t>na</t>
    <phoneticPr fontId="4" type="noConversion"/>
  </si>
  <si>
    <t>Y</t>
    <phoneticPr fontId="4" type="noConversion"/>
  </si>
  <si>
    <t>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</si>
</sst>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0.0_ "/>
    <numFmt numFmtId="166" formatCode="0_ "/>
    <numFmt numFmtId="167" formatCode="0_);[Red]\(0\)"/>
    <numFmt numFmtId="168" formatCode="0.00_ 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新細明體"/>
      <family val="2"/>
      <charset val="136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Font="1"/>
    <xf numFmtId="164" fontId="0" fillId="0" borderId="0" xfId="0" applyNumberFormat="1"/>
    <xf numFmtId="2" fontId="0" fillId="0" borderId="0" xfId="0" applyNumberFormat="1"/>
    <xf numFmtId="165" fontId="0" fillId="0" borderId="0" xfId="0" applyNumberFormat="1" applyFont="1"/>
    <xf numFmtId="166" fontId="0" fillId="0" borderId="0" xfId="0" applyNumberFormat="1" applyFont="1"/>
    <xf numFmtId="165" fontId="0" fillId="0" borderId="0" xfId="0" applyNumberFormat="1"/>
    <xf numFmtId="168" fontId="0" fillId="0" borderId="0" xfId="0" applyNumberFormat="1" applyFont="1"/>
    <xf numFmtId="0" fontId="0" fillId="0" borderId="0" xfId="0" applyNumberFormat="1"/>
    <xf numFmtId="165" fontId="1" fillId="0" borderId="0" xfId="0" applyNumberFormat="1" applyFont="1"/>
    <xf numFmtId="166" fontId="0" fillId="0" borderId="0" xfId="0" applyNumberFormat="1"/>
    <xf numFmtId="167" fontId="0" fillId="0" borderId="0" xfId="0" applyNumberFormat="1"/>
    <xf numFmtId="167" fontId="1" fillId="0" borderId="0" xfId="0" applyNumberFormat="1" applyFont="1"/>
    <xf numFmtId="168" fontId="0" fillId="0" borderId="0" xfId="0" applyNumberForma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zoomScale="97" zoomScaleNormal="97" zoomScalePageLayoutView="97" workbookViewId="0">
      <selection sqref="A1:XFD1"/>
    </sheetView>
  </sheetViews>
  <sheetFormatPr baseColWidth="10" defaultColWidth="11.5" defaultRowHeight="15" x14ac:dyDescent="0"/>
  <cols>
    <col min="1" max="1" width="7.6640625" customWidth="1"/>
    <col min="2" max="3" width="8.1640625" customWidth="1"/>
    <col min="4" max="4" width="11.1640625" customWidth="1"/>
    <col min="5" max="5" width="10" customWidth="1"/>
    <col min="7" max="7" width="9" style="4" customWidth="1"/>
    <col min="8" max="9" width="7.5" style="4" customWidth="1"/>
    <col min="10" max="10" width="7.5" style="5" customWidth="1"/>
    <col min="11" max="11" width="7.83203125" style="8" customWidth="1"/>
    <col min="12" max="12" width="6.5" style="4" customWidth="1"/>
    <col min="13" max="13" width="7" style="8" customWidth="1"/>
    <col min="14" max="15" width="6.83203125" style="8" customWidth="1"/>
    <col min="16" max="16" width="6.33203125" style="12" customWidth="1"/>
    <col min="17" max="17" width="6.6640625" style="12" customWidth="1"/>
    <col min="18" max="18" width="8" style="12" customWidth="1"/>
    <col min="19" max="19" width="6.5" style="13" customWidth="1"/>
    <col min="20" max="20" width="6.83203125" style="13" customWidth="1"/>
    <col min="21" max="21" width="8.83203125" style="15" customWidth="1"/>
    <col min="22" max="22" width="6.5" customWidth="1"/>
  </cols>
  <sheetData>
    <row r="1" spans="1:22">
      <c r="A1" s="1" t="s">
        <v>20</v>
      </c>
      <c r="B1" s="1" t="s">
        <v>21</v>
      </c>
      <c r="C1" s="2" t="s">
        <v>22</v>
      </c>
      <c r="D1" s="1" t="s">
        <v>23</v>
      </c>
      <c r="E1" s="1" t="s">
        <v>35</v>
      </c>
      <c r="F1" s="1" t="s">
        <v>34</v>
      </c>
      <c r="G1" s="3" t="s">
        <v>36</v>
      </c>
      <c r="H1" s="6" t="s">
        <v>37</v>
      </c>
      <c r="I1" s="6" t="s">
        <v>38</v>
      </c>
      <c r="J1" s="6" t="s">
        <v>39</v>
      </c>
      <c r="K1" s="11" t="s">
        <v>40</v>
      </c>
      <c r="L1" s="3" t="s">
        <v>41</v>
      </c>
      <c r="M1" s="6" t="s">
        <v>42</v>
      </c>
      <c r="N1" s="6" t="s">
        <v>43</v>
      </c>
      <c r="O1" s="6" t="s">
        <v>44</v>
      </c>
      <c r="P1" s="7" t="s">
        <v>45</v>
      </c>
      <c r="Q1" s="7" t="s">
        <v>46</v>
      </c>
      <c r="R1" s="7" t="s">
        <v>47</v>
      </c>
      <c r="S1" s="13" t="s">
        <v>48</v>
      </c>
      <c r="T1" s="14" t="s">
        <v>49</v>
      </c>
      <c r="U1" s="9" t="s">
        <v>50</v>
      </c>
      <c r="V1" s="3" t="s">
        <v>0</v>
      </c>
    </row>
    <row r="2" spans="1:22">
      <c r="A2" t="s">
        <v>1</v>
      </c>
      <c r="B2" t="s">
        <v>2</v>
      </c>
      <c r="C2" t="s">
        <v>8</v>
      </c>
      <c r="E2" t="s">
        <v>3</v>
      </c>
      <c r="F2" t="s">
        <v>24</v>
      </c>
      <c r="G2" s="10" t="s">
        <v>51</v>
      </c>
      <c r="H2" s="8">
        <v>8.31</v>
      </c>
      <c r="I2" s="8">
        <v>7.64</v>
      </c>
      <c r="J2" s="8">
        <v>6.31</v>
      </c>
      <c r="K2" s="8">
        <f>H2*I2*J2</f>
        <v>400.61180399999995</v>
      </c>
      <c r="L2" t="s">
        <v>18</v>
      </c>
      <c r="M2" s="8">
        <v>2.2000000000000002</v>
      </c>
      <c r="N2" s="8">
        <v>2.2000000000000002</v>
      </c>
      <c r="O2" s="8">
        <f>(M2+N2)/2</f>
        <v>2.2000000000000002</v>
      </c>
      <c r="P2" s="12">
        <v>4</v>
      </c>
      <c r="Q2" s="12" t="s">
        <v>18</v>
      </c>
      <c r="R2" s="12" t="s">
        <v>18</v>
      </c>
      <c r="S2" s="13">
        <v>0</v>
      </c>
      <c r="T2" s="13">
        <v>0</v>
      </c>
      <c r="U2" s="15">
        <v>0.9</v>
      </c>
      <c r="V2" t="s">
        <v>19</v>
      </c>
    </row>
    <row r="3" spans="1:22">
      <c r="A3" t="s">
        <v>1</v>
      </c>
      <c r="B3" t="s">
        <v>4</v>
      </c>
      <c r="C3" t="s">
        <v>5</v>
      </c>
      <c r="F3" t="s">
        <v>25</v>
      </c>
      <c r="G3" s="10" t="s">
        <v>51</v>
      </c>
      <c r="H3" s="8">
        <v>6.89</v>
      </c>
      <c r="I3" s="8">
        <v>6.85</v>
      </c>
      <c r="J3" s="8">
        <v>5.12</v>
      </c>
      <c r="K3" s="8">
        <f t="shared" ref="K3:K11" si="0">H3*I3*J3</f>
        <v>241.64607999999998</v>
      </c>
      <c r="L3" t="s">
        <v>55</v>
      </c>
      <c r="M3" s="8">
        <v>1.43</v>
      </c>
      <c r="N3" s="8">
        <v>1.57</v>
      </c>
      <c r="O3" s="8">
        <f t="shared" ref="O3:O11" si="1">(M3+N3)/2</f>
        <v>1.5</v>
      </c>
      <c r="P3" s="12">
        <v>0</v>
      </c>
      <c r="Q3" s="12" t="s">
        <v>18</v>
      </c>
      <c r="R3" s="12" t="s">
        <v>18</v>
      </c>
      <c r="S3" s="13">
        <v>0</v>
      </c>
      <c r="T3" s="13">
        <v>0</v>
      </c>
      <c r="U3" s="15">
        <v>0.8</v>
      </c>
    </row>
    <row r="4" spans="1:22">
      <c r="A4" t="s">
        <v>1</v>
      </c>
      <c r="B4" t="s">
        <v>6</v>
      </c>
      <c r="C4" t="s">
        <v>7</v>
      </c>
      <c r="E4" t="s">
        <v>9</v>
      </c>
      <c r="F4" t="s">
        <v>26</v>
      </c>
      <c r="G4" s="1" t="s">
        <v>53</v>
      </c>
      <c r="H4" s="8">
        <v>22.27</v>
      </c>
      <c r="I4" s="8">
        <v>13.97</v>
      </c>
      <c r="J4" s="8">
        <v>12.7</v>
      </c>
      <c r="K4" s="8">
        <f t="shared" si="0"/>
        <v>3951.1211299999995</v>
      </c>
      <c r="L4" t="s">
        <v>56</v>
      </c>
      <c r="M4" s="8">
        <v>2.5299999999999998</v>
      </c>
      <c r="N4" s="8">
        <v>2.5299999999999998</v>
      </c>
      <c r="O4" s="8">
        <f t="shared" si="1"/>
        <v>2.5299999999999998</v>
      </c>
      <c r="P4" s="12">
        <v>1</v>
      </c>
      <c r="Q4" s="12">
        <v>3</v>
      </c>
      <c r="R4" s="12">
        <v>176</v>
      </c>
      <c r="S4" s="13">
        <v>0</v>
      </c>
      <c r="T4" s="13">
        <v>0</v>
      </c>
      <c r="U4" s="15">
        <v>0.8</v>
      </c>
      <c r="V4" t="s">
        <v>19</v>
      </c>
    </row>
    <row r="5" spans="1:22">
      <c r="A5" t="s">
        <v>1</v>
      </c>
      <c r="B5" t="s">
        <v>10</v>
      </c>
      <c r="C5" t="s">
        <v>5</v>
      </c>
      <c r="F5" t="s">
        <v>27</v>
      </c>
      <c r="G5" s="10" t="s">
        <v>51</v>
      </c>
      <c r="H5" s="8">
        <v>7.63</v>
      </c>
      <c r="I5" s="8">
        <v>6.79</v>
      </c>
      <c r="J5" s="8">
        <v>5.51</v>
      </c>
      <c r="K5" s="8">
        <f t="shared" si="0"/>
        <v>285.46042699999998</v>
      </c>
      <c r="L5" t="s">
        <v>54</v>
      </c>
      <c r="M5" s="8">
        <v>1.29</v>
      </c>
      <c r="N5" s="8">
        <v>1.29</v>
      </c>
      <c r="O5" s="8">
        <f t="shared" si="1"/>
        <v>1.29</v>
      </c>
      <c r="P5" s="12" t="s">
        <v>18</v>
      </c>
      <c r="Q5" s="12" t="s">
        <v>18</v>
      </c>
      <c r="R5" s="12" t="s">
        <v>18</v>
      </c>
      <c r="S5" s="13">
        <v>0</v>
      </c>
      <c r="T5" s="13">
        <v>0</v>
      </c>
      <c r="U5" s="15">
        <v>0.8</v>
      </c>
    </row>
    <row r="6" spans="1:22">
      <c r="A6" t="s">
        <v>1</v>
      </c>
      <c r="B6" t="s">
        <v>10</v>
      </c>
      <c r="C6" t="s">
        <v>5</v>
      </c>
      <c r="F6" t="s">
        <v>28</v>
      </c>
      <c r="G6" s="10" t="s">
        <v>51</v>
      </c>
      <c r="H6" s="8">
        <v>8.0299999999999994</v>
      </c>
      <c r="I6" s="8">
        <v>7.83</v>
      </c>
      <c r="J6" s="8">
        <v>6.19</v>
      </c>
      <c r="K6" s="8" t="s">
        <v>54</v>
      </c>
      <c r="L6" t="s">
        <v>54</v>
      </c>
      <c r="M6" s="8">
        <v>1.62</v>
      </c>
      <c r="N6" s="8">
        <v>1.37</v>
      </c>
      <c r="O6" s="8">
        <f t="shared" si="1"/>
        <v>1.4950000000000001</v>
      </c>
      <c r="P6" s="12">
        <v>4</v>
      </c>
      <c r="Q6" s="12" t="s">
        <v>18</v>
      </c>
      <c r="R6" s="12" t="s">
        <v>18</v>
      </c>
      <c r="S6" s="13">
        <v>1</v>
      </c>
      <c r="T6" s="13">
        <v>0.6</v>
      </c>
      <c r="U6" s="15">
        <v>0.75</v>
      </c>
      <c r="V6" t="s">
        <v>19</v>
      </c>
    </row>
    <row r="7" spans="1:22">
      <c r="A7" t="s">
        <v>1</v>
      </c>
      <c r="B7" t="s">
        <v>6</v>
      </c>
      <c r="C7" t="s">
        <v>11</v>
      </c>
      <c r="E7" t="s">
        <v>12</v>
      </c>
      <c r="F7" t="s">
        <v>29</v>
      </c>
      <c r="G7" s="1" t="s">
        <v>53</v>
      </c>
      <c r="H7" s="8">
        <v>20.260000000000002</v>
      </c>
      <c r="I7" s="8">
        <v>11.82</v>
      </c>
      <c r="J7" s="8">
        <v>13.66</v>
      </c>
      <c r="K7" s="8">
        <f t="shared" si="0"/>
        <v>3271.2039120000004</v>
      </c>
      <c r="L7" t="s">
        <v>56</v>
      </c>
      <c r="M7" s="8">
        <v>2.2200000000000002</v>
      </c>
      <c r="N7" s="8">
        <v>2.21</v>
      </c>
      <c r="O7" s="8">
        <f t="shared" si="1"/>
        <v>2.2149999999999999</v>
      </c>
      <c r="P7" s="12">
        <v>2</v>
      </c>
      <c r="Q7" s="12">
        <v>7</v>
      </c>
      <c r="R7" s="12">
        <v>171</v>
      </c>
      <c r="S7" s="13" t="s">
        <v>54</v>
      </c>
      <c r="T7" s="13" t="s">
        <v>54</v>
      </c>
      <c r="U7" s="15">
        <v>0.8</v>
      </c>
      <c r="V7" t="s">
        <v>19</v>
      </c>
    </row>
    <row r="8" spans="1:22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30</v>
      </c>
      <c r="G8" s="10" t="s">
        <v>52</v>
      </c>
      <c r="H8" s="8">
        <v>16.760000000000002</v>
      </c>
      <c r="I8" s="8">
        <v>6.36</v>
      </c>
      <c r="J8" s="8">
        <v>6.45</v>
      </c>
      <c r="K8" s="8">
        <f t="shared" si="0"/>
        <v>687.52872000000013</v>
      </c>
      <c r="L8" t="s">
        <v>55</v>
      </c>
      <c r="M8" s="8">
        <v>1.65</v>
      </c>
      <c r="N8" s="8">
        <v>1.75</v>
      </c>
      <c r="O8" s="8">
        <f t="shared" si="1"/>
        <v>1.7</v>
      </c>
      <c r="P8" s="12">
        <v>3</v>
      </c>
      <c r="Q8" s="12">
        <v>3</v>
      </c>
      <c r="R8" s="12">
        <v>180</v>
      </c>
      <c r="S8" s="13">
        <v>0</v>
      </c>
      <c r="T8" s="13">
        <v>0</v>
      </c>
      <c r="U8" s="15">
        <v>0.9</v>
      </c>
      <c r="V8" t="s">
        <v>19</v>
      </c>
    </row>
    <row r="9" spans="1:22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31</v>
      </c>
      <c r="G9" s="10" t="s">
        <v>52</v>
      </c>
      <c r="H9" s="8">
        <v>19.28</v>
      </c>
      <c r="I9" s="8">
        <v>5.88</v>
      </c>
      <c r="J9" s="8">
        <v>5.81</v>
      </c>
      <c r="K9" s="8">
        <f t="shared" si="0"/>
        <v>658.65878399999997</v>
      </c>
      <c r="L9" t="s">
        <v>55</v>
      </c>
      <c r="M9" s="8">
        <v>1.83</v>
      </c>
      <c r="N9" s="8">
        <v>1.83</v>
      </c>
      <c r="O9" s="8">
        <f t="shared" si="1"/>
        <v>1.83</v>
      </c>
      <c r="P9" s="12">
        <v>3</v>
      </c>
      <c r="Q9" s="12">
        <v>1</v>
      </c>
      <c r="R9" s="12">
        <v>176</v>
      </c>
      <c r="S9" s="13">
        <v>0</v>
      </c>
      <c r="T9" s="13">
        <v>0</v>
      </c>
      <c r="U9" s="15">
        <v>0.95</v>
      </c>
      <c r="V9" t="s">
        <v>19</v>
      </c>
    </row>
    <row r="10" spans="1:22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32</v>
      </c>
      <c r="G10" s="1" t="s">
        <v>53</v>
      </c>
      <c r="H10" s="8">
        <v>19.59</v>
      </c>
      <c r="I10" s="8">
        <v>11.39</v>
      </c>
      <c r="J10" s="8">
        <v>12.57</v>
      </c>
      <c r="K10" s="8">
        <f t="shared" si="0"/>
        <v>2804.7453570000002</v>
      </c>
      <c r="L10" t="s">
        <v>55</v>
      </c>
      <c r="M10" s="8">
        <v>2.31</v>
      </c>
      <c r="N10" s="8">
        <v>2.3199999999999998</v>
      </c>
      <c r="O10" s="8">
        <f t="shared" si="1"/>
        <v>2.3149999999999999</v>
      </c>
      <c r="P10" s="12">
        <v>2</v>
      </c>
      <c r="Q10" s="12">
        <v>0</v>
      </c>
      <c r="R10" s="12">
        <v>178</v>
      </c>
      <c r="S10" s="13">
        <v>0</v>
      </c>
      <c r="T10" s="13">
        <v>0</v>
      </c>
      <c r="U10" s="15">
        <v>0.95</v>
      </c>
      <c r="V10" t="s">
        <v>19</v>
      </c>
    </row>
    <row r="11" spans="1:22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33</v>
      </c>
      <c r="G11" s="1" t="s">
        <v>53</v>
      </c>
      <c r="H11" s="8">
        <v>17.7</v>
      </c>
      <c r="I11" s="8">
        <v>11.02</v>
      </c>
      <c r="J11" s="8">
        <v>11.45</v>
      </c>
      <c r="K11" s="8">
        <f t="shared" si="0"/>
        <v>2233.3682999999996</v>
      </c>
      <c r="L11" t="s">
        <v>55</v>
      </c>
      <c r="M11" s="8">
        <v>2.1</v>
      </c>
      <c r="N11" s="8">
        <v>2.1</v>
      </c>
      <c r="O11" s="8">
        <f t="shared" si="1"/>
        <v>2.1</v>
      </c>
      <c r="P11" s="12">
        <v>1</v>
      </c>
      <c r="Q11" s="12">
        <v>0</v>
      </c>
      <c r="R11" s="12">
        <v>179</v>
      </c>
      <c r="S11" s="13">
        <v>0</v>
      </c>
      <c r="T11" s="13">
        <v>0</v>
      </c>
      <c r="U11" s="15">
        <v>0.9</v>
      </c>
    </row>
    <row r="12" spans="1:22">
      <c r="G12"/>
      <c r="H12"/>
      <c r="I12"/>
    </row>
    <row r="13" spans="1:22">
      <c r="G13"/>
      <c r="H13"/>
      <c r="I13"/>
    </row>
    <row r="14" spans="1:22" ht="16" customHeight="1">
      <c r="G14"/>
      <c r="H14"/>
      <c r="I14"/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Wang</dc:creator>
  <cp:lastModifiedBy>Emily Wang</cp:lastModifiedBy>
  <cp:lastPrinted>2016-08-01T08:44:53Z</cp:lastPrinted>
  <dcterms:created xsi:type="dcterms:W3CDTF">2016-08-01T06:51:24Z</dcterms:created>
  <dcterms:modified xsi:type="dcterms:W3CDTF">2016-10-21T08:50:40Z</dcterms:modified>
</cp:coreProperties>
</file>