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activeTab="1"/>
  </bookViews>
  <sheets>
    <sheet name=" sherd" sheetId="1" r:id="rId1"/>
    <sheet name="thin_section" sheetId="2" r:id="rId2"/>
    <sheet name="dat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3" l="1"/>
  <c r="O4" i="2"/>
  <c r="O29" i="2"/>
  <c r="O30" i="2"/>
  <c r="O31" i="2"/>
  <c r="O32" i="2"/>
  <c r="O33" i="2"/>
  <c r="O34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" i="2"/>
</calcChain>
</file>

<file path=xl/sharedStrings.xml><?xml version="1.0" encoding="utf-8"?>
<sst xmlns="http://schemas.openxmlformats.org/spreadsheetml/2006/main" count="679" uniqueCount="166">
  <si>
    <t>texture</t>
  </si>
  <si>
    <t>KWL</t>
  </si>
  <si>
    <t>P051</t>
  </si>
  <si>
    <t>L9</t>
  </si>
  <si>
    <t>C</t>
  </si>
  <si>
    <t>fine</t>
  </si>
  <si>
    <t>medium</t>
  </si>
  <si>
    <t>L10</t>
  </si>
  <si>
    <t>D</t>
  </si>
  <si>
    <t>sparse</t>
  </si>
  <si>
    <t>P059</t>
  </si>
  <si>
    <t>L6</t>
  </si>
  <si>
    <t>L8</t>
  </si>
  <si>
    <t>P062</t>
  </si>
  <si>
    <t>L4</t>
  </si>
  <si>
    <t>A</t>
  </si>
  <si>
    <t>P063</t>
  </si>
  <si>
    <t>B</t>
  </si>
  <si>
    <t>L12</t>
  </si>
  <si>
    <t>P071</t>
  </si>
  <si>
    <t>L2</t>
  </si>
  <si>
    <t>P074</t>
  </si>
  <si>
    <t>L11</t>
  </si>
  <si>
    <t>P077</t>
  </si>
  <si>
    <t>L7</t>
  </si>
  <si>
    <t>P083</t>
  </si>
  <si>
    <t>L1</t>
  </si>
  <si>
    <t>P085</t>
  </si>
  <si>
    <t>L3</t>
  </si>
  <si>
    <t>L5</t>
  </si>
  <si>
    <t>P088</t>
  </si>
  <si>
    <t>P053</t>
  </si>
  <si>
    <t>5.53,4.78</t>
  </si>
  <si>
    <t>coarse</t>
  </si>
  <si>
    <t>P042</t>
  </si>
  <si>
    <t>02</t>
  </si>
  <si>
    <t>chunky</t>
  </si>
  <si>
    <t>01</t>
  </si>
  <si>
    <t>P066</t>
  </si>
  <si>
    <t>P082</t>
  </si>
  <si>
    <t>03</t>
  </si>
  <si>
    <t>P073</t>
  </si>
  <si>
    <t>No</t>
  </si>
  <si>
    <t>location</t>
  </si>
  <si>
    <t>interier_color</t>
  </si>
  <si>
    <t>color</t>
  </si>
  <si>
    <t>thick_body2</t>
  </si>
  <si>
    <t>thick_body1</t>
  </si>
  <si>
    <t>thick_neck</t>
  </si>
  <si>
    <t>thick_lip</t>
  </si>
  <si>
    <t>weight(g)</t>
  </si>
  <si>
    <t>part</t>
  </si>
  <si>
    <t>new_layer</t>
  </si>
  <si>
    <t>layer</t>
  </si>
  <si>
    <t>site</t>
  </si>
  <si>
    <t>sherd_texture</t>
  </si>
  <si>
    <t>pit</t>
  </si>
  <si>
    <t>firing_core</t>
  </si>
  <si>
    <t>FP</t>
  </si>
  <si>
    <t>residue</t>
  </si>
  <si>
    <t>soot</t>
  </si>
  <si>
    <t>both</t>
  </si>
  <si>
    <t>ex</t>
  </si>
  <si>
    <t>in</t>
  </si>
  <si>
    <t>non</t>
  </si>
  <si>
    <t>yes</t>
  </si>
  <si>
    <t>abundance</t>
  </si>
  <si>
    <t>abundant</t>
  </si>
  <si>
    <t>body</t>
  </si>
  <si>
    <t>rim</t>
  </si>
  <si>
    <t>base</t>
  </si>
  <si>
    <t>neck</t>
  </si>
  <si>
    <t>note</t>
  </si>
  <si>
    <t>diamond</t>
  </si>
  <si>
    <t>decoration_rim</t>
  </si>
  <si>
    <t>decoration_body</t>
  </si>
  <si>
    <t>laminar fracture</t>
  </si>
  <si>
    <t>with neck</t>
  </si>
  <si>
    <t>near neck</t>
  </si>
  <si>
    <t>without lip</t>
  </si>
  <si>
    <t>incomplete lip</t>
  </si>
  <si>
    <t>horizontal/vertical line</t>
  </si>
  <si>
    <t>vertical line</t>
  </si>
  <si>
    <t>unidentified</t>
  </si>
  <si>
    <t>diamond pattern</t>
  </si>
  <si>
    <t>horizontal line</t>
  </si>
  <si>
    <t>angular wave</t>
  </si>
  <si>
    <t>fabric impressed</t>
  </si>
  <si>
    <t>check stamped and diamond</t>
  </si>
  <si>
    <t>vertical line and angular wave</t>
  </si>
  <si>
    <t>linear check stamped</t>
  </si>
  <si>
    <t>No.thin_section</t>
  </si>
  <si>
    <t>Total points</t>
  </si>
  <si>
    <t>Argillite</t>
  </si>
  <si>
    <t>Metasandstone</t>
  </si>
  <si>
    <t>Matrix</t>
  </si>
  <si>
    <t>Chert</t>
  </si>
  <si>
    <t>Polycrystalline quartz</t>
  </si>
  <si>
    <t>Feldspar</t>
  </si>
  <si>
    <t>Slate</t>
  </si>
  <si>
    <t>Reddish-brown nodule</t>
  </si>
  <si>
    <t>Sandstone</t>
  </si>
  <si>
    <t>Monocrystalline quartz</t>
  </si>
  <si>
    <t>Reddish-brown Argillite</t>
  </si>
  <si>
    <t>Micron</t>
  </si>
  <si>
    <t>Percentage</t>
  </si>
  <si>
    <t>7.5YR5/2</t>
  </si>
  <si>
    <t>5YR5/2</t>
  </si>
  <si>
    <t>5YR6/2</t>
  </si>
  <si>
    <t>5YR6/4</t>
  </si>
  <si>
    <t>5YR6/3</t>
  </si>
  <si>
    <t>5YR5/3</t>
  </si>
  <si>
    <t>7.5YR6/2</t>
  </si>
  <si>
    <t>7.5YR6/3</t>
  </si>
  <si>
    <t>7.5YR6/1</t>
  </si>
  <si>
    <t>7.5YR7/4</t>
  </si>
  <si>
    <t>7.5YR4/1</t>
  </si>
  <si>
    <t>7.5YR6/4</t>
  </si>
  <si>
    <t>LL1</t>
  </si>
  <si>
    <t>L3,L4</t>
  </si>
  <si>
    <t>L6,L7</t>
  </si>
  <si>
    <t>L2,L3,L4</t>
  </si>
  <si>
    <t>L5,L6</t>
  </si>
  <si>
    <t>L7,L8,L9</t>
  </si>
  <si>
    <t>L11,L12</t>
  </si>
  <si>
    <t>L4,L5</t>
  </si>
  <si>
    <t>L8,L9,L10</t>
  </si>
  <si>
    <t>L2,L3</t>
  </si>
  <si>
    <t>L5,L6,L7</t>
  </si>
  <si>
    <t>L10,L11</t>
  </si>
  <si>
    <t>L7,L8</t>
  </si>
  <si>
    <t>L1,L2</t>
  </si>
  <si>
    <r>
      <t>L7,L8</t>
    </r>
    <r>
      <rPr>
        <sz val="11"/>
        <rFont val="Times New Roman"/>
      </rPr>
      <t>,</t>
    </r>
    <r>
      <rPr>
        <sz val="11"/>
        <color rgb="FF0000FF"/>
        <rFont val="Times New Roman"/>
      </rPr>
      <t>L9</t>
    </r>
  </si>
  <si>
    <r>
      <t>L2,L3,</t>
    </r>
    <r>
      <rPr>
        <sz val="11"/>
        <color rgb="FF0000FF"/>
        <rFont val="Times New Roman"/>
      </rPr>
      <t>L4</t>
    </r>
  </si>
  <si>
    <r>
      <rPr>
        <sz val="11"/>
        <color rgb="FF0000FF"/>
        <rFont val="Times New Roman"/>
      </rPr>
      <t>L8</t>
    </r>
    <r>
      <rPr>
        <sz val="11"/>
        <color theme="1"/>
        <rFont val="Times New Roman"/>
      </rPr>
      <t>,L9</t>
    </r>
  </si>
  <si>
    <r>
      <t>L6,L7,L8,</t>
    </r>
    <r>
      <rPr>
        <sz val="11"/>
        <color rgb="FF0000FF"/>
        <rFont val="Times New Roman"/>
      </rPr>
      <t>L9</t>
    </r>
  </si>
  <si>
    <r>
      <t>L5,</t>
    </r>
    <r>
      <rPr>
        <sz val="11"/>
        <color rgb="FF0000FF"/>
        <rFont val="Times New Roman"/>
      </rPr>
      <t>L6</t>
    </r>
  </si>
  <si>
    <r>
      <t>L7,</t>
    </r>
    <r>
      <rPr>
        <sz val="11"/>
        <color rgb="FF0000FF"/>
        <rFont val="Times New Roman"/>
      </rPr>
      <t>L8</t>
    </r>
    <r>
      <rPr>
        <sz val="11"/>
        <color theme="1"/>
        <rFont val="Times New Roman"/>
      </rPr>
      <t>,L9</t>
    </r>
  </si>
  <si>
    <r>
      <rPr>
        <sz val="11"/>
        <color rgb="FF0000FF"/>
        <rFont val="Times New Roman"/>
      </rPr>
      <t>L11</t>
    </r>
    <r>
      <rPr>
        <sz val="11"/>
        <color theme="1"/>
        <rFont val="Times New Roman"/>
      </rPr>
      <t>,L12</t>
    </r>
  </si>
  <si>
    <r>
      <rPr>
        <sz val="11"/>
        <color rgb="FF0000FF"/>
        <rFont val="Times New Roman"/>
      </rPr>
      <t>L5</t>
    </r>
    <r>
      <rPr>
        <sz val="11"/>
        <color theme="1"/>
        <rFont val="Times New Roman"/>
      </rPr>
      <t>,L6</t>
    </r>
  </si>
  <si>
    <r>
      <rPr>
        <sz val="11"/>
        <color rgb="FF0000FF"/>
        <rFont val="Times New Roman"/>
      </rPr>
      <t>L9</t>
    </r>
    <r>
      <rPr>
        <sz val="11"/>
        <color theme="1"/>
        <rFont val="Times New Roman"/>
      </rPr>
      <t>,L10</t>
    </r>
  </si>
  <si>
    <r>
      <t>L7,</t>
    </r>
    <r>
      <rPr>
        <sz val="11"/>
        <color rgb="FF0000FF"/>
        <rFont val="Times New Roman"/>
      </rPr>
      <t>L8</t>
    </r>
  </si>
  <si>
    <r>
      <t>L3,</t>
    </r>
    <r>
      <rPr>
        <sz val="11"/>
        <color rgb="FF0000FF"/>
        <rFont val="Times New Roman"/>
      </rPr>
      <t>L4</t>
    </r>
  </si>
  <si>
    <r>
      <t>L4,</t>
    </r>
    <r>
      <rPr>
        <sz val="11"/>
        <color rgb="FF0000FF"/>
        <rFont val="Times New Roman"/>
      </rPr>
      <t>L5</t>
    </r>
  </si>
  <si>
    <r>
      <rPr>
        <sz val="11"/>
        <color rgb="FF0000FF"/>
        <rFont val="Times New Roman"/>
      </rPr>
      <t>L8</t>
    </r>
    <r>
      <rPr>
        <sz val="11"/>
        <color theme="1"/>
        <rFont val="Times New Roman"/>
      </rPr>
      <t>,</t>
    </r>
    <r>
      <rPr>
        <sz val="11"/>
        <color rgb="FF0000FF"/>
        <rFont val="Times New Roman"/>
      </rPr>
      <t>L9</t>
    </r>
    <r>
      <rPr>
        <sz val="11"/>
        <color theme="1"/>
        <rFont val="Times New Roman"/>
      </rPr>
      <t>,L10</t>
    </r>
  </si>
  <si>
    <r>
      <rPr>
        <sz val="11"/>
        <color rgb="FF0000FF"/>
        <rFont val="Times New Roman"/>
      </rPr>
      <t>L6</t>
    </r>
    <r>
      <rPr>
        <sz val="11"/>
        <color theme="1"/>
        <rFont val="Times New Roman"/>
      </rPr>
      <t>,</t>
    </r>
    <r>
      <rPr>
        <sz val="11"/>
        <color rgb="FF0000FF"/>
        <rFont val="Times New Roman"/>
      </rPr>
      <t>L7</t>
    </r>
  </si>
  <si>
    <t>L3,L4,L5,L6</t>
  </si>
  <si>
    <t>L13,L14</t>
  </si>
  <si>
    <t>Total</t>
  </si>
  <si>
    <t>2.5YR6/4</t>
  </si>
  <si>
    <t>5YR7/4</t>
  </si>
  <si>
    <t>7.5YR7/2</t>
  </si>
  <si>
    <t>5YR5/1</t>
  </si>
  <si>
    <t>5YR7/6</t>
  </si>
  <si>
    <t>10YR6/2</t>
  </si>
  <si>
    <t>contact</t>
  </si>
  <si>
    <t>pre</t>
  </si>
  <si>
    <t>post</t>
  </si>
  <si>
    <t>LL4(contact)</t>
  </si>
  <si>
    <t>LL3(post)</t>
  </si>
  <si>
    <t>LL2(post)</t>
  </si>
  <si>
    <t>LL5(pre)</t>
  </si>
  <si>
    <t>LL6(pre)</t>
  </si>
  <si>
    <t>P085BC</t>
  </si>
  <si>
    <t>P085AD</t>
  </si>
  <si>
    <r>
      <t>L3,</t>
    </r>
    <r>
      <rPr>
        <sz val="11"/>
        <color rgb="FF0000FF"/>
        <rFont val="Times New Roman"/>
      </rPr>
      <t>L4*2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</si>
</sst>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 "/>
  </numFmts>
  <fonts count="11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  <font>
      <sz val="11"/>
      <name val="Times New Roman"/>
    </font>
    <font>
      <sz val="12"/>
      <color theme="1"/>
      <name val="Times New Roman"/>
    </font>
    <font>
      <sz val="11"/>
      <color theme="1"/>
      <name val="Times New Roman"/>
    </font>
    <font>
      <sz val="11"/>
      <color rgb="FF000000"/>
      <name val="Times New Roman"/>
    </font>
    <font>
      <sz val="11"/>
      <color rgb="FFFF0000"/>
      <name val="Times New Roman"/>
    </font>
    <font>
      <sz val="11"/>
      <color rgb="FF0000FF"/>
      <name val="Times New Roman"/>
    </font>
    <font>
      <sz val="11"/>
      <color rgb="FF008000"/>
      <name val="Times New Roman"/>
    </font>
    <font>
      <sz val="11"/>
      <color rgb="FF3366FF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49" fontId="3" fillId="0" borderId="0" xfId="0" applyNumberFormat="1" applyFont="1" applyAlignment="1">
      <alignment horizontal="left" wrapText="1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7" fillId="0" borderId="0" xfId="0" applyFont="1"/>
    <xf numFmtId="0" fontId="5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Fill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zoomScale="125" zoomScaleNormal="125" zoomScalePageLayoutView="125" workbookViewId="0">
      <selection activeCell="F1" sqref="F1:F34"/>
    </sheetView>
  </sheetViews>
  <sheetFormatPr baseColWidth="10" defaultRowHeight="15" x14ac:dyDescent="0"/>
  <cols>
    <col min="1" max="1" width="5" style="2" customWidth="1"/>
    <col min="2" max="3" width="4.5" style="2" customWidth="1"/>
    <col min="4" max="4" width="3.1640625" style="2" customWidth="1"/>
    <col min="5" max="5" width="4.33203125" style="2" customWidth="1"/>
    <col min="6" max="6" width="6.83203125" style="2" customWidth="1"/>
    <col min="7" max="7" width="4.5" style="2" customWidth="1"/>
    <col min="8" max="8" width="5.6640625" style="2" customWidth="1"/>
    <col min="9" max="9" width="5" style="2" customWidth="1"/>
    <col min="10" max="11" width="5.1640625" style="2" customWidth="1"/>
    <col min="12" max="12" width="5" style="2" customWidth="1"/>
    <col min="13" max="14" width="10.83203125" style="2"/>
    <col min="15" max="15" width="6.6640625" style="2" customWidth="1"/>
    <col min="16" max="16" width="9.83203125" style="2" customWidth="1"/>
    <col min="17" max="17" width="5.1640625" style="2" customWidth="1"/>
    <col min="18" max="18" width="4.1640625" style="2" customWidth="1"/>
    <col min="19" max="19" width="5.6640625" style="2" customWidth="1"/>
    <col min="20" max="20" width="8.1640625" style="2" customWidth="1"/>
    <col min="21" max="21" width="4.5" style="2" customWidth="1"/>
    <col min="22" max="22" width="5.6640625" style="2" customWidth="1"/>
    <col min="23" max="23" width="3.83203125" style="2" customWidth="1"/>
    <col min="24" max="24" width="11.1640625" style="2" customWidth="1"/>
    <col min="25" max="25" width="9.33203125" style="2" customWidth="1"/>
    <col min="26" max="16384" width="10.83203125" style="2"/>
  </cols>
  <sheetData>
    <row r="1" spans="1:25" s="9" customFormat="1" ht="41" customHeight="1">
      <c r="A1" s="5" t="s">
        <v>54</v>
      </c>
      <c r="B1" s="5" t="s">
        <v>56</v>
      </c>
      <c r="C1" s="1" t="s">
        <v>53</v>
      </c>
      <c r="D1" s="1" t="s">
        <v>42</v>
      </c>
      <c r="E1" s="1" t="s">
        <v>43</v>
      </c>
      <c r="F1" s="5" t="s">
        <v>52</v>
      </c>
      <c r="G1" s="5" t="s">
        <v>51</v>
      </c>
      <c r="H1" s="6" t="s">
        <v>50</v>
      </c>
      <c r="I1" s="7" t="s">
        <v>49</v>
      </c>
      <c r="J1" s="7" t="s">
        <v>48</v>
      </c>
      <c r="K1" s="7" t="s">
        <v>47</v>
      </c>
      <c r="L1" s="7" t="s">
        <v>46</v>
      </c>
      <c r="M1" s="5" t="s">
        <v>45</v>
      </c>
      <c r="N1" s="5" t="s">
        <v>44</v>
      </c>
      <c r="O1" s="8" t="s">
        <v>74</v>
      </c>
      <c r="P1" s="8" t="s">
        <v>75</v>
      </c>
      <c r="Q1" s="5" t="s">
        <v>60</v>
      </c>
      <c r="R1" s="5" t="s">
        <v>59</v>
      </c>
      <c r="S1" s="5" t="s">
        <v>0</v>
      </c>
      <c r="T1" s="5" t="s">
        <v>66</v>
      </c>
      <c r="U1" s="5" t="s">
        <v>57</v>
      </c>
      <c r="V1" s="5" t="s">
        <v>55</v>
      </c>
      <c r="W1" s="5" t="s">
        <v>58</v>
      </c>
      <c r="X1" s="5" t="s">
        <v>72</v>
      </c>
      <c r="Y1" s="1" t="s">
        <v>91</v>
      </c>
    </row>
    <row r="2" spans="1:25" s="3" customFormat="1" ht="13">
      <c r="A2" s="3" t="s">
        <v>1</v>
      </c>
      <c r="B2" s="3" t="s">
        <v>2</v>
      </c>
      <c r="C2" s="3" t="s">
        <v>3</v>
      </c>
      <c r="D2" s="10"/>
      <c r="E2" s="3" t="s">
        <v>4</v>
      </c>
      <c r="G2" s="3" t="s">
        <v>68</v>
      </c>
      <c r="H2" s="11">
        <v>2</v>
      </c>
      <c r="K2" s="3">
        <v>5.14</v>
      </c>
      <c r="L2" s="3">
        <v>3.27</v>
      </c>
      <c r="M2" s="3" t="s">
        <v>106</v>
      </c>
      <c r="N2" s="3" t="s">
        <v>106</v>
      </c>
      <c r="P2" s="3" t="s">
        <v>81</v>
      </c>
      <c r="Q2" s="3" t="s">
        <v>61</v>
      </c>
      <c r="R2" s="3" t="s">
        <v>64</v>
      </c>
      <c r="S2" s="3" t="s">
        <v>5</v>
      </c>
      <c r="T2" s="3" t="s">
        <v>6</v>
      </c>
      <c r="U2" s="3">
        <v>4</v>
      </c>
      <c r="V2" s="3" t="s">
        <v>5</v>
      </c>
      <c r="W2" s="3" t="s">
        <v>64</v>
      </c>
      <c r="Y2" s="3">
        <v>1</v>
      </c>
    </row>
    <row r="3" spans="1:25" s="3" customFormat="1" ht="13">
      <c r="A3" s="3" t="s">
        <v>1</v>
      </c>
      <c r="B3" s="3" t="s">
        <v>2</v>
      </c>
      <c r="C3" s="3" t="s">
        <v>7</v>
      </c>
      <c r="D3" s="10"/>
      <c r="E3" s="3" t="s">
        <v>8</v>
      </c>
      <c r="G3" s="3" t="s">
        <v>68</v>
      </c>
      <c r="H3" s="11">
        <v>2.2999999999999998</v>
      </c>
      <c r="K3" s="3">
        <v>5.4</v>
      </c>
      <c r="L3" s="3">
        <v>4.55</v>
      </c>
      <c r="M3" s="3" t="s">
        <v>107</v>
      </c>
      <c r="N3" s="3" t="s">
        <v>109</v>
      </c>
      <c r="P3" s="3" t="s">
        <v>87</v>
      </c>
      <c r="Q3" s="3" t="s">
        <v>64</v>
      </c>
      <c r="R3" s="3" t="s">
        <v>64</v>
      </c>
      <c r="S3" s="3" t="s">
        <v>5</v>
      </c>
      <c r="T3" s="3" t="s">
        <v>9</v>
      </c>
      <c r="U3" s="3">
        <v>1</v>
      </c>
      <c r="V3" s="3" t="s">
        <v>5</v>
      </c>
      <c r="W3" s="3" t="s">
        <v>64</v>
      </c>
      <c r="X3" s="3" t="s">
        <v>76</v>
      </c>
      <c r="Y3" s="3">
        <v>2</v>
      </c>
    </row>
    <row r="4" spans="1:25" s="3" customFormat="1" ht="13">
      <c r="A4" s="3" t="s">
        <v>1</v>
      </c>
      <c r="B4" s="3" t="s">
        <v>10</v>
      </c>
      <c r="C4" s="3" t="s">
        <v>11</v>
      </c>
      <c r="D4" s="10"/>
      <c r="E4" s="3" t="s">
        <v>8</v>
      </c>
      <c r="F4" s="3" t="s">
        <v>155</v>
      </c>
      <c r="G4" s="3" t="s">
        <v>68</v>
      </c>
      <c r="H4" s="11">
        <v>2.6</v>
      </c>
      <c r="K4" s="3">
        <v>5.25</v>
      </c>
      <c r="L4" s="3">
        <v>3.51</v>
      </c>
      <c r="M4" s="3" t="s">
        <v>107</v>
      </c>
      <c r="N4" s="3" t="s">
        <v>149</v>
      </c>
      <c r="P4" s="3" t="s">
        <v>64</v>
      </c>
      <c r="Q4" s="3" t="s">
        <v>64</v>
      </c>
      <c r="R4" s="3" t="s">
        <v>64</v>
      </c>
      <c r="S4" s="3" t="s">
        <v>5</v>
      </c>
      <c r="T4" s="3" t="s">
        <v>6</v>
      </c>
      <c r="U4" s="3">
        <v>4</v>
      </c>
      <c r="V4" s="3" t="s">
        <v>5</v>
      </c>
      <c r="W4" s="3" t="s">
        <v>65</v>
      </c>
      <c r="Y4" s="3">
        <v>3</v>
      </c>
    </row>
    <row r="5" spans="1:25" s="3" customFormat="1" ht="13">
      <c r="A5" s="3" t="s">
        <v>1</v>
      </c>
      <c r="B5" s="3" t="s">
        <v>10</v>
      </c>
      <c r="C5" s="3" t="s">
        <v>12</v>
      </c>
      <c r="D5" s="10"/>
      <c r="E5" s="3" t="s">
        <v>8</v>
      </c>
      <c r="F5" s="3" t="s">
        <v>156</v>
      </c>
      <c r="G5" s="3" t="s">
        <v>68</v>
      </c>
      <c r="H5" s="11">
        <v>2.5</v>
      </c>
      <c r="K5" s="3">
        <v>5.15</v>
      </c>
      <c r="L5" s="3">
        <v>3.22</v>
      </c>
      <c r="M5" s="3" t="s">
        <v>108</v>
      </c>
      <c r="N5" s="3" t="s">
        <v>150</v>
      </c>
      <c r="P5" s="3" t="s">
        <v>64</v>
      </c>
      <c r="Q5" s="3" t="s">
        <v>64</v>
      </c>
      <c r="R5" s="3" t="s">
        <v>64</v>
      </c>
      <c r="S5" s="3" t="s">
        <v>5</v>
      </c>
      <c r="T5" s="3" t="s">
        <v>6</v>
      </c>
      <c r="U5" s="3">
        <v>4</v>
      </c>
      <c r="V5" s="3" t="s">
        <v>5</v>
      </c>
      <c r="W5" s="3" t="s">
        <v>64</v>
      </c>
      <c r="X5" s="3" t="s">
        <v>78</v>
      </c>
      <c r="Y5" s="3">
        <v>4</v>
      </c>
    </row>
    <row r="6" spans="1:25" s="3" customFormat="1" ht="13">
      <c r="A6" s="3" t="s">
        <v>1</v>
      </c>
      <c r="B6" s="3" t="s">
        <v>13</v>
      </c>
      <c r="C6" s="3" t="s">
        <v>14</v>
      </c>
      <c r="D6" s="10"/>
      <c r="E6" s="3" t="s">
        <v>15</v>
      </c>
      <c r="F6" s="3" t="s">
        <v>157</v>
      </c>
      <c r="G6" s="3" t="s">
        <v>68</v>
      </c>
      <c r="H6" s="11">
        <v>1.7</v>
      </c>
      <c r="K6" s="3">
        <v>3.78</v>
      </c>
      <c r="L6" s="3">
        <v>3.19</v>
      </c>
      <c r="M6" s="3" t="s">
        <v>109</v>
      </c>
      <c r="N6" s="3" t="s">
        <v>109</v>
      </c>
      <c r="P6" s="3" t="s">
        <v>90</v>
      </c>
      <c r="Q6" s="3" t="s">
        <v>61</v>
      </c>
      <c r="R6" s="3" t="s">
        <v>64</v>
      </c>
      <c r="S6" s="3" t="s">
        <v>5</v>
      </c>
      <c r="T6" s="3" t="s">
        <v>9</v>
      </c>
      <c r="U6" s="3">
        <v>4</v>
      </c>
      <c r="V6" s="3" t="s">
        <v>5</v>
      </c>
      <c r="W6" s="3" t="s">
        <v>64</v>
      </c>
      <c r="Y6" s="3">
        <v>5</v>
      </c>
    </row>
    <row r="7" spans="1:25" s="3" customFormat="1" ht="13">
      <c r="A7" s="3" t="s">
        <v>1</v>
      </c>
      <c r="B7" s="3" t="s">
        <v>13</v>
      </c>
      <c r="C7" s="3" t="s">
        <v>12</v>
      </c>
      <c r="D7" s="10"/>
      <c r="E7" s="3" t="s">
        <v>8</v>
      </c>
      <c r="F7" s="3" t="s">
        <v>155</v>
      </c>
      <c r="G7" s="3" t="s">
        <v>68</v>
      </c>
      <c r="H7" s="11">
        <v>2.5</v>
      </c>
      <c r="K7" s="3">
        <v>4.55</v>
      </c>
      <c r="L7" s="3">
        <v>3.06</v>
      </c>
      <c r="M7" s="3" t="s">
        <v>112</v>
      </c>
      <c r="N7" s="3" t="s">
        <v>112</v>
      </c>
      <c r="P7" s="3" t="s">
        <v>89</v>
      </c>
      <c r="Q7" s="3" t="s">
        <v>64</v>
      </c>
      <c r="R7" s="3" t="s">
        <v>64</v>
      </c>
      <c r="S7" s="3" t="s">
        <v>5</v>
      </c>
      <c r="T7" s="3" t="s">
        <v>6</v>
      </c>
      <c r="U7" s="3">
        <v>4</v>
      </c>
      <c r="V7" s="3" t="s">
        <v>5</v>
      </c>
      <c r="W7" s="3" t="s">
        <v>65</v>
      </c>
      <c r="Y7" s="3">
        <v>6</v>
      </c>
    </row>
    <row r="8" spans="1:25" s="3" customFormat="1" ht="13">
      <c r="A8" s="3" t="s">
        <v>1</v>
      </c>
      <c r="B8" s="3" t="s">
        <v>16</v>
      </c>
      <c r="C8" s="3" t="s">
        <v>3</v>
      </c>
      <c r="D8" s="10"/>
      <c r="E8" s="3" t="s">
        <v>17</v>
      </c>
      <c r="F8" s="3" t="s">
        <v>155</v>
      </c>
      <c r="G8" s="3" t="s">
        <v>68</v>
      </c>
      <c r="H8" s="11">
        <v>1.7</v>
      </c>
      <c r="K8" s="3">
        <v>4.0999999999999996</v>
      </c>
      <c r="L8" s="3">
        <v>3.24</v>
      </c>
      <c r="M8" s="3" t="s">
        <v>109</v>
      </c>
      <c r="N8" s="3" t="s">
        <v>109</v>
      </c>
      <c r="P8" s="3" t="s">
        <v>73</v>
      </c>
      <c r="Q8" s="3" t="s">
        <v>62</v>
      </c>
      <c r="R8" s="3" t="s">
        <v>64</v>
      </c>
      <c r="S8" s="3" t="s">
        <v>5</v>
      </c>
      <c r="T8" s="3" t="s">
        <v>6</v>
      </c>
      <c r="U8" s="3">
        <v>1</v>
      </c>
      <c r="V8" s="3" t="s">
        <v>5</v>
      </c>
      <c r="W8" s="3" t="s">
        <v>65</v>
      </c>
      <c r="Y8" s="3">
        <v>7</v>
      </c>
    </row>
    <row r="9" spans="1:25" s="3" customFormat="1" ht="13">
      <c r="A9" s="3" t="s">
        <v>1</v>
      </c>
      <c r="B9" s="3" t="s">
        <v>16</v>
      </c>
      <c r="C9" s="3" t="s">
        <v>18</v>
      </c>
      <c r="D9" s="10"/>
      <c r="E9" s="3" t="s">
        <v>4</v>
      </c>
      <c r="F9" s="3" t="s">
        <v>156</v>
      </c>
      <c r="G9" s="3" t="s">
        <v>68</v>
      </c>
      <c r="H9" s="11">
        <v>2.2000000000000002</v>
      </c>
      <c r="K9" s="3">
        <v>5</v>
      </c>
      <c r="L9" s="3">
        <v>3.68</v>
      </c>
      <c r="M9" s="3" t="s">
        <v>112</v>
      </c>
      <c r="N9" s="3" t="s">
        <v>112</v>
      </c>
      <c r="P9" s="3" t="s">
        <v>64</v>
      </c>
      <c r="Q9" s="3" t="s">
        <v>63</v>
      </c>
      <c r="R9" s="3" t="s">
        <v>64</v>
      </c>
      <c r="S9" s="3" t="s">
        <v>5</v>
      </c>
      <c r="T9" s="3" t="s">
        <v>6</v>
      </c>
      <c r="U9" s="3">
        <v>4</v>
      </c>
      <c r="V9" s="3" t="s">
        <v>5</v>
      </c>
      <c r="W9" s="3" t="s">
        <v>64</v>
      </c>
      <c r="X9" s="3" t="s">
        <v>76</v>
      </c>
      <c r="Y9" s="3">
        <v>8</v>
      </c>
    </row>
    <row r="10" spans="1:25" s="3" customFormat="1" ht="13">
      <c r="A10" s="3" t="s">
        <v>1</v>
      </c>
      <c r="B10" s="3" t="s">
        <v>19</v>
      </c>
      <c r="C10" s="3" t="s">
        <v>20</v>
      </c>
      <c r="D10" s="10"/>
      <c r="E10" s="3" t="s">
        <v>17</v>
      </c>
      <c r="F10" s="3" t="s">
        <v>157</v>
      </c>
      <c r="G10" s="3" t="s">
        <v>68</v>
      </c>
      <c r="H10" s="11">
        <v>1.7</v>
      </c>
      <c r="K10" s="3">
        <v>3.9</v>
      </c>
      <c r="L10" s="3">
        <v>3.24</v>
      </c>
      <c r="M10" s="3" t="s">
        <v>110</v>
      </c>
      <c r="N10" s="3" t="s">
        <v>108</v>
      </c>
      <c r="P10" s="4" t="s">
        <v>73</v>
      </c>
      <c r="Q10" s="3" t="s">
        <v>64</v>
      </c>
      <c r="R10" s="3" t="s">
        <v>64</v>
      </c>
      <c r="S10" s="3" t="s">
        <v>5</v>
      </c>
      <c r="T10" s="3" t="s">
        <v>6</v>
      </c>
      <c r="U10" s="3">
        <v>1</v>
      </c>
      <c r="V10" s="3" t="s">
        <v>5</v>
      </c>
      <c r="W10" s="3" t="s">
        <v>64</v>
      </c>
      <c r="X10" s="3" t="s">
        <v>76</v>
      </c>
      <c r="Y10" s="3">
        <v>9</v>
      </c>
    </row>
    <row r="11" spans="1:25" s="3" customFormat="1" ht="13">
      <c r="A11" s="3" t="s">
        <v>1</v>
      </c>
      <c r="B11" s="3" t="s">
        <v>19</v>
      </c>
      <c r="C11" s="3" t="s">
        <v>11</v>
      </c>
      <c r="D11" s="10"/>
      <c r="E11" s="3" t="s">
        <v>17</v>
      </c>
      <c r="F11" s="3" t="s">
        <v>155</v>
      </c>
      <c r="G11" s="3" t="s">
        <v>68</v>
      </c>
      <c r="H11" s="11">
        <v>2</v>
      </c>
      <c r="K11" s="3">
        <v>4.55</v>
      </c>
      <c r="L11" s="3">
        <v>3.63</v>
      </c>
      <c r="M11" s="3" t="s">
        <v>106</v>
      </c>
      <c r="N11" s="3" t="s">
        <v>108</v>
      </c>
      <c r="P11" s="4" t="s">
        <v>86</v>
      </c>
      <c r="Q11" s="3" t="s">
        <v>64</v>
      </c>
      <c r="R11" s="3" t="s">
        <v>64</v>
      </c>
      <c r="S11" s="3" t="s">
        <v>5</v>
      </c>
      <c r="T11" s="3" t="s">
        <v>6</v>
      </c>
      <c r="U11" s="3">
        <v>4</v>
      </c>
      <c r="V11" s="3" t="s">
        <v>5</v>
      </c>
      <c r="W11" s="3" t="s">
        <v>65</v>
      </c>
      <c r="Y11" s="3">
        <v>10</v>
      </c>
    </row>
    <row r="12" spans="1:25" s="3" customFormat="1" ht="13">
      <c r="A12" s="3" t="s">
        <v>1</v>
      </c>
      <c r="B12" s="3" t="s">
        <v>21</v>
      </c>
      <c r="C12" s="3" t="s">
        <v>12</v>
      </c>
      <c r="D12" s="10"/>
      <c r="E12" s="3" t="s">
        <v>15</v>
      </c>
      <c r="F12" s="3" t="s">
        <v>155</v>
      </c>
      <c r="G12" s="3" t="s">
        <v>69</v>
      </c>
      <c r="H12" s="11">
        <v>1.5</v>
      </c>
      <c r="I12" s="3">
        <v>3.13</v>
      </c>
      <c r="J12" s="3">
        <v>4.08</v>
      </c>
      <c r="M12" s="3" t="s">
        <v>113</v>
      </c>
      <c r="N12" s="3" t="s">
        <v>113</v>
      </c>
      <c r="P12" s="4" t="s">
        <v>86</v>
      </c>
      <c r="Q12" s="3" t="s">
        <v>64</v>
      </c>
      <c r="R12" s="3" t="s">
        <v>64</v>
      </c>
      <c r="S12" s="3" t="s">
        <v>5</v>
      </c>
      <c r="T12" s="3" t="s">
        <v>9</v>
      </c>
      <c r="U12" s="3">
        <v>4</v>
      </c>
      <c r="V12" s="3" t="s">
        <v>5</v>
      </c>
      <c r="W12" s="3" t="s">
        <v>65</v>
      </c>
      <c r="X12" s="3" t="s">
        <v>76</v>
      </c>
      <c r="Y12" s="3">
        <v>11</v>
      </c>
    </row>
    <row r="13" spans="1:25" s="3" customFormat="1" ht="13">
      <c r="A13" s="3" t="s">
        <v>1</v>
      </c>
      <c r="B13" s="3" t="s">
        <v>21</v>
      </c>
      <c r="C13" s="3" t="s">
        <v>22</v>
      </c>
      <c r="D13" s="10"/>
      <c r="E13" s="3" t="s">
        <v>4</v>
      </c>
      <c r="F13" s="3" t="s">
        <v>156</v>
      </c>
      <c r="G13" s="3" t="s">
        <v>68</v>
      </c>
      <c r="H13" s="11">
        <v>1.8</v>
      </c>
      <c r="K13" s="3">
        <v>3.98</v>
      </c>
      <c r="L13" s="3">
        <v>3.42</v>
      </c>
      <c r="M13" s="3" t="s">
        <v>106</v>
      </c>
      <c r="N13" s="3" t="s">
        <v>112</v>
      </c>
      <c r="P13" s="4" t="s">
        <v>83</v>
      </c>
      <c r="Q13" s="3" t="s">
        <v>64</v>
      </c>
      <c r="R13" s="3" t="s">
        <v>64</v>
      </c>
      <c r="S13" s="3" t="s">
        <v>5</v>
      </c>
      <c r="T13" s="3" t="s">
        <v>6</v>
      </c>
      <c r="U13" s="3">
        <v>4</v>
      </c>
      <c r="V13" s="3" t="s">
        <v>5</v>
      </c>
      <c r="W13" s="3" t="s">
        <v>65</v>
      </c>
      <c r="Y13" s="3">
        <v>12</v>
      </c>
    </row>
    <row r="14" spans="1:25" s="3" customFormat="1" ht="13">
      <c r="A14" s="3" t="s">
        <v>1</v>
      </c>
      <c r="B14" s="3" t="s">
        <v>23</v>
      </c>
      <c r="C14" s="3" t="s">
        <v>24</v>
      </c>
      <c r="D14" s="10"/>
      <c r="E14" s="3" t="s">
        <v>17</v>
      </c>
      <c r="F14" s="3" t="s">
        <v>155</v>
      </c>
      <c r="G14" s="3" t="s">
        <v>68</v>
      </c>
      <c r="H14" s="11">
        <v>2.2999999999999998</v>
      </c>
      <c r="J14" s="3">
        <v>6.2</v>
      </c>
      <c r="K14" s="3">
        <v>3.94</v>
      </c>
      <c r="L14" s="3">
        <v>3.09</v>
      </c>
      <c r="M14" s="3" t="s">
        <v>112</v>
      </c>
      <c r="N14" s="3" t="s">
        <v>151</v>
      </c>
      <c r="P14" s="12" t="s">
        <v>82</v>
      </c>
      <c r="Q14" s="3" t="s">
        <v>64</v>
      </c>
      <c r="R14" s="3" t="s">
        <v>64</v>
      </c>
      <c r="S14" s="3" t="s">
        <v>5</v>
      </c>
      <c r="T14" s="3" t="s">
        <v>6</v>
      </c>
      <c r="U14" s="3">
        <v>4</v>
      </c>
      <c r="V14" s="3" t="s">
        <v>5</v>
      </c>
      <c r="W14" s="3" t="s">
        <v>64</v>
      </c>
      <c r="X14" s="3" t="s">
        <v>78</v>
      </c>
      <c r="Y14" s="3">
        <v>13</v>
      </c>
    </row>
    <row r="15" spans="1:25" s="3" customFormat="1" ht="13">
      <c r="A15" s="3" t="s">
        <v>1</v>
      </c>
      <c r="B15" s="3" t="s">
        <v>23</v>
      </c>
      <c r="C15" s="3" t="s">
        <v>22</v>
      </c>
      <c r="D15" s="10"/>
      <c r="E15" s="3" t="s">
        <v>17</v>
      </c>
      <c r="F15" s="3" t="s">
        <v>156</v>
      </c>
      <c r="G15" s="3" t="s">
        <v>68</v>
      </c>
      <c r="H15" s="11">
        <v>1.3</v>
      </c>
      <c r="K15" s="3">
        <v>3.47</v>
      </c>
      <c r="L15" s="3">
        <v>3.13</v>
      </c>
      <c r="M15" s="3" t="s">
        <v>111</v>
      </c>
      <c r="N15" s="3" t="s">
        <v>111</v>
      </c>
      <c r="P15" s="3" t="s">
        <v>89</v>
      </c>
      <c r="Q15" s="3" t="s">
        <v>64</v>
      </c>
      <c r="R15" s="3" t="s">
        <v>64</v>
      </c>
      <c r="S15" s="3" t="s">
        <v>5</v>
      </c>
      <c r="T15" s="3" t="s">
        <v>6</v>
      </c>
      <c r="U15" s="3">
        <v>4</v>
      </c>
      <c r="V15" s="3" t="s">
        <v>5</v>
      </c>
      <c r="W15" s="3" t="s">
        <v>64</v>
      </c>
      <c r="Y15" s="3">
        <v>14</v>
      </c>
    </row>
    <row r="16" spans="1:25" s="3" customFormat="1" ht="13">
      <c r="A16" s="3" t="s">
        <v>1</v>
      </c>
      <c r="B16" s="3" t="s">
        <v>25</v>
      </c>
      <c r="C16" s="3" t="s">
        <v>26</v>
      </c>
      <c r="D16" s="10"/>
      <c r="E16" s="3" t="s">
        <v>4</v>
      </c>
      <c r="F16" s="3" t="s">
        <v>157</v>
      </c>
      <c r="G16" s="3" t="s">
        <v>68</v>
      </c>
      <c r="H16" s="11">
        <v>1.9</v>
      </c>
      <c r="J16" s="3">
        <v>4.32</v>
      </c>
      <c r="K16" s="3">
        <v>2.76</v>
      </c>
      <c r="L16" s="3">
        <v>2.76</v>
      </c>
      <c r="M16" s="3" t="s">
        <v>109</v>
      </c>
      <c r="N16" s="3" t="s">
        <v>110</v>
      </c>
      <c r="P16" s="12" t="s">
        <v>82</v>
      </c>
      <c r="Q16" s="3" t="s">
        <v>64</v>
      </c>
      <c r="R16" s="3" t="s">
        <v>64</v>
      </c>
      <c r="S16" s="3" t="s">
        <v>5</v>
      </c>
      <c r="T16" s="3" t="s">
        <v>9</v>
      </c>
      <c r="U16" s="3">
        <v>1</v>
      </c>
      <c r="V16" s="3" t="s">
        <v>5</v>
      </c>
      <c r="W16" s="3" t="s">
        <v>64</v>
      </c>
      <c r="X16" s="3" t="s">
        <v>78</v>
      </c>
      <c r="Y16" s="3">
        <v>15</v>
      </c>
    </row>
    <row r="17" spans="1:25" s="3" customFormat="1" ht="13">
      <c r="A17" s="3" t="s">
        <v>1</v>
      </c>
      <c r="B17" s="3" t="s">
        <v>25</v>
      </c>
      <c r="C17" s="3" t="s">
        <v>14</v>
      </c>
      <c r="D17" s="10"/>
      <c r="E17" s="3" t="s">
        <v>8</v>
      </c>
      <c r="F17" s="3" t="s">
        <v>155</v>
      </c>
      <c r="G17" s="3" t="s">
        <v>68</v>
      </c>
      <c r="H17" s="11">
        <v>1.9</v>
      </c>
      <c r="K17" s="3">
        <v>4.25</v>
      </c>
      <c r="L17" s="3">
        <v>3.29</v>
      </c>
      <c r="M17" s="3" t="s">
        <v>114</v>
      </c>
      <c r="N17" s="3" t="s">
        <v>114</v>
      </c>
      <c r="P17" s="3" t="s">
        <v>73</v>
      </c>
      <c r="Q17" s="3" t="s">
        <v>64</v>
      </c>
      <c r="R17" s="3" t="s">
        <v>64</v>
      </c>
      <c r="S17" s="3" t="s">
        <v>5</v>
      </c>
      <c r="T17" s="3" t="s">
        <v>9</v>
      </c>
      <c r="U17" s="3">
        <v>4</v>
      </c>
      <c r="V17" s="3" t="s">
        <v>5</v>
      </c>
      <c r="W17" s="3" t="s">
        <v>64</v>
      </c>
      <c r="Y17" s="3">
        <v>16</v>
      </c>
    </row>
    <row r="18" spans="1:25" s="3" customFormat="1" ht="13">
      <c r="A18" s="3" t="s">
        <v>1</v>
      </c>
      <c r="B18" s="3" t="s">
        <v>27</v>
      </c>
      <c r="C18" s="3" t="s">
        <v>28</v>
      </c>
      <c r="D18" s="10"/>
      <c r="E18" s="3" t="s">
        <v>8</v>
      </c>
      <c r="F18" s="3" t="s">
        <v>155</v>
      </c>
      <c r="G18" s="3" t="s">
        <v>69</v>
      </c>
      <c r="H18" s="11">
        <v>2.2000000000000002</v>
      </c>
      <c r="K18" s="3">
        <v>4.7699999999999996</v>
      </c>
      <c r="L18" s="3">
        <v>4.72</v>
      </c>
      <c r="M18" s="3" t="s">
        <v>108</v>
      </c>
      <c r="N18" s="3" t="s">
        <v>152</v>
      </c>
      <c r="O18" s="3" t="s">
        <v>64</v>
      </c>
      <c r="Q18" s="3" t="s">
        <v>64</v>
      </c>
      <c r="R18" s="3" t="s">
        <v>64</v>
      </c>
      <c r="S18" s="3" t="s">
        <v>5</v>
      </c>
      <c r="T18" s="3" t="s">
        <v>6</v>
      </c>
      <c r="U18" s="3">
        <v>2</v>
      </c>
      <c r="V18" s="3" t="s">
        <v>5</v>
      </c>
      <c r="W18" s="3" t="s">
        <v>64</v>
      </c>
      <c r="X18" s="3" t="s">
        <v>79</v>
      </c>
      <c r="Y18" s="3">
        <v>17</v>
      </c>
    </row>
    <row r="19" spans="1:25" s="3" customFormat="1" ht="13">
      <c r="A19" s="3" t="s">
        <v>1</v>
      </c>
      <c r="B19" s="3" t="s">
        <v>27</v>
      </c>
      <c r="C19" s="3" t="s">
        <v>29</v>
      </c>
      <c r="D19" s="10"/>
      <c r="E19" s="3" t="s">
        <v>8</v>
      </c>
      <c r="F19" s="3" t="s">
        <v>156</v>
      </c>
      <c r="G19" s="3" t="s">
        <v>69</v>
      </c>
      <c r="H19" s="11">
        <v>2</v>
      </c>
      <c r="J19" s="3">
        <v>3.87</v>
      </c>
      <c r="K19" s="3">
        <v>4.2</v>
      </c>
      <c r="L19" s="3">
        <v>3.95</v>
      </c>
      <c r="M19" s="3" t="s">
        <v>108</v>
      </c>
      <c r="N19" s="3" t="s">
        <v>108</v>
      </c>
      <c r="O19" s="12" t="s">
        <v>73</v>
      </c>
      <c r="Q19" s="3" t="s">
        <v>62</v>
      </c>
      <c r="R19" s="3" t="s">
        <v>64</v>
      </c>
      <c r="S19" s="3" t="s">
        <v>5</v>
      </c>
      <c r="T19" s="3" t="s">
        <v>6</v>
      </c>
      <c r="U19" s="3">
        <v>4</v>
      </c>
      <c r="V19" s="3" t="s">
        <v>5</v>
      </c>
      <c r="W19" s="3" t="s">
        <v>64</v>
      </c>
      <c r="X19" s="3" t="s">
        <v>79</v>
      </c>
      <c r="Y19" s="3">
        <v>18</v>
      </c>
    </row>
    <row r="20" spans="1:25" s="3" customFormat="1" ht="13">
      <c r="A20" s="3" t="s">
        <v>1</v>
      </c>
      <c r="B20" s="3" t="s">
        <v>30</v>
      </c>
      <c r="C20" s="3" t="s">
        <v>29</v>
      </c>
      <c r="D20" s="10"/>
      <c r="E20" s="3" t="s">
        <v>8</v>
      </c>
      <c r="F20" s="3" t="s">
        <v>157</v>
      </c>
      <c r="G20" s="3" t="s">
        <v>68</v>
      </c>
      <c r="H20" s="11">
        <v>1.4</v>
      </c>
      <c r="K20" s="3">
        <v>4.3600000000000003</v>
      </c>
      <c r="L20" s="3">
        <v>3.35</v>
      </c>
      <c r="M20" s="3" t="s">
        <v>109</v>
      </c>
      <c r="N20" s="3" t="s">
        <v>153</v>
      </c>
      <c r="P20" s="3" t="s">
        <v>81</v>
      </c>
      <c r="Q20" s="3" t="s">
        <v>62</v>
      </c>
      <c r="R20" s="3" t="s">
        <v>64</v>
      </c>
      <c r="S20" s="3" t="s">
        <v>5</v>
      </c>
      <c r="T20" s="3" t="s">
        <v>6</v>
      </c>
      <c r="U20" s="3">
        <v>1</v>
      </c>
      <c r="V20" s="3" t="s">
        <v>5</v>
      </c>
      <c r="W20" s="3" t="s">
        <v>65</v>
      </c>
      <c r="Y20" s="3">
        <v>19</v>
      </c>
    </row>
    <row r="21" spans="1:25" s="3" customFormat="1" ht="13">
      <c r="A21" s="3" t="s">
        <v>1</v>
      </c>
      <c r="B21" s="3" t="s">
        <v>30</v>
      </c>
      <c r="C21" s="3" t="s">
        <v>3</v>
      </c>
      <c r="D21" s="10"/>
      <c r="E21" s="3" t="s">
        <v>4</v>
      </c>
      <c r="F21" s="3" t="s">
        <v>156</v>
      </c>
      <c r="G21" s="3" t="s">
        <v>68</v>
      </c>
      <c r="H21" s="11">
        <v>1.9</v>
      </c>
      <c r="J21" s="3">
        <v>4.5599999999999996</v>
      </c>
      <c r="K21" s="3">
        <v>3.48</v>
      </c>
      <c r="L21" s="3">
        <v>2.79</v>
      </c>
      <c r="M21" s="3" t="s">
        <v>109</v>
      </c>
      <c r="N21" s="3" t="s">
        <v>153</v>
      </c>
      <c r="P21" s="3" t="s">
        <v>85</v>
      </c>
      <c r="Q21" s="3" t="s">
        <v>64</v>
      </c>
      <c r="R21" s="3" t="s">
        <v>64</v>
      </c>
      <c r="S21" s="3" t="s">
        <v>5</v>
      </c>
      <c r="T21" s="3" t="s">
        <v>9</v>
      </c>
      <c r="U21" s="3">
        <v>1</v>
      </c>
      <c r="V21" s="3" t="s">
        <v>5</v>
      </c>
      <c r="W21" s="3" t="s">
        <v>65</v>
      </c>
      <c r="X21" s="3" t="s">
        <v>77</v>
      </c>
      <c r="Y21" s="3">
        <v>20</v>
      </c>
    </row>
    <row r="22" spans="1:25" s="3" customFormat="1" ht="13">
      <c r="A22" s="3" t="s">
        <v>1</v>
      </c>
      <c r="B22" s="3" t="s">
        <v>19</v>
      </c>
      <c r="C22" s="3" t="s">
        <v>12</v>
      </c>
      <c r="D22" s="10"/>
      <c r="E22" s="3" t="s">
        <v>8</v>
      </c>
      <c r="F22" s="3" t="s">
        <v>156</v>
      </c>
      <c r="G22" s="3" t="s">
        <v>71</v>
      </c>
      <c r="H22" s="11">
        <v>1.8</v>
      </c>
      <c r="J22" s="3">
        <v>4.37</v>
      </c>
      <c r="K22" s="3">
        <v>2.44</v>
      </c>
      <c r="L22" s="3">
        <v>2</v>
      </c>
      <c r="M22" s="3" t="s">
        <v>113</v>
      </c>
      <c r="N22" s="3" t="s">
        <v>113</v>
      </c>
      <c r="P22" s="12" t="s">
        <v>82</v>
      </c>
      <c r="Q22" s="3" t="s">
        <v>64</v>
      </c>
      <c r="R22" s="3" t="s">
        <v>64</v>
      </c>
      <c r="S22" s="3" t="s">
        <v>5</v>
      </c>
      <c r="T22" s="3" t="s">
        <v>6</v>
      </c>
      <c r="U22" s="3">
        <v>1</v>
      </c>
      <c r="V22" s="3" t="s">
        <v>5</v>
      </c>
      <c r="W22" s="3" t="s">
        <v>65</v>
      </c>
      <c r="Y22" s="3">
        <v>21</v>
      </c>
    </row>
    <row r="23" spans="1:25" s="3" customFormat="1" ht="13">
      <c r="A23" s="3" t="s">
        <v>1</v>
      </c>
      <c r="B23" s="3" t="s">
        <v>31</v>
      </c>
      <c r="C23" s="3" t="s">
        <v>12</v>
      </c>
      <c r="D23" s="10"/>
      <c r="E23" s="3" t="s">
        <v>17</v>
      </c>
      <c r="G23" s="3" t="s">
        <v>71</v>
      </c>
      <c r="H23" s="11">
        <v>2.4</v>
      </c>
      <c r="J23" s="3" t="s">
        <v>32</v>
      </c>
      <c r="K23" s="3">
        <v>3.81</v>
      </c>
      <c r="M23" s="3" t="s">
        <v>115</v>
      </c>
      <c r="N23" s="3" t="s">
        <v>154</v>
      </c>
      <c r="P23" s="3" t="s">
        <v>85</v>
      </c>
      <c r="Q23" s="3" t="s">
        <v>64</v>
      </c>
      <c r="R23" s="3" t="s">
        <v>64</v>
      </c>
      <c r="S23" s="3" t="s">
        <v>5</v>
      </c>
      <c r="T23" s="3" t="s">
        <v>6</v>
      </c>
      <c r="U23" s="3">
        <v>2</v>
      </c>
      <c r="V23" s="3" t="s">
        <v>5</v>
      </c>
      <c r="W23" s="3" t="s">
        <v>64</v>
      </c>
      <c r="Y23" s="3">
        <v>23</v>
      </c>
    </row>
    <row r="24" spans="1:25" s="3" customFormat="1" ht="13">
      <c r="A24" s="3" t="s">
        <v>1</v>
      </c>
      <c r="B24" s="3" t="s">
        <v>25</v>
      </c>
      <c r="C24" s="3" t="s">
        <v>14</v>
      </c>
      <c r="D24" s="10"/>
      <c r="E24" s="3" t="s">
        <v>15</v>
      </c>
      <c r="F24" s="3" t="s">
        <v>155</v>
      </c>
      <c r="G24" s="3" t="s">
        <v>68</v>
      </c>
      <c r="H24" s="11">
        <v>2.8</v>
      </c>
      <c r="K24" s="3">
        <v>5.31</v>
      </c>
      <c r="L24" s="3">
        <v>4.46</v>
      </c>
      <c r="M24" s="12" t="s">
        <v>115</v>
      </c>
      <c r="N24" s="12" t="s">
        <v>115</v>
      </c>
      <c r="P24" s="3" t="s">
        <v>64</v>
      </c>
      <c r="Q24" s="3" t="s">
        <v>64</v>
      </c>
      <c r="R24" s="3" t="s">
        <v>64</v>
      </c>
      <c r="S24" s="3" t="s">
        <v>33</v>
      </c>
      <c r="T24" s="3" t="s">
        <v>6</v>
      </c>
      <c r="U24" s="3">
        <v>4</v>
      </c>
      <c r="V24" s="3" t="s">
        <v>5</v>
      </c>
      <c r="W24" s="3" t="s">
        <v>64</v>
      </c>
      <c r="X24" s="3" t="s">
        <v>78</v>
      </c>
      <c r="Y24" s="3">
        <v>24</v>
      </c>
    </row>
    <row r="25" spans="1:25" s="3" customFormat="1" ht="13">
      <c r="A25" s="3" t="s">
        <v>1</v>
      </c>
      <c r="B25" s="3" t="s">
        <v>34</v>
      </c>
      <c r="C25" s="3" t="s">
        <v>26</v>
      </c>
      <c r="D25" s="10"/>
      <c r="E25" s="3" t="s">
        <v>8</v>
      </c>
      <c r="G25" s="3" t="s">
        <v>68</v>
      </c>
      <c r="H25" s="11">
        <v>1.6</v>
      </c>
      <c r="K25" s="3">
        <v>4.09</v>
      </c>
      <c r="L25" s="3">
        <v>3.52</v>
      </c>
      <c r="M25" s="3" t="s">
        <v>106</v>
      </c>
      <c r="N25" s="3" t="s">
        <v>113</v>
      </c>
      <c r="P25" s="3" t="s">
        <v>81</v>
      </c>
      <c r="Q25" s="3" t="s">
        <v>64</v>
      </c>
      <c r="R25" s="3" t="s">
        <v>64</v>
      </c>
      <c r="S25" s="3" t="s">
        <v>5</v>
      </c>
      <c r="T25" s="3" t="s">
        <v>6</v>
      </c>
      <c r="U25" s="3">
        <v>4</v>
      </c>
      <c r="V25" s="3" t="s">
        <v>5</v>
      </c>
      <c r="W25" s="3" t="s">
        <v>64</v>
      </c>
      <c r="Y25" s="3">
        <v>25</v>
      </c>
    </row>
    <row r="26" spans="1:25" s="3" customFormat="1" ht="13">
      <c r="A26" s="3" t="s">
        <v>1</v>
      </c>
      <c r="B26" s="3" t="s">
        <v>34</v>
      </c>
      <c r="C26" s="3" t="s">
        <v>14</v>
      </c>
      <c r="D26" s="10" t="s">
        <v>35</v>
      </c>
      <c r="E26" s="3" t="s">
        <v>15</v>
      </c>
      <c r="G26" s="3" t="s">
        <v>69</v>
      </c>
      <c r="H26" s="11">
        <v>2.1</v>
      </c>
      <c r="I26" s="3">
        <v>3.51</v>
      </c>
      <c r="J26" s="3">
        <v>6.16</v>
      </c>
      <c r="M26" s="3" t="s">
        <v>106</v>
      </c>
      <c r="N26" s="3" t="s">
        <v>106</v>
      </c>
      <c r="O26" s="4" t="s">
        <v>83</v>
      </c>
      <c r="Q26" s="3" t="s">
        <v>64</v>
      </c>
      <c r="R26" s="3" t="s">
        <v>64</v>
      </c>
      <c r="S26" s="3" t="s">
        <v>33</v>
      </c>
      <c r="T26" s="3" t="s">
        <v>67</v>
      </c>
      <c r="U26" s="3">
        <v>4</v>
      </c>
      <c r="V26" s="3" t="s">
        <v>5</v>
      </c>
      <c r="W26" s="3" t="s">
        <v>64</v>
      </c>
      <c r="X26" s="3" t="s">
        <v>79</v>
      </c>
      <c r="Y26" s="3">
        <v>26</v>
      </c>
    </row>
    <row r="27" spans="1:25" s="3" customFormat="1" ht="13">
      <c r="A27" s="3" t="s">
        <v>1</v>
      </c>
      <c r="B27" s="3" t="s">
        <v>31</v>
      </c>
      <c r="C27" s="3" t="s">
        <v>29</v>
      </c>
      <c r="D27" s="10" t="s">
        <v>35</v>
      </c>
      <c r="E27" s="3" t="s">
        <v>17</v>
      </c>
      <c r="G27" s="3" t="s">
        <v>70</v>
      </c>
      <c r="H27" s="11">
        <v>2.2000000000000002</v>
      </c>
      <c r="K27" s="3">
        <v>6.31</v>
      </c>
      <c r="L27" s="3">
        <v>4.7</v>
      </c>
      <c r="M27" s="3" t="s">
        <v>107</v>
      </c>
      <c r="N27" s="3" t="s">
        <v>109</v>
      </c>
      <c r="P27" s="3" t="s">
        <v>64</v>
      </c>
      <c r="Q27" s="3" t="s">
        <v>62</v>
      </c>
      <c r="R27" s="3" t="s">
        <v>64</v>
      </c>
      <c r="S27" s="3" t="s">
        <v>5</v>
      </c>
      <c r="T27" s="3" t="s">
        <v>9</v>
      </c>
      <c r="U27" s="3">
        <v>4</v>
      </c>
      <c r="V27" s="3" t="s">
        <v>36</v>
      </c>
      <c r="W27" s="3" t="s">
        <v>64</v>
      </c>
      <c r="Y27" s="3">
        <v>27</v>
      </c>
    </row>
    <row r="28" spans="1:25" s="4" customFormat="1" ht="13">
      <c r="A28" s="4" t="s">
        <v>1</v>
      </c>
      <c r="B28" s="4" t="s">
        <v>31</v>
      </c>
      <c r="C28" s="4" t="s">
        <v>3</v>
      </c>
      <c r="D28" s="13" t="s">
        <v>37</v>
      </c>
      <c r="E28" s="4" t="s">
        <v>17</v>
      </c>
      <c r="G28" s="4" t="s">
        <v>68</v>
      </c>
      <c r="H28" s="14">
        <v>1.6</v>
      </c>
      <c r="K28" s="4">
        <v>3.4</v>
      </c>
      <c r="L28" s="4">
        <v>2.73</v>
      </c>
      <c r="M28" s="4" t="s">
        <v>112</v>
      </c>
      <c r="N28" s="4" t="s">
        <v>117</v>
      </c>
      <c r="P28" s="3" t="s">
        <v>86</v>
      </c>
      <c r="Q28" s="4" t="s">
        <v>63</v>
      </c>
      <c r="R28" s="4" t="s">
        <v>64</v>
      </c>
      <c r="S28" s="4" t="s">
        <v>5</v>
      </c>
      <c r="T28" s="4" t="s">
        <v>9</v>
      </c>
      <c r="U28" s="4">
        <v>4</v>
      </c>
      <c r="V28" s="4" t="s">
        <v>5</v>
      </c>
      <c r="W28" s="4" t="s">
        <v>64</v>
      </c>
      <c r="Y28" s="4">
        <v>28</v>
      </c>
    </row>
    <row r="29" spans="1:25" s="4" customFormat="1" ht="13">
      <c r="A29" s="4" t="s">
        <v>1</v>
      </c>
      <c r="B29" s="4" t="s">
        <v>38</v>
      </c>
      <c r="C29" s="4" t="s">
        <v>22</v>
      </c>
      <c r="D29" s="13"/>
      <c r="E29" s="4" t="s">
        <v>8</v>
      </c>
      <c r="F29" s="4" t="s">
        <v>156</v>
      </c>
      <c r="G29" s="4" t="s">
        <v>68</v>
      </c>
      <c r="H29" s="14">
        <v>1.6</v>
      </c>
      <c r="K29" s="4">
        <v>3.57</v>
      </c>
      <c r="L29" s="4">
        <v>4.2300000000000004</v>
      </c>
      <c r="M29" s="4" t="s">
        <v>116</v>
      </c>
      <c r="N29" s="4" t="s">
        <v>116</v>
      </c>
      <c r="P29" s="12" t="s">
        <v>73</v>
      </c>
      <c r="Q29" s="4" t="s">
        <v>61</v>
      </c>
      <c r="R29" s="4" t="s">
        <v>65</v>
      </c>
      <c r="S29" s="4" t="s">
        <v>5</v>
      </c>
      <c r="T29" s="4" t="s">
        <v>9</v>
      </c>
      <c r="U29" s="4">
        <v>5</v>
      </c>
      <c r="V29" s="4" t="s">
        <v>5</v>
      </c>
      <c r="W29" s="4" t="s">
        <v>64</v>
      </c>
      <c r="Y29" s="4">
        <v>29</v>
      </c>
    </row>
    <row r="30" spans="1:25" s="4" customFormat="1" ht="13">
      <c r="A30" s="4" t="s">
        <v>1</v>
      </c>
      <c r="B30" s="4" t="s">
        <v>39</v>
      </c>
      <c r="C30" s="4" t="s">
        <v>20</v>
      </c>
      <c r="D30" s="13"/>
      <c r="E30" s="4" t="s">
        <v>4</v>
      </c>
      <c r="F30" s="4" t="s">
        <v>157</v>
      </c>
      <c r="G30" s="4" t="s">
        <v>68</v>
      </c>
      <c r="H30" s="14">
        <v>1.8</v>
      </c>
      <c r="K30" s="4">
        <v>4.01</v>
      </c>
      <c r="L30" s="4">
        <v>3</v>
      </c>
      <c r="M30" s="4" t="s">
        <v>106</v>
      </c>
      <c r="N30" s="4" t="s">
        <v>106</v>
      </c>
      <c r="P30" s="4" t="s">
        <v>88</v>
      </c>
      <c r="Q30" s="4" t="s">
        <v>62</v>
      </c>
      <c r="R30" s="4" t="s">
        <v>64</v>
      </c>
      <c r="S30" s="4" t="s">
        <v>5</v>
      </c>
      <c r="T30" s="4" t="s">
        <v>9</v>
      </c>
      <c r="U30" s="4">
        <v>1</v>
      </c>
      <c r="V30" s="4" t="s">
        <v>36</v>
      </c>
      <c r="W30" s="4" t="s">
        <v>65</v>
      </c>
      <c r="Y30" s="4">
        <v>30</v>
      </c>
    </row>
    <row r="31" spans="1:25" s="4" customFormat="1" ht="13">
      <c r="A31" s="4" t="s">
        <v>1</v>
      </c>
      <c r="B31" s="4" t="s">
        <v>39</v>
      </c>
      <c r="C31" s="4" t="s">
        <v>28</v>
      </c>
      <c r="D31" s="13" t="s">
        <v>40</v>
      </c>
      <c r="E31" s="4" t="s">
        <v>4</v>
      </c>
      <c r="F31" s="4" t="s">
        <v>157</v>
      </c>
      <c r="G31" s="4" t="s">
        <v>68</v>
      </c>
      <c r="H31" s="14">
        <v>2.2999999999999998</v>
      </c>
      <c r="K31" s="4">
        <v>8.51</v>
      </c>
      <c r="L31" s="4">
        <v>8.16</v>
      </c>
      <c r="M31" s="4" t="s">
        <v>117</v>
      </c>
      <c r="N31" s="4" t="s">
        <v>117</v>
      </c>
      <c r="P31" s="3" t="s">
        <v>64</v>
      </c>
      <c r="Q31" s="4" t="s">
        <v>64</v>
      </c>
      <c r="R31" s="4" t="s">
        <v>64</v>
      </c>
      <c r="S31" s="4" t="s">
        <v>5</v>
      </c>
      <c r="T31" s="4" t="s">
        <v>9</v>
      </c>
      <c r="U31" s="4">
        <v>4</v>
      </c>
      <c r="V31" s="4" t="s">
        <v>5</v>
      </c>
      <c r="W31" s="4" t="s">
        <v>64</v>
      </c>
      <c r="Y31" s="4">
        <v>31</v>
      </c>
    </row>
    <row r="32" spans="1:25" s="4" customFormat="1" ht="13">
      <c r="A32" s="4" t="s">
        <v>1</v>
      </c>
      <c r="B32" s="4" t="s">
        <v>39</v>
      </c>
      <c r="C32" s="4" t="s">
        <v>14</v>
      </c>
      <c r="D32" s="13" t="s">
        <v>37</v>
      </c>
      <c r="E32" s="4" t="s">
        <v>17</v>
      </c>
      <c r="F32" s="4" t="s">
        <v>155</v>
      </c>
      <c r="G32" s="4" t="s">
        <v>71</v>
      </c>
      <c r="H32" s="14">
        <v>2.1</v>
      </c>
      <c r="J32" s="4">
        <v>4.95</v>
      </c>
      <c r="K32" s="4">
        <v>3.47</v>
      </c>
      <c r="L32" s="4">
        <v>3.05</v>
      </c>
      <c r="M32" s="4" t="s">
        <v>116</v>
      </c>
      <c r="N32" s="4" t="s">
        <v>113</v>
      </c>
      <c r="P32" s="3" t="s">
        <v>84</v>
      </c>
      <c r="Q32" s="4" t="s">
        <v>64</v>
      </c>
      <c r="R32" s="4" t="s">
        <v>64</v>
      </c>
      <c r="S32" s="4" t="s">
        <v>5</v>
      </c>
      <c r="T32" s="4" t="s">
        <v>6</v>
      </c>
      <c r="U32" s="4">
        <v>4</v>
      </c>
      <c r="V32" s="4" t="s">
        <v>5</v>
      </c>
      <c r="W32" s="4" t="s">
        <v>64</v>
      </c>
      <c r="Y32" s="4">
        <v>32</v>
      </c>
    </row>
    <row r="33" spans="1:25" s="4" customFormat="1" ht="13">
      <c r="A33" s="4" t="s">
        <v>1</v>
      </c>
      <c r="B33" s="4" t="s">
        <v>10</v>
      </c>
      <c r="C33" s="4" t="s">
        <v>24</v>
      </c>
      <c r="D33" s="13"/>
      <c r="E33" s="4" t="s">
        <v>4</v>
      </c>
      <c r="F33" s="4" t="s">
        <v>155</v>
      </c>
      <c r="G33" s="4" t="s">
        <v>68</v>
      </c>
      <c r="H33" s="14">
        <v>2.8</v>
      </c>
      <c r="K33" s="4">
        <v>3.75</v>
      </c>
      <c r="L33" s="4">
        <v>3.77</v>
      </c>
      <c r="M33" s="4" t="s">
        <v>112</v>
      </c>
      <c r="N33" s="4" t="s">
        <v>112</v>
      </c>
      <c r="P33" s="4" t="s">
        <v>83</v>
      </c>
      <c r="Q33" s="4" t="s">
        <v>64</v>
      </c>
      <c r="R33" s="4" t="s">
        <v>64</v>
      </c>
      <c r="S33" s="4" t="s">
        <v>5</v>
      </c>
      <c r="T33" s="4" t="s">
        <v>67</v>
      </c>
      <c r="U33" s="4">
        <v>4</v>
      </c>
      <c r="V33" s="4" t="s">
        <v>5</v>
      </c>
      <c r="W33" s="4" t="s">
        <v>65</v>
      </c>
      <c r="X33" s="4" t="s">
        <v>78</v>
      </c>
      <c r="Y33" s="4">
        <v>33</v>
      </c>
    </row>
    <row r="34" spans="1:25" s="4" customFormat="1" ht="13">
      <c r="A34" s="4" t="s">
        <v>1</v>
      </c>
      <c r="B34" s="4" t="s">
        <v>41</v>
      </c>
      <c r="C34" s="4" t="s">
        <v>7</v>
      </c>
      <c r="D34" s="13"/>
      <c r="E34" s="4" t="s">
        <v>17</v>
      </c>
      <c r="F34" s="4" t="s">
        <v>155</v>
      </c>
      <c r="G34" s="4" t="s">
        <v>69</v>
      </c>
      <c r="H34" s="14">
        <v>2.5</v>
      </c>
      <c r="I34" s="4">
        <v>6.07</v>
      </c>
      <c r="J34" s="4">
        <v>5.76</v>
      </c>
      <c r="K34" s="4">
        <v>7.18</v>
      </c>
      <c r="M34" s="4" t="s">
        <v>112</v>
      </c>
      <c r="N34" s="4" t="s">
        <v>112</v>
      </c>
      <c r="P34" s="4" t="s">
        <v>83</v>
      </c>
      <c r="Q34" s="4" t="s">
        <v>64</v>
      </c>
      <c r="R34" s="4" t="s">
        <v>64</v>
      </c>
      <c r="S34" s="4" t="s">
        <v>5</v>
      </c>
      <c r="T34" s="4" t="s">
        <v>67</v>
      </c>
      <c r="U34" s="4">
        <v>1</v>
      </c>
      <c r="V34" s="4" t="s">
        <v>5</v>
      </c>
      <c r="W34" s="4" t="s">
        <v>65</v>
      </c>
      <c r="X34" s="4" t="s">
        <v>80</v>
      </c>
      <c r="Y34" s="4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125" zoomScaleNormal="125" zoomScalePageLayoutView="125" workbookViewId="0">
      <selection activeCell="A18" sqref="A18:XFD18"/>
    </sheetView>
  </sheetViews>
  <sheetFormatPr baseColWidth="10" defaultRowHeight="13" x14ac:dyDescent="0"/>
  <cols>
    <col min="1" max="1" width="6.83203125" style="3" customWidth="1"/>
    <col min="2" max="2" width="11.1640625" style="3" customWidth="1"/>
    <col min="3" max="3" width="12" style="3" customWidth="1"/>
    <col min="4" max="4" width="11.83203125" style="3" customWidth="1"/>
    <col min="5" max="5" width="11.5" style="3" customWidth="1"/>
    <col min="6" max="6" width="12" style="3" customWidth="1"/>
    <col min="7" max="7" width="11.83203125" style="3" customWidth="1"/>
    <col min="8" max="8" width="11.6640625" style="3" customWidth="1"/>
    <col min="9" max="9" width="11.5" style="3" customWidth="1"/>
    <col min="10" max="11" width="11.33203125" style="3" customWidth="1"/>
    <col min="12" max="12" width="11.5" style="3" customWidth="1"/>
    <col min="13" max="13" width="10.5" style="3" customWidth="1"/>
    <col min="14" max="14" width="9.83203125" style="3" customWidth="1"/>
    <col min="15" max="15" width="10" style="3" customWidth="1"/>
    <col min="16" max="16384" width="10.83203125" style="3"/>
  </cols>
  <sheetData>
    <row r="1" spans="1:16" ht="30" customHeight="1">
      <c r="A1" s="1" t="s">
        <v>91</v>
      </c>
      <c r="B1" s="1" t="s">
        <v>93</v>
      </c>
      <c r="C1" s="1" t="s">
        <v>103</v>
      </c>
      <c r="D1" s="1" t="s">
        <v>94</v>
      </c>
      <c r="E1" s="1" t="s">
        <v>101</v>
      </c>
      <c r="F1" s="1" t="s">
        <v>102</v>
      </c>
      <c r="G1" s="1" t="s">
        <v>97</v>
      </c>
      <c r="H1" s="1" t="s">
        <v>96</v>
      </c>
      <c r="I1" s="1" t="s">
        <v>98</v>
      </c>
      <c r="J1" s="1" t="s">
        <v>99</v>
      </c>
      <c r="K1" s="1" t="s">
        <v>100</v>
      </c>
      <c r="L1" s="1" t="s">
        <v>95</v>
      </c>
      <c r="M1" s="1" t="s">
        <v>92</v>
      </c>
      <c r="N1" s="1" t="s">
        <v>104</v>
      </c>
      <c r="O1" s="3" t="s">
        <v>105</v>
      </c>
      <c r="P1" s="5" t="s">
        <v>52</v>
      </c>
    </row>
    <row r="2" spans="1:16">
      <c r="A2" s="3">
        <v>1</v>
      </c>
      <c r="B2" s="3">
        <v>24.46</v>
      </c>
      <c r="C2" s="3">
        <v>2.88</v>
      </c>
      <c r="D2" s="3">
        <v>4.32</v>
      </c>
      <c r="E2" s="3">
        <v>0.36</v>
      </c>
      <c r="F2" s="3">
        <v>3.95</v>
      </c>
      <c r="G2" s="3">
        <v>0.36</v>
      </c>
      <c r="H2" s="3">
        <v>0.72</v>
      </c>
      <c r="I2" s="3">
        <v>0</v>
      </c>
      <c r="J2" s="3">
        <v>0</v>
      </c>
      <c r="K2" s="3">
        <v>0</v>
      </c>
      <c r="L2" s="3">
        <v>62.95</v>
      </c>
      <c r="M2" s="3">
        <v>278</v>
      </c>
      <c r="N2" s="3">
        <v>700</v>
      </c>
      <c r="O2" s="3">
        <f>B2+C2+D2+E2+F2+G2+H2+I2+J2+K2+L2</f>
        <v>100</v>
      </c>
    </row>
    <row r="3" spans="1:16" s="15" customFormat="1">
      <c r="A3" s="15">
        <v>2</v>
      </c>
      <c r="B3" s="15">
        <v>25.35</v>
      </c>
      <c r="C3" s="15">
        <v>0</v>
      </c>
      <c r="D3" s="15">
        <v>5.87</v>
      </c>
      <c r="E3" s="15">
        <v>2.11</v>
      </c>
      <c r="F3" s="15">
        <v>3.99</v>
      </c>
      <c r="G3" s="15">
        <v>1.17</v>
      </c>
      <c r="H3" s="15">
        <v>0.71</v>
      </c>
      <c r="I3" s="15">
        <v>0.47</v>
      </c>
      <c r="J3" s="15">
        <v>0</v>
      </c>
      <c r="K3" s="15">
        <v>0.94</v>
      </c>
      <c r="L3" s="15">
        <v>59.39</v>
      </c>
      <c r="M3" s="15">
        <v>426</v>
      </c>
      <c r="N3" s="15">
        <v>650</v>
      </c>
      <c r="O3" s="15">
        <f t="shared" ref="O3:O34" si="0">B3+C3+D3+E3+F3+G3+H3+I3+J3+K3+L3</f>
        <v>100</v>
      </c>
    </row>
    <row r="4" spans="1:16">
      <c r="A4" s="3">
        <v>3</v>
      </c>
      <c r="B4" s="3">
        <v>33.53</v>
      </c>
      <c r="C4" s="3">
        <v>0</v>
      </c>
      <c r="D4" s="3">
        <v>0.15</v>
      </c>
      <c r="E4" s="3">
        <v>0.74</v>
      </c>
      <c r="F4" s="3">
        <v>0.89</v>
      </c>
      <c r="G4" s="3">
        <v>0.15</v>
      </c>
      <c r="H4" s="3">
        <v>0</v>
      </c>
      <c r="I4" s="3">
        <v>0</v>
      </c>
      <c r="J4" s="3">
        <v>0.3</v>
      </c>
      <c r="K4" s="3">
        <v>0.74</v>
      </c>
      <c r="L4" s="3">
        <v>63.5</v>
      </c>
      <c r="M4" s="3">
        <v>674</v>
      </c>
      <c r="N4" s="3">
        <v>600</v>
      </c>
      <c r="O4" s="3">
        <f>B4+C4+D4+E4+F4+G4+H4+J4+I4+K4+L4</f>
        <v>100</v>
      </c>
      <c r="P4" s="3" t="s">
        <v>155</v>
      </c>
    </row>
    <row r="5" spans="1:16">
      <c r="A5" s="3">
        <v>4</v>
      </c>
      <c r="B5" s="3">
        <v>32.14</v>
      </c>
      <c r="C5" s="3">
        <v>0</v>
      </c>
      <c r="D5" s="3">
        <v>0.67</v>
      </c>
      <c r="E5" s="3">
        <v>4.47</v>
      </c>
      <c r="F5" s="3">
        <v>1.56</v>
      </c>
      <c r="G5" s="3">
        <v>0</v>
      </c>
      <c r="H5" s="3">
        <v>0</v>
      </c>
      <c r="I5" s="3">
        <v>0</v>
      </c>
      <c r="J5" s="3">
        <v>0</v>
      </c>
      <c r="K5" s="3">
        <v>0.45</v>
      </c>
      <c r="L5" s="3">
        <v>60.71</v>
      </c>
      <c r="M5" s="3">
        <v>448</v>
      </c>
      <c r="N5" s="3">
        <v>700</v>
      </c>
      <c r="O5" s="3">
        <f t="shared" si="0"/>
        <v>100</v>
      </c>
      <c r="P5" s="3" t="s">
        <v>156</v>
      </c>
    </row>
    <row r="6" spans="1:16" s="20" customFormat="1">
      <c r="A6" s="20">
        <v>5</v>
      </c>
      <c r="B6" s="20">
        <v>11.99</v>
      </c>
      <c r="C6" s="20">
        <v>0</v>
      </c>
      <c r="D6" s="20">
        <v>9.26</v>
      </c>
      <c r="E6" s="20">
        <v>3.82</v>
      </c>
      <c r="F6" s="20">
        <v>1.91</v>
      </c>
      <c r="G6" s="20">
        <v>3.27</v>
      </c>
      <c r="H6" s="20">
        <v>0</v>
      </c>
      <c r="I6" s="20">
        <v>0</v>
      </c>
      <c r="J6" s="20">
        <v>0</v>
      </c>
      <c r="K6" s="20">
        <v>1.36</v>
      </c>
      <c r="L6" s="20">
        <v>68.39</v>
      </c>
      <c r="M6" s="20">
        <v>367</v>
      </c>
      <c r="N6" s="20">
        <v>650</v>
      </c>
      <c r="O6" s="20">
        <f t="shared" si="0"/>
        <v>100</v>
      </c>
      <c r="P6" s="20" t="s">
        <v>157</v>
      </c>
    </row>
    <row r="7" spans="1:16" s="4" customFormat="1">
      <c r="A7" s="4">
        <v>6</v>
      </c>
      <c r="B7" s="4">
        <v>17.2</v>
      </c>
      <c r="C7" s="4">
        <v>0</v>
      </c>
      <c r="D7" s="4">
        <v>1.36</v>
      </c>
      <c r="E7" s="4">
        <v>2.71</v>
      </c>
      <c r="F7" s="4">
        <v>1.36</v>
      </c>
      <c r="G7" s="4">
        <v>0.9</v>
      </c>
      <c r="H7" s="4">
        <v>0</v>
      </c>
      <c r="I7" s="4">
        <v>0</v>
      </c>
      <c r="J7" s="4">
        <v>0</v>
      </c>
      <c r="K7" s="4">
        <v>0.23</v>
      </c>
      <c r="L7" s="4">
        <v>76.239999999999995</v>
      </c>
      <c r="M7" s="4">
        <v>442</v>
      </c>
      <c r="N7" s="4">
        <v>650</v>
      </c>
      <c r="O7" s="4">
        <f t="shared" si="0"/>
        <v>100</v>
      </c>
      <c r="P7" s="4" t="s">
        <v>155</v>
      </c>
    </row>
    <row r="8" spans="1:16">
      <c r="A8" s="3">
        <v>7</v>
      </c>
      <c r="B8" s="3">
        <v>19.82</v>
      </c>
      <c r="C8" s="3">
        <v>12.61</v>
      </c>
      <c r="D8" s="3">
        <v>0.9</v>
      </c>
      <c r="E8" s="3">
        <v>3.61</v>
      </c>
      <c r="F8" s="3">
        <v>1.2</v>
      </c>
      <c r="G8" s="3">
        <v>0</v>
      </c>
      <c r="H8" s="3">
        <v>0</v>
      </c>
      <c r="I8" s="3">
        <v>0</v>
      </c>
      <c r="J8" s="3">
        <v>0</v>
      </c>
      <c r="K8" s="3">
        <v>1.2</v>
      </c>
      <c r="L8" s="3">
        <v>60.66</v>
      </c>
      <c r="M8" s="3">
        <v>333</v>
      </c>
      <c r="N8" s="3">
        <v>750</v>
      </c>
      <c r="O8" s="3">
        <f t="shared" si="0"/>
        <v>100</v>
      </c>
      <c r="P8" s="3" t="s">
        <v>155</v>
      </c>
    </row>
    <row r="9" spans="1:16">
      <c r="A9" s="3">
        <v>8</v>
      </c>
      <c r="B9" s="3">
        <v>16.41</v>
      </c>
      <c r="C9" s="3">
        <v>0</v>
      </c>
      <c r="D9" s="3">
        <v>0.78</v>
      </c>
      <c r="E9" s="3">
        <v>8.01</v>
      </c>
      <c r="F9" s="3">
        <v>1.76</v>
      </c>
      <c r="G9" s="3">
        <v>0</v>
      </c>
      <c r="H9" s="3">
        <v>0</v>
      </c>
      <c r="I9" s="3">
        <v>0</v>
      </c>
      <c r="J9" s="3">
        <v>0</v>
      </c>
      <c r="K9" s="3">
        <v>0.19</v>
      </c>
      <c r="L9" s="3">
        <v>72.849999999999994</v>
      </c>
      <c r="M9" s="3">
        <v>512</v>
      </c>
      <c r="N9" s="3">
        <v>650</v>
      </c>
      <c r="O9" s="3">
        <f t="shared" si="0"/>
        <v>100</v>
      </c>
      <c r="P9" s="3" t="s">
        <v>156</v>
      </c>
    </row>
    <row r="10" spans="1:16">
      <c r="A10" s="3">
        <v>9</v>
      </c>
      <c r="B10" s="3">
        <v>40.950000000000003</v>
      </c>
      <c r="C10" s="3">
        <v>0</v>
      </c>
      <c r="D10" s="3">
        <v>3.27</v>
      </c>
      <c r="E10" s="3">
        <v>2.0099999999999998</v>
      </c>
      <c r="F10" s="3">
        <v>3.02</v>
      </c>
      <c r="G10" s="3">
        <v>0</v>
      </c>
      <c r="H10" s="3">
        <v>0.25</v>
      </c>
      <c r="I10" s="3">
        <v>0</v>
      </c>
      <c r="J10" s="3">
        <v>0</v>
      </c>
      <c r="K10" s="3">
        <v>0.5</v>
      </c>
      <c r="L10" s="3">
        <v>50</v>
      </c>
      <c r="M10" s="3">
        <v>398</v>
      </c>
      <c r="N10" s="3">
        <v>700</v>
      </c>
      <c r="O10" s="3">
        <f t="shared" si="0"/>
        <v>100</v>
      </c>
      <c r="P10" s="3" t="s">
        <v>157</v>
      </c>
    </row>
    <row r="11" spans="1:16">
      <c r="A11" s="3">
        <v>10</v>
      </c>
      <c r="B11" s="3">
        <v>27.16</v>
      </c>
      <c r="C11" s="3">
        <v>2.2799999999999998</v>
      </c>
      <c r="D11" s="3">
        <v>0.25</v>
      </c>
      <c r="E11" s="3">
        <v>4.0599999999999996</v>
      </c>
      <c r="F11" s="3">
        <v>1.27</v>
      </c>
      <c r="G11" s="3">
        <v>0</v>
      </c>
      <c r="H11" s="3">
        <v>0</v>
      </c>
      <c r="I11" s="3">
        <v>0</v>
      </c>
      <c r="J11" s="3">
        <v>0</v>
      </c>
      <c r="K11" s="3">
        <v>1.27</v>
      </c>
      <c r="L11" s="3">
        <v>63.71</v>
      </c>
      <c r="M11" s="3">
        <v>394</v>
      </c>
      <c r="N11" s="3">
        <v>750</v>
      </c>
      <c r="O11" s="3">
        <f t="shared" si="0"/>
        <v>100</v>
      </c>
      <c r="P11" s="3" t="s">
        <v>155</v>
      </c>
    </row>
    <row r="12" spans="1:16" s="4" customFormat="1">
      <c r="A12" s="4">
        <v>11</v>
      </c>
      <c r="B12" s="4">
        <v>14.74</v>
      </c>
      <c r="C12" s="4">
        <v>0.68</v>
      </c>
      <c r="D12" s="4">
        <v>5.44</v>
      </c>
      <c r="E12" s="4">
        <v>1.36</v>
      </c>
      <c r="F12" s="4">
        <v>7.48</v>
      </c>
      <c r="G12" s="4">
        <v>0</v>
      </c>
      <c r="H12" s="4">
        <v>0.23</v>
      </c>
      <c r="I12" s="4">
        <v>0</v>
      </c>
      <c r="J12" s="4">
        <v>0</v>
      </c>
      <c r="K12" s="4">
        <v>2.04</v>
      </c>
      <c r="L12" s="4">
        <v>68.03</v>
      </c>
      <c r="M12" s="4">
        <v>441</v>
      </c>
      <c r="N12" s="4">
        <v>650</v>
      </c>
      <c r="O12" s="4">
        <f t="shared" si="0"/>
        <v>100</v>
      </c>
      <c r="P12" s="4" t="s">
        <v>155</v>
      </c>
    </row>
    <row r="13" spans="1:16">
      <c r="A13" s="3">
        <v>12</v>
      </c>
      <c r="B13" s="3">
        <v>21.7</v>
      </c>
      <c r="C13" s="3">
        <v>0</v>
      </c>
      <c r="D13" s="3">
        <v>1.18</v>
      </c>
      <c r="E13" s="3">
        <v>0.94</v>
      </c>
      <c r="F13" s="3">
        <v>2.12</v>
      </c>
      <c r="G13" s="3">
        <v>0.24</v>
      </c>
      <c r="H13" s="3">
        <v>0</v>
      </c>
      <c r="I13" s="3">
        <v>0</v>
      </c>
      <c r="J13" s="3">
        <v>0</v>
      </c>
      <c r="K13" s="3">
        <v>1.42</v>
      </c>
      <c r="L13" s="3">
        <v>72.400000000000006</v>
      </c>
      <c r="M13" s="3">
        <v>424</v>
      </c>
      <c r="N13" s="3">
        <v>700</v>
      </c>
      <c r="O13" s="3">
        <f t="shared" si="0"/>
        <v>100</v>
      </c>
      <c r="P13" s="3" t="s">
        <v>156</v>
      </c>
    </row>
    <row r="14" spans="1:16">
      <c r="A14" s="3">
        <v>13</v>
      </c>
      <c r="B14" s="3">
        <v>25.91</v>
      </c>
      <c r="C14" s="3">
        <v>0</v>
      </c>
      <c r="D14" s="3">
        <v>3.34</v>
      </c>
      <c r="E14" s="3">
        <v>0.84</v>
      </c>
      <c r="F14" s="3">
        <v>3.06</v>
      </c>
      <c r="G14" s="3">
        <v>0</v>
      </c>
      <c r="H14" s="3">
        <v>0</v>
      </c>
      <c r="I14" s="3">
        <v>0</v>
      </c>
      <c r="J14" s="3">
        <v>0</v>
      </c>
      <c r="K14" s="3">
        <v>3.06</v>
      </c>
      <c r="L14" s="3">
        <v>63.79</v>
      </c>
      <c r="M14" s="3">
        <v>359</v>
      </c>
      <c r="N14" s="3">
        <v>700</v>
      </c>
      <c r="O14" s="3">
        <f t="shared" si="0"/>
        <v>100</v>
      </c>
      <c r="P14" s="3" t="s">
        <v>155</v>
      </c>
    </row>
    <row r="15" spans="1:16">
      <c r="A15" s="3">
        <v>14</v>
      </c>
      <c r="B15" s="3">
        <v>23.33</v>
      </c>
      <c r="C15" s="3">
        <v>0.28000000000000003</v>
      </c>
      <c r="D15" s="3">
        <v>0.83</v>
      </c>
      <c r="E15" s="3">
        <v>4.72</v>
      </c>
      <c r="F15" s="3">
        <v>1.39</v>
      </c>
      <c r="G15" s="3">
        <v>0.28000000000000003</v>
      </c>
      <c r="H15" s="3">
        <v>0</v>
      </c>
      <c r="I15" s="3">
        <v>0</v>
      </c>
      <c r="J15" s="3">
        <v>0</v>
      </c>
      <c r="K15" s="3">
        <v>0.56000000000000005</v>
      </c>
      <c r="L15" s="3">
        <v>68.61</v>
      </c>
      <c r="M15" s="3">
        <v>360</v>
      </c>
      <c r="N15" s="3">
        <v>650</v>
      </c>
      <c r="O15" s="3">
        <f t="shared" si="0"/>
        <v>100</v>
      </c>
      <c r="P15" s="3" t="s">
        <v>156</v>
      </c>
    </row>
    <row r="16" spans="1:16">
      <c r="A16" s="3">
        <v>15</v>
      </c>
      <c r="B16" s="3">
        <v>22.84</v>
      </c>
      <c r="C16" s="3">
        <v>0</v>
      </c>
      <c r="D16" s="3">
        <v>0.28000000000000003</v>
      </c>
      <c r="E16" s="3">
        <v>1.67</v>
      </c>
      <c r="F16" s="3">
        <v>1.95</v>
      </c>
      <c r="G16" s="3">
        <v>0</v>
      </c>
      <c r="H16" s="3">
        <v>0</v>
      </c>
      <c r="I16" s="3">
        <v>0</v>
      </c>
      <c r="J16" s="3">
        <v>0</v>
      </c>
      <c r="K16" s="3">
        <v>0.56000000000000005</v>
      </c>
      <c r="L16" s="3">
        <v>72.7</v>
      </c>
      <c r="M16" s="3">
        <v>359</v>
      </c>
      <c r="N16" s="3">
        <v>650</v>
      </c>
      <c r="O16" s="3">
        <f t="shared" si="0"/>
        <v>100</v>
      </c>
      <c r="P16" s="3" t="s">
        <v>157</v>
      </c>
    </row>
    <row r="17" spans="1:16">
      <c r="A17" s="3">
        <v>16</v>
      </c>
      <c r="B17" s="3">
        <v>35.56</v>
      </c>
      <c r="C17" s="3">
        <v>0</v>
      </c>
      <c r="D17" s="3">
        <v>0.21</v>
      </c>
      <c r="E17" s="3">
        <v>1.26</v>
      </c>
      <c r="F17" s="3">
        <v>1.46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61.51</v>
      </c>
      <c r="M17" s="3">
        <v>478</v>
      </c>
      <c r="N17" s="3">
        <v>650</v>
      </c>
      <c r="O17" s="3">
        <f t="shared" si="0"/>
        <v>100</v>
      </c>
      <c r="P17" s="3" t="s">
        <v>155</v>
      </c>
    </row>
    <row r="18" spans="1:16" s="15" customFormat="1">
      <c r="A18" s="15">
        <v>17</v>
      </c>
      <c r="B18" s="15">
        <v>10.06</v>
      </c>
      <c r="C18" s="15">
        <v>2.5099999999999998</v>
      </c>
      <c r="D18" s="15">
        <v>8.3800000000000008</v>
      </c>
      <c r="E18" s="15">
        <v>1.1200000000000001</v>
      </c>
      <c r="F18" s="15">
        <v>6.7</v>
      </c>
      <c r="G18" s="15">
        <v>0</v>
      </c>
      <c r="H18" s="15">
        <v>0.28000000000000003</v>
      </c>
      <c r="I18" s="15">
        <v>0</v>
      </c>
      <c r="J18" s="15">
        <v>12.57</v>
      </c>
      <c r="K18" s="15">
        <v>1.1200000000000001</v>
      </c>
      <c r="L18" s="15">
        <v>57.26</v>
      </c>
      <c r="M18" s="15">
        <v>358</v>
      </c>
      <c r="N18" s="15">
        <v>650</v>
      </c>
      <c r="O18" s="15">
        <f t="shared" si="0"/>
        <v>100</v>
      </c>
      <c r="P18" s="15" t="s">
        <v>155</v>
      </c>
    </row>
    <row r="19" spans="1:16">
      <c r="A19" s="3">
        <v>18</v>
      </c>
      <c r="B19" s="3">
        <v>22.73</v>
      </c>
      <c r="C19" s="3">
        <v>0</v>
      </c>
      <c r="D19" s="3">
        <v>8.56</v>
      </c>
      <c r="E19" s="3">
        <v>5.62</v>
      </c>
      <c r="F19" s="3">
        <v>2.67</v>
      </c>
      <c r="G19" s="3">
        <v>0</v>
      </c>
      <c r="H19" s="3">
        <v>0</v>
      </c>
      <c r="I19" s="3">
        <v>0</v>
      </c>
      <c r="J19" s="3">
        <v>0.53</v>
      </c>
      <c r="K19" s="3">
        <v>0.53</v>
      </c>
      <c r="L19" s="3">
        <v>59.36</v>
      </c>
      <c r="M19" s="3">
        <v>374</v>
      </c>
      <c r="N19" s="3">
        <v>600</v>
      </c>
      <c r="O19" s="3">
        <f t="shared" si="0"/>
        <v>100</v>
      </c>
      <c r="P19" s="3" t="s">
        <v>156</v>
      </c>
    </row>
    <row r="20" spans="1:16">
      <c r="A20" s="3">
        <v>19</v>
      </c>
      <c r="B20" s="3">
        <v>34.19</v>
      </c>
      <c r="C20" s="3">
        <v>0.46</v>
      </c>
      <c r="D20" s="3">
        <v>1.4</v>
      </c>
      <c r="E20" s="3">
        <v>0.7</v>
      </c>
      <c r="F20" s="3">
        <v>1.86</v>
      </c>
      <c r="G20" s="3">
        <v>0</v>
      </c>
      <c r="H20" s="3">
        <v>0</v>
      </c>
      <c r="I20" s="3">
        <v>0</v>
      </c>
      <c r="J20" s="3">
        <v>0</v>
      </c>
      <c r="K20" s="3">
        <v>1.1599999999999999</v>
      </c>
      <c r="L20" s="3">
        <v>60.23</v>
      </c>
      <c r="M20" s="3">
        <v>430</v>
      </c>
      <c r="N20" s="3">
        <v>650</v>
      </c>
      <c r="O20" s="3">
        <f t="shared" si="0"/>
        <v>100</v>
      </c>
      <c r="P20" s="3" t="s">
        <v>157</v>
      </c>
    </row>
    <row r="21" spans="1:16">
      <c r="A21" s="3">
        <v>20</v>
      </c>
      <c r="B21" s="3">
        <v>32.54</v>
      </c>
      <c r="C21" s="3">
        <v>0</v>
      </c>
      <c r="D21" s="3">
        <v>3.28</v>
      </c>
      <c r="E21" s="3">
        <v>1.19</v>
      </c>
      <c r="F21" s="3">
        <v>2.09</v>
      </c>
      <c r="G21" s="3">
        <v>0</v>
      </c>
      <c r="H21" s="3">
        <v>0</v>
      </c>
      <c r="I21" s="3">
        <v>0</v>
      </c>
      <c r="J21" s="3">
        <v>0</v>
      </c>
      <c r="K21" s="3">
        <v>0.9</v>
      </c>
      <c r="L21" s="3">
        <v>60</v>
      </c>
      <c r="M21" s="3">
        <v>335</v>
      </c>
      <c r="N21" s="3">
        <v>650</v>
      </c>
      <c r="O21" s="3">
        <f t="shared" si="0"/>
        <v>100</v>
      </c>
      <c r="P21" s="3" t="s">
        <v>156</v>
      </c>
    </row>
    <row r="22" spans="1:16">
      <c r="A22" s="3">
        <v>21</v>
      </c>
      <c r="B22" s="3">
        <v>27.79</v>
      </c>
      <c r="C22" s="3">
        <v>2.34</v>
      </c>
      <c r="D22" s="3">
        <v>0.26</v>
      </c>
      <c r="E22" s="3">
        <v>2.08</v>
      </c>
      <c r="F22" s="3">
        <v>1.56</v>
      </c>
      <c r="G22" s="3">
        <v>0</v>
      </c>
      <c r="H22" s="3">
        <v>0</v>
      </c>
      <c r="I22" s="3">
        <v>0</v>
      </c>
      <c r="J22" s="3">
        <v>0</v>
      </c>
      <c r="K22" s="3">
        <v>1.04</v>
      </c>
      <c r="L22" s="3">
        <v>64.930000000000007</v>
      </c>
      <c r="M22" s="3">
        <v>385</v>
      </c>
      <c r="N22" s="3">
        <v>650</v>
      </c>
      <c r="O22" s="3">
        <f t="shared" si="0"/>
        <v>100</v>
      </c>
      <c r="P22" s="3" t="s">
        <v>156</v>
      </c>
    </row>
    <row r="23" spans="1:16">
      <c r="A23" s="3">
        <v>23</v>
      </c>
      <c r="B23" s="3">
        <v>28.83</v>
      </c>
      <c r="C23" s="3">
        <v>1.04</v>
      </c>
      <c r="D23" s="3">
        <v>1.04</v>
      </c>
      <c r="E23" s="3">
        <v>1.04</v>
      </c>
      <c r="F23" s="3">
        <v>2.34</v>
      </c>
      <c r="G23" s="3">
        <v>0</v>
      </c>
      <c r="H23" s="3">
        <v>0</v>
      </c>
      <c r="I23" s="3">
        <v>0</v>
      </c>
      <c r="J23" s="3">
        <v>0</v>
      </c>
      <c r="K23" s="3">
        <v>0.78</v>
      </c>
      <c r="L23" s="3">
        <v>64.930000000000007</v>
      </c>
      <c r="M23" s="3">
        <v>385</v>
      </c>
      <c r="N23" s="3">
        <v>650</v>
      </c>
      <c r="O23" s="3">
        <f t="shared" si="0"/>
        <v>100</v>
      </c>
    </row>
    <row r="24" spans="1:16">
      <c r="A24" s="3">
        <v>24</v>
      </c>
      <c r="B24" s="3">
        <v>25.19</v>
      </c>
      <c r="C24" s="3">
        <v>0.26</v>
      </c>
      <c r="D24" s="3">
        <v>1.54</v>
      </c>
      <c r="E24" s="3">
        <v>2.31</v>
      </c>
      <c r="F24" s="3">
        <v>2.83</v>
      </c>
      <c r="G24" s="3">
        <v>0.26</v>
      </c>
      <c r="H24" s="3">
        <v>0.26</v>
      </c>
      <c r="I24" s="3">
        <v>0</v>
      </c>
      <c r="J24" s="3">
        <v>0.26</v>
      </c>
      <c r="K24" s="3">
        <v>1.54</v>
      </c>
      <c r="L24" s="3">
        <v>65.55</v>
      </c>
      <c r="M24" s="3">
        <v>389</v>
      </c>
      <c r="N24" s="3">
        <v>700</v>
      </c>
      <c r="O24" s="3">
        <f t="shared" si="0"/>
        <v>100</v>
      </c>
      <c r="P24" s="3" t="s">
        <v>155</v>
      </c>
    </row>
    <row r="25" spans="1:16">
      <c r="A25" s="3">
        <v>25</v>
      </c>
      <c r="B25" s="3">
        <v>28.77</v>
      </c>
      <c r="C25" s="3">
        <v>0</v>
      </c>
      <c r="D25" s="3">
        <v>1.92</v>
      </c>
      <c r="E25" s="3">
        <v>2.64</v>
      </c>
      <c r="F25" s="3">
        <v>2.64</v>
      </c>
      <c r="G25" s="3">
        <v>0</v>
      </c>
      <c r="H25" s="3">
        <v>0.24</v>
      </c>
      <c r="I25" s="3">
        <v>0</v>
      </c>
      <c r="J25" s="3">
        <v>0</v>
      </c>
      <c r="K25" s="3">
        <v>1.92</v>
      </c>
      <c r="L25" s="3">
        <v>61.87</v>
      </c>
      <c r="M25" s="3">
        <v>417</v>
      </c>
      <c r="N25" s="3">
        <v>700</v>
      </c>
      <c r="O25" s="3">
        <f t="shared" si="0"/>
        <v>100</v>
      </c>
    </row>
    <row r="26" spans="1:16">
      <c r="A26" s="3">
        <v>26</v>
      </c>
      <c r="B26" s="3">
        <v>28.31</v>
      </c>
      <c r="C26" s="3">
        <v>0</v>
      </c>
      <c r="D26" s="3">
        <v>0.91</v>
      </c>
      <c r="E26" s="3">
        <v>5.93</v>
      </c>
      <c r="F26" s="3">
        <v>1.83</v>
      </c>
      <c r="G26" s="3">
        <v>0</v>
      </c>
      <c r="H26" s="3">
        <v>0</v>
      </c>
      <c r="I26" s="3">
        <v>0</v>
      </c>
      <c r="J26" s="3">
        <v>0</v>
      </c>
      <c r="K26" s="3">
        <v>1.83</v>
      </c>
      <c r="L26" s="3">
        <v>61.19</v>
      </c>
      <c r="M26" s="3">
        <v>438</v>
      </c>
      <c r="N26" s="3">
        <v>600</v>
      </c>
      <c r="O26" s="3">
        <f t="shared" si="0"/>
        <v>100</v>
      </c>
    </row>
    <row r="27" spans="1:16" s="19" customFormat="1">
      <c r="A27" s="19">
        <v>27</v>
      </c>
      <c r="B27" s="19">
        <v>0</v>
      </c>
      <c r="C27" s="19">
        <v>0</v>
      </c>
      <c r="D27" s="19">
        <v>4.8499999999999996</v>
      </c>
      <c r="E27" s="19">
        <v>0</v>
      </c>
      <c r="F27" s="19">
        <v>7.09</v>
      </c>
      <c r="G27" s="19">
        <v>2.61</v>
      </c>
      <c r="H27" s="19">
        <v>0</v>
      </c>
      <c r="I27" s="19">
        <v>0</v>
      </c>
      <c r="J27" s="19">
        <v>0</v>
      </c>
      <c r="K27" s="19">
        <v>0</v>
      </c>
      <c r="L27" s="19">
        <v>85.45</v>
      </c>
      <c r="M27" s="19">
        <v>268</v>
      </c>
      <c r="N27" s="19">
        <v>650</v>
      </c>
      <c r="O27" s="19">
        <f t="shared" si="0"/>
        <v>100</v>
      </c>
    </row>
    <row r="28" spans="1:16">
      <c r="A28" s="4">
        <v>28</v>
      </c>
      <c r="B28" s="3">
        <v>27.08</v>
      </c>
      <c r="C28" s="3">
        <v>0</v>
      </c>
      <c r="D28" s="3">
        <v>0.87</v>
      </c>
      <c r="E28" s="3">
        <v>2.95</v>
      </c>
      <c r="F28" s="3">
        <v>1.74</v>
      </c>
      <c r="G28" s="3">
        <v>0.18</v>
      </c>
      <c r="H28" s="3">
        <v>0.17</v>
      </c>
      <c r="I28" s="3">
        <v>0</v>
      </c>
      <c r="J28" s="3">
        <v>0.17</v>
      </c>
      <c r="K28" s="3">
        <v>1.39</v>
      </c>
      <c r="L28" s="3">
        <v>65.45</v>
      </c>
      <c r="M28" s="3">
        <v>576</v>
      </c>
      <c r="N28" s="3">
        <v>650</v>
      </c>
      <c r="O28" s="3">
        <f t="shared" si="0"/>
        <v>100</v>
      </c>
      <c r="P28" s="4"/>
    </row>
    <row r="29" spans="1:16">
      <c r="A29" s="4">
        <v>29</v>
      </c>
      <c r="B29" s="3">
        <v>25.14</v>
      </c>
      <c r="C29" s="3">
        <v>0.28000000000000003</v>
      </c>
      <c r="D29" s="3">
        <v>0.56999999999999995</v>
      </c>
      <c r="E29" s="3">
        <v>1.1299999999999999</v>
      </c>
      <c r="F29" s="3">
        <v>2.2599999999999998</v>
      </c>
      <c r="G29" s="3">
        <v>0</v>
      </c>
      <c r="H29" s="3">
        <v>0</v>
      </c>
      <c r="I29" s="3">
        <v>0</v>
      </c>
      <c r="J29" s="3">
        <v>0</v>
      </c>
      <c r="K29" s="3">
        <v>2.2599999999999998</v>
      </c>
      <c r="L29" s="3">
        <v>68.36</v>
      </c>
      <c r="M29" s="3">
        <v>354</v>
      </c>
      <c r="N29" s="3">
        <v>650</v>
      </c>
      <c r="O29" s="3">
        <f t="shared" si="0"/>
        <v>100</v>
      </c>
      <c r="P29" s="4" t="s">
        <v>156</v>
      </c>
    </row>
    <row r="30" spans="1:16">
      <c r="A30" s="4">
        <v>30</v>
      </c>
      <c r="B30" s="3">
        <v>17.73</v>
      </c>
      <c r="C30" s="3">
        <v>0</v>
      </c>
      <c r="D30" s="3">
        <v>2.12</v>
      </c>
      <c r="E30" s="3">
        <v>3.44</v>
      </c>
      <c r="F30" s="3">
        <v>3.17</v>
      </c>
      <c r="G30" s="3">
        <v>0.26</v>
      </c>
      <c r="H30" s="3">
        <v>0.26</v>
      </c>
      <c r="I30" s="3">
        <v>0</v>
      </c>
      <c r="J30" s="3">
        <v>0</v>
      </c>
      <c r="K30" s="3">
        <v>2.91</v>
      </c>
      <c r="L30" s="3">
        <v>70.11</v>
      </c>
      <c r="M30" s="3">
        <v>378</v>
      </c>
      <c r="N30" s="3">
        <v>650</v>
      </c>
      <c r="O30" s="3">
        <f t="shared" si="0"/>
        <v>100</v>
      </c>
      <c r="P30" s="4" t="s">
        <v>157</v>
      </c>
    </row>
    <row r="31" spans="1:16" s="19" customFormat="1">
      <c r="A31" s="19">
        <v>31</v>
      </c>
      <c r="B31" s="19">
        <v>0.65</v>
      </c>
      <c r="C31" s="19">
        <v>0.65</v>
      </c>
      <c r="D31" s="19">
        <v>0.33</v>
      </c>
      <c r="E31" s="19">
        <v>0.33</v>
      </c>
      <c r="F31" s="19">
        <v>11.44</v>
      </c>
      <c r="G31" s="19">
        <v>0.65</v>
      </c>
      <c r="H31" s="19">
        <v>0.33</v>
      </c>
      <c r="I31" s="19">
        <v>0.33</v>
      </c>
      <c r="J31" s="19">
        <v>0</v>
      </c>
      <c r="K31" s="19">
        <v>6.86</v>
      </c>
      <c r="L31" s="19">
        <v>78.430000000000007</v>
      </c>
      <c r="M31" s="19">
        <v>306</v>
      </c>
      <c r="N31" s="19">
        <v>650</v>
      </c>
      <c r="O31" s="19">
        <f t="shared" si="0"/>
        <v>100</v>
      </c>
      <c r="P31" s="19" t="s">
        <v>157</v>
      </c>
    </row>
    <row r="32" spans="1:16">
      <c r="A32" s="4">
        <v>32</v>
      </c>
      <c r="B32" s="3">
        <v>26.51</v>
      </c>
      <c r="C32" s="3">
        <v>0</v>
      </c>
      <c r="D32" s="3">
        <v>2.41</v>
      </c>
      <c r="E32" s="3">
        <v>3.37</v>
      </c>
      <c r="F32" s="3">
        <v>1.21</v>
      </c>
      <c r="G32" s="3">
        <v>0</v>
      </c>
      <c r="H32" s="3">
        <v>0.24</v>
      </c>
      <c r="I32" s="3">
        <v>0</v>
      </c>
      <c r="J32" s="3">
        <v>0</v>
      </c>
      <c r="K32" s="3">
        <v>0.72</v>
      </c>
      <c r="L32" s="3">
        <v>65.540000000000006</v>
      </c>
      <c r="M32" s="3">
        <v>415</v>
      </c>
      <c r="N32" s="3">
        <v>650</v>
      </c>
      <c r="O32" s="3">
        <f t="shared" si="0"/>
        <v>100</v>
      </c>
      <c r="P32" s="4" t="s">
        <v>155</v>
      </c>
    </row>
    <row r="33" spans="1:16">
      <c r="A33" s="4">
        <v>33</v>
      </c>
      <c r="B33" s="3">
        <v>26.52</v>
      </c>
      <c r="C33" s="3">
        <v>0</v>
      </c>
      <c r="D33" s="3">
        <v>3.04</v>
      </c>
      <c r="E33" s="3">
        <v>1.74</v>
      </c>
      <c r="F33" s="3">
        <v>3.91</v>
      </c>
      <c r="G33" s="3">
        <v>0</v>
      </c>
      <c r="H33" s="3">
        <v>0</v>
      </c>
      <c r="I33" s="3">
        <v>0</v>
      </c>
      <c r="J33" s="3">
        <v>0</v>
      </c>
      <c r="K33" s="3">
        <v>0.44</v>
      </c>
      <c r="L33" s="3">
        <v>64.349999999999994</v>
      </c>
      <c r="M33" s="3">
        <v>230</v>
      </c>
      <c r="N33" s="3">
        <v>600</v>
      </c>
      <c r="O33" s="3">
        <f t="shared" si="0"/>
        <v>99.999999999999986</v>
      </c>
      <c r="P33" s="4" t="s">
        <v>155</v>
      </c>
    </row>
    <row r="34" spans="1:16">
      <c r="A34" s="4">
        <v>34</v>
      </c>
      <c r="B34" s="3">
        <v>27.67</v>
      </c>
      <c r="C34" s="3">
        <v>0</v>
      </c>
      <c r="D34" s="3">
        <v>0</v>
      </c>
      <c r="E34" s="3">
        <v>0.59</v>
      </c>
      <c r="F34" s="3">
        <v>5.73</v>
      </c>
      <c r="G34" s="3">
        <v>0</v>
      </c>
      <c r="H34" s="3">
        <v>0</v>
      </c>
      <c r="I34" s="3">
        <v>0</v>
      </c>
      <c r="J34" s="3">
        <v>0</v>
      </c>
      <c r="K34" s="3">
        <v>1.19</v>
      </c>
      <c r="L34" s="3">
        <v>64.819999999999993</v>
      </c>
      <c r="M34" s="3">
        <v>506</v>
      </c>
      <c r="N34" s="3">
        <v>650</v>
      </c>
      <c r="O34" s="3">
        <f t="shared" si="0"/>
        <v>100</v>
      </c>
      <c r="P34" s="4" t="s">
        <v>155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150" zoomScaleNormal="150" zoomScalePageLayoutView="150" workbookViewId="0">
      <selection activeCell="C13" sqref="C13"/>
    </sheetView>
  </sheetViews>
  <sheetFormatPr baseColWidth="10" defaultRowHeight="13" x14ac:dyDescent="0"/>
  <cols>
    <col min="1" max="10" width="10.83203125" style="3"/>
    <col min="11" max="11" width="19.83203125" style="3" customWidth="1"/>
    <col min="12" max="16384" width="10.83203125" style="3"/>
  </cols>
  <sheetData>
    <row r="1" spans="1:7">
      <c r="B1" s="3" t="s">
        <v>118</v>
      </c>
      <c r="C1" s="3" t="s">
        <v>160</v>
      </c>
      <c r="D1" s="3" t="s">
        <v>159</v>
      </c>
      <c r="E1" s="3" t="s">
        <v>158</v>
      </c>
      <c r="F1" s="3" t="s">
        <v>161</v>
      </c>
      <c r="G1" s="3" t="s">
        <v>162</v>
      </c>
    </row>
    <row r="2" spans="1:7">
      <c r="A2" s="15" t="s">
        <v>34</v>
      </c>
      <c r="C2" s="17" t="s">
        <v>26</v>
      </c>
      <c r="D2" s="3" t="s">
        <v>20</v>
      </c>
      <c r="E2" s="3" t="s">
        <v>142</v>
      </c>
      <c r="F2" s="3" t="s">
        <v>29</v>
      </c>
      <c r="G2" s="3" t="s">
        <v>120</v>
      </c>
    </row>
    <row r="3" spans="1:7">
      <c r="A3" s="15" t="s">
        <v>2</v>
      </c>
      <c r="B3" s="3" t="s">
        <v>26</v>
      </c>
      <c r="C3" s="3" t="s">
        <v>121</v>
      </c>
      <c r="D3" s="3" t="s">
        <v>122</v>
      </c>
      <c r="E3" s="16" t="s">
        <v>132</v>
      </c>
      <c r="F3" s="17" t="s">
        <v>7</v>
      </c>
      <c r="G3" s="3" t="s">
        <v>124</v>
      </c>
    </row>
    <row r="4" spans="1:7">
      <c r="A4" s="15" t="s">
        <v>31</v>
      </c>
      <c r="C4" s="3" t="s">
        <v>28</v>
      </c>
      <c r="D4" s="3" t="s">
        <v>143</v>
      </c>
      <c r="E4" s="3" t="s">
        <v>120</v>
      </c>
      <c r="F4" s="3" t="s">
        <v>144</v>
      </c>
      <c r="G4" s="3" t="s">
        <v>124</v>
      </c>
    </row>
    <row r="5" spans="1:7">
      <c r="A5" s="3" t="s">
        <v>10</v>
      </c>
      <c r="C5" s="3" t="s">
        <v>127</v>
      </c>
      <c r="D5" s="3" t="s">
        <v>125</v>
      </c>
      <c r="E5" s="3" t="s">
        <v>145</v>
      </c>
      <c r="F5" s="17" t="s">
        <v>12</v>
      </c>
      <c r="G5" s="3" t="s">
        <v>3</v>
      </c>
    </row>
    <row r="6" spans="1:7">
      <c r="A6" s="3" t="s">
        <v>13</v>
      </c>
      <c r="C6" s="3" t="s">
        <v>133</v>
      </c>
      <c r="D6" s="3" t="s">
        <v>128</v>
      </c>
      <c r="E6" s="3" t="s">
        <v>134</v>
      </c>
      <c r="F6" s="3" t="s">
        <v>7</v>
      </c>
      <c r="G6" s="3" t="s">
        <v>124</v>
      </c>
    </row>
    <row r="7" spans="1:7">
      <c r="A7" s="3" t="s">
        <v>16</v>
      </c>
      <c r="C7" s="3" t="s">
        <v>121</v>
      </c>
      <c r="D7" s="3" t="s">
        <v>29</v>
      </c>
      <c r="E7" s="3" t="s">
        <v>135</v>
      </c>
      <c r="F7" s="3" t="s">
        <v>129</v>
      </c>
      <c r="G7" s="17" t="s">
        <v>18</v>
      </c>
    </row>
    <row r="8" spans="1:7">
      <c r="A8" s="3" t="s">
        <v>38</v>
      </c>
      <c r="C8" s="3" t="s">
        <v>28</v>
      </c>
      <c r="D8" s="3" t="s">
        <v>125</v>
      </c>
      <c r="E8" s="3" t="s">
        <v>120</v>
      </c>
      <c r="F8" s="3" t="s">
        <v>126</v>
      </c>
      <c r="G8" s="3" t="s">
        <v>138</v>
      </c>
    </row>
    <row r="9" spans="1:7">
      <c r="A9" s="3" t="s">
        <v>19</v>
      </c>
      <c r="C9" s="17" t="s">
        <v>20</v>
      </c>
      <c r="D9" s="3" t="s">
        <v>119</v>
      </c>
      <c r="E9" s="3" t="s">
        <v>136</v>
      </c>
      <c r="F9" s="3" t="s">
        <v>141</v>
      </c>
      <c r="G9" s="3" t="s">
        <v>3</v>
      </c>
    </row>
    <row r="10" spans="1:7">
      <c r="A10" s="3" t="s">
        <v>21</v>
      </c>
      <c r="C10" s="3" t="s">
        <v>121</v>
      </c>
      <c r="D10" s="3" t="s">
        <v>122</v>
      </c>
      <c r="E10" s="3" t="s">
        <v>137</v>
      </c>
      <c r="F10" s="3" t="s">
        <v>7</v>
      </c>
      <c r="G10" s="3" t="s">
        <v>138</v>
      </c>
    </row>
    <row r="11" spans="1:7">
      <c r="A11" s="3" t="s">
        <v>23</v>
      </c>
      <c r="B11" s="3" t="s">
        <v>131</v>
      </c>
      <c r="C11" s="3" t="s">
        <v>119</v>
      </c>
      <c r="D11" s="3" t="s">
        <v>122</v>
      </c>
      <c r="E11" s="17" t="s">
        <v>24</v>
      </c>
      <c r="F11" s="3" t="s">
        <v>126</v>
      </c>
      <c r="G11" s="17" t="s">
        <v>22</v>
      </c>
    </row>
    <row r="12" spans="1:7">
      <c r="A12" s="18" t="s">
        <v>39</v>
      </c>
      <c r="B12" s="3" t="s">
        <v>26</v>
      </c>
      <c r="C12" s="17" t="s">
        <v>20</v>
      </c>
      <c r="D12" s="17" t="s">
        <v>28</v>
      </c>
      <c r="E12" s="17" t="s">
        <v>14</v>
      </c>
      <c r="F12" s="3" t="s">
        <v>29</v>
      </c>
    </row>
    <row r="13" spans="1:7">
      <c r="A13" s="18" t="s">
        <v>25</v>
      </c>
      <c r="C13" s="17" t="s">
        <v>26</v>
      </c>
      <c r="D13" s="4" t="s">
        <v>20</v>
      </c>
      <c r="E13" s="4" t="s">
        <v>165</v>
      </c>
      <c r="F13" s="4" t="s">
        <v>29</v>
      </c>
      <c r="G13" s="4"/>
    </row>
    <row r="14" spans="1:7">
      <c r="A14" s="4" t="s">
        <v>163</v>
      </c>
      <c r="C14" s="3" t="s">
        <v>26</v>
      </c>
      <c r="D14" s="3" t="s">
        <v>20</v>
      </c>
      <c r="E14" s="4" t="s">
        <v>28</v>
      </c>
      <c r="F14" s="4" t="s">
        <v>14</v>
      </c>
      <c r="G14" s="4" t="s">
        <v>29</v>
      </c>
    </row>
    <row r="15" spans="1:7">
      <c r="A15" s="4" t="s">
        <v>164</v>
      </c>
      <c r="D15" s="17" t="s">
        <v>28</v>
      </c>
      <c r="E15" s="4" t="s">
        <v>14</v>
      </c>
      <c r="F15" s="17" t="s">
        <v>29</v>
      </c>
      <c r="G15" s="17"/>
    </row>
    <row r="16" spans="1:7">
      <c r="A16" s="3" t="s">
        <v>30</v>
      </c>
      <c r="B16" s="3" t="s">
        <v>26</v>
      </c>
      <c r="C16" s="3" t="s">
        <v>121</v>
      </c>
      <c r="D16" s="3" t="s">
        <v>139</v>
      </c>
      <c r="E16" s="3" t="s">
        <v>130</v>
      </c>
      <c r="F16" s="3" t="s">
        <v>140</v>
      </c>
      <c r="G16" s="3" t="s">
        <v>22</v>
      </c>
    </row>
    <row r="17" spans="1:8">
      <c r="A17" s="3" t="s">
        <v>41</v>
      </c>
      <c r="B17" s="3" t="s">
        <v>20</v>
      </c>
      <c r="C17" s="3" t="s">
        <v>146</v>
      </c>
      <c r="D17" s="3" t="s">
        <v>123</v>
      </c>
      <c r="E17" s="17" t="s">
        <v>7</v>
      </c>
      <c r="F17" s="3" t="s">
        <v>124</v>
      </c>
      <c r="G17" s="3" t="s">
        <v>147</v>
      </c>
    </row>
    <row r="18" spans="1:8">
      <c r="A18" s="3" t="s">
        <v>148</v>
      </c>
      <c r="C18" s="3">
        <v>5</v>
      </c>
      <c r="D18" s="3">
        <v>4</v>
      </c>
      <c r="E18" s="3">
        <v>13</v>
      </c>
      <c r="F18" s="3">
        <v>7</v>
      </c>
      <c r="G18" s="3">
        <v>4</v>
      </c>
      <c r="H18" s="3">
        <f>C18+D18+E18+F18+G18</f>
        <v>33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 sherd</vt:lpstr>
      <vt:lpstr>thin_section</vt:lpstr>
      <vt:lpstr>date</vt:lpstr>
    </vt:vector>
  </TitlesOfParts>
  <Company>NTU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Wang</dc:creator>
  <cp:lastModifiedBy>Emily Wang</cp:lastModifiedBy>
  <dcterms:created xsi:type="dcterms:W3CDTF">2017-07-12T22:21:50Z</dcterms:created>
  <dcterms:modified xsi:type="dcterms:W3CDTF">2017-08-07T02:09:33Z</dcterms:modified>
</cp:coreProperties>
</file>