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zhang\Desktop\Github Study\Blockchain\Doc\PHD_Papers\Thesis_Paper\Single-hop_Wireless_Network\修改\测试数据（SWIB）\Jamming_test\Random\500nodes\"/>
    </mc:Choice>
  </mc:AlternateContent>
  <xr:revisionPtr revIDLastSave="0" documentId="13_ncr:1_{F5FB8BC9-F27A-44F0-907C-706377953ECB}" xr6:coauthVersionLast="47" xr6:coauthVersionMax="47" xr10:uidLastSave="{00000000-0000-0000-0000-000000000000}"/>
  <bookViews>
    <workbookView xWindow="28680" yWindow="-120" windowWidth="29040" windowHeight="17640" activeTab="1" xr2:uid="{00000000-000D-0000-FFFF-FFFF00000000}"/>
  </bookViews>
  <sheets>
    <sheet name="Metadaata" sheetId="1" r:id="rId1"/>
    <sheet name="data" sheetId="2" r:id="rId2"/>
    <sheet name="综合图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2" l="1"/>
  <c r="G3" i="2" s="1"/>
  <c r="D4" i="2"/>
  <c r="G4" i="2" s="1"/>
  <c r="D5" i="2"/>
  <c r="G5" i="2" s="1"/>
  <c r="D6" i="2"/>
  <c r="G6" i="2" s="1"/>
  <c r="D7" i="2"/>
  <c r="G7" i="2" s="1"/>
  <c r="D8" i="2"/>
  <c r="G8" i="2" s="1"/>
  <c r="C3" i="2"/>
  <c r="C4" i="2"/>
  <c r="C5" i="2"/>
  <c r="C6" i="2"/>
  <c r="C7" i="2"/>
  <c r="C8" i="2"/>
  <c r="C9" i="2"/>
  <c r="D9" i="2" s="1"/>
  <c r="G9" i="2" s="1"/>
  <c r="C10" i="2"/>
  <c r="D10" i="2" s="1"/>
  <c r="G10" i="2" s="1"/>
  <c r="C11" i="2"/>
  <c r="D11" i="2" s="1"/>
  <c r="G11" i="2" s="1"/>
  <c r="C2" i="2"/>
  <c r="D2" i="2" s="1"/>
  <c r="G2" i="2" s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" i="1"/>
</calcChain>
</file>

<file path=xl/sharedStrings.xml><?xml version="1.0" encoding="utf-8"?>
<sst xmlns="http://schemas.openxmlformats.org/spreadsheetml/2006/main" count="927" uniqueCount="14">
  <si>
    <t>epsilon</t>
    <phoneticPr fontId="1" type="noConversion"/>
  </si>
  <si>
    <t>Jamming_percentage</t>
  </si>
  <si>
    <t>LEADER_ID</t>
  </si>
  <si>
    <t>LEADER_ID_type</t>
  </si>
  <si>
    <t>BLOCK_ID</t>
  </si>
  <si>
    <t>BEGIN_TIME</t>
  </si>
  <si>
    <t>NUM_TXS</t>
  </si>
  <si>
    <t>End_TIME</t>
  </si>
  <si>
    <t xml:space="preserve"> NUM_TXS</t>
  </si>
  <si>
    <t>Jamming Baound</t>
    <phoneticPr fontId="1" type="noConversion"/>
  </si>
  <si>
    <t>NUM TXS</t>
    <phoneticPr fontId="1" type="noConversion"/>
  </si>
  <si>
    <t>slots</t>
    <phoneticPr fontId="1" type="noConversion"/>
  </si>
  <si>
    <t>latency</t>
    <phoneticPr fontId="1" type="noConversion"/>
  </si>
  <si>
    <t>TPS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</si>
</sst>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综合图!$B$2:$B$11</c:f>
              <c:numCache>
                <c:formatCode>General</c:formatCode>
                <c:ptCount val="10"/>
                <c:pt idx="0">
                  <c:v>0.40701900000000002</c:v>
                </c:pt>
                <c:pt idx="1">
                  <c:v>0.31999300000000003</c:v>
                </c:pt>
                <c:pt idx="2">
                  <c:v>0.27850399999999997</c:v>
                </c:pt>
                <c:pt idx="3">
                  <c:v>0.27508199999999999</c:v>
                </c:pt>
                <c:pt idx="4">
                  <c:v>0.25949499999999998</c:v>
                </c:pt>
                <c:pt idx="5">
                  <c:v>0.25622200000000001</c:v>
                </c:pt>
                <c:pt idx="6">
                  <c:v>0.250745</c:v>
                </c:pt>
                <c:pt idx="7">
                  <c:v>0.247309</c:v>
                </c:pt>
                <c:pt idx="8">
                  <c:v>0.24501700000000001</c:v>
                </c:pt>
                <c:pt idx="9">
                  <c:v>0.24195900000000001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89-4F56-BF83-BC467FD29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629503"/>
        <c:axId val="2038622847"/>
      </c:lineChart>
      <c:lineChart>
        <c:grouping val="standard"/>
        <c:varyColors val="0"/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综合图!$C$2:$C$11</c:f>
              <c:numCache>
                <c:formatCode>General</c:formatCode>
                <c:ptCount val="10"/>
                <c:pt idx="0">
                  <c:v>5029</c:v>
                </c:pt>
                <c:pt idx="1">
                  <c:v>6397</c:v>
                </c:pt>
                <c:pt idx="2">
                  <c:v>7349</c:v>
                </c:pt>
                <c:pt idx="3">
                  <c:v>7441</c:v>
                </c:pt>
                <c:pt idx="4">
                  <c:v>7888</c:v>
                </c:pt>
                <c:pt idx="5">
                  <c:v>7989</c:v>
                </c:pt>
                <c:pt idx="6">
                  <c:v>8163</c:v>
                </c:pt>
                <c:pt idx="7">
                  <c:v>8277</c:v>
                </c:pt>
                <c:pt idx="8">
                  <c:v>8354</c:v>
                </c:pt>
                <c:pt idx="9">
                  <c:v>8460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89-4F56-BF83-BC467FD29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5181519"/>
        <c:axId val="1995181103"/>
      </c:lineChart>
      <c:catAx>
        <c:axId val="203862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8622847"/>
        <c:crosses val="autoZero"/>
        <c:auto val="1"/>
        <c:lblAlgn val="ctr"/>
        <c:lblOffset val="100"/>
        <c:noMultiLvlLbl val="0"/>
      </c:catAx>
      <c:valAx>
        <c:axId val="203862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8629503"/>
        <c:crosses val="autoZero"/>
        <c:crossBetween val="between"/>
      </c:valAx>
      <c:valAx>
        <c:axId val="199518110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5181519"/>
        <c:crosses val="max"/>
        <c:crossBetween val="between"/>
      </c:valAx>
      <c:catAx>
        <c:axId val="19951815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1811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1</xdr:row>
      <xdr:rowOff>9525</xdr:rowOff>
    </xdr:from>
    <xdr:to>
      <xdr:col>10</xdr:col>
      <xdr:colOff>461962</xdr:colOff>
      <xdr:row>16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25DCF78-FC53-410F-859C-E4F44509E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W51" sqref="W51:W60"/>
    </sheetView>
  </sheetViews>
  <sheetFormatPr defaultRowHeight="14.25" x14ac:dyDescent="0.2"/>
  <sheetData>
    <row r="1" spans="1:21" x14ac:dyDescent="0.2">
      <c r="A1" t="s">
        <v>1</v>
      </c>
      <c r="B1">
        <v>0.05</v>
      </c>
      <c r="L1" t="s">
        <v>1</v>
      </c>
      <c r="M1">
        <v>0.05</v>
      </c>
    </row>
    <row r="2" spans="1:21" x14ac:dyDescent="0.2">
      <c r="A2" t="s">
        <v>2</v>
      </c>
      <c r="B2">
        <v>0</v>
      </c>
      <c r="C2" t="s">
        <v>3</v>
      </c>
      <c r="D2">
        <v>0</v>
      </c>
      <c r="E2" t="s">
        <v>4</v>
      </c>
      <c r="F2">
        <v>0</v>
      </c>
      <c r="G2" t="s">
        <v>5</v>
      </c>
      <c r="H2">
        <v>2034</v>
      </c>
      <c r="I2" t="s">
        <v>6</v>
      </c>
      <c r="J2">
        <v>2047</v>
      </c>
      <c r="L2" t="s">
        <v>2</v>
      </c>
      <c r="M2">
        <v>0</v>
      </c>
      <c r="N2" t="s">
        <v>4</v>
      </c>
      <c r="O2">
        <v>0</v>
      </c>
      <c r="P2" t="s">
        <v>7</v>
      </c>
      <c r="Q2">
        <v>137908</v>
      </c>
      <c r="R2" t="s">
        <v>8</v>
      </c>
      <c r="S2">
        <v>2047</v>
      </c>
    </row>
    <row r="3" spans="1:21" x14ac:dyDescent="0.2">
      <c r="A3" t="s">
        <v>2</v>
      </c>
      <c r="B3">
        <v>50</v>
      </c>
      <c r="C3" t="s">
        <v>3</v>
      </c>
      <c r="D3">
        <v>0</v>
      </c>
      <c r="E3" t="s">
        <v>4</v>
      </c>
      <c r="F3">
        <v>1</v>
      </c>
      <c r="G3" t="s">
        <v>5</v>
      </c>
      <c r="H3">
        <v>139941</v>
      </c>
      <c r="I3" t="s">
        <v>6</v>
      </c>
      <c r="J3">
        <v>2047</v>
      </c>
      <c r="L3" t="s">
        <v>2</v>
      </c>
      <c r="M3">
        <v>50</v>
      </c>
      <c r="N3" t="s">
        <v>4</v>
      </c>
      <c r="O3">
        <v>1</v>
      </c>
      <c r="P3" t="s">
        <v>7</v>
      </c>
      <c r="Q3">
        <v>236342</v>
      </c>
      <c r="R3" t="s">
        <v>8</v>
      </c>
      <c r="S3">
        <v>2047</v>
      </c>
    </row>
    <row r="4" spans="1:21" x14ac:dyDescent="0.2">
      <c r="A4" t="s">
        <v>2</v>
      </c>
      <c r="B4">
        <v>100</v>
      </c>
      <c r="C4" t="s">
        <v>3</v>
      </c>
      <c r="D4">
        <v>0</v>
      </c>
      <c r="E4" t="s">
        <v>4</v>
      </c>
      <c r="F4">
        <v>2</v>
      </c>
      <c r="G4" t="s">
        <v>5</v>
      </c>
      <c r="H4">
        <v>238379</v>
      </c>
      <c r="I4" t="s">
        <v>6</v>
      </c>
      <c r="J4">
        <v>2047</v>
      </c>
      <c r="L4" t="s">
        <v>2</v>
      </c>
      <c r="M4">
        <v>100</v>
      </c>
      <c r="N4" t="s">
        <v>4</v>
      </c>
      <c r="O4">
        <v>2</v>
      </c>
      <c r="P4" t="s">
        <v>7</v>
      </c>
      <c r="Q4">
        <v>362309</v>
      </c>
      <c r="R4" t="s">
        <v>8</v>
      </c>
      <c r="S4">
        <v>2047</v>
      </c>
    </row>
    <row r="5" spans="1:21" x14ac:dyDescent="0.2">
      <c r="A5" t="s">
        <v>2</v>
      </c>
      <c r="B5">
        <v>150</v>
      </c>
      <c r="C5" t="s">
        <v>3</v>
      </c>
      <c r="D5">
        <v>0</v>
      </c>
      <c r="E5" t="s">
        <v>4</v>
      </c>
      <c r="F5">
        <v>3</v>
      </c>
      <c r="G5" t="s">
        <v>5</v>
      </c>
      <c r="H5">
        <v>364340</v>
      </c>
      <c r="I5" t="s">
        <v>6</v>
      </c>
      <c r="J5">
        <v>2047</v>
      </c>
      <c r="L5" t="s">
        <v>2</v>
      </c>
      <c r="M5">
        <v>150</v>
      </c>
      <c r="N5" t="s">
        <v>4</v>
      </c>
      <c r="O5">
        <v>3</v>
      </c>
      <c r="P5" t="s">
        <v>7</v>
      </c>
      <c r="Q5">
        <v>482615</v>
      </c>
      <c r="R5" t="s">
        <v>8</v>
      </c>
      <c r="S5">
        <v>2047</v>
      </c>
    </row>
    <row r="6" spans="1:21" x14ac:dyDescent="0.2">
      <c r="A6" t="s">
        <v>2</v>
      </c>
      <c r="B6">
        <v>199</v>
      </c>
      <c r="C6" t="s">
        <v>3</v>
      </c>
      <c r="D6">
        <v>0</v>
      </c>
      <c r="E6" t="s">
        <v>4</v>
      </c>
      <c r="F6">
        <v>4</v>
      </c>
      <c r="G6" t="s">
        <v>5</v>
      </c>
      <c r="H6">
        <v>484647</v>
      </c>
      <c r="I6" t="s">
        <v>6</v>
      </c>
      <c r="J6">
        <v>2047</v>
      </c>
      <c r="L6" t="s">
        <v>2</v>
      </c>
      <c r="M6">
        <v>199</v>
      </c>
      <c r="N6" t="s">
        <v>4</v>
      </c>
      <c r="O6">
        <v>4</v>
      </c>
      <c r="P6" t="s">
        <v>7</v>
      </c>
      <c r="Q6">
        <v>627898</v>
      </c>
      <c r="R6" t="s">
        <v>8</v>
      </c>
      <c r="S6">
        <v>2047</v>
      </c>
    </row>
    <row r="7" spans="1:21" x14ac:dyDescent="0.2">
      <c r="A7" t="s">
        <v>2</v>
      </c>
      <c r="B7">
        <v>250</v>
      </c>
      <c r="C7" t="s">
        <v>3</v>
      </c>
      <c r="D7">
        <v>0</v>
      </c>
      <c r="E7" t="s">
        <v>4</v>
      </c>
      <c r="F7">
        <v>5</v>
      </c>
      <c r="G7" t="s">
        <v>5</v>
      </c>
      <c r="H7">
        <v>629928</v>
      </c>
      <c r="I7" t="s">
        <v>6</v>
      </c>
      <c r="J7">
        <v>2047</v>
      </c>
      <c r="L7" t="s">
        <v>2</v>
      </c>
      <c r="M7">
        <v>250</v>
      </c>
      <c r="N7" t="s">
        <v>4</v>
      </c>
      <c r="O7">
        <v>5</v>
      </c>
      <c r="P7" t="s">
        <v>7</v>
      </c>
      <c r="Q7">
        <v>756883</v>
      </c>
      <c r="R7" t="s">
        <v>8</v>
      </c>
      <c r="S7">
        <v>2047</v>
      </c>
    </row>
    <row r="8" spans="1:21" x14ac:dyDescent="0.2">
      <c r="A8" t="s">
        <v>2</v>
      </c>
      <c r="B8">
        <v>299</v>
      </c>
      <c r="C8" t="s">
        <v>3</v>
      </c>
      <c r="D8">
        <v>0</v>
      </c>
      <c r="E8" t="s">
        <v>4</v>
      </c>
      <c r="F8">
        <v>6</v>
      </c>
      <c r="G8" t="s">
        <v>5</v>
      </c>
      <c r="H8">
        <v>758918</v>
      </c>
      <c r="I8" t="s">
        <v>6</v>
      </c>
      <c r="J8">
        <v>2047</v>
      </c>
      <c r="L8" t="s">
        <v>2</v>
      </c>
      <c r="M8">
        <v>299</v>
      </c>
      <c r="N8" t="s">
        <v>4</v>
      </c>
      <c r="O8">
        <v>6</v>
      </c>
      <c r="P8" t="s">
        <v>7</v>
      </c>
      <c r="Q8">
        <v>938175</v>
      </c>
      <c r="R8" t="s">
        <v>8</v>
      </c>
      <c r="S8">
        <v>2047</v>
      </c>
    </row>
    <row r="9" spans="1:21" x14ac:dyDescent="0.2">
      <c r="A9" t="s">
        <v>2</v>
      </c>
      <c r="B9">
        <v>350</v>
      </c>
      <c r="C9" t="s">
        <v>3</v>
      </c>
      <c r="D9">
        <v>0</v>
      </c>
      <c r="E9" t="s">
        <v>4</v>
      </c>
      <c r="F9">
        <v>7</v>
      </c>
      <c r="G9" t="s">
        <v>5</v>
      </c>
      <c r="H9">
        <v>940205</v>
      </c>
      <c r="I9" t="s">
        <v>6</v>
      </c>
      <c r="J9">
        <v>2047</v>
      </c>
      <c r="L9" t="s">
        <v>2</v>
      </c>
      <c r="M9">
        <v>350</v>
      </c>
      <c r="N9" t="s">
        <v>4</v>
      </c>
      <c r="O9">
        <v>7</v>
      </c>
      <c r="P9" t="s">
        <v>7</v>
      </c>
      <c r="Q9">
        <v>1054013</v>
      </c>
      <c r="R9" t="s">
        <v>8</v>
      </c>
      <c r="S9">
        <v>2047</v>
      </c>
    </row>
    <row r="10" spans="1:21" x14ac:dyDescent="0.2">
      <c r="A10" t="s">
        <v>2</v>
      </c>
      <c r="B10">
        <v>399</v>
      </c>
      <c r="C10" t="s">
        <v>3</v>
      </c>
      <c r="D10">
        <v>0</v>
      </c>
      <c r="E10" t="s">
        <v>4</v>
      </c>
      <c r="F10">
        <v>8</v>
      </c>
      <c r="G10" t="s">
        <v>5</v>
      </c>
      <c r="H10">
        <v>1056055</v>
      </c>
      <c r="I10" t="s">
        <v>6</v>
      </c>
      <c r="J10">
        <v>2047</v>
      </c>
      <c r="L10" t="s">
        <v>2</v>
      </c>
      <c r="M10">
        <v>399</v>
      </c>
      <c r="N10" t="s">
        <v>4</v>
      </c>
      <c r="O10">
        <v>8</v>
      </c>
      <c r="P10" t="s">
        <v>7</v>
      </c>
      <c r="Q10">
        <v>1169499</v>
      </c>
      <c r="R10" t="s">
        <v>8</v>
      </c>
      <c r="S10">
        <v>2047</v>
      </c>
    </row>
    <row r="11" spans="1:21" x14ac:dyDescent="0.2">
      <c r="A11" t="s">
        <v>2</v>
      </c>
      <c r="B11">
        <v>450</v>
      </c>
      <c r="C11" t="s">
        <v>3</v>
      </c>
      <c r="D11">
        <v>0</v>
      </c>
      <c r="E11" t="s">
        <v>4</v>
      </c>
      <c r="F11">
        <v>9</v>
      </c>
      <c r="G11" t="s">
        <v>5</v>
      </c>
      <c r="H11">
        <v>1171525</v>
      </c>
      <c r="I11" t="s">
        <v>6</v>
      </c>
      <c r="J11">
        <v>2047</v>
      </c>
      <c r="L11" t="s">
        <v>2</v>
      </c>
      <c r="M11">
        <v>450</v>
      </c>
      <c r="N11" t="s">
        <v>4</v>
      </c>
      <c r="O11">
        <v>9</v>
      </c>
      <c r="P11" t="s">
        <v>7</v>
      </c>
      <c r="Q11">
        <v>1327199</v>
      </c>
      <c r="R11" t="s">
        <v>8</v>
      </c>
      <c r="S11">
        <v>2047</v>
      </c>
      <c r="U11" s="2">
        <f>Q11-H2</f>
        <v>1325165</v>
      </c>
    </row>
    <row r="12" spans="1:21" x14ac:dyDescent="0.2">
      <c r="A12" t="s">
        <v>1</v>
      </c>
      <c r="B12">
        <v>0.1</v>
      </c>
      <c r="L12" t="s">
        <v>1</v>
      </c>
      <c r="M12">
        <v>0.1</v>
      </c>
      <c r="U12">
        <f t="shared" ref="U12:U75" si="0">Q12-H3</f>
        <v>-139941</v>
      </c>
    </row>
    <row r="13" spans="1:21" x14ac:dyDescent="0.2">
      <c r="A13" t="s">
        <v>2</v>
      </c>
      <c r="B13">
        <v>0</v>
      </c>
      <c r="C13" t="s">
        <v>3</v>
      </c>
      <c r="D13">
        <v>0</v>
      </c>
      <c r="E13" t="s">
        <v>4</v>
      </c>
      <c r="F13">
        <v>0</v>
      </c>
      <c r="G13" t="s">
        <v>5</v>
      </c>
      <c r="H13">
        <v>2028</v>
      </c>
      <c r="I13" t="s">
        <v>6</v>
      </c>
      <c r="J13">
        <v>2047</v>
      </c>
      <c r="L13" t="s">
        <v>2</v>
      </c>
      <c r="M13">
        <v>0</v>
      </c>
      <c r="N13" t="s">
        <v>4</v>
      </c>
      <c r="O13">
        <v>0</v>
      </c>
      <c r="P13" t="s">
        <v>7</v>
      </c>
      <c r="Q13">
        <v>67428</v>
      </c>
      <c r="R13" t="s">
        <v>8</v>
      </c>
      <c r="S13">
        <v>2047</v>
      </c>
      <c r="U13">
        <f t="shared" si="0"/>
        <v>-170951</v>
      </c>
    </row>
    <row r="14" spans="1:21" x14ac:dyDescent="0.2">
      <c r="A14" t="s">
        <v>2</v>
      </c>
      <c r="B14">
        <v>50</v>
      </c>
      <c r="C14" t="s">
        <v>3</v>
      </c>
      <c r="D14">
        <v>0</v>
      </c>
      <c r="E14" t="s">
        <v>4</v>
      </c>
      <c r="F14">
        <v>1</v>
      </c>
      <c r="G14" t="s">
        <v>5</v>
      </c>
      <c r="H14">
        <v>69448</v>
      </c>
      <c r="I14" t="s">
        <v>6</v>
      </c>
      <c r="J14">
        <v>2047</v>
      </c>
      <c r="L14" t="s">
        <v>2</v>
      </c>
      <c r="M14">
        <v>50</v>
      </c>
      <c r="N14" t="s">
        <v>4</v>
      </c>
      <c r="O14">
        <v>1</v>
      </c>
      <c r="P14" t="s">
        <v>7</v>
      </c>
      <c r="Q14">
        <v>155624</v>
      </c>
      <c r="R14" t="s">
        <v>8</v>
      </c>
      <c r="S14">
        <v>2047</v>
      </c>
      <c r="U14">
        <f t="shared" si="0"/>
        <v>-208716</v>
      </c>
    </row>
    <row r="15" spans="1:21" x14ac:dyDescent="0.2">
      <c r="A15" t="s">
        <v>2</v>
      </c>
      <c r="B15">
        <v>100</v>
      </c>
      <c r="C15" t="s">
        <v>3</v>
      </c>
      <c r="D15">
        <v>0</v>
      </c>
      <c r="E15" t="s">
        <v>4</v>
      </c>
      <c r="F15">
        <v>2</v>
      </c>
      <c r="G15" t="s">
        <v>5</v>
      </c>
      <c r="H15">
        <v>157643</v>
      </c>
      <c r="I15" t="s">
        <v>6</v>
      </c>
      <c r="J15">
        <v>2047</v>
      </c>
      <c r="L15" t="s">
        <v>2</v>
      </c>
      <c r="M15">
        <v>100</v>
      </c>
      <c r="N15" t="s">
        <v>4</v>
      </c>
      <c r="O15">
        <v>2</v>
      </c>
      <c r="P15" t="s">
        <v>7</v>
      </c>
      <c r="Q15">
        <v>242524</v>
      </c>
      <c r="R15" t="s">
        <v>8</v>
      </c>
      <c r="S15">
        <v>2047</v>
      </c>
      <c r="U15">
        <f t="shared" si="0"/>
        <v>-242123</v>
      </c>
    </row>
    <row r="16" spans="1:21" x14ac:dyDescent="0.2">
      <c r="A16" t="s">
        <v>2</v>
      </c>
      <c r="B16">
        <v>150</v>
      </c>
      <c r="C16" t="s">
        <v>3</v>
      </c>
      <c r="D16">
        <v>0</v>
      </c>
      <c r="E16" t="s">
        <v>4</v>
      </c>
      <c r="F16">
        <v>3</v>
      </c>
      <c r="G16" t="s">
        <v>5</v>
      </c>
      <c r="H16">
        <v>244550</v>
      </c>
      <c r="I16" t="s">
        <v>6</v>
      </c>
      <c r="J16">
        <v>2047</v>
      </c>
      <c r="L16" t="s">
        <v>2</v>
      </c>
      <c r="M16">
        <v>150</v>
      </c>
      <c r="N16" t="s">
        <v>4</v>
      </c>
      <c r="O16">
        <v>3</v>
      </c>
      <c r="P16" t="s">
        <v>7</v>
      </c>
      <c r="Q16">
        <v>304404</v>
      </c>
      <c r="R16" t="s">
        <v>8</v>
      </c>
      <c r="S16">
        <v>2047</v>
      </c>
      <c r="U16">
        <f t="shared" si="0"/>
        <v>-325524</v>
      </c>
    </row>
    <row r="17" spans="1:21" x14ac:dyDescent="0.2">
      <c r="A17" t="s">
        <v>2</v>
      </c>
      <c r="B17">
        <v>199</v>
      </c>
      <c r="C17" t="s">
        <v>3</v>
      </c>
      <c r="D17">
        <v>0</v>
      </c>
      <c r="E17" t="s">
        <v>4</v>
      </c>
      <c r="F17">
        <v>4</v>
      </c>
      <c r="G17" t="s">
        <v>5</v>
      </c>
      <c r="H17">
        <v>306426</v>
      </c>
      <c r="I17" t="s">
        <v>6</v>
      </c>
      <c r="J17">
        <v>2047</v>
      </c>
      <c r="L17" t="s">
        <v>2</v>
      </c>
      <c r="M17">
        <v>199</v>
      </c>
      <c r="N17" t="s">
        <v>4</v>
      </c>
      <c r="O17">
        <v>4</v>
      </c>
      <c r="P17" t="s">
        <v>7</v>
      </c>
      <c r="Q17">
        <v>389100</v>
      </c>
      <c r="R17" t="s">
        <v>8</v>
      </c>
      <c r="S17">
        <v>2047</v>
      </c>
      <c r="U17">
        <f t="shared" si="0"/>
        <v>-369818</v>
      </c>
    </row>
    <row r="18" spans="1:21" x14ac:dyDescent="0.2">
      <c r="A18" t="s">
        <v>2</v>
      </c>
      <c r="B18">
        <v>250</v>
      </c>
      <c r="C18" t="s">
        <v>3</v>
      </c>
      <c r="D18">
        <v>0</v>
      </c>
      <c r="E18" t="s">
        <v>4</v>
      </c>
      <c r="F18">
        <v>5</v>
      </c>
      <c r="G18" t="s">
        <v>5</v>
      </c>
      <c r="H18">
        <v>391120</v>
      </c>
      <c r="I18" t="s">
        <v>6</v>
      </c>
      <c r="J18">
        <v>2047</v>
      </c>
      <c r="L18" t="s">
        <v>2</v>
      </c>
      <c r="M18">
        <v>250</v>
      </c>
      <c r="N18" t="s">
        <v>4</v>
      </c>
      <c r="O18">
        <v>5</v>
      </c>
      <c r="P18" t="s">
        <v>7</v>
      </c>
      <c r="Q18">
        <v>493238</v>
      </c>
      <c r="R18" t="s">
        <v>8</v>
      </c>
      <c r="S18">
        <v>2047</v>
      </c>
      <c r="U18">
        <f t="shared" si="0"/>
        <v>-446967</v>
      </c>
    </row>
    <row r="19" spans="1:21" x14ac:dyDescent="0.2">
      <c r="A19" t="s">
        <v>2</v>
      </c>
      <c r="B19">
        <v>299</v>
      </c>
      <c r="C19" t="s">
        <v>3</v>
      </c>
      <c r="D19">
        <v>0</v>
      </c>
      <c r="E19" t="s">
        <v>4</v>
      </c>
      <c r="F19">
        <v>6</v>
      </c>
      <c r="G19" t="s">
        <v>5</v>
      </c>
      <c r="H19">
        <v>495264</v>
      </c>
      <c r="I19" t="s">
        <v>6</v>
      </c>
      <c r="J19">
        <v>2047</v>
      </c>
      <c r="L19" t="s">
        <v>2</v>
      </c>
      <c r="M19">
        <v>299</v>
      </c>
      <c r="N19" t="s">
        <v>4</v>
      </c>
      <c r="O19">
        <v>6</v>
      </c>
      <c r="P19" t="s">
        <v>7</v>
      </c>
      <c r="Q19">
        <v>576871</v>
      </c>
      <c r="R19" t="s">
        <v>8</v>
      </c>
      <c r="S19">
        <v>2047</v>
      </c>
      <c r="U19">
        <f t="shared" si="0"/>
        <v>-479184</v>
      </c>
    </row>
    <row r="20" spans="1:21" x14ac:dyDescent="0.2">
      <c r="A20" t="s">
        <v>2</v>
      </c>
      <c r="B20">
        <v>350</v>
      </c>
      <c r="C20" t="s">
        <v>3</v>
      </c>
      <c r="D20">
        <v>0</v>
      </c>
      <c r="E20" t="s">
        <v>4</v>
      </c>
      <c r="F20">
        <v>7</v>
      </c>
      <c r="G20" t="s">
        <v>5</v>
      </c>
      <c r="H20">
        <v>578901</v>
      </c>
      <c r="I20" t="s">
        <v>6</v>
      </c>
      <c r="J20">
        <v>2047</v>
      </c>
      <c r="L20" t="s">
        <v>2</v>
      </c>
      <c r="M20">
        <v>350</v>
      </c>
      <c r="N20" t="s">
        <v>4</v>
      </c>
      <c r="O20">
        <v>7</v>
      </c>
      <c r="P20" t="s">
        <v>7</v>
      </c>
      <c r="Q20">
        <v>677685</v>
      </c>
      <c r="R20" t="s">
        <v>8</v>
      </c>
      <c r="S20">
        <v>2047</v>
      </c>
      <c r="U20">
        <f t="shared" si="0"/>
        <v>-493840</v>
      </c>
    </row>
    <row r="21" spans="1:21" x14ac:dyDescent="0.2">
      <c r="A21" t="s">
        <v>2</v>
      </c>
      <c r="B21">
        <v>399</v>
      </c>
      <c r="C21" t="s">
        <v>3</v>
      </c>
      <c r="D21">
        <v>0</v>
      </c>
      <c r="E21" t="s">
        <v>4</v>
      </c>
      <c r="F21">
        <v>8</v>
      </c>
      <c r="G21" t="s">
        <v>5</v>
      </c>
      <c r="H21">
        <v>679702</v>
      </c>
      <c r="I21" t="s">
        <v>6</v>
      </c>
      <c r="J21">
        <v>2047</v>
      </c>
      <c r="L21" t="s">
        <v>2</v>
      </c>
      <c r="M21">
        <v>399</v>
      </c>
      <c r="N21" t="s">
        <v>4</v>
      </c>
      <c r="O21">
        <v>8</v>
      </c>
      <c r="P21" t="s">
        <v>7</v>
      </c>
      <c r="Q21">
        <v>749716</v>
      </c>
      <c r="R21" t="s">
        <v>8</v>
      </c>
      <c r="S21">
        <v>2047</v>
      </c>
      <c r="U21">
        <f t="shared" si="0"/>
        <v>749716</v>
      </c>
    </row>
    <row r="22" spans="1:21" x14ac:dyDescent="0.2">
      <c r="A22" t="s">
        <v>2</v>
      </c>
      <c r="B22">
        <v>450</v>
      </c>
      <c r="C22" t="s">
        <v>3</v>
      </c>
      <c r="D22">
        <v>0</v>
      </c>
      <c r="E22" t="s">
        <v>4</v>
      </c>
      <c r="F22">
        <v>9</v>
      </c>
      <c r="G22" t="s">
        <v>5</v>
      </c>
      <c r="H22">
        <v>751741</v>
      </c>
      <c r="I22" t="s">
        <v>6</v>
      </c>
      <c r="J22">
        <v>2047</v>
      </c>
      <c r="L22" t="s">
        <v>2</v>
      </c>
      <c r="M22">
        <v>450</v>
      </c>
      <c r="N22" t="s">
        <v>4</v>
      </c>
      <c r="O22">
        <v>9</v>
      </c>
      <c r="P22" t="s">
        <v>7</v>
      </c>
      <c r="Q22">
        <v>816751</v>
      </c>
      <c r="R22" t="s">
        <v>8</v>
      </c>
      <c r="S22">
        <v>2047</v>
      </c>
      <c r="U22" s="2">
        <f t="shared" si="0"/>
        <v>814723</v>
      </c>
    </row>
    <row r="23" spans="1:21" x14ac:dyDescent="0.2">
      <c r="A23" t="s">
        <v>1</v>
      </c>
      <c r="B23">
        <v>0.15</v>
      </c>
      <c r="L23" t="s">
        <v>1</v>
      </c>
      <c r="M23">
        <v>0.15</v>
      </c>
      <c r="U23">
        <f t="shared" si="0"/>
        <v>-69448</v>
      </c>
    </row>
    <row r="24" spans="1:21" x14ac:dyDescent="0.2">
      <c r="A24" t="s">
        <v>2</v>
      </c>
      <c r="B24">
        <v>0</v>
      </c>
      <c r="C24" t="s">
        <v>3</v>
      </c>
      <c r="D24">
        <v>0</v>
      </c>
      <c r="E24" t="s">
        <v>4</v>
      </c>
      <c r="F24">
        <v>0</v>
      </c>
      <c r="G24" t="s">
        <v>5</v>
      </c>
      <c r="H24">
        <v>2035</v>
      </c>
      <c r="I24" t="s">
        <v>6</v>
      </c>
      <c r="J24">
        <v>2047</v>
      </c>
      <c r="L24" t="s">
        <v>2</v>
      </c>
      <c r="M24">
        <v>0</v>
      </c>
      <c r="N24" t="s">
        <v>4</v>
      </c>
      <c r="O24">
        <v>0</v>
      </c>
      <c r="P24" t="s">
        <v>7</v>
      </c>
      <c r="Q24">
        <v>60949</v>
      </c>
      <c r="R24" t="s">
        <v>8</v>
      </c>
      <c r="S24">
        <v>2047</v>
      </c>
      <c r="U24">
        <f t="shared" si="0"/>
        <v>-96694</v>
      </c>
    </row>
    <row r="25" spans="1:21" x14ac:dyDescent="0.2">
      <c r="A25" t="s">
        <v>2</v>
      </c>
      <c r="B25">
        <v>50</v>
      </c>
      <c r="C25" t="s">
        <v>3</v>
      </c>
      <c r="D25">
        <v>0</v>
      </c>
      <c r="E25" t="s">
        <v>4</v>
      </c>
      <c r="F25">
        <v>1</v>
      </c>
      <c r="G25" t="s">
        <v>5</v>
      </c>
      <c r="H25">
        <v>62960</v>
      </c>
      <c r="I25" t="s">
        <v>6</v>
      </c>
      <c r="J25">
        <v>2047</v>
      </c>
      <c r="L25" t="s">
        <v>2</v>
      </c>
      <c r="M25">
        <v>50</v>
      </c>
      <c r="N25" t="s">
        <v>4</v>
      </c>
      <c r="O25">
        <v>1</v>
      </c>
      <c r="P25" t="s">
        <v>7</v>
      </c>
      <c r="Q25">
        <v>102995</v>
      </c>
      <c r="R25" t="s">
        <v>8</v>
      </c>
      <c r="S25">
        <v>2047</v>
      </c>
      <c r="U25">
        <f t="shared" si="0"/>
        <v>-141555</v>
      </c>
    </row>
    <row r="26" spans="1:21" x14ac:dyDescent="0.2">
      <c r="A26" t="s">
        <v>2</v>
      </c>
      <c r="B26">
        <v>100</v>
      </c>
      <c r="C26" t="s">
        <v>3</v>
      </c>
      <c r="D26">
        <v>0</v>
      </c>
      <c r="E26" t="s">
        <v>4</v>
      </c>
      <c r="F26">
        <v>2</v>
      </c>
      <c r="G26" t="s">
        <v>5</v>
      </c>
      <c r="H26">
        <v>105004</v>
      </c>
      <c r="I26" t="s">
        <v>6</v>
      </c>
      <c r="J26">
        <v>2047</v>
      </c>
      <c r="L26" t="s">
        <v>2</v>
      </c>
      <c r="M26">
        <v>100</v>
      </c>
      <c r="N26" t="s">
        <v>4</v>
      </c>
      <c r="O26">
        <v>2</v>
      </c>
      <c r="P26" t="s">
        <v>7</v>
      </c>
      <c r="Q26">
        <v>148124</v>
      </c>
      <c r="R26" t="s">
        <v>8</v>
      </c>
      <c r="S26">
        <v>2047</v>
      </c>
      <c r="U26">
        <f t="shared" si="0"/>
        <v>-158302</v>
      </c>
    </row>
    <row r="27" spans="1:21" x14ac:dyDescent="0.2">
      <c r="A27" t="s">
        <v>2</v>
      </c>
      <c r="B27">
        <v>150</v>
      </c>
      <c r="C27" t="s">
        <v>3</v>
      </c>
      <c r="D27">
        <v>0</v>
      </c>
      <c r="E27" t="s">
        <v>4</v>
      </c>
      <c r="F27">
        <v>3</v>
      </c>
      <c r="G27" t="s">
        <v>5</v>
      </c>
      <c r="H27">
        <v>150136</v>
      </c>
      <c r="I27" t="s">
        <v>6</v>
      </c>
      <c r="J27">
        <v>2047</v>
      </c>
      <c r="L27" t="s">
        <v>2</v>
      </c>
      <c r="M27">
        <v>150</v>
      </c>
      <c r="N27" t="s">
        <v>4</v>
      </c>
      <c r="O27">
        <v>3</v>
      </c>
      <c r="P27" t="s">
        <v>7</v>
      </c>
      <c r="Q27">
        <v>221905</v>
      </c>
      <c r="R27" t="s">
        <v>8</v>
      </c>
      <c r="S27">
        <v>2047</v>
      </c>
      <c r="U27">
        <f t="shared" si="0"/>
        <v>-169215</v>
      </c>
    </row>
    <row r="28" spans="1:21" x14ac:dyDescent="0.2">
      <c r="A28" t="s">
        <v>2</v>
      </c>
      <c r="B28">
        <v>199</v>
      </c>
      <c r="C28" t="s">
        <v>3</v>
      </c>
      <c r="D28">
        <v>0</v>
      </c>
      <c r="E28" t="s">
        <v>4</v>
      </c>
      <c r="F28">
        <v>4</v>
      </c>
      <c r="G28" t="s">
        <v>5</v>
      </c>
      <c r="H28">
        <v>223919</v>
      </c>
      <c r="I28" t="s">
        <v>6</v>
      </c>
      <c r="J28">
        <v>2047</v>
      </c>
      <c r="L28" t="s">
        <v>2</v>
      </c>
      <c r="M28">
        <v>199</v>
      </c>
      <c r="N28" t="s">
        <v>4</v>
      </c>
      <c r="O28">
        <v>4</v>
      </c>
      <c r="P28" t="s">
        <v>7</v>
      </c>
      <c r="Q28">
        <v>300334</v>
      </c>
      <c r="R28" t="s">
        <v>8</v>
      </c>
      <c r="S28">
        <v>2047</v>
      </c>
      <c r="U28">
        <f t="shared" si="0"/>
        <v>-194930</v>
      </c>
    </row>
    <row r="29" spans="1:21" x14ac:dyDescent="0.2">
      <c r="A29" t="s">
        <v>2</v>
      </c>
      <c r="B29">
        <v>250</v>
      </c>
      <c r="C29" t="s">
        <v>3</v>
      </c>
      <c r="D29">
        <v>0</v>
      </c>
      <c r="E29" t="s">
        <v>4</v>
      </c>
      <c r="F29">
        <v>5</v>
      </c>
      <c r="G29" t="s">
        <v>5</v>
      </c>
      <c r="H29">
        <v>302351</v>
      </c>
      <c r="I29" t="s">
        <v>6</v>
      </c>
      <c r="J29">
        <v>2047</v>
      </c>
      <c r="L29" t="s">
        <v>2</v>
      </c>
      <c r="M29">
        <v>250</v>
      </c>
      <c r="N29" t="s">
        <v>4</v>
      </c>
      <c r="O29">
        <v>5</v>
      </c>
      <c r="P29" t="s">
        <v>7</v>
      </c>
      <c r="Q29">
        <v>389788</v>
      </c>
      <c r="R29" t="s">
        <v>8</v>
      </c>
      <c r="S29">
        <v>2047</v>
      </c>
      <c r="U29">
        <f t="shared" si="0"/>
        <v>-189113</v>
      </c>
    </row>
    <row r="30" spans="1:21" x14ac:dyDescent="0.2">
      <c r="A30" t="s">
        <v>2</v>
      </c>
      <c r="B30">
        <v>299</v>
      </c>
      <c r="C30" t="s">
        <v>3</v>
      </c>
      <c r="D30">
        <v>0</v>
      </c>
      <c r="E30" t="s">
        <v>4</v>
      </c>
      <c r="F30">
        <v>6</v>
      </c>
      <c r="G30" t="s">
        <v>5</v>
      </c>
      <c r="H30">
        <v>391795</v>
      </c>
      <c r="I30" t="s">
        <v>6</v>
      </c>
      <c r="J30">
        <v>2047</v>
      </c>
      <c r="L30" t="s">
        <v>2</v>
      </c>
      <c r="M30">
        <v>299</v>
      </c>
      <c r="N30" t="s">
        <v>4</v>
      </c>
      <c r="O30">
        <v>6</v>
      </c>
      <c r="P30" t="s">
        <v>7</v>
      </c>
      <c r="Q30">
        <v>478973</v>
      </c>
      <c r="R30" t="s">
        <v>8</v>
      </c>
      <c r="S30">
        <v>2047</v>
      </c>
      <c r="U30">
        <f t="shared" si="0"/>
        <v>-200729</v>
      </c>
    </row>
    <row r="31" spans="1:21" x14ac:dyDescent="0.2">
      <c r="A31" t="s">
        <v>2</v>
      </c>
      <c r="B31">
        <v>350</v>
      </c>
      <c r="C31" t="s">
        <v>3</v>
      </c>
      <c r="D31">
        <v>0</v>
      </c>
      <c r="E31" t="s">
        <v>4</v>
      </c>
      <c r="F31">
        <v>7</v>
      </c>
      <c r="G31" t="s">
        <v>5</v>
      </c>
      <c r="H31">
        <v>480991</v>
      </c>
      <c r="I31" t="s">
        <v>6</v>
      </c>
      <c r="J31">
        <v>2047</v>
      </c>
      <c r="L31" t="s">
        <v>2</v>
      </c>
      <c r="M31">
        <v>350</v>
      </c>
      <c r="N31" t="s">
        <v>4</v>
      </c>
      <c r="O31">
        <v>7</v>
      </c>
      <c r="P31" t="s">
        <v>7</v>
      </c>
      <c r="Q31">
        <v>529905</v>
      </c>
      <c r="R31" t="s">
        <v>8</v>
      </c>
      <c r="S31">
        <v>2047</v>
      </c>
      <c r="U31">
        <f t="shared" si="0"/>
        <v>-221836</v>
      </c>
    </row>
    <row r="32" spans="1:21" x14ac:dyDescent="0.2">
      <c r="A32" t="s">
        <v>2</v>
      </c>
      <c r="B32">
        <v>399</v>
      </c>
      <c r="C32" t="s">
        <v>3</v>
      </c>
      <c r="D32">
        <v>0</v>
      </c>
      <c r="E32" t="s">
        <v>4</v>
      </c>
      <c r="F32">
        <v>8</v>
      </c>
      <c r="G32" t="s">
        <v>5</v>
      </c>
      <c r="H32">
        <v>531926</v>
      </c>
      <c r="I32" t="s">
        <v>6</v>
      </c>
      <c r="J32">
        <v>2047</v>
      </c>
      <c r="L32" t="s">
        <v>2</v>
      </c>
      <c r="M32">
        <v>399</v>
      </c>
      <c r="N32" t="s">
        <v>4</v>
      </c>
      <c r="O32">
        <v>8</v>
      </c>
      <c r="P32" t="s">
        <v>7</v>
      </c>
      <c r="Q32">
        <v>586261</v>
      </c>
      <c r="R32" t="s">
        <v>8</v>
      </c>
      <c r="S32">
        <v>2047</v>
      </c>
      <c r="U32">
        <f t="shared" si="0"/>
        <v>586261</v>
      </c>
    </row>
    <row r="33" spans="1:21" x14ac:dyDescent="0.2">
      <c r="A33" t="s">
        <v>2</v>
      </c>
      <c r="B33">
        <v>450</v>
      </c>
      <c r="C33" t="s">
        <v>3</v>
      </c>
      <c r="D33">
        <v>0</v>
      </c>
      <c r="E33" t="s">
        <v>4</v>
      </c>
      <c r="F33">
        <v>9</v>
      </c>
      <c r="G33" t="s">
        <v>5</v>
      </c>
      <c r="H33">
        <v>588276</v>
      </c>
      <c r="I33" t="s">
        <v>6</v>
      </c>
      <c r="J33">
        <v>2047</v>
      </c>
      <c r="L33" t="s">
        <v>2</v>
      </c>
      <c r="M33">
        <v>450</v>
      </c>
      <c r="N33" t="s">
        <v>4</v>
      </c>
      <c r="O33">
        <v>9</v>
      </c>
      <c r="P33" t="s">
        <v>7</v>
      </c>
      <c r="Q33">
        <v>642184</v>
      </c>
      <c r="R33" t="s">
        <v>8</v>
      </c>
      <c r="S33">
        <v>2047</v>
      </c>
      <c r="U33" s="2">
        <f t="shared" si="0"/>
        <v>640149</v>
      </c>
    </row>
    <row r="34" spans="1:21" x14ac:dyDescent="0.2">
      <c r="A34" t="s">
        <v>1</v>
      </c>
      <c r="B34">
        <v>0.2</v>
      </c>
      <c r="L34" t="s">
        <v>1</v>
      </c>
      <c r="M34">
        <v>0.2</v>
      </c>
      <c r="U34">
        <f t="shared" si="0"/>
        <v>-62960</v>
      </c>
    </row>
    <row r="35" spans="1:21" x14ac:dyDescent="0.2">
      <c r="A35" t="s">
        <v>2</v>
      </c>
      <c r="B35">
        <v>0</v>
      </c>
      <c r="C35" t="s">
        <v>3</v>
      </c>
      <c r="D35">
        <v>0</v>
      </c>
      <c r="E35" t="s">
        <v>4</v>
      </c>
      <c r="F35">
        <v>0</v>
      </c>
      <c r="G35" t="s">
        <v>5</v>
      </c>
      <c r="H35">
        <v>2016</v>
      </c>
      <c r="I35" t="s">
        <v>6</v>
      </c>
      <c r="J35">
        <v>2047</v>
      </c>
      <c r="L35" t="s">
        <v>2</v>
      </c>
      <c r="M35">
        <v>0</v>
      </c>
      <c r="N35" t="s">
        <v>4</v>
      </c>
      <c r="O35">
        <v>0</v>
      </c>
      <c r="P35" t="s">
        <v>7</v>
      </c>
      <c r="Q35">
        <v>34300</v>
      </c>
      <c r="R35" t="s">
        <v>8</v>
      </c>
      <c r="S35">
        <v>2047</v>
      </c>
      <c r="U35">
        <f t="shared" si="0"/>
        <v>-70704</v>
      </c>
    </row>
    <row r="36" spans="1:21" x14ac:dyDescent="0.2">
      <c r="A36" t="s">
        <v>2</v>
      </c>
      <c r="B36">
        <v>50</v>
      </c>
      <c r="C36" t="s">
        <v>3</v>
      </c>
      <c r="D36">
        <v>0</v>
      </c>
      <c r="E36" t="s">
        <v>4</v>
      </c>
      <c r="F36">
        <v>1</v>
      </c>
      <c r="G36" t="s">
        <v>5</v>
      </c>
      <c r="H36">
        <v>36292</v>
      </c>
      <c r="I36" t="s">
        <v>6</v>
      </c>
      <c r="J36">
        <v>2047</v>
      </c>
      <c r="L36" t="s">
        <v>2</v>
      </c>
      <c r="M36">
        <v>50</v>
      </c>
      <c r="N36" t="s">
        <v>4</v>
      </c>
      <c r="O36">
        <v>1</v>
      </c>
      <c r="P36" t="s">
        <v>7</v>
      </c>
      <c r="Q36">
        <v>69348</v>
      </c>
      <c r="R36" t="s">
        <v>8</v>
      </c>
      <c r="S36">
        <v>2047</v>
      </c>
      <c r="U36">
        <f t="shared" si="0"/>
        <v>-80788</v>
      </c>
    </row>
    <row r="37" spans="1:21" x14ac:dyDescent="0.2">
      <c r="A37" t="s">
        <v>2</v>
      </c>
      <c r="B37">
        <v>100</v>
      </c>
      <c r="C37" t="s">
        <v>3</v>
      </c>
      <c r="D37">
        <v>0</v>
      </c>
      <c r="E37" t="s">
        <v>4</v>
      </c>
      <c r="F37">
        <v>2</v>
      </c>
      <c r="G37" t="s">
        <v>5</v>
      </c>
      <c r="H37">
        <v>71349</v>
      </c>
      <c r="I37" t="s">
        <v>6</v>
      </c>
      <c r="J37">
        <v>2047</v>
      </c>
      <c r="L37" t="s">
        <v>2</v>
      </c>
      <c r="M37">
        <v>100</v>
      </c>
      <c r="N37" t="s">
        <v>4</v>
      </c>
      <c r="O37">
        <v>2</v>
      </c>
      <c r="P37" t="s">
        <v>7</v>
      </c>
      <c r="Q37">
        <v>105499</v>
      </c>
      <c r="R37" t="s">
        <v>8</v>
      </c>
      <c r="S37">
        <v>2047</v>
      </c>
      <c r="U37">
        <f t="shared" si="0"/>
        <v>-118420</v>
      </c>
    </row>
    <row r="38" spans="1:21" x14ac:dyDescent="0.2">
      <c r="A38" t="s">
        <v>2</v>
      </c>
      <c r="B38">
        <v>150</v>
      </c>
      <c r="C38" t="s">
        <v>3</v>
      </c>
      <c r="D38">
        <v>0</v>
      </c>
      <c r="E38" t="s">
        <v>4</v>
      </c>
      <c r="F38">
        <v>3</v>
      </c>
      <c r="G38" t="s">
        <v>5</v>
      </c>
      <c r="H38">
        <v>107505</v>
      </c>
      <c r="I38" t="s">
        <v>6</v>
      </c>
      <c r="J38">
        <v>2047</v>
      </c>
      <c r="L38" t="s">
        <v>2</v>
      </c>
      <c r="M38">
        <v>150</v>
      </c>
      <c r="N38" t="s">
        <v>4</v>
      </c>
      <c r="O38">
        <v>3</v>
      </c>
      <c r="P38" t="s">
        <v>7</v>
      </c>
      <c r="Q38">
        <v>138663</v>
      </c>
      <c r="R38" t="s">
        <v>8</v>
      </c>
      <c r="S38">
        <v>2047</v>
      </c>
      <c r="U38">
        <f t="shared" si="0"/>
        <v>-163688</v>
      </c>
    </row>
    <row r="39" spans="1:21" x14ac:dyDescent="0.2">
      <c r="A39" t="s">
        <v>2</v>
      </c>
      <c r="B39">
        <v>199</v>
      </c>
      <c r="C39" t="s">
        <v>3</v>
      </c>
      <c r="D39">
        <v>0</v>
      </c>
      <c r="E39" t="s">
        <v>4</v>
      </c>
      <c r="F39">
        <v>4</v>
      </c>
      <c r="G39" t="s">
        <v>5</v>
      </c>
      <c r="H39">
        <v>140669</v>
      </c>
      <c r="I39" t="s">
        <v>6</v>
      </c>
      <c r="J39">
        <v>2047</v>
      </c>
      <c r="L39" t="s">
        <v>2</v>
      </c>
      <c r="M39">
        <v>199</v>
      </c>
      <c r="N39" t="s">
        <v>4</v>
      </c>
      <c r="O39">
        <v>4</v>
      </c>
      <c r="P39" t="s">
        <v>7</v>
      </c>
      <c r="Q39">
        <v>200958</v>
      </c>
      <c r="R39" t="s">
        <v>8</v>
      </c>
      <c r="S39">
        <v>2047</v>
      </c>
      <c r="U39">
        <f t="shared" si="0"/>
        <v>-190837</v>
      </c>
    </row>
    <row r="40" spans="1:21" x14ac:dyDescent="0.2">
      <c r="A40" t="s">
        <v>2</v>
      </c>
      <c r="B40">
        <v>250</v>
      </c>
      <c r="C40" t="s">
        <v>3</v>
      </c>
      <c r="D40">
        <v>0</v>
      </c>
      <c r="E40" t="s">
        <v>4</v>
      </c>
      <c r="F40">
        <v>5</v>
      </c>
      <c r="G40" t="s">
        <v>5</v>
      </c>
      <c r="H40">
        <v>202972</v>
      </c>
      <c r="I40" t="s">
        <v>6</v>
      </c>
      <c r="J40">
        <v>2047</v>
      </c>
      <c r="L40" t="s">
        <v>2</v>
      </c>
      <c r="M40">
        <v>250</v>
      </c>
      <c r="N40" t="s">
        <v>4</v>
      </c>
      <c r="O40">
        <v>5</v>
      </c>
      <c r="P40" t="s">
        <v>7</v>
      </c>
      <c r="Q40">
        <v>239560</v>
      </c>
      <c r="R40" t="s">
        <v>8</v>
      </c>
      <c r="S40">
        <v>2047</v>
      </c>
      <c r="U40">
        <f t="shared" si="0"/>
        <v>-241431</v>
      </c>
    </row>
    <row r="41" spans="1:21" x14ac:dyDescent="0.2">
      <c r="A41" t="s">
        <v>2</v>
      </c>
      <c r="B41">
        <v>299</v>
      </c>
      <c r="C41" t="s">
        <v>3</v>
      </c>
      <c r="D41">
        <v>0</v>
      </c>
      <c r="E41" t="s">
        <v>4</v>
      </c>
      <c r="F41">
        <v>6</v>
      </c>
      <c r="G41" t="s">
        <v>5</v>
      </c>
      <c r="H41">
        <v>241565</v>
      </c>
      <c r="I41" t="s">
        <v>6</v>
      </c>
      <c r="J41">
        <v>2047</v>
      </c>
      <c r="L41" t="s">
        <v>2</v>
      </c>
      <c r="M41">
        <v>299</v>
      </c>
      <c r="N41" t="s">
        <v>4</v>
      </c>
      <c r="O41">
        <v>6</v>
      </c>
      <c r="P41" t="s">
        <v>7</v>
      </c>
      <c r="Q41">
        <v>297898</v>
      </c>
      <c r="R41" t="s">
        <v>8</v>
      </c>
      <c r="S41">
        <v>2047</v>
      </c>
      <c r="U41">
        <f t="shared" si="0"/>
        <v>-234028</v>
      </c>
    </row>
    <row r="42" spans="1:21" x14ac:dyDescent="0.2">
      <c r="A42" t="s">
        <v>2</v>
      </c>
      <c r="B42">
        <v>350</v>
      </c>
      <c r="C42" t="s">
        <v>3</v>
      </c>
      <c r="D42">
        <v>0</v>
      </c>
      <c r="E42" t="s">
        <v>4</v>
      </c>
      <c r="F42">
        <v>7</v>
      </c>
      <c r="G42" t="s">
        <v>5</v>
      </c>
      <c r="H42">
        <v>299901</v>
      </c>
      <c r="I42" t="s">
        <v>6</v>
      </c>
      <c r="J42">
        <v>2047</v>
      </c>
      <c r="L42" t="s">
        <v>2</v>
      </c>
      <c r="M42">
        <v>350</v>
      </c>
      <c r="N42" t="s">
        <v>4</v>
      </c>
      <c r="O42">
        <v>7</v>
      </c>
      <c r="P42" t="s">
        <v>7</v>
      </c>
      <c r="Q42">
        <v>343295</v>
      </c>
      <c r="R42" t="s">
        <v>8</v>
      </c>
      <c r="S42">
        <v>2047</v>
      </c>
      <c r="U42">
        <f t="shared" si="0"/>
        <v>-244981</v>
      </c>
    </row>
    <row r="43" spans="1:21" x14ac:dyDescent="0.2">
      <c r="A43" t="s">
        <v>2</v>
      </c>
      <c r="B43">
        <v>399</v>
      </c>
      <c r="C43" t="s">
        <v>3</v>
      </c>
      <c r="D43">
        <v>0</v>
      </c>
      <c r="E43" t="s">
        <v>4</v>
      </c>
      <c r="F43">
        <v>8</v>
      </c>
      <c r="G43" t="s">
        <v>5</v>
      </c>
      <c r="H43">
        <v>345305</v>
      </c>
      <c r="I43" t="s">
        <v>6</v>
      </c>
      <c r="J43">
        <v>2047</v>
      </c>
      <c r="L43" t="s">
        <v>2</v>
      </c>
      <c r="M43">
        <v>399</v>
      </c>
      <c r="N43" t="s">
        <v>4</v>
      </c>
      <c r="O43">
        <v>8</v>
      </c>
      <c r="P43" t="s">
        <v>7</v>
      </c>
      <c r="Q43">
        <v>388700</v>
      </c>
      <c r="R43" t="s">
        <v>8</v>
      </c>
      <c r="S43">
        <v>2047</v>
      </c>
      <c r="U43">
        <f t="shared" si="0"/>
        <v>388700</v>
      </c>
    </row>
    <row r="44" spans="1:21" x14ac:dyDescent="0.2">
      <c r="A44" t="s">
        <v>2</v>
      </c>
      <c r="B44">
        <v>450</v>
      </c>
      <c r="C44" t="s">
        <v>3</v>
      </c>
      <c r="D44">
        <v>0</v>
      </c>
      <c r="E44" t="s">
        <v>4</v>
      </c>
      <c r="F44">
        <v>9</v>
      </c>
      <c r="G44" t="s">
        <v>5</v>
      </c>
      <c r="H44">
        <v>390707</v>
      </c>
      <c r="I44" t="s">
        <v>6</v>
      </c>
      <c r="J44">
        <v>2047</v>
      </c>
      <c r="L44" t="s">
        <v>2</v>
      </c>
      <c r="M44">
        <v>450</v>
      </c>
      <c r="N44" t="s">
        <v>4</v>
      </c>
      <c r="O44">
        <v>9</v>
      </c>
      <c r="P44" t="s">
        <v>7</v>
      </c>
      <c r="Q44">
        <v>456665</v>
      </c>
      <c r="R44" t="s">
        <v>8</v>
      </c>
      <c r="S44">
        <v>2047</v>
      </c>
      <c r="U44" s="2">
        <f t="shared" si="0"/>
        <v>454649</v>
      </c>
    </row>
    <row r="45" spans="1:21" x14ac:dyDescent="0.2">
      <c r="A45" t="s">
        <v>1</v>
      </c>
      <c r="B45">
        <v>0.25</v>
      </c>
      <c r="L45" t="s">
        <v>1</v>
      </c>
      <c r="M45">
        <v>0.25</v>
      </c>
      <c r="U45">
        <f t="shared" si="0"/>
        <v>-36292</v>
      </c>
    </row>
    <row r="46" spans="1:21" x14ac:dyDescent="0.2">
      <c r="A46" t="s">
        <v>2</v>
      </c>
      <c r="B46">
        <v>0</v>
      </c>
      <c r="C46" t="s">
        <v>3</v>
      </c>
      <c r="D46">
        <v>0</v>
      </c>
      <c r="E46" t="s">
        <v>4</v>
      </c>
      <c r="F46">
        <v>0</v>
      </c>
      <c r="G46" t="s">
        <v>5</v>
      </c>
      <c r="H46">
        <v>2040</v>
      </c>
      <c r="I46" t="s">
        <v>6</v>
      </c>
      <c r="J46">
        <v>2047</v>
      </c>
      <c r="L46" t="s">
        <v>2</v>
      </c>
      <c r="M46">
        <v>0</v>
      </c>
      <c r="N46" t="s">
        <v>4</v>
      </c>
      <c r="O46">
        <v>0</v>
      </c>
      <c r="P46" t="s">
        <v>7</v>
      </c>
      <c r="Q46">
        <v>49399</v>
      </c>
      <c r="R46" t="s">
        <v>8</v>
      </c>
      <c r="S46">
        <v>2047</v>
      </c>
      <c r="U46">
        <f t="shared" si="0"/>
        <v>-21950</v>
      </c>
    </row>
    <row r="47" spans="1:21" x14ac:dyDescent="0.2">
      <c r="A47" t="s">
        <v>2</v>
      </c>
      <c r="B47">
        <v>50</v>
      </c>
      <c r="C47" t="s">
        <v>3</v>
      </c>
      <c r="D47">
        <v>0</v>
      </c>
      <c r="E47" t="s">
        <v>4</v>
      </c>
      <c r="F47">
        <v>1</v>
      </c>
      <c r="G47" t="s">
        <v>5</v>
      </c>
      <c r="H47">
        <v>51394</v>
      </c>
      <c r="I47" t="s">
        <v>6</v>
      </c>
      <c r="J47">
        <v>2047</v>
      </c>
      <c r="L47" t="s">
        <v>2</v>
      </c>
      <c r="M47">
        <v>50</v>
      </c>
      <c r="N47" t="s">
        <v>4</v>
      </c>
      <c r="O47">
        <v>1</v>
      </c>
      <c r="P47" t="s">
        <v>7</v>
      </c>
      <c r="Q47">
        <v>90583</v>
      </c>
      <c r="R47" t="s">
        <v>8</v>
      </c>
      <c r="S47">
        <v>2047</v>
      </c>
      <c r="U47">
        <f t="shared" si="0"/>
        <v>-16922</v>
      </c>
    </row>
    <row r="48" spans="1:21" x14ac:dyDescent="0.2">
      <c r="A48" t="s">
        <v>2</v>
      </c>
      <c r="B48">
        <v>100</v>
      </c>
      <c r="C48" t="s">
        <v>3</v>
      </c>
      <c r="D48">
        <v>0</v>
      </c>
      <c r="E48" t="s">
        <v>4</v>
      </c>
      <c r="F48">
        <v>2</v>
      </c>
      <c r="G48" t="s">
        <v>5</v>
      </c>
      <c r="H48">
        <v>92579</v>
      </c>
      <c r="I48" t="s">
        <v>6</v>
      </c>
      <c r="J48">
        <v>2047</v>
      </c>
      <c r="L48" t="s">
        <v>2</v>
      </c>
      <c r="M48">
        <v>100</v>
      </c>
      <c r="N48" t="s">
        <v>4</v>
      </c>
      <c r="O48">
        <v>2</v>
      </c>
      <c r="P48" t="s">
        <v>7</v>
      </c>
      <c r="Q48">
        <v>123149</v>
      </c>
      <c r="R48" t="s">
        <v>8</v>
      </c>
      <c r="S48">
        <v>2047</v>
      </c>
      <c r="U48">
        <f t="shared" si="0"/>
        <v>-17520</v>
      </c>
    </row>
    <row r="49" spans="1:23" x14ac:dyDescent="0.2">
      <c r="A49" t="s">
        <v>2</v>
      </c>
      <c r="B49">
        <v>150</v>
      </c>
      <c r="C49" t="s">
        <v>3</v>
      </c>
      <c r="D49">
        <v>0</v>
      </c>
      <c r="E49" t="s">
        <v>4</v>
      </c>
      <c r="F49">
        <v>3</v>
      </c>
      <c r="G49" t="s">
        <v>5</v>
      </c>
      <c r="H49">
        <v>125137</v>
      </c>
      <c r="I49" t="s">
        <v>6</v>
      </c>
      <c r="J49">
        <v>2047</v>
      </c>
      <c r="L49" t="s">
        <v>2</v>
      </c>
      <c r="M49">
        <v>150</v>
      </c>
      <c r="N49" t="s">
        <v>4</v>
      </c>
      <c r="O49">
        <v>3</v>
      </c>
      <c r="P49" t="s">
        <v>7</v>
      </c>
      <c r="Q49">
        <v>174600</v>
      </c>
      <c r="R49" t="s">
        <v>8</v>
      </c>
      <c r="S49">
        <v>2047</v>
      </c>
      <c r="U49">
        <f t="shared" si="0"/>
        <v>-28372</v>
      </c>
    </row>
    <row r="50" spans="1:23" x14ac:dyDescent="0.2">
      <c r="A50" t="s">
        <v>2</v>
      </c>
      <c r="B50">
        <v>199</v>
      </c>
      <c r="C50" t="s">
        <v>3</v>
      </c>
      <c r="D50">
        <v>0</v>
      </c>
      <c r="E50" t="s">
        <v>4</v>
      </c>
      <c r="F50">
        <v>4</v>
      </c>
      <c r="G50" t="s">
        <v>5</v>
      </c>
      <c r="H50">
        <v>176592</v>
      </c>
      <c r="I50" t="s">
        <v>6</v>
      </c>
      <c r="J50">
        <v>2047</v>
      </c>
      <c r="L50" t="s">
        <v>2</v>
      </c>
      <c r="M50">
        <v>199</v>
      </c>
      <c r="N50" t="s">
        <v>4</v>
      </c>
      <c r="O50">
        <v>4</v>
      </c>
      <c r="P50" t="s">
        <v>7</v>
      </c>
      <c r="Q50">
        <v>208116</v>
      </c>
      <c r="R50" t="s">
        <v>8</v>
      </c>
      <c r="S50">
        <v>2047</v>
      </c>
      <c r="U50">
        <f t="shared" si="0"/>
        <v>-33449</v>
      </c>
    </row>
    <row r="51" spans="1:23" x14ac:dyDescent="0.2">
      <c r="A51" t="s">
        <v>2</v>
      </c>
      <c r="B51">
        <v>250</v>
      </c>
      <c r="C51" t="s">
        <v>3</v>
      </c>
      <c r="D51">
        <v>0</v>
      </c>
      <c r="E51" t="s">
        <v>4</v>
      </c>
      <c r="F51">
        <v>5</v>
      </c>
      <c r="G51" t="s">
        <v>5</v>
      </c>
      <c r="H51">
        <v>210113</v>
      </c>
      <c r="I51" t="s">
        <v>6</v>
      </c>
      <c r="J51">
        <v>2047</v>
      </c>
      <c r="L51" t="s">
        <v>2</v>
      </c>
      <c r="M51">
        <v>250</v>
      </c>
      <c r="N51" t="s">
        <v>4</v>
      </c>
      <c r="O51">
        <v>5</v>
      </c>
      <c r="P51" t="s">
        <v>7</v>
      </c>
      <c r="Q51">
        <v>239357</v>
      </c>
      <c r="R51" t="s">
        <v>8</v>
      </c>
      <c r="S51">
        <v>2047</v>
      </c>
      <c r="U51">
        <f t="shared" si="0"/>
        <v>-60544</v>
      </c>
      <c r="W51">
        <v>1325165</v>
      </c>
    </row>
    <row r="52" spans="1:23" x14ac:dyDescent="0.2">
      <c r="A52" t="s">
        <v>2</v>
      </c>
      <c r="B52">
        <v>299</v>
      </c>
      <c r="C52" t="s">
        <v>3</v>
      </c>
      <c r="D52">
        <v>0</v>
      </c>
      <c r="E52" t="s">
        <v>4</v>
      </c>
      <c r="F52">
        <v>6</v>
      </c>
      <c r="G52" t="s">
        <v>5</v>
      </c>
      <c r="H52">
        <v>241358</v>
      </c>
      <c r="I52" t="s">
        <v>6</v>
      </c>
      <c r="J52">
        <v>2047</v>
      </c>
      <c r="L52" t="s">
        <v>2</v>
      </c>
      <c r="M52">
        <v>299</v>
      </c>
      <c r="N52" t="s">
        <v>4</v>
      </c>
      <c r="O52">
        <v>6</v>
      </c>
      <c r="P52" t="s">
        <v>7</v>
      </c>
      <c r="Q52">
        <v>282689</v>
      </c>
      <c r="R52" t="s">
        <v>8</v>
      </c>
      <c r="S52">
        <v>2047</v>
      </c>
      <c r="U52">
        <f t="shared" si="0"/>
        <v>-62616</v>
      </c>
      <c r="W52">
        <v>814723</v>
      </c>
    </row>
    <row r="53" spans="1:23" x14ac:dyDescent="0.2">
      <c r="A53" t="s">
        <v>2</v>
      </c>
      <c r="B53">
        <v>350</v>
      </c>
      <c r="C53" t="s">
        <v>3</v>
      </c>
      <c r="D53">
        <v>0</v>
      </c>
      <c r="E53" t="s">
        <v>4</v>
      </c>
      <c r="F53">
        <v>7</v>
      </c>
      <c r="G53" t="s">
        <v>5</v>
      </c>
      <c r="H53">
        <v>284693</v>
      </c>
      <c r="I53" t="s">
        <v>6</v>
      </c>
      <c r="J53">
        <v>2047</v>
      </c>
      <c r="L53" t="s">
        <v>2</v>
      </c>
      <c r="M53">
        <v>350</v>
      </c>
      <c r="N53" t="s">
        <v>4</v>
      </c>
      <c r="O53">
        <v>7</v>
      </c>
      <c r="P53" t="s">
        <v>7</v>
      </c>
      <c r="Q53">
        <v>325685</v>
      </c>
      <c r="R53" t="s">
        <v>8</v>
      </c>
      <c r="S53">
        <v>2047</v>
      </c>
      <c r="U53">
        <f t="shared" si="0"/>
        <v>-65022</v>
      </c>
      <c r="W53">
        <v>640149</v>
      </c>
    </row>
    <row r="54" spans="1:23" x14ac:dyDescent="0.2">
      <c r="A54" t="s">
        <v>2</v>
      </c>
      <c r="B54">
        <v>399</v>
      </c>
      <c r="C54" t="s">
        <v>3</v>
      </c>
      <c r="D54">
        <v>0</v>
      </c>
      <c r="E54" t="s">
        <v>4</v>
      </c>
      <c r="F54">
        <v>8</v>
      </c>
      <c r="G54" t="s">
        <v>5</v>
      </c>
      <c r="H54">
        <v>327678</v>
      </c>
      <c r="I54" t="s">
        <v>6</v>
      </c>
      <c r="J54">
        <v>2047</v>
      </c>
      <c r="L54" t="s">
        <v>2</v>
      </c>
      <c r="M54">
        <v>399</v>
      </c>
      <c r="N54" t="s">
        <v>4</v>
      </c>
      <c r="O54">
        <v>8</v>
      </c>
      <c r="P54" t="s">
        <v>7</v>
      </c>
      <c r="Q54">
        <v>358102</v>
      </c>
      <c r="R54" t="s">
        <v>8</v>
      </c>
      <c r="S54">
        <v>2047</v>
      </c>
      <c r="U54">
        <f t="shared" si="0"/>
        <v>358102</v>
      </c>
      <c r="W54">
        <v>454649</v>
      </c>
    </row>
    <row r="55" spans="1:23" x14ac:dyDescent="0.2">
      <c r="A55" t="s">
        <v>2</v>
      </c>
      <c r="B55">
        <v>450</v>
      </c>
      <c r="C55" t="s">
        <v>3</v>
      </c>
      <c r="D55">
        <v>0</v>
      </c>
      <c r="E55" t="s">
        <v>4</v>
      </c>
      <c r="F55">
        <v>9</v>
      </c>
      <c r="G55" t="s">
        <v>5</v>
      </c>
      <c r="H55">
        <v>360089</v>
      </c>
      <c r="I55" t="s">
        <v>6</v>
      </c>
      <c r="J55">
        <v>2047</v>
      </c>
      <c r="L55" t="s">
        <v>2</v>
      </c>
      <c r="M55">
        <v>450</v>
      </c>
      <c r="N55" t="s">
        <v>4</v>
      </c>
      <c r="O55">
        <v>9</v>
      </c>
      <c r="P55" t="s">
        <v>7</v>
      </c>
      <c r="Q55">
        <v>396643</v>
      </c>
      <c r="R55" t="s">
        <v>8</v>
      </c>
      <c r="S55">
        <v>2047</v>
      </c>
      <c r="U55" s="2">
        <f t="shared" si="0"/>
        <v>394603</v>
      </c>
      <c r="W55">
        <v>394603</v>
      </c>
    </row>
    <row r="56" spans="1:23" x14ac:dyDescent="0.2">
      <c r="A56" t="s">
        <v>1</v>
      </c>
      <c r="B56">
        <v>0.3</v>
      </c>
      <c r="L56" t="s">
        <v>1</v>
      </c>
      <c r="M56">
        <v>0.3</v>
      </c>
      <c r="U56">
        <f t="shared" si="0"/>
        <v>-51394</v>
      </c>
      <c r="W56">
        <v>324865</v>
      </c>
    </row>
    <row r="57" spans="1:23" x14ac:dyDescent="0.2">
      <c r="A57" t="s">
        <v>2</v>
      </c>
      <c r="B57">
        <v>0</v>
      </c>
      <c r="C57" t="s">
        <v>3</v>
      </c>
      <c r="D57">
        <v>0</v>
      </c>
      <c r="E57" t="s">
        <v>4</v>
      </c>
      <c r="F57">
        <v>0</v>
      </c>
      <c r="G57" t="s">
        <v>5</v>
      </c>
      <c r="H57">
        <v>2025</v>
      </c>
      <c r="I57" t="s">
        <v>6</v>
      </c>
      <c r="J57">
        <v>2047</v>
      </c>
      <c r="L57" t="s">
        <v>2</v>
      </c>
      <c r="M57">
        <v>0</v>
      </c>
      <c r="N57" t="s">
        <v>4</v>
      </c>
      <c r="O57">
        <v>0</v>
      </c>
      <c r="P57" t="s">
        <v>7</v>
      </c>
      <c r="Q57">
        <v>25133</v>
      </c>
      <c r="R57" t="s">
        <v>8</v>
      </c>
      <c r="S57">
        <v>2047</v>
      </c>
      <c r="U57">
        <f t="shared" si="0"/>
        <v>-67446</v>
      </c>
      <c r="W57">
        <v>276529</v>
      </c>
    </row>
    <row r="58" spans="1:23" x14ac:dyDescent="0.2">
      <c r="A58" t="s">
        <v>2</v>
      </c>
      <c r="B58">
        <v>50</v>
      </c>
      <c r="C58" t="s">
        <v>3</v>
      </c>
      <c r="D58">
        <v>0</v>
      </c>
      <c r="E58" t="s">
        <v>4</v>
      </c>
      <c r="F58">
        <v>1</v>
      </c>
      <c r="G58" t="s">
        <v>5</v>
      </c>
      <c r="H58">
        <v>27136</v>
      </c>
      <c r="I58" t="s">
        <v>6</v>
      </c>
      <c r="J58">
        <v>2047</v>
      </c>
      <c r="L58" t="s">
        <v>2</v>
      </c>
      <c r="M58">
        <v>50</v>
      </c>
      <c r="N58" t="s">
        <v>4</v>
      </c>
      <c r="O58">
        <v>1</v>
      </c>
      <c r="P58" t="s">
        <v>7</v>
      </c>
      <c r="Q58">
        <v>58216</v>
      </c>
      <c r="R58" t="s">
        <v>8</v>
      </c>
      <c r="S58">
        <v>2047</v>
      </c>
      <c r="U58">
        <f t="shared" si="0"/>
        <v>-66921</v>
      </c>
      <c r="W58">
        <v>253967</v>
      </c>
    </row>
    <row r="59" spans="1:23" x14ac:dyDescent="0.2">
      <c r="A59" t="s">
        <v>2</v>
      </c>
      <c r="B59">
        <v>100</v>
      </c>
      <c r="C59" t="s">
        <v>3</v>
      </c>
      <c r="D59">
        <v>0</v>
      </c>
      <c r="E59" t="s">
        <v>4</v>
      </c>
      <c r="F59">
        <v>2</v>
      </c>
      <c r="G59" t="s">
        <v>5</v>
      </c>
      <c r="H59">
        <v>60210</v>
      </c>
      <c r="I59" t="s">
        <v>6</v>
      </c>
      <c r="J59">
        <v>2047</v>
      </c>
      <c r="L59" t="s">
        <v>2</v>
      </c>
      <c r="M59">
        <v>100</v>
      </c>
      <c r="N59" t="s">
        <v>4</v>
      </c>
      <c r="O59">
        <v>2</v>
      </c>
      <c r="P59" t="s">
        <v>7</v>
      </c>
      <c r="Q59">
        <v>91430</v>
      </c>
      <c r="R59" t="s">
        <v>8</v>
      </c>
      <c r="S59">
        <v>2047</v>
      </c>
      <c r="U59">
        <f t="shared" si="0"/>
        <v>-85162</v>
      </c>
      <c r="W59">
        <v>239450</v>
      </c>
    </row>
    <row r="60" spans="1:23" x14ac:dyDescent="0.2">
      <c r="A60" t="s">
        <v>2</v>
      </c>
      <c r="B60">
        <v>150</v>
      </c>
      <c r="C60" t="s">
        <v>3</v>
      </c>
      <c r="D60">
        <v>0</v>
      </c>
      <c r="E60" t="s">
        <v>4</v>
      </c>
      <c r="F60">
        <v>3</v>
      </c>
      <c r="G60" t="s">
        <v>5</v>
      </c>
      <c r="H60">
        <v>93420</v>
      </c>
      <c r="I60" t="s">
        <v>6</v>
      </c>
      <c r="J60">
        <v>2047</v>
      </c>
      <c r="L60" t="s">
        <v>2</v>
      </c>
      <c r="M60">
        <v>150</v>
      </c>
      <c r="N60" t="s">
        <v>4</v>
      </c>
      <c r="O60">
        <v>3</v>
      </c>
      <c r="P60" t="s">
        <v>7</v>
      </c>
      <c r="Q60">
        <v>118699</v>
      </c>
      <c r="R60" t="s">
        <v>8</v>
      </c>
      <c r="S60">
        <v>2047</v>
      </c>
      <c r="U60">
        <f t="shared" si="0"/>
        <v>-91414</v>
      </c>
      <c r="W60">
        <v>200638</v>
      </c>
    </row>
    <row r="61" spans="1:23" x14ac:dyDescent="0.2">
      <c r="A61" t="s">
        <v>2</v>
      </c>
      <c r="B61">
        <v>199</v>
      </c>
      <c r="C61" t="s">
        <v>3</v>
      </c>
      <c r="D61">
        <v>0</v>
      </c>
      <c r="E61" t="s">
        <v>4</v>
      </c>
      <c r="F61">
        <v>4</v>
      </c>
      <c r="G61" t="s">
        <v>5</v>
      </c>
      <c r="H61">
        <v>120688</v>
      </c>
      <c r="I61" t="s">
        <v>6</v>
      </c>
      <c r="J61">
        <v>2047</v>
      </c>
      <c r="L61" t="s">
        <v>2</v>
      </c>
      <c r="M61">
        <v>199</v>
      </c>
      <c r="N61" t="s">
        <v>4</v>
      </c>
      <c r="O61">
        <v>4</v>
      </c>
      <c r="P61" t="s">
        <v>7</v>
      </c>
      <c r="Q61">
        <v>143134</v>
      </c>
      <c r="R61" t="s">
        <v>8</v>
      </c>
      <c r="S61">
        <v>2047</v>
      </c>
      <c r="U61">
        <f t="shared" si="0"/>
        <v>-98224</v>
      </c>
    </row>
    <row r="62" spans="1:23" x14ac:dyDescent="0.2">
      <c r="A62" t="s">
        <v>2</v>
      </c>
      <c r="B62">
        <v>250</v>
      </c>
      <c r="C62" t="s">
        <v>3</v>
      </c>
      <c r="D62">
        <v>0</v>
      </c>
      <c r="E62" t="s">
        <v>4</v>
      </c>
      <c r="F62">
        <v>5</v>
      </c>
      <c r="G62" t="s">
        <v>5</v>
      </c>
      <c r="H62">
        <v>145130</v>
      </c>
      <c r="I62" t="s">
        <v>6</v>
      </c>
      <c r="J62">
        <v>2047</v>
      </c>
      <c r="L62" t="s">
        <v>2</v>
      </c>
      <c r="M62">
        <v>250</v>
      </c>
      <c r="N62" t="s">
        <v>4</v>
      </c>
      <c r="O62">
        <v>5</v>
      </c>
      <c r="P62" t="s">
        <v>7</v>
      </c>
      <c r="Q62">
        <v>177819</v>
      </c>
      <c r="R62" t="s">
        <v>8</v>
      </c>
      <c r="S62">
        <v>2047</v>
      </c>
      <c r="U62">
        <f t="shared" si="0"/>
        <v>-106874</v>
      </c>
    </row>
    <row r="63" spans="1:23" x14ac:dyDescent="0.2">
      <c r="A63" t="s">
        <v>2</v>
      </c>
      <c r="B63">
        <v>299</v>
      </c>
      <c r="C63" t="s">
        <v>3</v>
      </c>
      <c r="D63">
        <v>0</v>
      </c>
      <c r="E63" t="s">
        <v>4</v>
      </c>
      <c r="F63">
        <v>6</v>
      </c>
      <c r="G63" t="s">
        <v>5</v>
      </c>
      <c r="H63">
        <v>179806</v>
      </c>
      <c r="I63" t="s">
        <v>6</v>
      </c>
      <c r="J63">
        <v>2047</v>
      </c>
      <c r="L63" t="s">
        <v>2</v>
      </c>
      <c r="M63">
        <v>299</v>
      </c>
      <c r="N63" t="s">
        <v>4</v>
      </c>
      <c r="O63">
        <v>6</v>
      </c>
      <c r="P63" t="s">
        <v>7</v>
      </c>
      <c r="Q63">
        <v>212616</v>
      </c>
      <c r="R63" t="s">
        <v>8</v>
      </c>
      <c r="S63">
        <v>2047</v>
      </c>
      <c r="U63">
        <f t="shared" si="0"/>
        <v>-115062</v>
      </c>
    </row>
    <row r="64" spans="1:23" x14ac:dyDescent="0.2">
      <c r="A64" t="s">
        <v>2</v>
      </c>
      <c r="B64">
        <v>350</v>
      </c>
      <c r="C64" t="s">
        <v>3</v>
      </c>
      <c r="D64">
        <v>0</v>
      </c>
      <c r="E64" t="s">
        <v>4</v>
      </c>
      <c r="F64">
        <v>7</v>
      </c>
      <c r="G64" t="s">
        <v>5</v>
      </c>
      <c r="H64">
        <v>214609</v>
      </c>
      <c r="I64" t="s">
        <v>6</v>
      </c>
      <c r="J64">
        <v>2047</v>
      </c>
      <c r="L64" t="s">
        <v>2</v>
      </c>
      <c r="M64">
        <v>350</v>
      </c>
      <c r="N64" t="s">
        <v>4</v>
      </c>
      <c r="O64">
        <v>7</v>
      </c>
      <c r="P64" t="s">
        <v>7</v>
      </c>
      <c r="Q64">
        <v>258596</v>
      </c>
      <c r="R64" t="s">
        <v>8</v>
      </c>
      <c r="S64">
        <v>2047</v>
      </c>
      <c r="U64">
        <f t="shared" si="0"/>
        <v>-101493</v>
      </c>
    </row>
    <row r="65" spans="1:21" x14ac:dyDescent="0.2">
      <c r="A65" t="s">
        <v>2</v>
      </c>
      <c r="B65">
        <v>399</v>
      </c>
      <c r="C65" t="s">
        <v>3</v>
      </c>
      <c r="D65">
        <v>0</v>
      </c>
      <c r="E65" t="s">
        <v>4</v>
      </c>
      <c r="F65">
        <v>8</v>
      </c>
      <c r="G65" t="s">
        <v>5</v>
      </c>
      <c r="H65">
        <v>260579</v>
      </c>
      <c r="I65" t="s">
        <v>6</v>
      </c>
      <c r="J65">
        <v>2047</v>
      </c>
      <c r="L65" t="s">
        <v>2</v>
      </c>
      <c r="M65">
        <v>399</v>
      </c>
      <c r="N65" t="s">
        <v>4</v>
      </c>
      <c r="O65">
        <v>8</v>
      </c>
      <c r="P65" t="s">
        <v>7</v>
      </c>
      <c r="Q65">
        <v>289832</v>
      </c>
      <c r="R65" t="s">
        <v>8</v>
      </c>
      <c r="S65">
        <v>2047</v>
      </c>
      <c r="U65">
        <f t="shared" si="0"/>
        <v>289832</v>
      </c>
    </row>
    <row r="66" spans="1:21" x14ac:dyDescent="0.2">
      <c r="A66" t="s">
        <v>2</v>
      </c>
      <c r="B66">
        <v>450</v>
      </c>
      <c r="C66" t="s">
        <v>3</v>
      </c>
      <c r="D66">
        <v>0</v>
      </c>
      <c r="E66" t="s">
        <v>4</v>
      </c>
      <c r="F66">
        <v>9</v>
      </c>
      <c r="G66" t="s">
        <v>5</v>
      </c>
      <c r="H66">
        <v>291828</v>
      </c>
      <c r="I66" t="s">
        <v>6</v>
      </c>
      <c r="J66">
        <v>2047</v>
      </c>
      <c r="L66" t="s">
        <v>2</v>
      </c>
      <c r="M66">
        <v>450</v>
      </c>
      <c r="N66" t="s">
        <v>4</v>
      </c>
      <c r="O66">
        <v>9</v>
      </c>
      <c r="P66" t="s">
        <v>7</v>
      </c>
      <c r="Q66">
        <v>326890</v>
      </c>
      <c r="R66" t="s">
        <v>8</v>
      </c>
      <c r="S66">
        <v>2047</v>
      </c>
      <c r="U66" s="2">
        <f t="shared" si="0"/>
        <v>324865</v>
      </c>
    </row>
    <row r="67" spans="1:21" x14ac:dyDescent="0.2">
      <c r="A67" t="s">
        <v>1</v>
      </c>
      <c r="B67">
        <v>0.35</v>
      </c>
      <c r="L67" t="s">
        <v>1</v>
      </c>
      <c r="M67">
        <v>0.35</v>
      </c>
      <c r="U67">
        <f t="shared" si="0"/>
        <v>-27136</v>
      </c>
    </row>
    <row r="68" spans="1:21" x14ac:dyDescent="0.2">
      <c r="A68" t="s">
        <v>2</v>
      </c>
      <c r="B68">
        <v>0</v>
      </c>
      <c r="C68" t="s">
        <v>3</v>
      </c>
      <c r="D68">
        <v>0</v>
      </c>
      <c r="E68" t="s">
        <v>4</v>
      </c>
      <c r="F68">
        <v>0</v>
      </c>
      <c r="G68" t="s">
        <v>5</v>
      </c>
      <c r="H68">
        <v>2029</v>
      </c>
      <c r="I68" t="s">
        <v>6</v>
      </c>
      <c r="J68">
        <v>2047</v>
      </c>
      <c r="L68" t="s">
        <v>2</v>
      </c>
      <c r="M68">
        <v>0</v>
      </c>
      <c r="N68" t="s">
        <v>4</v>
      </c>
      <c r="O68">
        <v>0</v>
      </c>
      <c r="P68" t="s">
        <v>7</v>
      </c>
      <c r="Q68">
        <v>27342</v>
      </c>
      <c r="R68" t="s">
        <v>8</v>
      </c>
      <c r="S68">
        <v>2047</v>
      </c>
      <c r="U68">
        <f t="shared" si="0"/>
        <v>-32868</v>
      </c>
    </row>
    <row r="69" spans="1:21" x14ac:dyDescent="0.2">
      <c r="A69" t="s">
        <v>2</v>
      </c>
      <c r="B69">
        <v>50</v>
      </c>
      <c r="C69" t="s">
        <v>3</v>
      </c>
      <c r="D69">
        <v>0</v>
      </c>
      <c r="E69" t="s">
        <v>4</v>
      </c>
      <c r="F69">
        <v>1</v>
      </c>
      <c r="G69" t="s">
        <v>5</v>
      </c>
      <c r="H69">
        <v>29304</v>
      </c>
      <c r="I69" t="s">
        <v>6</v>
      </c>
      <c r="J69">
        <v>2047</v>
      </c>
      <c r="L69" t="s">
        <v>2</v>
      </c>
      <c r="M69">
        <v>50</v>
      </c>
      <c r="N69" t="s">
        <v>4</v>
      </c>
      <c r="O69">
        <v>1</v>
      </c>
      <c r="P69" t="s">
        <v>7</v>
      </c>
      <c r="Q69">
        <v>53085</v>
      </c>
      <c r="R69" t="s">
        <v>8</v>
      </c>
      <c r="S69">
        <v>2047</v>
      </c>
      <c r="U69">
        <f t="shared" si="0"/>
        <v>-40335</v>
      </c>
    </row>
    <row r="70" spans="1:21" x14ac:dyDescent="0.2">
      <c r="A70" t="s">
        <v>2</v>
      </c>
      <c r="B70">
        <v>100</v>
      </c>
      <c r="C70" t="s">
        <v>3</v>
      </c>
      <c r="D70">
        <v>0</v>
      </c>
      <c r="E70" t="s">
        <v>4</v>
      </c>
      <c r="F70">
        <v>2</v>
      </c>
      <c r="G70" t="s">
        <v>5</v>
      </c>
      <c r="H70">
        <v>55074</v>
      </c>
      <c r="I70" t="s">
        <v>6</v>
      </c>
      <c r="J70">
        <v>2047</v>
      </c>
      <c r="L70" t="s">
        <v>2</v>
      </c>
      <c r="M70">
        <v>100</v>
      </c>
      <c r="N70" t="s">
        <v>4</v>
      </c>
      <c r="O70">
        <v>2</v>
      </c>
      <c r="P70" t="s">
        <v>7</v>
      </c>
      <c r="Q70">
        <v>79165</v>
      </c>
      <c r="R70" t="s">
        <v>8</v>
      </c>
      <c r="S70">
        <v>2047</v>
      </c>
      <c r="U70">
        <f t="shared" si="0"/>
        <v>-41523</v>
      </c>
    </row>
    <row r="71" spans="1:21" x14ac:dyDescent="0.2">
      <c r="A71" t="s">
        <v>2</v>
      </c>
      <c r="B71">
        <v>150</v>
      </c>
      <c r="C71" t="s">
        <v>3</v>
      </c>
      <c r="D71">
        <v>0</v>
      </c>
      <c r="E71" t="s">
        <v>4</v>
      </c>
      <c r="F71">
        <v>3</v>
      </c>
      <c r="G71" t="s">
        <v>5</v>
      </c>
      <c r="H71">
        <v>81143</v>
      </c>
      <c r="I71" t="s">
        <v>6</v>
      </c>
      <c r="J71">
        <v>2047</v>
      </c>
      <c r="L71" t="s">
        <v>2</v>
      </c>
      <c r="M71">
        <v>150</v>
      </c>
      <c r="N71" t="s">
        <v>4</v>
      </c>
      <c r="O71">
        <v>3</v>
      </c>
      <c r="P71" t="s">
        <v>7</v>
      </c>
      <c r="Q71">
        <v>107938</v>
      </c>
      <c r="R71" t="s">
        <v>8</v>
      </c>
      <c r="S71">
        <v>2047</v>
      </c>
      <c r="U71">
        <f t="shared" si="0"/>
        <v>-37192</v>
      </c>
    </row>
    <row r="72" spans="1:21" x14ac:dyDescent="0.2">
      <c r="A72" t="s">
        <v>2</v>
      </c>
      <c r="B72">
        <v>199</v>
      </c>
      <c r="C72" t="s">
        <v>3</v>
      </c>
      <c r="D72">
        <v>0</v>
      </c>
      <c r="E72" t="s">
        <v>4</v>
      </c>
      <c r="F72">
        <v>4</v>
      </c>
      <c r="G72" t="s">
        <v>5</v>
      </c>
      <c r="H72">
        <v>109912</v>
      </c>
      <c r="I72" t="s">
        <v>6</v>
      </c>
      <c r="J72">
        <v>2047</v>
      </c>
      <c r="L72" t="s">
        <v>2</v>
      </c>
      <c r="M72">
        <v>199</v>
      </c>
      <c r="N72" t="s">
        <v>4</v>
      </c>
      <c r="O72">
        <v>4</v>
      </c>
      <c r="P72" t="s">
        <v>7</v>
      </c>
      <c r="Q72">
        <v>133456</v>
      </c>
      <c r="R72" t="s">
        <v>8</v>
      </c>
      <c r="S72">
        <v>2047</v>
      </c>
      <c r="U72">
        <f t="shared" si="0"/>
        <v>-46350</v>
      </c>
    </row>
    <row r="73" spans="1:21" x14ac:dyDescent="0.2">
      <c r="A73" t="s">
        <v>2</v>
      </c>
      <c r="B73">
        <v>250</v>
      </c>
      <c r="C73" t="s">
        <v>3</v>
      </c>
      <c r="D73">
        <v>0</v>
      </c>
      <c r="E73" t="s">
        <v>4</v>
      </c>
      <c r="F73">
        <v>5</v>
      </c>
      <c r="G73" t="s">
        <v>5</v>
      </c>
      <c r="H73">
        <v>135435</v>
      </c>
      <c r="I73" t="s">
        <v>6</v>
      </c>
      <c r="J73">
        <v>2047</v>
      </c>
      <c r="L73" t="s">
        <v>2</v>
      </c>
      <c r="M73">
        <v>250</v>
      </c>
      <c r="N73" t="s">
        <v>4</v>
      </c>
      <c r="O73">
        <v>5</v>
      </c>
      <c r="P73" t="s">
        <v>7</v>
      </c>
      <c r="Q73">
        <v>161894</v>
      </c>
      <c r="R73" t="s">
        <v>8</v>
      </c>
      <c r="S73">
        <v>2047</v>
      </c>
      <c r="U73">
        <f t="shared" si="0"/>
        <v>-52715</v>
      </c>
    </row>
    <row r="74" spans="1:21" x14ac:dyDescent="0.2">
      <c r="A74" t="s">
        <v>2</v>
      </c>
      <c r="B74">
        <v>299</v>
      </c>
      <c r="C74" t="s">
        <v>3</v>
      </c>
      <c r="D74">
        <v>0</v>
      </c>
      <c r="E74" t="s">
        <v>4</v>
      </c>
      <c r="F74">
        <v>6</v>
      </c>
      <c r="G74" t="s">
        <v>5</v>
      </c>
      <c r="H74">
        <v>163885</v>
      </c>
      <c r="I74" t="s">
        <v>6</v>
      </c>
      <c r="J74">
        <v>2047</v>
      </c>
      <c r="L74" t="s">
        <v>2</v>
      </c>
      <c r="M74">
        <v>299</v>
      </c>
      <c r="N74" t="s">
        <v>4</v>
      </c>
      <c r="O74">
        <v>6</v>
      </c>
      <c r="P74" t="s">
        <v>7</v>
      </c>
      <c r="Q74">
        <v>186754</v>
      </c>
      <c r="R74" t="s">
        <v>8</v>
      </c>
      <c r="S74">
        <v>2047</v>
      </c>
      <c r="U74">
        <f t="shared" si="0"/>
        <v>-73825</v>
      </c>
    </row>
    <row r="75" spans="1:21" x14ac:dyDescent="0.2">
      <c r="A75" t="s">
        <v>2</v>
      </c>
      <c r="B75">
        <v>350</v>
      </c>
      <c r="C75" t="s">
        <v>3</v>
      </c>
      <c r="D75">
        <v>0</v>
      </c>
      <c r="E75" t="s">
        <v>4</v>
      </c>
      <c r="F75">
        <v>7</v>
      </c>
      <c r="G75" t="s">
        <v>5</v>
      </c>
      <c r="H75">
        <v>188733</v>
      </c>
      <c r="I75" t="s">
        <v>6</v>
      </c>
      <c r="J75">
        <v>2047</v>
      </c>
      <c r="L75" t="s">
        <v>2</v>
      </c>
      <c r="M75">
        <v>350</v>
      </c>
      <c r="N75" t="s">
        <v>4</v>
      </c>
      <c r="O75">
        <v>7</v>
      </c>
      <c r="P75" t="s">
        <v>7</v>
      </c>
      <c r="Q75">
        <v>217689</v>
      </c>
      <c r="R75" t="s">
        <v>8</v>
      </c>
      <c r="S75">
        <v>2047</v>
      </c>
      <c r="U75">
        <f t="shared" si="0"/>
        <v>-74139</v>
      </c>
    </row>
    <row r="76" spans="1:21" x14ac:dyDescent="0.2">
      <c r="A76" t="s">
        <v>2</v>
      </c>
      <c r="B76">
        <v>399</v>
      </c>
      <c r="C76" t="s">
        <v>3</v>
      </c>
      <c r="D76">
        <v>0</v>
      </c>
      <c r="E76" t="s">
        <v>4</v>
      </c>
      <c r="F76">
        <v>8</v>
      </c>
      <c r="G76" t="s">
        <v>5</v>
      </c>
      <c r="H76">
        <v>219662</v>
      </c>
      <c r="I76" t="s">
        <v>6</v>
      </c>
      <c r="J76">
        <v>2047</v>
      </c>
      <c r="L76" t="s">
        <v>2</v>
      </c>
      <c r="M76">
        <v>399</v>
      </c>
      <c r="N76" t="s">
        <v>4</v>
      </c>
      <c r="O76">
        <v>8</v>
      </c>
      <c r="P76" t="s">
        <v>7</v>
      </c>
      <c r="Q76">
        <v>240904</v>
      </c>
      <c r="R76" t="s">
        <v>8</v>
      </c>
      <c r="S76">
        <v>2047</v>
      </c>
      <c r="U76">
        <f t="shared" ref="U76:U110" si="1">Q76-H67</f>
        <v>240904</v>
      </c>
    </row>
    <row r="77" spans="1:21" x14ac:dyDescent="0.2">
      <c r="A77" t="s">
        <v>2</v>
      </c>
      <c r="B77">
        <v>450</v>
      </c>
      <c r="C77" t="s">
        <v>3</v>
      </c>
      <c r="D77">
        <v>0</v>
      </c>
      <c r="E77" t="s">
        <v>4</v>
      </c>
      <c r="F77">
        <v>9</v>
      </c>
      <c r="G77" t="s">
        <v>5</v>
      </c>
      <c r="H77">
        <v>242892</v>
      </c>
      <c r="I77" t="s">
        <v>6</v>
      </c>
      <c r="J77">
        <v>2047</v>
      </c>
      <c r="L77" t="s">
        <v>2</v>
      </c>
      <c r="M77">
        <v>450</v>
      </c>
      <c r="N77" t="s">
        <v>4</v>
      </c>
      <c r="O77">
        <v>9</v>
      </c>
      <c r="P77" t="s">
        <v>7</v>
      </c>
      <c r="Q77">
        <v>278558</v>
      </c>
      <c r="R77" t="s">
        <v>8</v>
      </c>
      <c r="S77">
        <v>2047</v>
      </c>
      <c r="U77" s="2">
        <f t="shared" si="1"/>
        <v>276529</v>
      </c>
    </row>
    <row r="78" spans="1:21" x14ac:dyDescent="0.2">
      <c r="A78" t="s">
        <v>1</v>
      </c>
      <c r="B78">
        <v>0.4</v>
      </c>
      <c r="L78" t="s">
        <v>1</v>
      </c>
      <c r="M78">
        <v>0.4</v>
      </c>
      <c r="U78">
        <f t="shared" si="1"/>
        <v>-29304</v>
      </c>
    </row>
    <row r="79" spans="1:21" x14ac:dyDescent="0.2">
      <c r="A79" t="s">
        <v>2</v>
      </c>
      <c r="B79">
        <v>0</v>
      </c>
      <c r="C79" t="s">
        <v>3</v>
      </c>
      <c r="D79">
        <v>0</v>
      </c>
      <c r="E79" t="s">
        <v>4</v>
      </c>
      <c r="F79">
        <v>0</v>
      </c>
      <c r="G79" t="s">
        <v>5</v>
      </c>
      <c r="H79">
        <v>1998</v>
      </c>
      <c r="I79" t="s">
        <v>6</v>
      </c>
      <c r="J79">
        <v>2047</v>
      </c>
      <c r="L79" t="s">
        <v>2</v>
      </c>
      <c r="M79">
        <v>0</v>
      </c>
      <c r="N79" t="s">
        <v>4</v>
      </c>
      <c r="O79">
        <v>0</v>
      </c>
      <c r="P79" t="s">
        <v>7</v>
      </c>
      <c r="Q79">
        <v>24884</v>
      </c>
      <c r="R79" t="s">
        <v>8</v>
      </c>
      <c r="S79">
        <v>2047</v>
      </c>
      <c r="U79">
        <f t="shared" si="1"/>
        <v>-30190</v>
      </c>
    </row>
    <row r="80" spans="1:21" x14ac:dyDescent="0.2">
      <c r="A80" t="s">
        <v>2</v>
      </c>
      <c r="B80">
        <v>50</v>
      </c>
      <c r="C80" t="s">
        <v>3</v>
      </c>
      <c r="D80">
        <v>0</v>
      </c>
      <c r="E80" t="s">
        <v>4</v>
      </c>
      <c r="F80">
        <v>1</v>
      </c>
      <c r="G80" t="s">
        <v>5</v>
      </c>
      <c r="H80">
        <v>26852</v>
      </c>
      <c r="I80" t="s">
        <v>6</v>
      </c>
      <c r="J80">
        <v>2047</v>
      </c>
      <c r="L80" t="s">
        <v>2</v>
      </c>
      <c r="M80">
        <v>50</v>
      </c>
      <c r="N80" t="s">
        <v>4</v>
      </c>
      <c r="O80">
        <v>1</v>
      </c>
      <c r="P80" t="s">
        <v>7</v>
      </c>
      <c r="Q80">
        <v>54904</v>
      </c>
      <c r="R80" t="s">
        <v>8</v>
      </c>
      <c r="S80">
        <v>2047</v>
      </c>
      <c r="U80">
        <f t="shared" si="1"/>
        <v>-26239</v>
      </c>
    </row>
    <row r="81" spans="1:21" x14ac:dyDescent="0.2">
      <c r="A81" t="s">
        <v>2</v>
      </c>
      <c r="B81">
        <v>100</v>
      </c>
      <c r="C81" t="s">
        <v>3</v>
      </c>
      <c r="D81">
        <v>0</v>
      </c>
      <c r="E81" t="s">
        <v>4</v>
      </c>
      <c r="F81">
        <v>2</v>
      </c>
      <c r="G81" t="s">
        <v>5</v>
      </c>
      <c r="H81">
        <v>56886</v>
      </c>
      <c r="I81" t="s">
        <v>6</v>
      </c>
      <c r="J81">
        <v>2047</v>
      </c>
      <c r="L81" t="s">
        <v>2</v>
      </c>
      <c r="M81">
        <v>100</v>
      </c>
      <c r="N81" t="s">
        <v>4</v>
      </c>
      <c r="O81">
        <v>2</v>
      </c>
      <c r="P81" t="s">
        <v>7</v>
      </c>
      <c r="Q81">
        <v>73000</v>
      </c>
      <c r="R81" t="s">
        <v>8</v>
      </c>
      <c r="S81">
        <v>2047</v>
      </c>
      <c r="U81">
        <f t="shared" si="1"/>
        <v>-36912</v>
      </c>
    </row>
    <row r="82" spans="1:21" x14ac:dyDescent="0.2">
      <c r="A82" t="s">
        <v>2</v>
      </c>
      <c r="B82">
        <v>150</v>
      </c>
      <c r="C82" t="s">
        <v>3</v>
      </c>
      <c r="D82">
        <v>0</v>
      </c>
      <c r="E82" t="s">
        <v>4</v>
      </c>
      <c r="F82">
        <v>3</v>
      </c>
      <c r="G82" t="s">
        <v>5</v>
      </c>
      <c r="H82">
        <v>74981</v>
      </c>
      <c r="I82" t="s">
        <v>6</v>
      </c>
      <c r="J82">
        <v>2047</v>
      </c>
      <c r="L82" t="s">
        <v>2</v>
      </c>
      <c r="M82">
        <v>150</v>
      </c>
      <c r="N82" t="s">
        <v>4</v>
      </c>
      <c r="O82">
        <v>3</v>
      </c>
      <c r="P82" t="s">
        <v>7</v>
      </c>
      <c r="Q82">
        <v>99265</v>
      </c>
      <c r="R82" t="s">
        <v>8</v>
      </c>
      <c r="S82">
        <v>2047</v>
      </c>
      <c r="U82">
        <f t="shared" si="1"/>
        <v>-36170</v>
      </c>
    </row>
    <row r="83" spans="1:21" x14ac:dyDescent="0.2">
      <c r="A83" t="s">
        <v>2</v>
      </c>
      <c r="B83">
        <v>199</v>
      </c>
      <c r="C83" t="s">
        <v>3</v>
      </c>
      <c r="D83">
        <v>0</v>
      </c>
      <c r="E83" t="s">
        <v>4</v>
      </c>
      <c r="F83">
        <v>4</v>
      </c>
      <c r="G83" t="s">
        <v>5</v>
      </c>
      <c r="H83">
        <v>101248</v>
      </c>
      <c r="I83" t="s">
        <v>6</v>
      </c>
      <c r="J83">
        <v>2047</v>
      </c>
      <c r="L83" t="s">
        <v>2</v>
      </c>
      <c r="M83">
        <v>199</v>
      </c>
      <c r="N83" t="s">
        <v>4</v>
      </c>
      <c r="O83">
        <v>4</v>
      </c>
      <c r="P83" t="s">
        <v>7</v>
      </c>
      <c r="Q83">
        <v>126200</v>
      </c>
      <c r="R83" t="s">
        <v>8</v>
      </c>
      <c r="S83">
        <v>2047</v>
      </c>
      <c r="U83">
        <f t="shared" si="1"/>
        <v>-37685</v>
      </c>
    </row>
    <row r="84" spans="1:21" x14ac:dyDescent="0.2">
      <c r="A84" t="s">
        <v>2</v>
      </c>
      <c r="B84">
        <v>250</v>
      </c>
      <c r="C84" t="s">
        <v>3</v>
      </c>
      <c r="D84">
        <v>0</v>
      </c>
      <c r="E84" t="s">
        <v>4</v>
      </c>
      <c r="F84">
        <v>5</v>
      </c>
      <c r="G84" t="s">
        <v>5</v>
      </c>
      <c r="H84">
        <v>128173</v>
      </c>
      <c r="I84" t="s">
        <v>6</v>
      </c>
      <c r="J84">
        <v>2047</v>
      </c>
      <c r="L84" t="s">
        <v>2</v>
      </c>
      <c r="M84">
        <v>250</v>
      </c>
      <c r="N84" t="s">
        <v>4</v>
      </c>
      <c r="O84">
        <v>5</v>
      </c>
      <c r="P84" t="s">
        <v>7</v>
      </c>
      <c r="Q84">
        <v>146340</v>
      </c>
      <c r="R84" t="s">
        <v>8</v>
      </c>
      <c r="S84">
        <v>2047</v>
      </c>
      <c r="U84">
        <f t="shared" si="1"/>
        <v>-42393</v>
      </c>
    </row>
    <row r="85" spans="1:21" x14ac:dyDescent="0.2">
      <c r="A85" t="s">
        <v>2</v>
      </c>
      <c r="B85">
        <v>299</v>
      </c>
      <c r="C85" t="s">
        <v>3</v>
      </c>
      <c r="D85">
        <v>0</v>
      </c>
      <c r="E85" t="s">
        <v>4</v>
      </c>
      <c r="F85">
        <v>6</v>
      </c>
      <c r="G85" t="s">
        <v>5</v>
      </c>
      <c r="H85">
        <v>148311</v>
      </c>
      <c r="I85" t="s">
        <v>6</v>
      </c>
      <c r="J85">
        <v>2047</v>
      </c>
      <c r="L85" t="s">
        <v>2</v>
      </c>
      <c r="M85">
        <v>299</v>
      </c>
      <c r="N85" t="s">
        <v>4</v>
      </c>
      <c r="O85">
        <v>6</v>
      </c>
      <c r="P85" t="s">
        <v>7</v>
      </c>
      <c r="Q85">
        <v>176417</v>
      </c>
      <c r="R85" t="s">
        <v>8</v>
      </c>
      <c r="S85">
        <v>2047</v>
      </c>
      <c r="U85">
        <f t="shared" si="1"/>
        <v>-43245</v>
      </c>
    </row>
    <row r="86" spans="1:21" x14ac:dyDescent="0.2">
      <c r="A86" t="s">
        <v>2</v>
      </c>
      <c r="B86">
        <v>350</v>
      </c>
      <c r="C86" t="s">
        <v>3</v>
      </c>
      <c r="D86">
        <v>0</v>
      </c>
      <c r="E86" t="s">
        <v>4</v>
      </c>
      <c r="F86">
        <v>7</v>
      </c>
      <c r="G86" t="s">
        <v>5</v>
      </c>
      <c r="H86">
        <v>178393</v>
      </c>
      <c r="I86" t="s">
        <v>6</v>
      </c>
      <c r="J86">
        <v>2047</v>
      </c>
      <c r="L86" t="s">
        <v>2</v>
      </c>
      <c r="M86">
        <v>350</v>
      </c>
      <c r="N86" t="s">
        <v>4</v>
      </c>
      <c r="O86">
        <v>7</v>
      </c>
      <c r="P86" t="s">
        <v>7</v>
      </c>
      <c r="Q86">
        <v>199149</v>
      </c>
      <c r="R86" t="s">
        <v>8</v>
      </c>
      <c r="S86">
        <v>2047</v>
      </c>
      <c r="U86">
        <f t="shared" si="1"/>
        <v>-43743</v>
      </c>
    </row>
    <row r="87" spans="1:21" x14ac:dyDescent="0.2">
      <c r="A87" t="s">
        <v>2</v>
      </c>
      <c r="B87">
        <v>399</v>
      </c>
      <c r="C87" t="s">
        <v>3</v>
      </c>
      <c r="D87">
        <v>0</v>
      </c>
      <c r="E87" t="s">
        <v>4</v>
      </c>
      <c r="F87">
        <v>8</v>
      </c>
      <c r="G87" t="s">
        <v>5</v>
      </c>
      <c r="H87">
        <v>201117</v>
      </c>
      <c r="I87" t="s">
        <v>6</v>
      </c>
      <c r="J87">
        <v>2047</v>
      </c>
      <c r="L87" t="s">
        <v>2</v>
      </c>
      <c r="M87">
        <v>399</v>
      </c>
      <c r="N87" t="s">
        <v>4</v>
      </c>
      <c r="O87">
        <v>8</v>
      </c>
      <c r="P87" t="s">
        <v>7</v>
      </c>
      <c r="Q87">
        <v>232062</v>
      </c>
      <c r="R87" t="s">
        <v>8</v>
      </c>
      <c r="S87">
        <v>2047</v>
      </c>
      <c r="U87">
        <f t="shared" si="1"/>
        <v>232062</v>
      </c>
    </row>
    <row r="88" spans="1:21" x14ac:dyDescent="0.2">
      <c r="A88" t="s">
        <v>2</v>
      </c>
      <c r="B88">
        <v>450</v>
      </c>
      <c r="C88" t="s">
        <v>3</v>
      </c>
      <c r="D88">
        <v>0</v>
      </c>
      <c r="E88" t="s">
        <v>4</v>
      </c>
      <c r="F88">
        <v>9</v>
      </c>
      <c r="G88" t="s">
        <v>5</v>
      </c>
      <c r="H88">
        <v>234041</v>
      </c>
      <c r="I88" t="s">
        <v>6</v>
      </c>
      <c r="J88">
        <v>2047</v>
      </c>
      <c r="L88" t="s">
        <v>2</v>
      </c>
      <c r="M88">
        <v>450</v>
      </c>
      <c r="N88" t="s">
        <v>4</v>
      </c>
      <c r="O88">
        <v>9</v>
      </c>
      <c r="P88" t="s">
        <v>7</v>
      </c>
      <c r="Q88">
        <v>255965</v>
      </c>
      <c r="R88" t="s">
        <v>8</v>
      </c>
      <c r="S88">
        <v>2047</v>
      </c>
      <c r="U88" s="2">
        <f t="shared" si="1"/>
        <v>253967</v>
      </c>
    </row>
    <row r="89" spans="1:21" x14ac:dyDescent="0.2">
      <c r="A89" t="s">
        <v>1</v>
      </c>
      <c r="B89">
        <v>0.45</v>
      </c>
      <c r="L89" t="s">
        <v>1</v>
      </c>
      <c r="M89">
        <v>0.45</v>
      </c>
      <c r="U89">
        <f t="shared" si="1"/>
        <v>-26852</v>
      </c>
    </row>
    <row r="90" spans="1:21" x14ac:dyDescent="0.2">
      <c r="A90" t="s">
        <v>2</v>
      </c>
      <c r="B90">
        <v>0</v>
      </c>
      <c r="C90" t="s">
        <v>3</v>
      </c>
      <c r="D90">
        <v>0</v>
      </c>
      <c r="E90" t="s">
        <v>4</v>
      </c>
      <c r="F90">
        <v>0</v>
      </c>
      <c r="G90" t="s">
        <v>5</v>
      </c>
      <c r="H90">
        <v>2001</v>
      </c>
      <c r="I90" t="s">
        <v>6</v>
      </c>
      <c r="J90">
        <v>2047</v>
      </c>
      <c r="L90" t="s">
        <v>2</v>
      </c>
      <c r="M90">
        <v>0</v>
      </c>
      <c r="N90" t="s">
        <v>4</v>
      </c>
      <c r="O90">
        <v>0</v>
      </c>
      <c r="P90" t="s">
        <v>7</v>
      </c>
      <c r="Q90">
        <v>25781</v>
      </c>
      <c r="R90" t="s">
        <v>8</v>
      </c>
      <c r="S90">
        <v>2047</v>
      </c>
      <c r="U90">
        <f t="shared" si="1"/>
        <v>-31105</v>
      </c>
    </row>
    <row r="91" spans="1:21" x14ac:dyDescent="0.2">
      <c r="A91" t="s">
        <v>2</v>
      </c>
      <c r="B91">
        <v>50</v>
      </c>
      <c r="C91" t="s">
        <v>3</v>
      </c>
      <c r="D91">
        <v>0</v>
      </c>
      <c r="E91" t="s">
        <v>4</v>
      </c>
      <c r="F91">
        <v>1</v>
      </c>
      <c r="G91" t="s">
        <v>5</v>
      </c>
      <c r="H91">
        <v>27739</v>
      </c>
      <c r="I91" t="s">
        <v>6</v>
      </c>
      <c r="J91">
        <v>2047</v>
      </c>
      <c r="L91" t="s">
        <v>2</v>
      </c>
      <c r="M91">
        <v>50</v>
      </c>
      <c r="N91" t="s">
        <v>4</v>
      </c>
      <c r="O91">
        <v>1</v>
      </c>
      <c r="P91" t="s">
        <v>7</v>
      </c>
      <c r="Q91">
        <v>43776</v>
      </c>
      <c r="R91" t="s">
        <v>8</v>
      </c>
      <c r="S91">
        <v>2047</v>
      </c>
      <c r="U91">
        <f t="shared" si="1"/>
        <v>-31205</v>
      </c>
    </row>
    <row r="92" spans="1:21" x14ac:dyDescent="0.2">
      <c r="A92" t="s">
        <v>2</v>
      </c>
      <c r="B92">
        <v>100</v>
      </c>
      <c r="C92" t="s">
        <v>3</v>
      </c>
      <c r="D92">
        <v>0</v>
      </c>
      <c r="E92" t="s">
        <v>4</v>
      </c>
      <c r="F92">
        <v>2</v>
      </c>
      <c r="G92" t="s">
        <v>5</v>
      </c>
      <c r="H92">
        <v>45743</v>
      </c>
      <c r="I92" t="s">
        <v>6</v>
      </c>
      <c r="J92">
        <v>2047</v>
      </c>
      <c r="L92" t="s">
        <v>2</v>
      </c>
      <c r="M92">
        <v>100</v>
      </c>
      <c r="N92" t="s">
        <v>4</v>
      </c>
      <c r="O92">
        <v>2</v>
      </c>
      <c r="P92" t="s">
        <v>7</v>
      </c>
      <c r="Q92">
        <v>64782</v>
      </c>
      <c r="R92" t="s">
        <v>8</v>
      </c>
      <c r="S92">
        <v>2047</v>
      </c>
      <c r="U92">
        <f t="shared" si="1"/>
        <v>-36466</v>
      </c>
    </row>
    <row r="93" spans="1:21" x14ac:dyDescent="0.2">
      <c r="A93" t="s">
        <v>2</v>
      </c>
      <c r="B93">
        <v>150</v>
      </c>
      <c r="C93" t="s">
        <v>3</v>
      </c>
      <c r="D93">
        <v>0</v>
      </c>
      <c r="E93" t="s">
        <v>4</v>
      </c>
      <c r="F93">
        <v>3</v>
      </c>
      <c r="G93" t="s">
        <v>5</v>
      </c>
      <c r="H93">
        <v>66749</v>
      </c>
      <c r="I93" t="s">
        <v>6</v>
      </c>
      <c r="J93">
        <v>2047</v>
      </c>
      <c r="L93" t="s">
        <v>2</v>
      </c>
      <c r="M93">
        <v>150</v>
      </c>
      <c r="N93" t="s">
        <v>4</v>
      </c>
      <c r="O93">
        <v>3</v>
      </c>
      <c r="P93" t="s">
        <v>7</v>
      </c>
      <c r="Q93">
        <v>96534</v>
      </c>
      <c r="R93" t="s">
        <v>8</v>
      </c>
      <c r="S93">
        <v>2047</v>
      </c>
      <c r="U93">
        <f t="shared" si="1"/>
        <v>-31639</v>
      </c>
    </row>
    <row r="94" spans="1:21" x14ac:dyDescent="0.2">
      <c r="A94" t="s">
        <v>2</v>
      </c>
      <c r="B94">
        <v>199</v>
      </c>
      <c r="C94" t="s">
        <v>3</v>
      </c>
      <c r="D94">
        <v>0</v>
      </c>
      <c r="E94" t="s">
        <v>4</v>
      </c>
      <c r="F94">
        <v>4</v>
      </c>
      <c r="G94" t="s">
        <v>5</v>
      </c>
      <c r="H94">
        <v>98491</v>
      </c>
      <c r="I94" t="s">
        <v>6</v>
      </c>
      <c r="J94">
        <v>2047</v>
      </c>
      <c r="L94" t="s">
        <v>2</v>
      </c>
      <c r="M94">
        <v>199</v>
      </c>
      <c r="N94" t="s">
        <v>4</v>
      </c>
      <c r="O94">
        <v>4</v>
      </c>
      <c r="P94" t="s">
        <v>7</v>
      </c>
      <c r="Q94">
        <v>127559</v>
      </c>
      <c r="R94" t="s">
        <v>8</v>
      </c>
      <c r="S94">
        <v>2047</v>
      </c>
      <c r="U94">
        <f t="shared" si="1"/>
        <v>-20752</v>
      </c>
    </row>
    <row r="95" spans="1:21" x14ac:dyDescent="0.2">
      <c r="A95" t="s">
        <v>2</v>
      </c>
      <c r="B95">
        <v>250</v>
      </c>
      <c r="C95" t="s">
        <v>3</v>
      </c>
      <c r="D95">
        <v>0</v>
      </c>
      <c r="E95" t="s">
        <v>4</v>
      </c>
      <c r="F95">
        <v>5</v>
      </c>
      <c r="G95" t="s">
        <v>5</v>
      </c>
      <c r="H95">
        <v>129532</v>
      </c>
      <c r="I95" t="s">
        <v>6</v>
      </c>
      <c r="J95">
        <v>2047</v>
      </c>
      <c r="L95" t="s">
        <v>2</v>
      </c>
      <c r="M95">
        <v>250</v>
      </c>
      <c r="N95" t="s">
        <v>4</v>
      </c>
      <c r="O95">
        <v>5</v>
      </c>
      <c r="P95" t="s">
        <v>7</v>
      </c>
      <c r="Q95">
        <v>146023</v>
      </c>
      <c r="R95" t="s">
        <v>8</v>
      </c>
      <c r="S95">
        <v>2047</v>
      </c>
      <c r="U95">
        <f t="shared" si="1"/>
        <v>-32370</v>
      </c>
    </row>
    <row r="96" spans="1:21" x14ac:dyDescent="0.2">
      <c r="A96" t="s">
        <v>2</v>
      </c>
      <c r="B96">
        <v>299</v>
      </c>
      <c r="C96" t="s">
        <v>3</v>
      </c>
      <c r="D96">
        <v>0</v>
      </c>
      <c r="E96" t="s">
        <v>4</v>
      </c>
      <c r="F96">
        <v>6</v>
      </c>
      <c r="G96" t="s">
        <v>5</v>
      </c>
      <c r="H96">
        <v>147989</v>
      </c>
      <c r="I96" t="s">
        <v>6</v>
      </c>
      <c r="J96">
        <v>2047</v>
      </c>
      <c r="L96" t="s">
        <v>2</v>
      </c>
      <c r="M96">
        <v>299</v>
      </c>
      <c r="N96" t="s">
        <v>4</v>
      </c>
      <c r="O96">
        <v>6</v>
      </c>
      <c r="P96" t="s">
        <v>7</v>
      </c>
      <c r="Q96">
        <v>173364</v>
      </c>
      <c r="R96" t="s">
        <v>8</v>
      </c>
      <c r="S96">
        <v>2047</v>
      </c>
      <c r="U96">
        <f t="shared" si="1"/>
        <v>-27753</v>
      </c>
    </row>
    <row r="97" spans="1:21" x14ac:dyDescent="0.2">
      <c r="A97" t="s">
        <v>2</v>
      </c>
      <c r="B97">
        <v>350</v>
      </c>
      <c r="C97" t="s">
        <v>3</v>
      </c>
      <c r="D97">
        <v>0</v>
      </c>
      <c r="E97" t="s">
        <v>4</v>
      </c>
      <c r="F97">
        <v>7</v>
      </c>
      <c r="G97" t="s">
        <v>5</v>
      </c>
      <c r="H97">
        <v>175313</v>
      </c>
      <c r="I97" t="s">
        <v>6</v>
      </c>
      <c r="J97">
        <v>2047</v>
      </c>
      <c r="L97" t="s">
        <v>2</v>
      </c>
      <c r="M97">
        <v>350</v>
      </c>
      <c r="N97" t="s">
        <v>4</v>
      </c>
      <c r="O97">
        <v>7</v>
      </c>
      <c r="P97" t="s">
        <v>7</v>
      </c>
      <c r="Q97">
        <v>191495</v>
      </c>
      <c r="R97" t="s">
        <v>8</v>
      </c>
      <c r="S97">
        <v>2047</v>
      </c>
      <c r="U97">
        <f t="shared" si="1"/>
        <v>-42546</v>
      </c>
    </row>
    <row r="98" spans="1:21" x14ac:dyDescent="0.2">
      <c r="A98" t="s">
        <v>2</v>
      </c>
      <c r="B98">
        <v>399</v>
      </c>
      <c r="C98" t="s">
        <v>3</v>
      </c>
      <c r="D98">
        <v>0</v>
      </c>
      <c r="E98" t="s">
        <v>4</v>
      </c>
      <c r="F98">
        <v>8</v>
      </c>
      <c r="G98" t="s">
        <v>5</v>
      </c>
      <c r="H98">
        <v>193450</v>
      </c>
      <c r="I98" t="s">
        <v>6</v>
      </c>
      <c r="J98">
        <v>2047</v>
      </c>
      <c r="L98" t="s">
        <v>2</v>
      </c>
      <c r="M98">
        <v>399</v>
      </c>
      <c r="N98" t="s">
        <v>4</v>
      </c>
      <c r="O98">
        <v>8</v>
      </c>
      <c r="P98" t="s">
        <v>7</v>
      </c>
      <c r="Q98">
        <v>216241</v>
      </c>
      <c r="R98" t="s">
        <v>8</v>
      </c>
      <c r="S98">
        <v>2047</v>
      </c>
      <c r="U98">
        <f t="shared" si="1"/>
        <v>216241</v>
      </c>
    </row>
    <row r="99" spans="1:21" x14ac:dyDescent="0.2">
      <c r="A99" t="s">
        <v>2</v>
      </c>
      <c r="B99">
        <v>450</v>
      </c>
      <c r="C99" t="s">
        <v>3</v>
      </c>
      <c r="D99">
        <v>0</v>
      </c>
      <c r="E99" t="s">
        <v>4</v>
      </c>
      <c r="F99">
        <v>9</v>
      </c>
      <c r="G99" t="s">
        <v>5</v>
      </c>
      <c r="H99">
        <v>218207</v>
      </c>
      <c r="I99" t="s">
        <v>6</v>
      </c>
      <c r="J99">
        <v>2047</v>
      </c>
      <c r="L99" t="s">
        <v>2</v>
      </c>
      <c r="M99">
        <v>450</v>
      </c>
      <c r="N99" t="s">
        <v>4</v>
      </c>
      <c r="O99">
        <v>9</v>
      </c>
      <c r="P99" t="s">
        <v>7</v>
      </c>
      <c r="Q99">
        <v>241451</v>
      </c>
      <c r="R99" t="s">
        <v>8</v>
      </c>
      <c r="S99">
        <v>2047</v>
      </c>
      <c r="U99" s="2">
        <f t="shared" si="1"/>
        <v>239450</v>
      </c>
    </row>
    <row r="100" spans="1:21" x14ac:dyDescent="0.2">
      <c r="A100" t="s">
        <v>1</v>
      </c>
      <c r="B100">
        <v>0.5</v>
      </c>
      <c r="L100" t="s">
        <v>1</v>
      </c>
      <c r="M100">
        <v>0.5</v>
      </c>
      <c r="U100">
        <f t="shared" si="1"/>
        <v>-27739</v>
      </c>
    </row>
    <row r="101" spans="1:21" x14ac:dyDescent="0.2">
      <c r="A101" t="s">
        <v>2</v>
      </c>
      <c r="B101">
        <v>0</v>
      </c>
      <c r="C101" t="s">
        <v>3</v>
      </c>
      <c r="D101">
        <v>0</v>
      </c>
      <c r="E101" t="s">
        <v>4</v>
      </c>
      <c r="F101">
        <v>0</v>
      </c>
      <c r="G101" t="s">
        <v>5</v>
      </c>
      <c r="H101">
        <v>2025</v>
      </c>
      <c r="I101" t="s">
        <v>6</v>
      </c>
      <c r="J101">
        <v>2047</v>
      </c>
      <c r="L101" t="s">
        <v>2</v>
      </c>
      <c r="M101">
        <v>0</v>
      </c>
      <c r="N101" t="s">
        <v>4</v>
      </c>
      <c r="O101">
        <v>0</v>
      </c>
      <c r="P101" t="s">
        <v>7</v>
      </c>
      <c r="Q101">
        <v>16377</v>
      </c>
      <c r="R101" t="s">
        <v>8</v>
      </c>
      <c r="S101">
        <v>2047</v>
      </c>
      <c r="U101">
        <f t="shared" si="1"/>
        <v>-29366</v>
      </c>
    </row>
    <row r="102" spans="1:21" x14ac:dyDescent="0.2">
      <c r="A102" t="s">
        <v>2</v>
      </c>
      <c r="B102">
        <v>50</v>
      </c>
      <c r="C102" t="s">
        <v>3</v>
      </c>
      <c r="D102">
        <v>0</v>
      </c>
      <c r="E102" t="s">
        <v>4</v>
      </c>
      <c r="F102">
        <v>1</v>
      </c>
      <c r="G102" t="s">
        <v>5</v>
      </c>
      <c r="H102">
        <v>18322</v>
      </c>
      <c r="I102" t="s">
        <v>6</v>
      </c>
      <c r="J102">
        <v>2047</v>
      </c>
      <c r="L102" t="s">
        <v>2</v>
      </c>
      <c r="M102">
        <v>50</v>
      </c>
      <c r="N102" t="s">
        <v>4</v>
      </c>
      <c r="O102">
        <v>1</v>
      </c>
      <c r="P102" t="s">
        <v>7</v>
      </c>
      <c r="Q102">
        <v>37629</v>
      </c>
      <c r="R102" t="s">
        <v>8</v>
      </c>
      <c r="S102">
        <v>2047</v>
      </c>
      <c r="U102">
        <f t="shared" si="1"/>
        <v>-29120</v>
      </c>
    </row>
    <row r="103" spans="1:21" x14ac:dyDescent="0.2">
      <c r="A103" t="s">
        <v>2</v>
      </c>
      <c r="B103">
        <v>100</v>
      </c>
      <c r="C103" t="s">
        <v>3</v>
      </c>
      <c r="D103">
        <v>0</v>
      </c>
      <c r="E103" t="s">
        <v>4</v>
      </c>
      <c r="F103">
        <v>2</v>
      </c>
      <c r="G103" t="s">
        <v>5</v>
      </c>
      <c r="H103">
        <v>39553</v>
      </c>
      <c r="I103" t="s">
        <v>6</v>
      </c>
      <c r="J103">
        <v>2047</v>
      </c>
      <c r="L103" t="s">
        <v>2</v>
      </c>
      <c r="M103">
        <v>100</v>
      </c>
      <c r="N103" t="s">
        <v>4</v>
      </c>
      <c r="O103">
        <v>2</v>
      </c>
      <c r="P103" t="s">
        <v>7</v>
      </c>
      <c r="Q103">
        <v>60298</v>
      </c>
      <c r="R103" t="s">
        <v>8</v>
      </c>
      <c r="S103">
        <v>2047</v>
      </c>
      <c r="U103">
        <f t="shared" si="1"/>
        <v>-38193</v>
      </c>
    </row>
    <row r="104" spans="1:21" x14ac:dyDescent="0.2">
      <c r="A104" t="s">
        <v>2</v>
      </c>
      <c r="B104">
        <v>150</v>
      </c>
      <c r="C104" t="s">
        <v>3</v>
      </c>
      <c r="D104">
        <v>0</v>
      </c>
      <c r="E104" t="s">
        <v>4</v>
      </c>
      <c r="F104">
        <v>3</v>
      </c>
      <c r="G104" t="s">
        <v>5</v>
      </c>
      <c r="H104">
        <v>62249</v>
      </c>
      <c r="I104" t="s">
        <v>6</v>
      </c>
      <c r="J104">
        <v>2047</v>
      </c>
      <c r="L104" t="s">
        <v>2</v>
      </c>
      <c r="M104">
        <v>150</v>
      </c>
      <c r="N104" t="s">
        <v>4</v>
      </c>
      <c r="O104">
        <v>3</v>
      </c>
      <c r="P104" t="s">
        <v>7</v>
      </c>
      <c r="Q104">
        <v>77753</v>
      </c>
      <c r="R104" t="s">
        <v>8</v>
      </c>
      <c r="S104">
        <v>2047</v>
      </c>
      <c r="U104">
        <f t="shared" si="1"/>
        <v>-51779</v>
      </c>
    </row>
    <row r="105" spans="1:21" x14ac:dyDescent="0.2">
      <c r="A105" t="s">
        <v>2</v>
      </c>
      <c r="B105">
        <v>199</v>
      </c>
      <c r="C105" t="s">
        <v>3</v>
      </c>
      <c r="D105">
        <v>0</v>
      </c>
      <c r="E105" t="s">
        <v>4</v>
      </c>
      <c r="F105">
        <v>4</v>
      </c>
      <c r="G105" t="s">
        <v>5</v>
      </c>
      <c r="H105">
        <v>79704</v>
      </c>
      <c r="I105" t="s">
        <v>6</v>
      </c>
      <c r="J105">
        <v>2047</v>
      </c>
      <c r="L105" t="s">
        <v>2</v>
      </c>
      <c r="M105">
        <v>199</v>
      </c>
      <c r="N105" t="s">
        <v>4</v>
      </c>
      <c r="O105">
        <v>4</v>
      </c>
      <c r="P105" t="s">
        <v>7</v>
      </c>
      <c r="Q105">
        <v>98237</v>
      </c>
      <c r="R105" t="s">
        <v>8</v>
      </c>
      <c r="S105">
        <v>2047</v>
      </c>
      <c r="U105">
        <f t="shared" si="1"/>
        <v>-49752</v>
      </c>
    </row>
    <row r="106" spans="1:21" x14ac:dyDescent="0.2">
      <c r="A106" t="s">
        <v>2</v>
      </c>
      <c r="B106">
        <v>250</v>
      </c>
      <c r="C106" t="s">
        <v>3</v>
      </c>
      <c r="D106">
        <v>0</v>
      </c>
      <c r="E106" t="s">
        <v>4</v>
      </c>
      <c r="F106">
        <v>5</v>
      </c>
      <c r="G106" t="s">
        <v>5</v>
      </c>
      <c r="H106">
        <v>100182</v>
      </c>
      <c r="I106" t="s">
        <v>6</v>
      </c>
      <c r="J106">
        <v>2047</v>
      </c>
      <c r="L106" t="s">
        <v>2</v>
      </c>
      <c r="M106">
        <v>250</v>
      </c>
      <c r="N106" t="s">
        <v>4</v>
      </c>
      <c r="O106">
        <v>5</v>
      </c>
      <c r="P106" t="s">
        <v>7</v>
      </c>
      <c r="Q106">
        <v>118313</v>
      </c>
      <c r="R106" t="s">
        <v>8</v>
      </c>
      <c r="S106">
        <v>2047</v>
      </c>
      <c r="U106">
        <f t="shared" si="1"/>
        <v>-57000</v>
      </c>
    </row>
    <row r="107" spans="1:21" x14ac:dyDescent="0.2">
      <c r="A107" t="s">
        <v>2</v>
      </c>
      <c r="B107">
        <v>299</v>
      </c>
      <c r="C107" t="s">
        <v>3</v>
      </c>
      <c r="D107">
        <v>0</v>
      </c>
      <c r="E107" t="s">
        <v>4</v>
      </c>
      <c r="F107">
        <v>6</v>
      </c>
      <c r="G107" t="s">
        <v>5</v>
      </c>
      <c r="H107">
        <v>120265</v>
      </c>
      <c r="I107" t="s">
        <v>6</v>
      </c>
      <c r="J107">
        <v>2047</v>
      </c>
      <c r="L107" t="s">
        <v>2</v>
      </c>
      <c r="M107">
        <v>299</v>
      </c>
      <c r="N107" t="s">
        <v>4</v>
      </c>
      <c r="O107">
        <v>6</v>
      </c>
      <c r="P107" t="s">
        <v>7</v>
      </c>
      <c r="Q107">
        <v>142175</v>
      </c>
      <c r="R107" t="s">
        <v>8</v>
      </c>
      <c r="S107">
        <v>2047</v>
      </c>
      <c r="U107">
        <f t="shared" si="1"/>
        <v>-51275</v>
      </c>
    </row>
    <row r="108" spans="1:21" x14ac:dyDescent="0.2">
      <c r="A108" t="s">
        <v>2</v>
      </c>
      <c r="B108">
        <v>350</v>
      </c>
      <c r="C108" t="s">
        <v>3</v>
      </c>
      <c r="D108">
        <v>0</v>
      </c>
      <c r="E108" t="s">
        <v>4</v>
      </c>
      <c r="F108">
        <v>7</v>
      </c>
      <c r="G108" t="s">
        <v>5</v>
      </c>
      <c r="H108">
        <v>144114</v>
      </c>
      <c r="I108" t="s">
        <v>6</v>
      </c>
      <c r="J108">
        <v>2047</v>
      </c>
      <c r="L108" t="s">
        <v>2</v>
      </c>
      <c r="M108">
        <v>350</v>
      </c>
      <c r="N108" t="s">
        <v>4</v>
      </c>
      <c r="O108">
        <v>7</v>
      </c>
      <c r="P108" t="s">
        <v>7</v>
      </c>
      <c r="Q108">
        <v>158991</v>
      </c>
      <c r="R108" t="s">
        <v>8</v>
      </c>
      <c r="S108">
        <v>2047</v>
      </c>
      <c r="U108">
        <f t="shared" si="1"/>
        <v>-59216</v>
      </c>
    </row>
    <row r="109" spans="1:21" x14ac:dyDescent="0.2">
      <c r="A109" t="s">
        <v>2</v>
      </c>
      <c r="B109">
        <v>399</v>
      </c>
      <c r="C109" t="s">
        <v>3</v>
      </c>
      <c r="D109">
        <v>0</v>
      </c>
      <c r="E109" t="s">
        <v>4</v>
      </c>
      <c r="F109">
        <v>8</v>
      </c>
      <c r="G109" t="s">
        <v>5</v>
      </c>
      <c r="H109">
        <v>160948</v>
      </c>
      <c r="I109" t="s">
        <v>6</v>
      </c>
      <c r="J109">
        <v>2047</v>
      </c>
      <c r="L109" t="s">
        <v>2</v>
      </c>
      <c r="M109">
        <v>399</v>
      </c>
      <c r="N109" t="s">
        <v>4</v>
      </c>
      <c r="O109">
        <v>8</v>
      </c>
      <c r="P109" t="s">
        <v>7</v>
      </c>
      <c r="Q109">
        <v>180398</v>
      </c>
      <c r="R109" t="s">
        <v>8</v>
      </c>
      <c r="S109">
        <v>2047</v>
      </c>
      <c r="U109">
        <f t="shared" si="1"/>
        <v>180398</v>
      </c>
    </row>
    <row r="110" spans="1:21" x14ac:dyDescent="0.2">
      <c r="A110" t="s">
        <v>2</v>
      </c>
      <c r="B110">
        <v>450</v>
      </c>
      <c r="C110" t="s">
        <v>3</v>
      </c>
      <c r="D110">
        <v>0</v>
      </c>
      <c r="E110" t="s">
        <v>4</v>
      </c>
      <c r="F110">
        <v>9</v>
      </c>
      <c r="G110" t="s">
        <v>5</v>
      </c>
      <c r="H110">
        <v>182361</v>
      </c>
      <c r="I110" t="s">
        <v>6</v>
      </c>
      <c r="J110">
        <v>2047</v>
      </c>
      <c r="L110" t="s">
        <v>2</v>
      </c>
      <c r="M110">
        <v>450</v>
      </c>
      <c r="N110" t="s">
        <v>4</v>
      </c>
      <c r="O110">
        <v>9</v>
      </c>
      <c r="P110" t="s">
        <v>7</v>
      </c>
      <c r="Q110">
        <v>202663</v>
      </c>
      <c r="R110" t="s">
        <v>8</v>
      </c>
      <c r="S110">
        <v>2047</v>
      </c>
      <c r="U110" s="2">
        <f t="shared" si="1"/>
        <v>200638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6DE49-96FF-4069-A801-1274FC519D0B}">
  <dimension ref="A1:G11"/>
  <sheetViews>
    <sheetView tabSelected="1" workbookViewId="0">
      <selection activeCell="G2" sqref="G2:G11"/>
    </sheetView>
  </sheetViews>
  <sheetFormatPr defaultRowHeight="14.25" x14ac:dyDescent="0.2"/>
  <cols>
    <col min="1" max="4" width="14.5" style="1" customWidth="1"/>
  </cols>
  <sheetData>
    <row r="1" spans="1:7" x14ac:dyDescent="0.2">
      <c r="A1" s="1" t="s">
        <v>9</v>
      </c>
      <c r="B1" s="1" t="s">
        <v>11</v>
      </c>
      <c r="C1" s="1" t="s">
        <v>12</v>
      </c>
      <c r="D1" s="1" t="s">
        <v>13</v>
      </c>
      <c r="E1" s="1" t="s">
        <v>10</v>
      </c>
      <c r="G1" s="1" t="s">
        <v>13</v>
      </c>
    </row>
    <row r="2" spans="1:7" x14ac:dyDescent="0.2">
      <c r="A2" s="1">
        <v>0.05</v>
      </c>
      <c r="B2">
        <v>1325165</v>
      </c>
      <c r="C2" s="1">
        <f>B2*50/10000000</f>
        <v>6.6258249999999999</v>
      </c>
      <c r="D2" s="1">
        <f>E2/C2</f>
        <v>308.9426599706452</v>
      </c>
      <c r="E2">
        <v>2047</v>
      </c>
      <c r="G2">
        <f>FLOOR(D2,1)</f>
        <v>308</v>
      </c>
    </row>
    <row r="3" spans="1:7" x14ac:dyDescent="0.2">
      <c r="A3" s="1">
        <v>0.1</v>
      </c>
      <c r="B3">
        <v>814723</v>
      </c>
      <c r="C3" s="1">
        <f t="shared" ref="C3:C11" si="0">B3*50/10000000</f>
        <v>4.0736150000000002</v>
      </c>
      <c r="D3" s="1">
        <f t="shared" ref="D3:D11" si="1">E3/C3</f>
        <v>502.50207739317534</v>
      </c>
      <c r="E3">
        <v>2047</v>
      </c>
      <c r="G3">
        <f t="shared" ref="G3:G11" si="2">FLOOR(D3,1)</f>
        <v>502</v>
      </c>
    </row>
    <row r="4" spans="1:7" x14ac:dyDescent="0.2">
      <c r="A4" s="1">
        <v>0.15</v>
      </c>
      <c r="B4">
        <v>640149</v>
      </c>
      <c r="C4" s="1">
        <f t="shared" si="0"/>
        <v>3.200745</v>
      </c>
      <c r="D4" s="1">
        <f t="shared" si="1"/>
        <v>639.53860741796052</v>
      </c>
      <c r="E4">
        <v>2047</v>
      </c>
      <c r="G4">
        <f t="shared" si="2"/>
        <v>639</v>
      </c>
    </row>
    <row r="5" spans="1:7" x14ac:dyDescent="0.2">
      <c r="A5" s="1">
        <v>0.2</v>
      </c>
      <c r="B5">
        <v>454649</v>
      </c>
      <c r="C5" s="1">
        <f t="shared" si="0"/>
        <v>2.2732450000000002</v>
      </c>
      <c r="D5" s="1">
        <f t="shared" si="1"/>
        <v>900.47487182419843</v>
      </c>
      <c r="E5">
        <v>2047</v>
      </c>
      <c r="G5">
        <f t="shared" si="2"/>
        <v>900</v>
      </c>
    </row>
    <row r="6" spans="1:7" x14ac:dyDescent="0.2">
      <c r="A6" s="1">
        <v>0.25</v>
      </c>
      <c r="B6">
        <v>394603</v>
      </c>
      <c r="C6" s="1">
        <f t="shared" si="0"/>
        <v>1.973015</v>
      </c>
      <c r="D6" s="1">
        <f t="shared" si="1"/>
        <v>1037.4984478070364</v>
      </c>
      <c r="E6">
        <v>2047</v>
      </c>
      <c r="G6">
        <f t="shared" si="2"/>
        <v>1037</v>
      </c>
    </row>
    <row r="7" spans="1:7" x14ac:dyDescent="0.2">
      <c r="A7" s="1">
        <v>0.3</v>
      </c>
      <c r="B7">
        <v>324865</v>
      </c>
      <c r="C7" s="1">
        <f t="shared" si="0"/>
        <v>1.624325</v>
      </c>
      <c r="D7" s="1">
        <f t="shared" si="1"/>
        <v>1260.2157819401905</v>
      </c>
      <c r="E7">
        <v>2047</v>
      </c>
      <c r="G7">
        <f t="shared" si="2"/>
        <v>1260</v>
      </c>
    </row>
    <row r="8" spans="1:7" x14ac:dyDescent="0.2">
      <c r="A8" s="1">
        <v>0.35</v>
      </c>
      <c r="B8">
        <v>276529</v>
      </c>
      <c r="C8" s="1">
        <f t="shared" si="0"/>
        <v>1.3826449999999999</v>
      </c>
      <c r="D8" s="1">
        <f t="shared" si="1"/>
        <v>1480.495716543292</v>
      </c>
      <c r="E8">
        <v>2047</v>
      </c>
      <c r="G8">
        <f t="shared" si="2"/>
        <v>1480</v>
      </c>
    </row>
    <row r="9" spans="1:7" x14ac:dyDescent="0.2">
      <c r="A9" s="1">
        <v>0.4</v>
      </c>
      <c r="B9">
        <v>253967</v>
      </c>
      <c r="C9" s="1">
        <f t="shared" si="0"/>
        <v>1.269835</v>
      </c>
      <c r="D9" s="1">
        <f t="shared" si="1"/>
        <v>1612.020459351018</v>
      </c>
      <c r="E9">
        <v>2047</v>
      </c>
      <c r="G9">
        <f t="shared" si="2"/>
        <v>1612</v>
      </c>
    </row>
    <row r="10" spans="1:7" x14ac:dyDescent="0.2">
      <c r="A10" s="1">
        <v>0.45</v>
      </c>
      <c r="B10">
        <v>239450</v>
      </c>
      <c r="C10" s="1">
        <f t="shared" si="0"/>
        <v>1.1972499999999999</v>
      </c>
      <c r="D10" s="1">
        <f t="shared" si="1"/>
        <v>1709.7515138859887</v>
      </c>
      <c r="E10">
        <v>2047</v>
      </c>
      <c r="G10">
        <f t="shared" si="2"/>
        <v>1709</v>
      </c>
    </row>
    <row r="11" spans="1:7" x14ac:dyDescent="0.2">
      <c r="A11" s="1">
        <v>0.5</v>
      </c>
      <c r="B11">
        <v>200638</v>
      </c>
      <c r="C11" s="1">
        <f t="shared" si="0"/>
        <v>1.00319</v>
      </c>
      <c r="D11" s="1">
        <f t="shared" si="1"/>
        <v>2040.4908342387782</v>
      </c>
      <c r="E11">
        <v>2047</v>
      </c>
      <c r="G11">
        <f t="shared" si="2"/>
        <v>2040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5F0D3-D46E-41DC-887C-72CD2A700B16}">
  <dimension ref="A1:C11"/>
  <sheetViews>
    <sheetView workbookViewId="0">
      <selection activeCell="C2" sqref="C2:C11"/>
    </sheetView>
  </sheetViews>
  <sheetFormatPr defaultRowHeight="14.25" x14ac:dyDescent="0.2"/>
  <sheetData>
    <row r="1" spans="1:3" x14ac:dyDescent="0.2">
      <c r="A1" t="s">
        <v>0</v>
      </c>
    </row>
    <row r="2" spans="1:3" x14ac:dyDescent="0.2">
      <c r="A2">
        <v>0.05</v>
      </c>
      <c r="B2">
        <v>0.40701900000000002</v>
      </c>
      <c r="C2">
        <v>5029</v>
      </c>
    </row>
    <row r="3" spans="1:3" x14ac:dyDescent="0.2">
      <c r="A3">
        <v>0.1</v>
      </c>
      <c r="B3">
        <v>0.31999300000000003</v>
      </c>
      <c r="C3">
        <v>6397</v>
      </c>
    </row>
    <row r="4" spans="1:3" x14ac:dyDescent="0.2">
      <c r="A4">
        <v>0.15</v>
      </c>
      <c r="B4">
        <v>0.27850399999999997</v>
      </c>
      <c r="C4">
        <v>7349</v>
      </c>
    </row>
    <row r="5" spans="1:3" x14ac:dyDescent="0.2">
      <c r="A5">
        <v>0.2</v>
      </c>
      <c r="B5">
        <v>0.27508199999999999</v>
      </c>
      <c r="C5">
        <v>7441</v>
      </c>
    </row>
    <row r="6" spans="1:3" x14ac:dyDescent="0.2">
      <c r="A6">
        <v>0.25</v>
      </c>
      <c r="B6">
        <v>0.25949499999999998</v>
      </c>
      <c r="C6">
        <v>7888</v>
      </c>
    </row>
    <row r="7" spans="1:3" x14ac:dyDescent="0.2">
      <c r="A7">
        <v>0.3</v>
      </c>
      <c r="B7">
        <v>0.25622200000000001</v>
      </c>
      <c r="C7">
        <v>7989</v>
      </c>
    </row>
    <row r="8" spans="1:3" x14ac:dyDescent="0.2">
      <c r="A8">
        <v>0.35</v>
      </c>
      <c r="B8">
        <v>0.250745</v>
      </c>
      <c r="C8">
        <v>8163</v>
      </c>
    </row>
    <row r="9" spans="1:3" x14ac:dyDescent="0.2">
      <c r="A9">
        <v>0.4</v>
      </c>
      <c r="B9">
        <v>0.247309</v>
      </c>
      <c r="C9">
        <v>8277</v>
      </c>
    </row>
    <row r="10" spans="1:3" x14ac:dyDescent="0.2">
      <c r="A10">
        <v>0.45</v>
      </c>
      <c r="B10">
        <v>0.24501700000000001</v>
      </c>
      <c r="C10">
        <v>8354</v>
      </c>
    </row>
    <row r="11" spans="1:3" x14ac:dyDescent="0.2">
      <c r="A11">
        <v>0.5</v>
      </c>
      <c r="B11">
        <v>0.24195900000000001</v>
      </c>
      <c r="C11">
        <v>8460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Metadaata</vt:lpstr>
      <vt:lpstr>data</vt:lpstr>
      <vt:lpstr>综合图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2015-06-05T18:17:20Z</dcterms:created>
  <dcterms:modified xsi:type="dcterms:W3CDTF">2022-05-31T02:40:38Z</dcterms:modified>
</cp:coreProperties>
</file>