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zhang\Desktop\测试数据\Jamming_test\Jamming_test2\300nodes\"/>
    </mc:Choice>
  </mc:AlternateContent>
  <xr:revisionPtr revIDLastSave="0" documentId="13_ncr:1_{EF8D1B4B-09E7-4080-914D-34A608E2E97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etadaata" sheetId="1" r:id="rId1"/>
    <sheet name="data" sheetId="2" r:id="rId2"/>
    <sheet name="综合图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8" i="2" l="1"/>
  <c r="D38" i="2"/>
  <c r="B38" i="2"/>
  <c r="B27" i="2"/>
  <c r="C27" i="2"/>
  <c r="D27" i="2"/>
  <c r="B28" i="2"/>
  <c r="C28" i="2"/>
  <c r="C40" i="2" s="1"/>
  <c r="D28" i="2"/>
  <c r="B29" i="2"/>
  <c r="B41" i="2" s="1"/>
  <c r="C29" i="2"/>
  <c r="C41" i="2" s="1"/>
  <c r="D29" i="2"/>
  <c r="D41" i="2" s="1"/>
  <c r="B30" i="2"/>
  <c r="B42" i="2" s="1"/>
  <c r="C30" i="2"/>
  <c r="C42" i="2" s="1"/>
  <c r="D30" i="2"/>
  <c r="D42" i="2" s="1"/>
  <c r="B31" i="2"/>
  <c r="B43" i="2" s="1"/>
  <c r="C31" i="2"/>
  <c r="C43" i="2" s="1"/>
  <c r="D31" i="2"/>
  <c r="B32" i="2"/>
  <c r="B44" i="2" s="1"/>
  <c r="C32" i="2"/>
  <c r="D32" i="2"/>
  <c r="B33" i="2"/>
  <c r="C33" i="2"/>
  <c r="D33" i="2"/>
  <c r="B34" i="2"/>
  <c r="C34" i="2"/>
  <c r="D34" i="2"/>
  <c r="D46" i="2" s="1"/>
  <c r="B35" i="2"/>
  <c r="B47" i="2" s="1"/>
  <c r="C35" i="2"/>
  <c r="D35" i="2"/>
  <c r="D47" i="2" s="1"/>
  <c r="B26" i="2"/>
  <c r="B15" i="2"/>
  <c r="C15" i="2"/>
  <c r="D15" i="2"/>
  <c r="B16" i="2"/>
  <c r="C16" i="2"/>
  <c r="D16" i="2"/>
  <c r="B17" i="2"/>
  <c r="C17" i="2"/>
  <c r="D17" i="2"/>
  <c r="B18" i="2"/>
  <c r="C18" i="2"/>
  <c r="D18" i="2"/>
  <c r="B19" i="2"/>
  <c r="C19" i="2"/>
  <c r="D19" i="2"/>
  <c r="B20" i="2"/>
  <c r="C20" i="2"/>
  <c r="D20" i="2"/>
  <c r="B21" i="2"/>
  <c r="C21" i="2"/>
  <c r="D21" i="2"/>
  <c r="B22" i="2"/>
  <c r="C22" i="2"/>
  <c r="D22" i="2"/>
  <c r="B23" i="2"/>
  <c r="C23" i="2"/>
  <c r="D23" i="2"/>
  <c r="B14" i="2"/>
  <c r="C46" i="2"/>
  <c r="C47" i="2"/>
  <c r="B39" i="2"/>
  <c r="C39" i="2"/>
  <c r="D39" i="2"/>
  <c r="B40" i="2"/>
  <c r="D40" i="2"/>
  <c r="D43" i="2"/>
  <c r="C44" i="2"/>
  <c r="D44" i="2"/>
  <c r="B45" i="2"/>
  <c r="C45" i="2"/>
  <c r="D45" i="2"/>
  <c r="B46" i="2"/>
  <c r="D26" i="2"/>
  <c r="C26" i="2"/>
  <c r="C14" i="2"/>
  <c r="D14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31" i="2"/>
  <c r="J31" i="2"/>
  <c r="K31" i="2"/>
  <c r="I32" i="2"/>
  <c r="J32" i="2"/>
  <c r="K32" i="2"/>
  <c r="I33" i="2"/>
  <c r="J33" i="2"/>
  <c r="K33" i="2"/>
  <c r="I34" i="2"/>
  <c r="J34" i="2"/>
  <c r="K34" i="2"/>
  <c r="I35" i="2"/>
  <c r="J35" i="2"/>
  <c r="K35" i="2"/>
  <c r="I36" i="2"/>
  <c r="J36" i="2"/>
  <c r="K36" i="2"/>
  <c r="I37" i="2"/>
  <c r="J37" i="2"/>
  <c r="K37" i="2"/>
  <c r="I38" i="2"/>
  <c r="J38" i="2"/>
  <c r="K38" i="2"/>
  <c r="I39" i="2"/>
  <c r="J39" i="2"/>
  <c r="K39" i="2"/>
  <c r="I40" i="2"/>
  <c r="J40" i="2"/>
  <c r="K40" i="2"/>
  <c r="I41" i="2"/>
  <c r="J41" i="2"/>
  <c r="K41" i="2"/>
  <c r="I42" i="2"/>
  <c r="J42" i="2"/>
  <c r="K42" i="2"/>
  <c r="I43" i="2"/>
  <c r="J43" i="2"/>
  <c r="K43" i="2"/>
  <c r="I44" i="2"/>
  <c r="J44" i="2"/>
  <c r="K44" i="2"/>
  <c r="I45" i="2"/>
  <c r="J45" i="2"/>
  <c r="K45" i="2"/>
  <c r="I46" i="2"/>
  <c r="J46" i="2"/>
  <c r="K46" i="2"/>
  <c r="I47" i="2"/>
  <c r="J47" i="2"/>
  <c r="K47" i="2"/>
  <c r="I48" i="2"/>
  <c r="J48" i="2"/>
  <c r="K48" i="2"/>
  <c r="I49" i="2"/>
  <c r="J49" i="2"/>
  <c r="K49" i="2"/>
  <c r="I50" i="2"/>
  <c r="J50" i="2"/>
  <c r="K50" i="2"/>
  <c r="I51" i="2"/>
  <c r="J51" i="2"/>
  <c r="K51" i="2"/>
  <c r="I52" i="2"/>
  <c r="J52" i="2"/>
  <c r="K52" i="2"/>
  <c r="I53" i="2"/>
  <c r="J53" i="2"/>
  <c r="K53" i="2"/>
  <c r="I54" i="2"/>
  <c r="J54" i="2"/>
  <c r="K54" i="2"/>
  <c r="I55" i="2"/>
  <c r="J55" i="2"/>
  <c r="K55" i="2"/>
  <c r="I56" i="2"/>
  <c r="J56" i="2"/>
  <c r="K56" i="2"/>
  <c r="I57" i="2"/>
  <c r="J57" i="2"/>
  <c r="K57" i="2"/>
  <c r="I58" i="2"/>
  <c r="J58" i="2"/>
  <c r="K58" i="2"/>
  <c r="I59" i="2"/>
  <c r="J59" i="2"/>
  <c r="K59" i="2"/>
  <c r="I60" i="2"/>
  <c r="J60" i="2"/>
  <c r="K60" i="2"/>
  <c r="I61" i="2"/>
  <c r="J61" i="2"/>
  <c r="K61" i="2"/>
  <c r="I62" i="2"/>
  <c r="J62" i="2"/>
  <c r="K62" i="2"/>
  <c r="I63" i="2"/>
  <c r="J63" i="2"/>
  <c r="K63" i="2"/>
  <c r="I64" i="2"/>
  <c r="J64" i="2"/>
  <c r="K64" i="2"/>
  <c r="I65" i="2"/>
  <c r="J65" i="2"/>
  <c r="K65" i="2"/>
  <c r="I66" i="2"/>
  <c r="J66" i="2"/>
  <c r="K66" i="2"/>
  <c r="I67" i="2"/>
  <c r="J67" i="2"/>
  <c r="K67" i="2"/>
  <c r="I68" i="2"/>
  <c r="J68" i="2"/>
  <c r="K68" i="2"/>
  <c r="I69" i="2"/>
  <c r="J69" i="2"/>
  <c r="K69" i="2"/>
  <c r="I70" i="2"/>
  <c r="J70" i="2"/>
  <c r="K70" i="2"/>
  <c r="I71" i="2"/>
  <c r="J71" i="2"/>
  <c r="K71" i="2"/>
  <c r="I72" i="2"/>
  <c r="J72" i="2"/>
  <c r="K72" i="2"/>
  <c r="I73" i="2"/>
  <c r="J73" i="2"/>
  <c r="K73" i="2"/>
  <c r="I74" i="2"/>
  <c r="J74" i="2"/>
  <c r="K74" i="2"/>
  <c r="I75" i="2"/>
  <c r="J75" i="2"/>
  <c r="K75" i="2"/>
  <c r="I76" i="2"/>
  <c r="J76" i="2"/>
  <c r="K76" i="2"/>
  <c r="I77" i="2"/>
  <c r="J77" i="2"/>
  <c r="K77" i="2"/>
  <c r="I78" i="2"/>
  <c r="J78" i="2"/>
  <c r="K78" i="2"/>
  <c r="I79" i="2"/>
  <c r="J79" i="2"/>
  <c r="K79" i="2"/>
  <c r="I80" i="2"/>
  <c r="J80" i="2"/>
  <c r="K80" i="2"/>
  <c r="I81" i="2"/>
  <c r="J81" i="2"/>
  <c r="K81" i="2"/>
  <c r="I82" i="2"/>
  <c r="J82" i="2"/>
  <c r="K82" i="2"/>
  <c r="I83" i="2"/>
  <c r="J83" i="2"/>
  <c r="K83" i="2"/>
  <c r="I84" i="2"/>
  <c r="J84" i="2"/>
  <c r="K84" i="2"/>
  <c r="I85" i="2"/>
  <c r="J85" i="2"/>
  <c r="K85" i="2"/>
  <c r="I86" i="2"/>
  <c r="J86" i="2"/>
  <c r="K86" i="2"/>
  <c r="I87" i="2"/>
  <c r="J87" i="2"/>
  <c r="K87" i="2"/>
  <c r="I88" i="2"/>
  <c r="J88" i="2"/>
  <c r="K88" i="2"/>
  <c r="I89" i="2"/>
  <c r="J89" i="2"/>
  <c r="K89" i="2"/>
  <c r="I90" i="2"/>
  <c r="J90" i="2"/>
  <c r="K90" i="2"/>
  <c r="I91" i="2"/>
  <c r="J91" i="2"/>
  <c r="K91" i="2"/>
  <c r="I92" i="2"/>
  <c r="J92" i="2"/>
  <c r="K92" i="2"/>
  <c r="I93" i="2"/>
  <c r="J93" i="2"/>
  <c r="K93" i="2"/>
  <c r="I94" i="2"/>
  <c r="J94" i="2"/>
  <c r="K94" i="2"/>
  <c r="I95" i="2"/>
  <c r="J95" i="2"/>
  <c r="K95" i="2"/>
  <c r="I96" i="2"/>
  <c r="J96" i="2"/>
  <c r="K96" i="2"/>
  <c r="I97" i="2"/>
  <c r="J97" i="2"/>
  <c r="K97" i="2"/>
  <c r="I98" i="2"/>
  <c r="J98" i="2"/>
  <c r="K98" i="2"/>
  <c r="I99" i="2"/>
  <c r="J99" i="2"/>
  <c r="K99" i="2"/>
  <c r="I100" i="2"/>
  <c r="J100" i="2"/>
  <c r="K100" i="2"/>
  <c r="I101" i="2"/>
  <c r="J101" i="2"/>
  <c r="K101" i="2"/>
  <c r="I102" i="2"/>
  <c r="J102" i="2"/>
  <c r="K102" i="2"/>
  <c r="I103" i="2"/>
  <c r="J103" i="2"/>
  <c r="K103" i="2"/>
  <c r="I104" i="2"/>
  <c r="J104" i="2"/>
  <c r="K104" i="2"/>
  <c r="I105" i="2"/>
  <c r="J105" i="2"/>
  <c r="K105" i="2"/>
  <c r="I106" i="2"/>
  <c r="J106" i="2"/>
  <c r="K106" i="2"/>
  <c r="I107" i="2"/>
  <c r="J107" i="2"/>
  <c r="K107" i="2"/>
  <c r="I108" i="2"/>
  <c r="J108" i="2"/>
  <c r="K108" i="2"/>
  <c r="I109" i="2"/>
  <c r="J109" i="2"/>
  <c r="K109" i="2"/>
  <c r="I110" i="2"/>
  <c r="J110" i="2"/>
  <c r="K110" i="2"/>
  <c r="K2" i="2"/>
  <c r="J2" i="2"/>
  <c r="I2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</calcChain>
</file>

<file path=xl/sharedStrings.xml><?xml version="1.0" encoding="utf-8"?>
<sst xmlns="http://schemas.openxmlformats.org/spreadsheetml/2006/main" count="940" uniqueCount="19">
  <si>
    <t>epsilon</t>
    <phoneticPr fontId="1" type="noConversion"/>
  </si>
  <si>
    <t>Jamming_percentage</t>
  </si>
  <si>
    <t>LEADER_ID</t>
  </si>
  <si>
    <t>LEADER_ID_type</t>
  </si>
  <si>
    <t>BLOCK_ID</t>
  </si>
  <si>
    <t>BEGIN_TIME</t>
  </si>
  <si>
    <t>NUM_TXS</t>
  </si>
  <si>
    <t>End_TIME</t>
  </si>
  <si>
    <t xml:space="preserve"> NUM_TXS</t>
  </si>
  <si>
    <t>Latency</t>
    <phoneticPr fontId="1" type="noConversion"/>
  </si>
  <si>
    <t>Jamming Baound</t>
    <phoneticPr fontId="1" type="noConversion"/>
  </si>
  <si>
    <t>AVG</t>
    <phoneticPr fontId="1" type="noConversion"/>
  </si>
  <si>
    <t>MAX</t>
    <phoneticPr fontId="1" type="noConversion"/>
  </si>
  <si>
    <t>MIN</t>
    <phoneticPr fontId="1" type="noConversion"/>
  </si>
  <si>
    <t>T-AVG</t>
    <phoneticPr fontId="1" type="noConversion"/>
  </si>
  <si>
    <t>T-MAX</t>
    <phoneticPr fontId="1" type="noConversion"/>
  </si>
  <si>
    <t>T-MIN</t>
    <phoneticPr fontId="1" type="noConversion"/>
  </si>
  <si>
    <t>NUM TXS</t>
    <phoneticPr fontId="1" type="noConversion"/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</si>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</sst>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data!$A$14:$A$23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data!$B$14:$B$23</c:f>
              <c:numCache>
                <c:formatCode>General</c:formatCode>
                <c:ptCount val="10"/>
                <c:pt idx="0">
                  <c:v>0.24432599999999999</c:v>
                </c:pt>
                <c:pt idx="1">
                  <c:v>0.24329200000000001</c:v>
                </c:pt>
                <c:pt idx="2">
                  <c:v>0.24474899999999999</c:v>
                </c:pt>
                <c:pt idx="3">
                  <c:v>0.244339</c:v>
                </c:pt>
                <c:pt idx="4">
                  <c:v>0.246306</c:v>
                </c:pt>
                <c:pt idx="5">
                  <c:v>0.243816</c:v>
                </c:pt>
                <c:pt idx="6">
                  <c:v>0.242649</c:v>
                </c:pt>
                <c:pt idx="7">
                  <c:v>0.24338899999999999</c:v>
                </c:pt>
                <c:pt idx="8">
                  <c:v>0.243538</c:v>
                </c:pt>
                <c:pt idx="9">
                  <c:v>0.24332899999999999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3F-4BF3-985A-0E05AFCB073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data!$A$14:$A$23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data!$C$14:$C$23</c:f>
              <c:numCache>
                <c:formatCode>General</c:formatCode>
                <c:ptCount val="10"/>
                <c:pt idx="0">
                  <c:v>0.251828</c:v>
                </c:pt>
                <c:pt idx="1">
                  <c:v>0.247586</c:v>
                </c:pt>
                <c:pt idx="2">
                  <c:v>0.24835399999999999</c:v>
                </c:pt>
                <c:pt idx="3">
                  <c:v>0.25026500000000002</c:v>
                </c:pt>
                <c:pt idx="4">
                  <c:v>0.25104599999999999</c:v>
                </c:pt>
                <c:pt idx="5">
                  <c:v>0.24870300000000001</c:v>
                </c:pt>
                <c:pt idx="6">
                  <c:v>0.24613599999999999</c:v>
                </c:pt>
                <c:pt idx="7">
                  <c:v>0.25255300000000003</c:v>
                </c:pt>
                <c:pt idx="8">
                  <c:v>0.252386</c:v>
                </c:pt>
                <c:pt idx="9">
                  <c:v>0.24959500000000001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3F-4BF3-985A-0E05AFCB073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data!$A$14:$A$23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data!$D$14:$D$23</c:f>
              <c:numCache>
                <c:formatCode>General</c:formatCode>
                <c:ptCount val="10"/>
                <c:pt idx="0">
                  <c:v>0.24077799999999999</c:v>
                </c:pt>
                <c:pt idx="1">
                  <c:v>0.23888100000000001</c:v>
                </c:pt>
                <c:pt idx="2">
                  <c:v>0.24047199999999999</c:v>
                </c:pt>
                <c:pt idx="3">
                  <c:v>0.24077799999999999</c:v>
                </c:pt>
                <c:pt idx="4">
                  <c:v>0.24035999999999999</c:v>
                </c:pt>
                <c:pt idx="5">
                  <c:v>0.23899300000000001</c:v>
                </c:pt>
                <c:pt idx="6">
                  <c:v>0.24056900000000001</c:v>
                </c:pt>
                <c:pt idx="7">
                  <c:v>0.238672</c:v>
                </c:pt>
                <c:pt idx="8">
                  <c:v>0.23810000000000001</c:v>
                </c:pt>
                <c:pt idx="9">
                  <c:v>0.240346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3F-4BF3-985A-0E05AFCB0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6446991"/>
        <c:axId val="1806446575"/>
      </c:lineChart>
      <c:catAx>
        <c:axId val="180644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06446575"/>
        <c:crosses val="autoZero"/>
        <c:auto val="1"/>
        <c:lblAlgn val="ctr"/>
        <c:lblOffset val="100"/>
        <c:noMultiLvlLbl val="0"/>
      </c:catAx>
      <c:valAx>
        <c:axId val="1806446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0644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data!$A$38:$A$47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data!$B$38:$B$47</c:f>
              <c:numCache>
                <c:formatCode>General</c:formatCode>
                <c:ptCount val="10"/>
                <c:pt idx="0">
                  <c:v>8378</c:v>
                </c:pt>
                <c:pt idx="1">
                  <c:v>8413</c:v>
                </c:pt>
                <c:pt idx="2">
                  <c:v>8363</c:v>
                </c:pt>
                <c:pt idx="3">
                  <c:v>8377</c:v>
                </c:pt>
                <c:pt idx="4">
                  <c:v>8310</c:v>
                </c:pt>
                <c:pt idx="5">
                  <c:v>8395</c:v>
                </c:pt>
                <c:pt idx="6">
                  <c:v>8436</c:v>
                </c:pt>
                <c:pt idx="7">
                  <c:v>8410</c:v>
                </c:pt>
                <c:pt idx="8">
                  <c:v>8405</c:v>
                </c:pt>
                <c:pt idx="9">
                  <c:v>8412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15-47C5-92C7-2CC843A8D65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data!$A$38:$A$47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data!$C$38:$C$47</c:f>
              <c:numCache>
                <c:formatCode>General</c:formatCode>
                <c:ptCount val="10"/>
                <c:pt idx="0">
                  <c:v>8128</c:v>
                </c:pt>
                <c:pt idx="1">
                  <c:v>8267</c:v>
                </c:pt>
                <c:pt idx="2">
                  <c:v>8242</c:v>
                </c:pt>
                <c:pt idx="3">
                  <c:v>8179</c:v>
                </c:pt>
                <c:pt idx="4">
                  <c:v>8153</c:v>
                </c:pt>
                <c:pt idx="5">
                  <c:v>8230</c:v>
                </c:pt>
                <c:pt idx="6">
                  <c:v>8316</c:v>
                </c:pt>
                <c:pt idx="7">
                  <c:v>8105</c:v>
                </c:pt>
                <c:pt idx="8">
                  <c:v>8110</c:v>
                </c:pt>
                <c:pt idx="9">
                  <c:v>8201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F15-47C5-92C7-2CC843A8D65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data!$A$38:$A$47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data!$D$38:$D$47</c:f>
              <c:numCache>
                <c:formatCode>General</c:formatCode>
                <c:ptCount val="10"/>
                <c:pt idx="0">
                  <c:v>8501</c:v>
                </c:pt>
                <c:pt idx="1">
                  <c:v>8569</c:v>
                </c:pt>
                <c:pt idx="2">
                  <c:v>8512</c:v>
                </c:pt>
                <c:pt idx="3">
                  <c:v>8501</c:v>
                </c:pt>
                <c:pt idx="4">
                  <c:v>8516</c:v>
                </c:pt>
                <c:pt idx="5">
                  <c:v>8565</c:v>
                </c:pt>
                <c:pt idx="6">
                  <c:v>8508</c:v>
                </c:pt>
                <c:pt idx="7">
                  <c:v>8576</c:v>
                </c:pt>
                <c:pt idx="8">
                  <c:v>8597</c:v>
                </c:pt>
                <c:pt idx="9">
                  <c:v>8516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F15-47C5-92C7-2CC843A8D6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8657087"/>
        <c:axId val="2038655839"/>
      </c:lineChart>
      <c:catAx>
        <c:axId val="2038657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655839"/>
        <c:crosses val="autoZero"/>
        <c:auto val="1"/>
        <c:lblAlgn val="ctr"/>
        <c:lblOffset val="100"/>
        <c:noMultiLvlLbl val="0"/>
      </c:catAx>
      <c:valAx>
        <c:axId val="2038655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657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综合图!$B$2:$B$11</c:f>
              <c:numCache>
                <c:formatCode>General</c:formatCode>
                <c:ptCount val="10"/>
                <c:pt idx="0">
                  <c:v>0.24432599999999999</c:v>
                </c:pt>
                <c:pt idx="1">
                  <c:v>0.24329200000000001</c:v>
                </c:pt>
                <c:pt idx="2">
                  <c:v>0.24474899999999999</c:v>
                </c:pt>
                <c:pt idx="3">
                  <c:v>0.244339</c:v>
                </c:pt>
                <c:pt idx="4">
                  <c:v>0.246306</c:v>
                </c:pt>
                <c:pt idx="5">
                  <c:v>0.243816</c:v>
                </c:pt>
                <c:pt idx="6">
                  <c:v>0.242649</c:v>
                </c:pt>
                <c:pt idx="7">
                  <c:v>0.24338899999999999</c:v>
                </c:pt>
                <c:pt idx="8">
                  <c:v>0.243538</c:v>
                </c:pt>
                <c:pt idx="9">
                  <c:v>0.24332899999999999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A3-42A5-84B2-D97E17849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38625343"/>
        <c:axId val="2038625759"/>
      </c:lineChart>
      <c:lineChart>
        <c:grouping val="standard"/>
        <c:varyColors val="0"/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综合图!$A$2:$A$11</c:f>
              <c:numCache>
                <c:formatCode>General</c:formatCode>
                <c:ptCount val="10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</c:numCache>
            </c:numRef>
          </c:cat>
          <c:val>
            <c:numRef>
              <c:f>综合图!$C$2:$C$11</c:f>
              <c:numCache>
                <c:formatCode>General</c:formatCode>
                <c:ptCount val="10"/>
                <c:pt idx="0">
                  <c:v>8378</c:v>
                </c:pt>
                <c:pt idx="1">
                  <c:v>8413</c:v>
                </c:pt>
                <c:pt idx="2">
                  <c:v>8363</c:v>
                </c:pt>
                <c:pt idx="3">
                  <c:v>8377</c:v>
                </c:pt>
                <c:pt idx="4">
                  <c:v>8310</c:v>
                </c:pt>
                <c:pt idx="5">
                  <c:v>8395</c:v>
                </c:pt>
                <c:pt idx="6">
                  <c:v>8436</c:v>
                </c:pt>
                <c:pt idx="7">
                  <c:v>8410</c:v>
                </c:pt>
                <c:pt idx="8">
                  <c:v>8405</c:v>
                </c:pt>
                <c:pt idx="9">
                  <c:v>8412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A3-42A5-84B2-D97E17849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2152447"/>
        <c:axId val="2042167007"/>
      </c:lineChart>
      <c:catAx>
        <c:axId val="203862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625759"/>
        <c:crosses val="autoZero"/>
        <c:auto val="1"/>
        <c:lblAlgn val="ctr"/>
        <c:lblOffset val="100"/>
        <c:noMultiLvlLbl val="0"/>
      </c:catAx>
      <c:valAx>
        <c:axId val="203862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38625343"/>
        <c:crosses val="autoZero"/>
        <c:crossBetween val="between"/>
      </c:valAx>
      <c:valAx>
        <c:axId val="204216700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42152447"/>
        <c:crosses val="max"/>
        <c:crossBetween val="between"/>
      </c:valAx>
      <c:catAx>
        <c:axId val="20421524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4216700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11</xdr:row>
      <xdr:rowOff>104775</xdr:rowOff>
    </xdr:from>
    <xdr:to>
      <xdr:col>19</xdr:col>
      <xdr:colOff>533400</xdr:colOff>
      <xdr:row>26</xdr:row>
      <xdr:rowOff>133350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200A23C-2628-4F8E-9C7A-055207ADE1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600075</xdr:colOff>
      <xdr:row>33</xdr:row>
      <xdr:rowOff>161925</xdr:rowOff>
    </xdr:from>
    <xdr:to>
      <xdr:col>20</xdr:col>
      <xdr:colOff>371475</xdr:colOff>
      <xdr:row>49</xdr:row>
      <xdr:rowOff>9525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130BDBD5-FBBA-4630-ADB6-40038AFB31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11</xdr:row>
      <xdr:rowOff>171450</xdr:rowOff>
    </xdr:from>
    <xdr:to>
      <xdr:col>16</xdr:col>
      <xdr:colOff>214312</xdr:colOff>
      <xdr:row>27</xdr:row>
      <xdr:rowOff>19050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CCD931D-6996-42AD-A3EE-CD811DFABD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0"/>
  <sheetViews>
    <sheetView topLeftCell="C1" workbookViewId="0">
      <selection activeCell="U1" sqref="U1:U1048576"/>
    </sheetView>
  </sheetViews>
  <sheetFormatPr defaultRowHeight="14.25" x14ac:dyDescent="0.2"/>
  <sheetData>
    <row r="1" spans="1:21" x14ac:dyDescent="0.2">
      <c r="A1" t="s">
        <v>1</v>
      </c>
      <c r="B1">
        <v>0.05</v>
      </c>
      <c r="L1" t="s">
        <v>1</v>
      </c>
      <c r="M1">
        <v>0.05</v>
      </c>
      <c r="U1" t="s">
        <v>9</v>
      </c>
    </row>
    <row r="2" spans="1:21" x14ac:dyDescent="0.2">
      <c r="A2" t="s">
        <v>2</v>
      </c>
      <c r="B2">
        <v>215</v>
      </c>
      <c r="C2" t="s">
        <v>3</v>
      </c>
      <c r="D2">
        <v>0</v>
      </c>
      <c r="E2" t="s">
        <v>4</v>
      </c>
      <c r="F2">
        <v>0</v>
      </c>
      <c r="G2" t="s">
        <v>5</v>
      </c>
      <c r="H2">
        <v>2.5613839285715399E-2</v>
      </c>
      <c r="I2" t="s">
        <v>6</v>
      </c>
      <c r="J2">
        <v>2047</v>
      </c>
      <c r="L2" t="s">
        <v>2</v>
      </c>
      <c r="M2">
        <v>215</v>
      </c>
      <c r="N2" t="s">
        <v>4</v>
      </c>
      <c r="O2">
        <v>0</v>
      </c>
      <c r="P2" t="s">
        <v>7</v>
      </c>
      <c r="Q2">
        <v>0.26639229910710799</v>
      </c>
      <c r="R2" t="s">
        <v>8</v>
      </c>
      <c r="S2">
        <v>2047</v>
      </c>
      <c r="U2">
        <f>Q2-H2</f>
        <v>0.24077845982139259</v>
      </c>
    </row>
    <row r="3" spans="1:21" x14ac:dyDescent="0.2">
      <c r="A3" t="s">
        <v>2</v>
      </c>
      <c r="B3">
        <v>105</v>
      </c>
      <c r="C3" t="s">
        <v>3</v>
      </c>
      <c r="D3">
        <v>0</v>
      </c>
      <c r="E3" t="s">
        <v>4</v>
      </c>
      <c r="F3">
        <v>1</v>
      </c>
      <c r="G3" t="s">
        <v>5</v>
      </c>
      <c r="H3">
        <v>0.26640624999996498</v>
      </c>
      <c r="I3" t="s">
        <v>6</v>
      </c>
      <c r="J3">
        <v>2047</v>
      </c>
      <c r="L3" t="s">
        <v>2</v>
      </c>
      <c r="M3">
        <v>105</v>
      </c>
      <c r="N3" t="s">
        <v>4</v>
      </c>
      <c r="O3">
        <v>1</v>
      </c>
      <c r="P3" t="s">
        <v>7</v>
      </c>
      <c r="Q3">
        <v>0.508761160714581</v>
      </c>
      <c r="R3" t="s">
        <v>8</v>
      </c>
      <c r="S3">
        <v>2047</v>
      </c>
      <c r="U3">
        <f t="shared" ref="U3:U66" si="0">Q3-H3</f>
        <v>0.24235491071461601</v>
      </c>
    </row>
    <row r="4" spans="1:21" x14ac:dyDescent="0.2">
      <c r="A4" t="s">
        <v>2</v>
      </c>
      <c r="B4">
        <v>92</v>
      </c>
      <c r="C4" t="s">
        <v>3</v>
      </c>
      <c r="D4">
        <v>0</v>
      </c>
      <c r="E4" t="s">
        <v>4</v>
      </c>
      <c r="F4">
        <v>2</v>
      </c>
      <c r="G4" t="s">
        <v>5</v>
      </c>
      <c r="H4">
        <v>0.50877511160743805</v>
      </c>
      <c r="I4" t="s">
        <v>6</v>
      </c>
      <c r="J4">
        <v>2047</v>
      </c>
      <c r="L4" t="s">
        <v>2</v>
      </c>
      <c r="M4">
        <v>92</v>
      </c>
      <c r="N4" t="s">
        <v>4</v>
      </c>
      <c r="O4">
        <v>2</v>
      </c>
      <c r="P4" t="s">
        <v>7</v>
      </c>
      <c r="Q4">
        <v>0.75122767857205497</v>
      </c>
      <c r="R4" t="s">
        <v>8</v>
      </c>
      <c r="S4">
        <v>2047</v>
      </c>
      <c r="U4">
        <f t="shared" si="0"/>
        <v>0.24245256696461692</v>
      </c>
    </row>
    <row r="5" spans="1:21" x14ac:dyDescent="0.2">
      <c r="A5" t="s">
        <v>2</v>
      </c>
      <c r="B5">
        <v>126</v>
      </c>
      <c r="C5" t="s">
        <v>3</v>
      </c>
      <c r="D5">
        <v>0</v>
      </c>
      <c r="E5" t="s">
        <v>4</v>
      </c>
      <c r="F5">
        <v>3</v>
      </c>
      <c r="G5" t="s">
        <v>5</v>
      </c>
      <c r="H5">
        <v>0.75124162946491202</v>
      </c>
      <c r="I5" t="s">
        <v>6</v>
      </c>
      <c r="J5">
        <v>2047</v>
      </c>
      <c r="L5" t="s">
        <v>2</v>
      </c>
      <c r="M5">
        <v>126</v>
      </c>
      <c r="N5" t="s">
        <v>4</v>
      </c>
      <c r="O5">
        <v>3</v>
      </c>
      <c r="P5" t="s">
        <v>7</v>
      </c>
      <c r="Q5">
        <v>0.99581473214381699</v>
      </c>
      <c r="R5" t="s">
        <v>8</v>
      </c>
      <c r="S5">
        <v>2047</v>
      </c>
      <c r="U5">
        <f t="shared" si="0"/>
        <v>0.24457310267890497</v>
      </c>
    </row>
    <row r="6" spans="1:21" x14ac:dyDescent="0.2">
      <c r="A6" t="s">
        <v>2</v>
      </c>
      <c r="B6">
        <v>39</v>
      </c>
      <c r="C6" t="s">
        <v>3</v>
      </c>
      <c r="D6">
        <v>0</v>
      </c>
      <c r="E6" t="s">
        <v>4</v>
      </c>
      <c r="F6">
        <v>4</v>
      </c>
      <c r="G6" t="s">
        <v>5</v>
      </c>
      <c r="H6">
        <v>0.99582868303667404</v>
      </c>
      <c r="I6" t="s">
        <v>6</v>
      </c>
      <c r="J6">
        <v>2047</v>
      </c>
      <c r="L6" t="s">
        <v>2</v>
      </c>
      <c r="M6">
        <v>39</v>
      </c>
      <c r="N6" t="s">
        <v>4</v>
      </c>
      <c r="O6">
        <v>4</v>
      </c>
      <c r="P6" t="s">
        <v>7</v>
      </c>
      <c r="Q6">
        <v>1.2435267857155801</v>
      </c>
      <c r="R6" t="s">
        <v>8</v>
      </c>
      <c r="S6">
        <v>2047</v>
      </c>
      <c r="U6">
        <f t="shared" si="0"/>
        <v>0.24769810267890602</v>
      </c>
    </row>
    <row r="7" spans="1:21" x14ac:dyDescent="0.2">
      <c r="A7" t="s">
        <v>2</v>
      </c>
      <c r="B7">
        <v>123</v>
      </c>
      <c r="C7" t="s">
        <v>3</v>
      </c>
      <c r="D7">
        <v>0</v>
      </c>
      <c r="E7" t="s">
        <v>4</v>
      </c>
      <c r="F7">
        <v>5</v>
      </c>
      <c r="G7" t="s">
        <v>5</v>
      </c>
      <c r="H7">
        <v>1.2435407366084399</v>
      </c>
      <c r="I7" t="s">
        <v>6</v>
      </c>
      <c r="J7">
        <v>2047</v>
      </c>
      <c r="L7" t="s">
        <v>2</v>
      </c>
      <c r="M7">
        <v>123</v>
      </c>
      <c r="N7" t="s">
        <v>4</v>
      </c>
      <c r="O7">
        <v>5</v>
      </c>
      <c r="P7" t="s">
        <v>7</v>
      </c>
      <c r="Q7">
        <v>1.48521205357305</v>
      </c>
      <c r="R7" t="s">
        <v>8</v>
      </c>
      <c r="S7">
        <v>2047</v>
      </c>
      <c r="U7">
        <f t="shared" si="0"/>
        <v>0.24167131696461008</v>
      </c>
    </row>
    <row r="8" spans="1:21" x14ac:dyDescent="0.2">
      <c r="A8" t="s">
        <v>2</v>
      </c>
      <c r="B8">
        <v>199</v>
      </c>
      <c r="C8" t="s">
        <v>3</v>
      </c>
      <c r="D8">
        <v>0</v>
      </c>
      <c r="E8" t="s">
        <v>4</v>
      </c>
      <c r="F8">
        <v>6</v>
      </c>
      <c r="G8" t="s">
        <v>5</v>
      </c>
      <c r="H8">
        <v>1.48522600446591</v>
      </c>
      <c r="I8" t="s">
        <v>6</v>
      </c>
      <c r="J8">
        <v>2047</v>
      </c>
      <c r="L8" t="s">
        <v>2</v>
      </c>
      <c r="M8">
        <v>199</v>
      </c>
      <c r="N8" t="s">
        <v>4</v>
      </c>
      <c r="O8">
        <v>6</v>
      </c>
      <c r="P8" t="s">
        <v>7</v>
      </c>
      <c r="Q8">
        <v>1.7281250000019499</v>
      </c>
      <c r="R8" t="s">
        <v>8</v>
      </c>
      <c r="S8">
        <v>2047</v>
      </c>
      <c r="U8">
        <f t="shared" si="0"/>
        <v>0.24289899553603989</v>
      </c>
    </row>
    <row r="9" spans="1:21" x14ac:dyDescent="0.2">
      <c r="A9" t="s">
        <v>2</v>
      </c>
      <c r="B9">
        <v>122</v>
      </c>
      <c r="C9" t="s">
        <v>3</v>
      </c>
      <c r="D9">
        <v>0</v>
      </c>
      <c r="E9" t="s">
        <v>4</v>
      </c>
      <c r="F9">
        <v>7</v>
      </c>
      <c r="G9" t="s">
        <v>5</v>
      </c>
      <c r="H9">
        <v>1.72813895089481</v>
      </c>
      <c r="I9" t="s">
        <v>6</v>
      </c>
      <c r="J9">
        <v>2047</v>
      </c>
      <c r="L9" t="s">
        <v>2</v>
      </c>
      <c r="M9">
        <v>122</v>
      </c>
      <c r="N9" t="s">
        <v>4</v>
      </c>
      <c r="O9">
        <v>7</v>
      </c>
      <c r="P9" t="s">
        <v>7</v>
      </c>
      <c r="Q9">
        <v>1.9799665178594399</v>
      </c>
      <c r="R9" t="s">
        <v>8</v>
      </c>
      <c r="S9">
        <v>2047</v>
      </c>
      <c r="U9">
        <f t="shared" si="0"/>
        <v>0.25182756696462993</v>
      </c>
    </row>
    <row r="10" spans="1:21" x14ac:dyDescent="0.2">
      <c r="A10" t="s">
        <v>2</v>
      </c>
      <c r="B10">
        <v>169</v>
      </c>
      <c r="C10" t="s">
        <v>3</v>
      </c>
      <c r="D10">
        <v>0</v>
      </c>
      <c r="E10" t="s">
        <v>4</v>
      </c>
      <c r="F10">
        <v>8</v>
      </c>
      <c r="G10" t="s">
        <v>5</v>
      </c>
      <c r="H10">
        <v>1.9799804687522999</v>
      </c>
      <c r="I10" t="s">
        <v>6</v>
      </c>
      <c r="J10">
        <v>2047</v>
      </c>
      <c r="L10" t="s">
        <v>2</v>
      </c>
      <c r="M10">
        <v>169</v>
      </c>
      <c r="N10" t="s">
        <v>4</v>
      </c>
      <c r="O10">
        <v>8</v>
      </c>
      <c r="P10" t="s">
        <v>7</v>
      </c>
      <c r="Q10">
        <v>2.2272321428561601</v>
      </c>
      <c r="R10" t="s">
        <v>8</v>
      </c>
      <c r="S10">
        <v>2047</v>
      </c>
      <c r="U10">
        <f t="shared" si="0"/>
        <v>0.24725167410386018</v>
      </c>
    </row>
    <row r="11" spans="1:21" x14ac:dyDescent="0.2">
      <c r="A11" t="s">
        <v>2</v>
      </c>
      <c r="B11">
        <v>123</v>
      </c>
      <c r="C11" t="s">
        <v>3</v>
      </c>
      <c r="D11">
        <v>0</v>
      </c>
      <c r="E11" t="s">
        <v>4</v>
      </c>
      <c r="F11">
        <v>9</v>
      </c>
      <c r="G11" t="s">
        <v>5</v>
      </c>
      <c r="H11">
        <v>2.2272460937490202</v>
      </c>
      <c r="I11" t="s">
        <v>6</v>
      </c>
      <c r="J11">
        <v>2047</v>
      </c>
      <c r="L11" t="s">
        <v>2</v>
      </c>
      <c r="M11">
        <v>123</v>
      </c>
      <c r="N11" t="s">
        <v>4</v>
      </c>
      <c r="O11">
        <v>9</v>
      </c>
      <c r="P11" t="s">
        <v>7</v>
      </c>
      <c r="Q11">
        <v>2.4690011160669298</v>
      </c>
      <c r="R11" t="s">
        <v>8</v>
      </c>
      <c r="S11">
        <v>2047</v>
      </c>
      <c r="U11">
        <f t="shared" si="0"/>
        <v>0.24175502231790968</v>
      </c>
    </row>
    <row r="12" spans="1:21" x14ac:dyDescent="0.2">
      <c r="A12" t="s">
        <v>1</v>
      </c>
      <c r="B12">
        <v>0.1</v>
      </c>
      <c r="L12" t="s">
        <v>1</v>
      </c>
      <c r="M12">
        <v>0.1</v>
      </c>
      <c r="U12">
        <f t="shared" si="0"/>
        <v>0</v>
      </c>
    </row>
    <row r="13" spans="1:21" x14ac:dyDescent="0.2">
      <c r="A13" t="s">
        <v>2</v>
      </c>
      <c r="B13">
        <v>179</v>
      </c>
      <c r="C13" t="s">
        <v>3</v>
      </c>
      <c r="D13">
        <v>0</v>
      </c>
      <c r="E13" t="s">
        <v>4</v>
      </c>
      <c r="F13">
        <v>0</v>
      </c>
      <c r="G13" t="s">
        <v>5</v>
      </c>
      <c r="H13">
        <v>2.5585937500001099E-2</v>
      </c>
      <c r="I13" t="s">
        <v>6</v>
      </c>
      <c r="J13">
        <v>2047</v>
      </c>
      <c r="L13" t="s">
        <v>2</v>
      </c>
      <c r="M13">
        <v>179</v>
      </c>
      <c r="N13" t="s">
        <v>4</v>
      </c>
      <c r="O13">
        <v>0</v>
      </c>
      <c r="P13" t="s">
        <v>7</v>
      </c>
      <c r="Q13">
        <v>0.26918247767853998</v>
      </c>
      <c r="R13" t="s">
        <v>8</v>
      </c>
      <c r="S13">
        <v>2047</v>
      </c>
      <c r="U13">
        <f t="shared" si="0"/>
        <v>0.24359654017853888</v>
      </c>
    </row>
    <row r="14" spans="1:21" x14ac:dyDescent="0.2">
      <c r="A14" t="s">
        <v>2</v>
      </c>
      <c r="B14">
        <v>289</v>
      </c>
      <c r="C14" t="s">
        <v>3</v>
      </c>
      <c r="D14">
        <v>0</v>
      </c>
      <c r="E14" t="s">
        <v>4</v>
      </c>
      <c r="F14">
        <v>1</v>
      </c>
      <c r="G14" t="s">
        <v>5</v>
      </c>
      <c r="H14">
        <v>0.26919642857139697</v>
      </c>
      <c r="I14" t="s">
        <v>6</v>
      </c>
      <c r="J14">
        <v>2047</v>
      </c>
      <c r="L14" t="s">
        <v>2</v>
      </c>
      <c r="M14">
        <v>289</v>
      </c>
      <c r="N14" t="s">
        <v>4</v>
      </c>
      <c r="O14">
        <v>1</v>
      </c>
      <c r="P14" t="s">
        <v>7</v>
      </c>
      <c r="Q14">
        <v>0.51354631696458797</v>
      </c>
      <c r="R14" t="s">
        <v>8</v>
      </c>
      <c r="S14">
        <v>2047</v>
      </c>
      <c r="U14">
        <f t="shared" si="0"/>
        <v>0.24434988839319099</v>
      </c>
    </row>
    <row r="15" spans="1:21" x14ac:dyDescent="0.2">
      <c r="A15" t="s">
        <v>2</v>
      </c>
      <c r="B15">
        <v>223</v>
      </c>
      <c r="C15" t="s">
        <v>3</v>
      </c>
      <c r="D15">
        <v>0</v>
      </c>
      <c r="E15" t="s">
        <v>4</v>
      </c>
      <c r="F15">
        <v>2</v>
      </c>
      <c r="G15" t="s">
        <v>5</v>
      </c>
      <c r="H15">
        <v>0.51356026785744502</v>
      </c>
      <c r="I15" t="s">
        <v>6</v>
      </c>
      <c r="J15">
        <v>2047</v>
      </c>
      <c r="L15" t="s">
        <v>2</v>
      </c>
      <c r="M15">
        <v>223</v>
      </c>
      <c r="N15" t="s">
        <v>4</v>
      </c>
      <c r="O15">
        <v>2</v>
      </c>
      <c r="P15" t="s">
        <v>7</v>
      </c>
      <c r="Q15">
        <v>0.75802176339349203</v>
      </c>
      <c r="R15" t="s">
        <v>8</v>
      </c>
      <c r="S15">
        <v>2047</v>
      </c>
      <c r="U15">
        <f t="shared" si="0"/>
        <v>0.24446149553604701</v>
      </c>
    </row>
    <row r="16" spans="1:21" x14ac:dyDescent="0.2">
      <c r="A16" t="s">
        <v>2</v>
      </c>
      <c r="B16">
        <v>165</v>
      </c>
      <c r="C16" t="s">
        <v>3</v>
      </c>
      <c r="D16">
        <v>0</v>
      </c>
      <c r="E16" t="s">
        <v>4</v>
      </c>
      <c r="F16">
        <v>3</v>
      </c>
      <c r="G16" t="s">
        <v>5</v>
      </c>
      <c r="H16">
        <v>0.75803571428634997</v>
      </c>
      <c r="I16" t="s">
        <v>6</v>
      </c>
      <c r="J16">
        <v>2047</v>
      </c>
      <c r="L16" t="s">
        <v>2</v>
      </c>
      <c r="M16">
        <v>165</v>
      </c>
      <c r="N16" t="s">
        <v>4</v>
      </c>
      <c r="O16">
        <v>3</v>
      </c>
      <c r="P16" t="s">
        <v>7</v>
      </c>
      <c r="Q16">
        <v>0.99691685267953301</v>
      </c>
      <c r="R16" t="s">
        <v>8</v>
      </c>
      <c r="S16">
        <v>2047</v>
      </c>
      <c r="U16">
        <f t="shared" si="0"/>
        <v>0.23888113839318303</v>
      </c>
    </row>
    <row r="17" spans="1:21" x14ac:dyDescent="0.2">
      <c r="A17" t="s">
        <v>2</v>
      </c>
      <c r="B17">
        <v>168</v>
      </c>
      <c r="C17" t="s">
        <v>3</v>
      </c>
      <c r="D17">
        <v>0</v>
      </c>
      <c r="E17" t="s">
        <v>4</v>
      </c>
      <c r="F17">
        <v>4</v>
      </c>
      <c r="G17" t="s">
        <v>5</v>
      </c>
      <c r="H17">
        <v>0.99693080357238995</v>
      </c>
      <c r="I17" t="s">
        <v>6</v>
      </c>
      <c r="J17">
        <v>2047</v>
      </c>
      <c r="L17" t="s">
        <v>2</v>
      </c>
      <c r="M17">
        <v>168</v>
      </c>
      <c r="N17" t="s">
        <v>4</v>
      </c>
      <c r="O17">
        <v>4</v>
      </c>
      <c r="P17" t="s">
        <v>7</v>
      </c>
      <c r="Q17">
        <v>1.2380440848227099</v>
      </c>
      <c r="R17" t="s">
        <v>8</v>
      </c>
      <c r="S17">
        <v>2047</v>
      </c>
      <c r="U17">
        <f t="shared" si="0"/>
        <v>0.24111328125031994</v>
      </c>
    </row>
    <row r="18" spans="1:21" x14ac:dyDescent="0.2">
      <c r="A18" t="s">
        <v>2</v>
      </c>
      <c r="B18">
        <v>284</v>
      </c>
      <c r="C18" t="s">
        <v>3</v>
      </c>
      <c r="D18">
        <v>0</v>
      </c>
      <c r="E18" t="s">
        <v>4</v>
      </c>
      <c r="F18">
        <v>5</v>
      </c>
      <c r="G18" t="s">
        <v>5</v>
      </c>
      <c r="H18">
        <v>1.2380580357155699</v>
      </c>
      <c r="I18" t="s">
        <v>6</v>
      </c>
      <c r="J18">
        <v>2047</v>
      </c>
      <c r="L18" t="s">
        <v>2</v>
      </c>
      <c r="M18">
        <v>284</v>
      </c>
      <c r="N18" t="s">
        <v>4</v>
      </c>
      <c r="O18">
        <v>5</v>
      </c>
      <c r="P18" t="s">
        <v>7</v>
      </c>
      <c r="Q18">
        <v>1.48564453125162</v>
      </c>
      <c r="R18" t="s">
        <v>8</v>
      </c>
      <c r="S18">
        <v>2047</v>
      </c>
      <c r="U18">
        <f t="shared" si="0"/>
        <v>0.24758649553605006</v>
      </c>
    </row>
    <row r="19" spans="1:21" x14ac:dyDescent="0.2">
      <c r="A19" t="s">
        <v>2</v>
      </c>
      <c r="B19">
        <v>227</v>
      </c>
      <c r="C19" t="s">
        <v>3</v>
      </c>
      <c r="D19">
        <v>0</v>
      </c>
      <c r="E19" t="s">
        <v>4</v>
      </c>
      <c r="F19">
        <v>6</v>
      </c>
      <c r="G19" t="s">
        <v>5</v>
      </c>
      <c r="H19">
        <v>1.48565848214448</v>
      </c>
      <c r="I19" t="s">
        <v>6</v>
      </c>
      <c r="J19">
        <v>2047</v>
      </c>
      <c r="L19" t="s">
        <v>2</v>
      </c>
      <c r="M19">
        <v>227</v>
      </c>
      <c r="N19" t="s">
        <v>4</v>
      </c>
      <c r="O19">
        <v>6</v>
      </c>
      <c r="P19" t="s">
        <v>7</v>
      </c>
      <c r="Q19">
        <v>1.7304966517876701</v>
      </c>
      <c r="R19" t="s">
        <v>8</v>
      </c>
      <c r="S19">
        <v>2047</v>
      </c>
      <c r="U19">
        <f t="shared" si="0"/>
        <v>0.24483816964319005</v>
      </c>
    </row>
    <row r="20" spans="1:21" x14ac:dyDescent="0.2">
      <c r="A20" t="s">
        <v>2</v>
      </c>
      <c r="B20">
        <v>87</v>
      </c>
      <c r="C20" t="s">
        <v>3</v>
      </c>
      <c r="D20">
        <v>0</v>
      </c>
      <c r="E20" t="s">
        <v>4</v>
      </c>
      <c r="F20">
        <v>7</v>
      </c>
      <c r="G20" t="s">
        <v>5</v>
      </c>
      <c r="H20">
        <v>1.7305106026805299</v>
      </c>
      <c r="I20" t="s">
        <v>6</v>
      </c>
      <c r="J20">
        <v>2047</v>
      </c>
      <c r="L20" t="s">
        <v>2</v>
      </c>
      <c r="M20">
        <v>87</v>
      </c>
      <c r="N20" t="s">
        <v>4</v>
      </c>
      <c r="O20">
        <v>7</v>
      </c>
      <c r="P20" t="s">
        <v>7</v>
      </c>
      <c r="Q20">
        <v>1.97162388393086</v>
      </c>
      <c r="R20" t="s">
        <v>8</v>
      </c>
      <c r="S20">
        <v>2047</v>
      </c>
      <c r="U20">
        <f t="shared" si="0"/>
        <v>0.24111328125033005</v>
      </c>
    </row>
    <row r="21" spans="1:21" x14ac:dyDescent="0.2">
      <c r="A21" t="s">
        <v>2</v>
      </c>
      <c r="B21">
        <v>155</v>
      </c>
      <c r="C21" t="s">
        <v>3</v>
      </c>
      <c r="D21">
        <v>0</v>
      </c>
      <c r="E21" t="s">
        <v>4</v>
      </c>
      <c r="F21">
        <v>8</v>
      </c>
      <c r="G21" t="s">
        <v>5</v>
      </c>
      <c r="H21">
        <v>1.97163783482372</v>
      </c>
      <c r="I21" t="s">
        <v>6</v>
      </c>
      <c r="J21">
        <v>2047</v>
      </c>
      <c r="L21" t="s">
        <v>2</v>
      </c>
      <c r="M21">
        <v>155</v>
      </c>
      <c r="N21" t="s">
        <v>4</v>
      </c>
      <c r="O21">
        <v>8</v>
      </c>
      <c r="P21" t="s">
        <v>7</v>
      </c>
      <c r="Q21">
        <v>2.2175641741062999</v>
      </c>
      <c r="R21" t="s">
        <v>8</v>
      </c>
      <c r="S21">
        <v>2047</v>
      </c>
      <c r="U21">
        <f t="shared" si="0"/>
        <v>0.2459263392825799</v>
      </c>
    </row>
    <row r="22" spans="1:21" x14ac:dyDescent="0.2">
      <c r="A22" t="s">
        <v>2</v>
      </c>
      <c r="B22">
        <v>88</v>
      </c>
      <c r="C22" t="s">
        <v>3</v>
      </c>
      <c r="D22">
        <v>0</v>
      </c>
      <c r="E22" t="s">
        <v>4</v>
      </c>
      <c r="F22">
        <v>9</v>
      </c>
      <c r="G22" t="s">
        <v>5</v>
      </c>
      <c r="H22">
        <v>2.21757812499916</v>
      </c>
      <c r="I22" t="s">
        <v>6</v>
      </c>
      <c r="J22">
        <v>2047</v>
      </c>
      <c r="L22" t="s">
        <v>2</v>
      </c>
      <c r="M22">
        <v>88</v>
      </c>
      <c r="N22" t="s">
        <v>4</v>
      </c>
      <c r="O22">
        <v>9</v>
      </c>
      <c r="P22" t="s">
        <v>7</v>
      </c>
      <c r="Q22">
        <v>2.45863560267422</v>
      </c>
      <c r="R22" t="s">
        <v>8</v>
      </c>
      <c r="S22">
        <v>2047</v>
      </c>
      <c r="U22">
        <f t="shared" si="0"/>
        <v>0.24105747767506003</v>
      </c>
    </row>
    <row r="23" spans="1:21" x14ac:dyDescent="0.2">
      <c r="A23" t="s">
        <v>1</v>
      </c>
      <c r="B23">
        <v>0.15</v>
      </c>
      <c r="L23" t="s">
        <v>1</v>
      </c>
      <c r="M23">
        <v>0.15</v>
      </c>
      <c r="U23">
        <f t="shared" si="0"/>
        <v>0</v>
      </c>
    </row>
    <row r="24" spans="1:21" x14ac:dyDescent="0.2">
      <c r="A24" t="s">
        <v>2</v>
      </c>
      <c r="B24">
        <v>66</v>
      </c>
      <c r="C24" t="s">
        <v>3</v>
      </c>
      <c r="D24">
        <v>0</v>
      </c>
      <c r="E24" t="s">
        <v>4</v>
      </c>
      <c r="F24">
        <v>0</v>
      </c>
      <c r="G24" t="s">
        <v>5</v>
      </c>
      <c r="H24">
        <v>2.5585937500001099E-2</v>
      </c>
      <c r="I24" t="s">
        <v>6</v>
      </c>
      <c r="J24">
        <v>2047</v>
      </c>
      <c r="L24" t="s">
        <v>2</v>
      </c>
      <c r="M24">
        <v>66</v>
      </c>
      <c r="N24" t="s">
        <v>4</v>
      </c>
      <c r="O24">
        <v>0</v>
      </c>
      <c r="P24" t="s">
        <v>7</v>
      </c>
      <c r="Q24">
        <v>0.26605747767853599</v>
      </c>
      <c r="R24" t="s">
        <v>8</v>
      </c>
      <c r="S24">
        <v>2047</v>
      </c>
      <c r="U24">
        <f t="shared" si="0"/>
        <v>0.24047154017853489</v>
      </c>
    </row>
    <row r="25" spans="1:21" x14ac:dyDescent="0.2">
      <c r="A25" t="s">
        <v>2</v>
      </c>
      <c r="B25">
        <v>228</v>
      </c>
      <c r="C25" t="s">
        <v>3</v>
      </c>
      <c r="D25">
        <v>0</v>
      </c>
      <c r="E25" t="s">
        <v>4</v>
      </c>
      <c r="F25">
        <v>1</v>
      </c>
      <c r="G25" t="s">
        <v>5</v>
      </c>
      <c r="H25">
        <v>0.26607142857139299</v>
      </c>
      <c r="I25" t="s">
        <v>6</v>
      </c>
      <c r="J25">
        <v>2047</v>
      </c>
      <c r="L25" t="s">
        <v>2</v>
      </c>
      <c r="M25">
        <v>228</v>
      </c>
      <c r="N25" t="s">
        <v>4</v>
      </c>
      <c r="O25">
        <v>1</v>
      </c>
      <c r="P25" t="s">
        <v>7</v>
      </c>
      <c r="Q25">
        <v>0.51287667410744398</v>
      </c>
      <c r="R25" t="s">
        <v>8</v>
      </c>
      <c r="S25">
        <v>2047</v>
      </c>
      <c r="U25">
        <f t="shared" si="0"/>
        <v>0.24680524553605099</v>
      </c>
    </row>
    <row r="26" spans="1:21" x14ac:dyDescent="0.2">
      <c r="A26" t="s">
        <v>2</v>
      </c>
      <c r="B26">
        <v>55</v>
      </c>
      <c r="C26" t="s">
        <v>3</v>
      </c>
      <c r="D26">
        <v>0</v>
      </c>
      <c r="E26" t="s">
        <v>4</v>
      </c>
      <c r="F26">
        <v>2</v>
      </c>
      <c r="G26" t="s">
        <v>5</v>
      </c>
      <c r="H26">
        <v>0.51289062500030103</v>
      </c>
      <c r="I26" t="s">
        <v>6</v>
      </c>
      <c r="J26">
        <v>2047</v>
      </c>
      <c r="L26" t="s">
        <v>2</v>
      </c>
      <c r="M26">
        <v>55</v>
      </c>
      <c r="N26" t="s">
        <v>4</v>
      </c>
      <c r="O26">
        <v>2</v>
      </c>
      <c r="P26" t="s">
        <v>7</v>
      </c>
      <c r="Q26">
        <v>0.75339006696491495</v>
      </c>
      <c r="R26" t="s">
        <v>8</v>
      </c>
      <c r="S26">
        <v>2047</v>
      </c>
      <c r="U26">
        <f t="shared" si="0"/>
        <v>0.24049944196461392</v>
      </c>
    </row>
    <row r="27" spans="1:21" x14ac:dyDescent="0.2">
      <c r="A27" t="s">
        <v>2</v>
      </c>
      <c r="B27">
        <v>138</v>
      </c>
      <c r="C27" t="s">
        <v>3</v>
      </c>
      <c r="D27">
        <v>0</v>
      </c>
      <c r="E27" t="s">
        <v>4</v>
      </c>
      <c r="F27">
        <v>3</v>
      </c>
      <c r="G27" t="s">
        <v>5</v>
      </c>
      <c r="H27">
        <v>0.753404017857772</v>
      </c>
      <c r="I27" t="s">
        <v>6</v>
      </c>
      <c r="J27">
        <v>2047</v>
      </c>
      <c r="L27" t="s">
        <v>2</v>
      </c>
      <c r="M27">
        <v>138</v>
      </c>
      <c r="N27" t="s">
        <v>4</v>
      </c>
      <c r="O27">
        <v>3</v>
      </c>
      <c r="P27" t="s">
        <v>7</v>
      </c>
      <c r="Q27">
        <v>1.0017578125009601</v>
      </c>
      <c r="R27" t="s">
        <v>8</v>
      </c>
      <c r="S27">
        <v>2047</v>
      </c>
      <c r="U27">
        <f t="shared" si="0"/>
        <v>0.24835379464318807</v>
      </c>
    </row>
    <row r="28" spans="1:21" x14ac:dyDescent="0.2">
      <c r="A28" t="s">
        <v>2</v>
      </c>
      <c r="B28">
        <v>214</v>
      </c>
      <c r="C28" t="s">
        <v>3</v>
      </c>
      <c r="D28">
        <v>0</v>
      </c>
      <c r="E28" t="s">
        <v>4</v>
      </c>
      <c r="F28">
        <v>4</v>
      </c>
      <c r="G28" t="s">
        <v>5</v>
      </c>
      <c r="H28">
        <v>1.0017717633938199</v>
      </c>
      <c r="I28" t="s">
        <v>6</v>
      </c>
      <c r="J28">
        <v>2047</v>
      </c>
      <c r="L28" t="s">
        <v>2</v>
      </c>
      <c r="M28">
        <v>214</v>
      </c>
      <c r="N28" t="s">
        <v>4</v>
      </c>
      <c r="O28">
        <v>4</v>
      </c>
      <c r="P28" t="s">
        <v>7</v>
      </c>
      <c r="Q28">
        <v>1.24790736607273</v>
      </c>
      <c r="R28" t="s">
        <v>8</v>
      </c>
      <c r="S28">
        <v>2047</v>
      </c>
      <c r="U28">
        <f t="shared" si="0"/>
        <v>0.2461356026789101</v>
      </c>
    </row>
    <row r="29" spans="1:21" x14ac:dyDescent="0.2">
      <c r="A29" t="s">
        <v>2</v>
      </c>
      <c r="B29">
        <v>105</v>
      </c>
      <c r="C29" t="s">
        <v>3</v>
      </c>
      <c r="D29">
        <v>0</v>
      </c>
      <c r="E29" t="s">
        <v>4</v>
      </c>
      <c r="F29">
        <v>5</v>
      </c>
      <c r="G29" t="s">
        <v>5</v>
      </c>
      <c r="H29">
        <v>1.2479213169655801</v>
      </c>
      <c r="I29" t="s">
        <v>6</v>
      </c>
      <c r="J29">
        <v>2047</v>
      </c>
      <c r="L29" t="s">
        <v>2</v>
      </c>
      <c r="M29">
        <v>105</v>
      </c>
      <c r="N29" t="s">
        <v>4</v>
      </c>
      <c r="O29">
        <v>5</v>
      </c>
      <c r="P29" t="s">
        <v>7</v>
      </c>
      <c r="Q29">
        <v>1.4930524553587801</v>
      </c>
      <c r="R29" t="s">
        <v>8</v>
      </c>
      <c r="S29">
        <v>2047</v>
      </c>
      <c r="U29">
        <f t="shared" si="0"/>
        <v>0.2451311383932</v>
      </c>
    </row>
    <row r="30" spans="1:21" x14ac:dyDescent="0.2">
      <c r="A30" t="s">
        <v>2</v>
      </c>
      <c r="B30">
        <v>29</v>
      </c>
      <c r="C30" t="s">
        <v>3</v>
      </c>
      <c r="D30">
        <v>0</v>
      </c>
      <c r="E30" t="s">
        <v>4</v>
      </c>
      <c r="F30">
        <v>6</v>
      </c>
      <c r="G30" t="s">
        <v>5</v>
      </c>
      <c r="H30">
        <v>1.4930664062516299</v>
      </c>
      <c r="I30" t="s">
        <v>6</v>
      </c>
      <c r="J30">
        <v>2047</v>
      </c>
      <c r="L30" t="s">
        <v>2</v>
      </c>
      <c r="M30">
        <v>29</v>
      </c>
      <c r="N30" t="s">
        <v>4</v>
      </c>
      <c r="O30">
        <v>6</v>
      </c>
      <c r="P30" t="s">
        <v>7</v>
      </c>
      <c r="Q30">
        <v>1.7409877232162601</v>
      </c>
      <c r="R30" t="s">
        <v>8</v>
      </c>
      <c r="S30">
        <v>2047</v>
      </c>
      <c r="U30">
        <f t="shared" si="0"/>
        <v>0.24792131696463016</v>
      </c>
    </row>
    <row r="31" spans="1:21" x14ac:dyDescent="0.2">
      <c r="A31" t="s">
        <v>2</v>
      </c>
      <c r="B31">
        <v>75</v>
      </c>
      <c r="C31" t="s">
        <v>3</v>
      </c>
      <c r="D31">
        <v>0</v>
      </c>
      <c r="E31" t="s">
        <v>4</v>
      </c>
      <c r="F31">
        <v>7</v>
      </c>
      <c r="G31" t="s">
        <v>5</v>
      </c>
      <c r="H31">
        <v>1.7410016741091101</v>
      </c>
      <c r="I31" t="s">
        <v>6</v>
      </c>
      <c r="J31">
        <v>2047</v>
      </c>
      <c r="L31" t="s">
        <v>2</v>
      </c>
      <c r="M31">
        <v>75</v>
      </c>
      <c r="N31" t="s">
        <v>4</v>
      </c>
      <c r="O31">
        <v>7</v>
      </c>
      <c r="P31" t="s">
        <v>7</v>
      </c>
      <c r="Q31">
        <v>1.98568638393088</v>
      </c>
      <c r="R31" t="s">
        <v>8</v>
      </c>
      <c r="S31">
        <v>2047</v>
      </c>
      <c r="U31">
        <f t="shared" si="0"/>
        <v>0.24468470982176993</v>
      </c>
    </row>
    <row r="32" spans="1:21" x14ac:dyDescent="0.2">
      <c r="A32" t="s">
        <v>2</v>
      </c>
      <c r="B32">
        <v>115</v>
      </c>
      <c r="C32" t="s">
        <v>3</v>
      </c>
      <c r="D32">
        <v>0</v>
      </c>
      <c r="E32" t="s">
        <v>4</v>
      </c>
      <c r="F32">
        <v>8</v>
      </c>
      <c r="G32" t="s">
        <v>5</v>
      </c>
      <c r="H32">
        <v>1.9857003348237301</v>
      </c>
      <c r="I32" t="s">
        <v>6</v>
      </c>
      <c r="J32">
        <v>2047</v>
      </c>
      <c r="L32" t="s">
        <v>2</v>
      </c>
      <c r="M32">
        <v>115</v>
      </c>
      <c r="N32" t="s">
        <v>4</v>
      </c>
      <c r="O32">
        <v>8</v>
      </c>
      <c r="P32" t="s">
        <v>7</v>
      </c>
      <c r="Q32">
        <v>2.2272879464275901</v>
      </c>
      <c r="R32" t="s">
        <v>8</v>
      </c>
      <c r="S32">
        <v>2047</v>
      </c>
      <c r="U32">
        <f t="shared" si="0"/>
        <v>0.24158761160386</v>
      </c>
    </row>
    <row r="33" spans="1:21" x14ac:dyDescent="0.2">
      <c r="A33" t="s">
        <v>2</v>
      </c>
      <c r="B33">
        <v>122</v>
      </c>
      <c r="C33" t="s">
        <v>3</v>
      </c>
      <c r="D33">
        <v>0</v>
      </c>
      <c r="E33" t="s">
        <v>4</v>
      </c>
      <c r="F33">
        <v>9</v>
      </c>
      <c r="G33" t="s">
        <v>5</v>
      </c>
      <c r="H33">
        <v>2.2273018973204501</v>
      </c>
      <c r="I33" t="s">
        <v>6</v>
      </c>
      <c r="J33">
        <v>2047</v>
      </c>
      <c r="L33" t="s">
        <v>2</v>
      </c>
      <c r="M33">
        <v>122</v>
      </c>
      <c r="N33" t="s">
        <v>4</v>
      </c>
      <c r="O33">
        <v>9</v>
      </c>
      <c r="P33" t="s">
        <v>7</v>
      </c>
      <c r="Q33">
        <v>2.4732003348168701</v>
      </c>
      <c r="R33" t="s">
        <v>8</v>
      </c>
      <c r="S33">
        <v>2047</v>
      </c>
      <c r="U33">
        <f t="shared" si="0"/>
        <v>0.24589843749641993</v>
      </c>
    </row>
    <row r="34" spans="1:21" x14ac:dyDescent="0.2">
      <c r="A34" t="s">
        <v>1</v>
      </c>
      <c r="B34">
        <v>0.2</v>
      </c>
      <c r="L34" t="s">
        <v>1</v>
      </c>
      <c r="M34">
        <v>0.2</v>
      </c>
      <c r="U34">
        <f t="shared" si="0"/>
        <v>0</v>
      </c>
    </row>
    <row r="35" spans="1:21" x14ac:dyDescent="0.2">
      <c r="A35" t="s">
        <v>2</v>
      </c>
      <c r="B35">
        <v>88</v>
      </c>
      <c r="C35" t="s">
        <v>3</v>
      </c>
      <c r="D35">
        <v>0</v>
      </c>
      <c r="E35" t="s">
        <v>4</v>
      </c>
      <c r="F35">
        <v>0</v>
      </c>
      <c r="G35" t="s">
        <v>5</v>
      </c>
      <c r="H35">
        <v>2.5599888392858199E-2</v>
      </c>
      <c r="I35" t="s">
        <v>6</v>
      </c>
      <c r="J35">
        <v>2047</v>
      </c>
      <c r="L35" t="s">
        <v>2</v>
      </c>
      <c r="M35">
        <v>88</v>
      </c>
      <c r="N35" t="s">
        <v>4</v>
      </c>
      <c r="O35">
        <v>0</v>
      </c>
      <c r="P35" t="s">
        <v>7</v>
      </c>
      <c r="Q35">
        <v>0.26689453124996498</v>
      </c>
      <c r="R35" t="s">
        <v>8</v>
      </c>
      <c r="S35">
        <v>2047</v>
      </c>
      <c r="U35">
        <f t="shared" si="0"/>
        <v>0.24129464285710678</v>
      </c>
    </row>
    <row r="36" spans="1:21" x14ac:dyDescent="0.2">
      <c r="A36" t="s">
        <v>2</v>
      </c>
      <c r="B36">
        <v>291</v>
      </c>
      <c r="C36" t="s">
        <v>3</v>
      </c>
      <c r="D36">
        <v>0</v>
      </c>
      <c r="E36" t="s">
        <v>4</v>
      </c>
      <c r="F36">
        <v>1</v>
      </c>
      <c r="G36" t="s">
        <v>5</v>
      </c>
      <c r="H36">
        <v>0.26690848214282298</v>
      </c>
      <c r="I36" t="s">
        <v>6</v>
      </c>
      <c r="J36">
        <v>2047</v>
      </c>
      <c r="L36" t="s">
        <v>2</v>
      </c>
      <c r="M36">
        <v>291</v>
      </c>
      <c r="N36" t="s">
        <v>4</v>
      </c>
      <c r="O36">
        <v>1</v>
      </c>
      <c r="P36" t="s">
        <v>7</v>
      </c>
      <c r="Q36">
        <v>0.50908203125029605</v>
      </c>
      <c r="R36" t="s">
        <v>8</v>
      </c>
      <c r="S36">
        <v>2047</v>
      </c>
      <c r="U36">
        <f t="shared" si="0"/>
        <v>0.24217354910747307</v>
      </c>
    </row>
    <row r="37" spans="1:21" x14ac:dyDescent="0.2">
      <c r="A37" t="s">
        <v>2</v>
      </c>
      <c r="B37">
        <v>97</v>
      </c>
      <c r="C37" t="s">
        <v>3</v>
      </c>
      <c r="D37">
        <v>0</v>
      </c>
      <c r="E37" t="s">
        <v>4</v>
      </c>
      <c r="F37">
        <v>2</v>
      </c>
      <c r="G37" t="s">
        <v>5</v>
      </c>
      <c r="H37">
        <v>0.50909598214315299</v>
      </c>
      <c r="I37" t="s">
        <v>6</v>
      </c>
      <c r="J37">
        <v>2047</v>
      </c>
      <c r="L37" t="s">
        <v>2</v>
      </c>
      <c r="M37">
        <v>97</v>
      </c>
      <c r="N37" t="s">
        <v>4</v>
      </c>
      <c r="O37">
        <v>2</v>
      </c>
      <c r="P37" t="s">
        <v>7</v>
      </c>
      <c r="Q37">
        <v>0.75277622767920005</v>
      </c>
      <c r="R37" t="s">
        <v>8</v>
      </c>
      <c r="S37">
        <v>2047</v>
      </c>
      <c r="U37">
        <f t="shared" si="0"/>
        <v>0.24368024553604706</v>
      </c>
    </row>
    <row r="38" spans="1:21" x14ac:dyDescent="0.2">
      <c r="A38" t="s">
        <v>2</v>
      </c>
      <c r="B38">
        <v>169</v>
      </c>
      <c r="C38" t="s">
        <v>3</v>
      </c>
      <c r="D38">
        <v>0</v>
      </c>
      <c r="E38" t="s">
        <v>4</v>
      </c>
      <c r="F38">
        <v>3</v>
      </c>
      <c r="G38" t="s">
        <v>5</v>
      </c>
      <c r="H38">
        <v>0.75279017857205699</v>
      </c>
      <c r="I38" t="s">
        <v>6</v>
      </c>
      <c r="J38">
        <v>2047</v>
      </c>
      <c r="L38" t="s">
        <v>2</v>
      </c>
      <c r="M38">
        <v>169</v>
      </c>
      <c r="N38" t="s">
        <v>4</v>
      </c>
      <c r="O38">
        <v>3</v>
      </c>
      <c r="P38" t="s">
        <v>7</v>
      </c>
      <c r="Q38">
        <v>0.99356863839381404</v>
      </c>
      <c r="R38" t="s">
        <v>8</v>
      </c>
      <c r="S38">
        <v>2047</v>
      </c>
      <c r="U38">
        <f t="shared" si="0"/>
        <v>0.24077845982175705</v>
      </c>
    </row>
    <row r="39" spans="1:21" x14ac:dyDescent="0.2">
      <c r="A39" t="s">
        <v>2</v>
      </c>
      <c r="B39">
        <v>150</v>
      </c>
      <c r="C39" t="s">
        <v>3</v>
      </c>
      <c r="D39">
        <v>0</v>
      </c>
      <c r="E39" t="s">
        <v>4</v>
      </c>
      <c r="F39">
        <v>4</v>
      </c>
      <c r="G39" t="s">
        <v>5</v>
      </c>
      <c r="H39">
        <v>0.99358258928667098</v>
      </c>
      <c r="I39" t="s">
        <v>6</v>
      </c>
      <c r="J39">
        <v>2047</v>
      </c>
      <c r="L39" t="s">
        <v>2</v>
      </c>
      <c r="M39">
        <v>150</v>
      </c>
      <c r="N39" t="s">
        <v>4</v>
      </c>
      <c r="O39">
        <v>4</v>
      </c>
      <c r="P39" t="s">
        <v>7</v>
      </c>
      <c r="Q39">
        <v>1.23570033482271</v>
      </c>
      <c r="R39" t="s">
        <v>8</v>
      </c>
      <c r="S39">
        <v>2047</v>
      </c>
      <c r="U39">
        <f t="shared" si="0"/>
        <v>0.24211774553603904</v>
      </c>
    </row>
    <row r="40" spans="1:21" x14ac:dyDescent="0.2">
      <c r="A40" t="s">
        <v>2</v>
      </c>
      <c r="B40">
        <v>71</v>
      </c>
      <c r="C40" t="s">
        <v>3</v>
      </c>
      <c r="D40">
        <v>0</v>
      </c>
      <c r="E40" t="s">
        <v>4</v>
      </c>
      <c r="F40">
        <v>5</v>
      </c>
      <c r="G40" t="s">
        <v>5</v>
      </c>
      <c r="H40">
        <v>1.2357142857155701</v>
      </c>
      <c r="I40" t="s">
        <v>6</v>
      </c>
      <c r="J40">
        <v>2047</v>
      </c>
      <c r="L40" t="s">
        <v>2</v>
      </c>
      <c r="M40">
        <v>71</v>
      </c>
      <c r="N40" t="s">
        <v>4</v>
      </c>
      <c r="O40">
        <v>5</v>
      </c>
      <c r="P40" t="s">
        <v>7</v>
      </c>
      <c r="Q40">
        <v>1.4788783482159</v>
      </c>
      <c r="R40" t="s">
        <v>8</v>
      </c>
      <c r="S40">
        <v>2047</v>
      </c>
      <c r="U40">
        <f t="shared" si="0"/>
        <v>0.24316406250032996</v>
      </c>
    </row>
    <row r="41" spans="1:21" x14ac:dyDescent="0.2">
      <c r="A41" t="s">
        <v>2</v>
      </c>
      <c r="B41">
        <v>7</v>
      </c>
      <c r="C41" t="s">
        <v>3</v>
      </c>
      <c r="D41">
        <v>0</v>
      </c>
      <c r="E41" t="s">
        <v>4</v>
      </c>
      <c r="F41">
        <v>6</v>
      </c>
      <c r="G41" t="s">
        <v>5</v>
      </c>
      <c r="H41">
        <v>1.4788922991087601</v>
      </c>
      <c r="I41" t="s">
        <v>6</v>
      </c>
      <c r="J41">
        <v>2047</v>
      </c>
      <c r="L41" t="s">
        <v>2</v>
      </c>
      <c r="M41">
        <v>7</v>
      </c>
      <c r="N41" t="s">
        <v>4</v>
      </c>
      <c r="O41">
        <v>6</v>
      </c>
      <c r="P41" t="s">
        <v>7</v>
      </c>
      <c r="Q41">
        <v>1.7231305803590899</v>
      </c>
      <c r="R41" t="s">
        <v>8</v>
      </c>
      <c r="S41">
        <v>2047</v>
      </c>
      <c r="U41">
        <f t="shared" si="0"/>
        <v>0.24423828125032987</v>
      </c>
    </row>
    <row r="42" spans="1:21" x14ac:dyDescent="0.2">
      <c r="A42" t="s">
        <v>2</v>
      </c>
      <c r="B42">
        <v>9</v>
      </c>
      <c r="C42" t="s">
        <v>3</v>
      </c>
      <c r="D42">
        <v>0</v>
      </c>
      <c r="E42" t="s">
        <v>4</v>
      </c>
      <c r="F42">
        <v>7</v>
      </c>
      <c r="G42" t="s">
        <v>5</v>
      </c>
      <c r="H42">
        <v>1.72314453125195</v>
      </c>
      <c r="I42" t="s">
        <v>6</v>
      </c>
      <c r="J42">
        <v>2047</v>
      </c>
      <c r="L42" t="s">
        <v>2</v>
      </c>
      <c r="M42">
        <v>9</v>
      </c>
      <c r="N42" t="s">
        <v>4</v>
      </c>
      <c r="O42">
        <v>7</v>
      </c>
      <c r="P42" t="s">
        <v>7</v>
      </c>
      <c r="Q42">
        <v>1.97340959821657</v>
      </c>
      <c r="R42" t="s">
        <v>8</v>
      </c>
      <c r="S42">
        <v>2047</v>
      </c>
      <c r="U42">
        <f t="shared" si="0"/>
        <v>0.25026506696462003</v>
      </c>
    </row>
    <row r="43" spans="1:21" x14ac:dyDescent="0.2">
      <c r="A43" t="s">
        <v>2</v>
      </c>
      <c r="B43">
        <v>139</v>
      </c>
      <c r="C43" t="s">
        <v>3</v>
      </c>
      <c r="D43">
        <v>0</v>
      </c>
      <c r="E43" t="s">
        <v>4</v>
      </c>
      <c r="F43">
        <v>8</v>
      </c>
      <c r="G43" t="s">
        <v>5</v>
      </c>
      <c r="H43">
        <v>1.9734235491094301</v>
      </c>
      <c r="I43" t="s">
        <v>6</v>
      </c>
      <c r="J43">
        <v>2047</v>
      </c>
      <c r="L43" t="s">
        <v>2</v>
      </c>
      <c r="M43">
        <v>139</v>
      </c>
      <c r="N43" t="s">
        <v>4</v>
      </c>
      <c r="O43">
        <v>8</v>
      </c>
      <c r="P43" t="s">
        <v>7</v>
      </c>
      <c r="Q43">
        <v>2.2191824776777098</v>
      </c>
      <c r="R43" t="s">
        <v>8</v>
      </c>
      <c r="S43">
        <v>2047</v>
      </c>
      <c r="U43">
        <f t="shared" si="0"/>
        <v>0.24575892856827974</v>
      </c>
    </row>
    <row r="44" spans="1:21" x14ac:dyDescent="0.2">
      <c r="A44" t="s">
        <v>2</v>
      </c>
      <c r="B44">
        <v>71</v>
      </c>
      <c r="C44" t="s">
        <v>3</v>
      </c>
      <c r="D44">
        <v>0</v>
      </c>
      <c r="E44" t="s">
        <v>4</v>
      </c>
      <c r="F44">
        <v>9</v>
      </c>
      <c r="G44" t="s">
        <v>5</v>
      </c>
      <c r="H44">
        <v>2.2191964285705601</v>
      </c>
      <c r="I44" t="s">
        <v>6</v>
      </c>
      <c r="J44">
        <v>2047</v>
      </c>
      <c r="L44" t="s">
        <v>2</v>
      </c>
      <c r="M44">
        <v>71</v>
      </c>
      <c r="N44" t="s">
        <v>4</v>
      </c>
      <c r="O44">
        <v>9</v>
      </c>
      <c r="P44" t="s">
        <v>7</v>
      </c>
      <c r="Q44">
        <v>2.46911272320978</v>
      </c>
      <c r="R44" t="s">
        <v>8</v>
      </c>
      <c r="S44">
        <v>2047</v>
      </c>
      <c r="U44">
        <f t="shared" si="0"/>
        <v>0.24991629463921994</v>
      </c>
    </row>
    <row r="45" spans="1:21" x14ac:dyDescent="0.2">
      <c r="A45" t="s">
        <v>1</v>
      </c>
      <c r="B45">
        <v>0.25</v>
      </c>
      <c r="L45" t="s">
        <v>1</v>
      </c>
      <c r="M45">
        <v>0.25</v>
      </c>
      <c r="U45">
        <f t="shared" si="0"/>
        <v>0</v>
      </c>
    </row>
    <row r="46" spans="1:21" x14ac:dyDescent="0.2">
      <c r="A46" t="s">
        <v>2</v>
      </c>
      <c r="B46">
        <v>141</v>
      </c>
      <c r="C46" t="s">
        <v>3</v>
      </c>
      <c r="D46">
        <v>0</v>
      </c>
      <c r="E46" t="s">
        <v>4</v>
      </c>
      <c r="F46">
        <v>0</v>
      </c>
      <c r="G46" t="s">
        <v>5</v>
      </c>
      <c r="H46">
        <v>2.5585937500001099E-2</v>
      </c>
      <c r="I46" t="s">
        <v>6</v>
      </c>
      <c r="J46">
        <v>2047</v>
      </c>
      <c r="L46" t="s">
        <v>2</v>
      </c>
      <c r="M46">
        <v>141</v>
      </c>
      <c r="N46" t="s">
        <v>4</v>
      </c>
      <c r="O46">
        <v>0</v>
      </c>
      <c r="P46" t="s">
        <v>7</v>
      </c>
      <c r="Q46">
        <v>0.26594587053567798</v>
      </c>
      <c r="R46" t="s">
        <v>8</v>
      </c>
      <c r="S46">
        <v>2047</v>
      </c>
      <c r="U46">
        <f t="shared" si="0"/>
        <v>0.24035993303567688</v>
      </c>
    </row>
    <row r="47" spans="1:21" x14ac:dyDescent="0.2">
      <c r="A47" t="s">
        <v>2</v>
      </c>
      <c r="B47">
        <v>295</v>
      </c>
      <c r="C47" t="s">
        <v>3</v>
      </c>
      <c r="D47">
        <v>0</v>
      </c>
      <c r="E47" t="s">
        <v>4</v>
      </c>
      <c r="F47">
        <v>1</v>
      </c>
      <c r="G47" t="s">
        <v>5</v>
      </c>
      <c r="H47">
        <v>0.26595982142853503</v>
      </c>
      <c r="I47" t="s">
        <v>6</v>
      </c>
      <c r="J47">
        <v>2047</v>
      </c>
      <c r="L47" t="s">
        <v>2</v>
      </c>
      <c r="M47">
        <v>295</v>
      </c>
      <c r="N47" t="s">
        <v>4</v>
      </c>
      <c r="O47">
        <v>1</v>
      </c>
      <c r="P47" t="s">
        <v>7</v>
      </c>
      <c r="Q47">
        <v>0.51672712053601999</v>
      </c>
      <c r="R47" t="s">
        <v>8</v>
      </c>
      <c r="S47">
        <v>2047</v>
      </c>
      <c r="U47">
        <f t="shared" si="0"/>
        <v>0.25076729910748496</v>
      </c>
    </row>
    <row r="48" spans="1:21" x14ac:dyDescent="0.2">
      <c r="A48" t="s">
        <v>2</v>
      </c>
      <c r="B48">
        <v>97</v>
      </c>
      <c r="C48" t="s">
        <v>3</v>
      </c>
      <c r="D48">
        <v>0</v>
      </c>
      <c r="E48" t="s">
        <v>4</v>
      </c>
      <c r="F48">
        <v>2</v>
      </c>
      <c r="G48" t="s">
        <v>5</v>
      </c>
      <c r="H48">
        <v>0.51674107142887804</v>
      </c>
      <c r="I48" t="s">
        <v>6</v>
      </c>
      <c r="J48">
        <v>2047</v>
      </c>
      <c r="L48" t="s">
        <v>2</v>
      </c>
      <c r="M48">
        <v>97</v>
      </c>
      <c r="N48" t="s">
        <v>4</v>
      </c>
      <c r="O48">
        <v>2</v>
      </c>
      <c r="P48" t="s">
        <v>7</v>
      </c>
      <c r="Q48">
        <v>0.75863560267920804</v>
      </c>
      <c r="R48" t="s">
        <v>8</v>
      </c>
      <c r="S48">
        <v>2047</v>
      </c>
      <c r="U48">
        <f t="shared" si="0"/>
        <v>0.24189453125033</v>
      </c>
    </row>
    <row r="49" spans="1:21" x14ac:dyDescent="0.2">
      <c r="A49" t="s">
        <v>2</v>
      </c>
      <c r="B49">
        <v>257</v>
      </c>
      <c r="C49" t="s">
        <v>3</v>
      </c>
      <c r="D49">
        <v>0</v>
      </c>
      <c r="E49" t="s">
        <v>4</v>
      </c>
      <c r="F49">
        <v>3</v>
      </c>
      <c r="G49" t="s">
        <v>5</v>
      </c>
      <c r="H49">
        <v>0.75864955357206498</v>
      </c>
      <c r="I49" t="s">
        <v>6</v>
      </c>
      <c r="J49">
        <v>2047</v>
      </c>
      <c r="L49" t="s">
        <v>2</v>
      </c>
      <c r="M49">
        <v>257</v>
      </c>
      <c r="N49" t="s">
        <v>4</v>
      </c>
      <c r="O49">
        <v>3</v>
      </c>
      <c r="P49" t="s">
        <v>7</v>
      </c>
      <c r="Q49">
        <v>1.0001116071438201</v>
      </c>
      <c r="R49" t="s">
        <v>8</v>
      </c>
      <c r="S49">
        <v>2047</v>
      </c>
      <c r="U49">
        <f t="shared" si="0"/>
        <v>0.2414620535717551</v>
      </c>
    </row>
    <row r="50" spans="1:21" x14ac:dyDescent="0.2">
      <c r="A50" t="s">
        <v>2</v>
      </c>
      <c r="B50">
        <v>179</v>
      </c>
      <c r="C50" t="s">
        <v>3</v>
      </c>
      <c r="D50">
        <v>0</v>
      </c>
      <c r="E50" t="s">
        <v>4</v>
      </c>
      <c r="F50">
        <v>4</v>
      </c>
      <c r="G50" t="s">
        <v>5</v>
      </c>
      <c r="H50">
        <v>1.0001255580366799</v>
      </c>
      <c r="I50" t="s">
        <v>6</v>
      </c>
      <c r="J50">
        <v>2047</v>
      </c>
      <c r="L50" t="s">
        <v>2</v>
      </c>
      <c r="M50">
        <v>179</v>
      </c>
      <c r="N50" t="s">
        <v>4</v>
      </c>
      <c r="O50">
        <v>4</v>
      </c>
      <c r="P50" t="s">
        <v>7</v>
      </c>
      <c r="Q50">
        <v>1.2479352678584399</v>
      </c>
      <c r="R50" t="s">
        <v>8</v>
      </c>
      <c r="S50">
        <v>2047</v>
      </c>
      <c r="U50">
        <f t="shared" si="0"/>
        <v>0.24780970982175998</v>
      </c>
    </row>
    <row r="51" spans="1:21" x14ac:dyDescent="0.2">
      <c r="A51" t="s">
        <v>2</v>
      </c>
      <c r="B51">
        <v>38</v>
      </c>
      <c r="C51" t="s">
        <v>3</v>
      </c>
      <c r="D51">
        <v>0</v>
      </c>
      <c r="E51" t="s">
        <v>4</v>
      </c>
      <c r="F51">
        <v>5</v>
      </c>
      <c r="G51" t="s">
        <v>5</v>
      </c>
      <c r="H51">
        <v>1.2479492187512999</v>
      </c>
      <c r="I51" t="s">
        <v>6</v>
      </c>
      <c r="J51">
        <v>2047</v>
      </c>
      <c r="L51" t="s">
        <v>2</v>
      </c>
      <c r="M51">
        <v>38</v>
      </c>
      <c r="N51" t="s">
        <v>4</v>
      </c>
      <c r="O51">
        <v>5</v>
      </c>
      <c r="P51" t="s">
        <v>7</v>
      </c>
      <c r="Q51">
        <v>1.48906250000163</v>
      </c>
      <c r="R51" t="s">
        <v>8</v>
      </c>
      <c r="S51">
        <v>2047</v>
      </c>
      <c r="U51">
        <f t="shared" si="0"/>
        <v>0.24111328125033005</v>
      </c>
    </row>
    <row r="52" spans="1:21" x14ac:dyDescent="0.2">
      <c r="A52" t="s">
        <v>2</v>
      </c>
      <c r="B52">
        <v>97</v>
      </c>
      <c r="C52" t="s">
        <v>3</v>
      </c>
      <c r="D52">
        <v>0</v>
      </c>
      <c r="E52" t="s">
        <v>4</v>
      </c>
      <c r="F52">
        <v>6</v>
      </c>
      <c r="G52" t="s">
        <v>5</v>
      </c>
      <c r="H52">
        <v>1.48907645089449</v>
      </c>
      <c r="I52" t="s">
        <v>6</v>
      </c>
      <c r="J52">
        <v>2047</v>
      </c>
      <c r="L52" t="s">
        <v>2</v>
      </c>
      <c r="M52">
        <v>97</v>
      </c>
      <c r="N52" t="s">
        <v>4</v>
      </c>
      <c r="O52">
        <v>6</v>
      </c>
      <c r="P52" t="s">
        <v>7</v>
      </c>
      <c r="Q52">
        <v>1.73967633928768</v>
      </c>
      <c r="R52" t="s">
        <v>8</v>
      </c>
      <c r="S52">
        <v>2047</v>
      </c>
      <c r="U52">
        <f t="shared" si="0"/>
        <v>0.25059988839318992</v>
      </c>
    </row>
    <row r="53" spans="1:21" x14ac:dyDescent="0.2">
      <c r="A53" t="s">
        <v>2</v>
      </c>
      <c r="B53">
        <v>22</v>
      </c>
      <c r="C53" t="s">
        <v>3</v>
      </c>
      <c r="D53">
        <v>0</v>
      </c>
      <c r="E53" t="s">
        <v>4</v>
      </c>
      <c r="F53">
        <v>7</v>
      </c>
      <c r="G53" t="s">
        <v>5</v>
      </c>
      <c r="H53">
        <v>1.73969029018054</v>
      </c>
      <c r="I53" t="s">
        <v>6</v>
      </c>
      <c r="J53">
        <v>2047</v>
      </c>
      <c r="L53" t="s">
        <v>2</v>
      </c>
      <c r="M53">
        <v>22</v>
      </c>
      <c r="N53" t="s">
        <v>4</v>
      </c>
      <c r="O53">
        <v>7</v>
      </c>
      <c r="P53" t="s">
        <v>7</v>
      </c>
      <c r="Q53">
        <v>1.99073660714517</v>
      </c>
      <c r="R53" t="s">
        <v>8</v>
      </c>
      <c r="S53">
        <v>2047</v>
      </c>
      <c r="U53">
        <f t="shared" si="0"/>
        <v>0.25104631696462998</v>
      </c>
    </row>
    <row r="54" spans="1:21" x14ac:dyDescent="0.2">
      <c r="A54" t="s">
        <v>2</v>
      </c>
      <c r="B54">
        <v>68</v>
      </c>
      <c r="C54" t="s">
        <v>3</v>
      </c>
      <c r="D54">
        <v>0</v>
      </c>
      <c r="E54" t="s">
        <v>4</v>
      </c>
      <c r="F54">
        <v>8</v>
      </c>
      <c r="G54" t="s">
        <v>5</v>
      </c>
      <c r="H54">
        <v>1.99075055803803</v>
      </c>
      <c r="I54" t="s">
        <v>6</v>
      </c>
      <c r="J54">
        <v>2047</v>
      </c>
      <c r="L54" t="s">
        <v>2</v>
      </c>
      <c r="M54">
        <v>68</v>
      </c>
      <c r="N54" t="s">
        <v>4</v>
      </c>
      <c r="O54">
        <v>8</v>
      </c>
      <c r="P54" t="s">
        <v>7</v>
      </c>
      <c r="Q54">
        <v>2.23828124999886</v>
      </c>
      <c r="R54" t="s">
        <v>8</v>
      </c>
      <c r="S54">
        <v>2047</v>
      </c>
      <c r="U54">
        <f t="shared" si="0"/>
        <v>0.24753069196083</v>
      </c>
    </row>
    <row r="55" spans="1:21" x14ac:dyDescent="0.2">
      <c r="A55" t="s">
        <v>2</v>
      </c>
      <c r="B55">
        <v>143</v>
      </c>
      <c r="C55" t="s">
        <v>3</v>
      </c>
      <c r="D55">
        <v>0</v>
      </c>
      <c r="E55" t="s">
        <v>4</v>
      </c>
      <c r="F55">
        <v>9</v>
      </c>
      <c r="G55" t="s">
        <v>5</v>
      </c>
      <c r="H55">
        <v>2.2382952008917099</v>
      </c>
      <c r="I55" t="s">
        <v>6</v>
      </c>
      <c r="J55">
        <v>2047</v>
      </c>
      <c r="L55" t="s">
        <v>2</v>
      </c>
      <c r="M55">
        <v>143</v>
      </c>
      <c r="N55" t="s">
        <v>4</v>
      </c>
      <c r="O55">
        <v>9</v>
      </c>
      <c r="P55" t="s">
        <v>7</v>
      </c>
      <c r="Q55">
        <v>2.4887695312452101</v>
      </c>
      <c r="R55" t="s">
        <v>8</v>
      </c>
      <c r="S55">
        <v>2047</v>
      </c>
      <c r="U55">
        <f t="shared" si="0"/>
        <v>0.2504743303535002</v>
      </c>
    </row>
    <row r="56" spans="1:21" x14ac:dyDescent="0.2">
      <c r="A56" t="s">
        <v>1</v>
      </c>
      <c r="B56">
        <v>0.3</v>
      </c>
      <c r="L56" t="s">
        <v>1</v>
      </c>
      <c r="M56">
        <v>0.3</v>
      </c>
      <c r="U56">
        <f t="shared" si="0"/>
        <v>0</v>
      </c>
    </row>
    <row r="57" spans="1:21" x14ac:dyDescent="0.2">
      <c r="A57" t="s">
        <v>2</v>
      </c>
      <c r="B57">
        <v>233</v>
      </c>
      <c r="C57" t="s">
        <v>3</v>
      </c>
      <c r="D57">
        <v>0</v>
      </c>
      <c r="E57" t="s">
        <v>4</v>
      </c>
      <c r="F57">
        <v>0</v>
      </c>
      <c r="G57" t="s">
        <v>5</v>
      </c>
      <c r="H57">
        <v>2.5585937500001099E-2</v>
      </c>
      <c r="I57" t="s">
        <v>6</v>
      </c>
      <c r="J57">
        <v>2047</v>
      </c>
      <c r="L57" t="s">
        <v>2</v>
      </c>
      <c r="M57">
        <v>233</v>
      </c>
      <c r="N57" t="s">
        <v>4</v>
      </c>
      <c r="O57">
        <v>0</v>
      </c>
      <c r="P57" t="s">
        <v>7</v>
      </c>
      <c r="Q57">
        <v>0.26505301339282</v>
      </c>
      <c r="R57" t="s">
        <v>8</v>
      </c>
      <c r="S57">
        <v>2047</v>
      </c>
      <c r="U57">
        <f t="shared" si="0"/>
        <v>0.2394670758928189</v>
      </c>
    </row>
    <row r="58" spans="1:21" x14ac:dyDescent="0.2">
      <c r="A58" t="s">
        <v>2</v>
      </c>
      <c r="B58">
        <v>175</v>
      </c>
      <c r="C58" t="s">
        <v>3</v>
      </c>
      <c r="D58">
        <v>0</v>
      </c>
      <c r="E58" t="s">
        <v>4</v>
      </c>
      <c r="F58">
        <v>1</v>
      </c>
      <c r="G58" t="s">
        <v>5</v>
      </c>
      <c r="H58">
        <v>0.265066964285677</v>
      </c>
      <c r="I58" t="s">
        <v>6</v>
      </c>
      <c r="J58">
        <v>2047</v>
      </c>
      <c r="L58" t="s">
        <v>2</v>
      </c>
      <c r="M58">
        <v>175</v>
      </c>
      <c r="N58" t="s">
        <v>4</v>
      </c>
      <c r="O58">
        <v>1</v>
      </c>
      <c r="P58" t="s">
        <v>7</v>
      </c>
      <c r="Q58">
        <v>0.51354631696458797</v>
      </c>
      <c r="R58" t="s">
        <v>8</v>
      </c>
      <c r="S58">
        <v>2047</v>
      </c>
      <c r="U58">
        <f t="shared" si="0"/>
        <v>0.24847935267891097</v>
      </c>
    </row>
    <row r="59" spans="1:21" x14ac:dyDescent="0.2">
      <c r="A59" t="s">
        <v>2</v>
      </c>
      <c r="B59">
        <v>122</v>
      </c>
      <c r="C59" t="s">
        <v>3</v>
      </c>
      <c r="D59">
        <v>0</v>
      </c>
      <c r="E59" t="s">
        <v>4</v>
      </c>
      <c r="F59">
        <v>2</v>
      </c>
      <c r="G59" t="s">
        <v>5</v>
      </c>
      <c r="H59">
        <v>0.51356026785744502</v>
      </c>
      <c r="I59" t="s">
        <v>6</v>
      </c>
      <c r="J59">
        <v>2047</v>
      </c>
      <c r="L59" t="s">
        <v>2</v>
      </c>
      <c r="M59">
        <v>122</v>
      </c>
      <c r="N59" t="s">
        <v>4</v>
      </c>
      <c r="O59">
        <v>2</v>
      </c>
      <c r="P59" t="s">
        <v>7</v>
      </c>
      <c r="Q59">
        <v>0.75255301339348502</v>
      </c>
      <c r="R59" t="s">
        <v>8</v>
      </c>
      <c r="S59">
        <v>2047</v>
      </c>
      <c r="U59">
        <f t="shared" si="0"/>
        <v>0.23899274553604</v>
      </c>
    </row>
    <row r="60" spans="1:21" x14ac:dyDescent="0.2">
      <c r="A60" t="s">
        <v>2</v>
      </c>
      <c r="B60">
        <v>53</v>
      </c>
      <c r="C60" t="s">
        <v>3</v>
      </c>
      <c r="D60">
        <v>0</v>
      </c>
      <c r="E60" t="s">
        <v>4</v>
      </c>
      <c r="F60">
        <v>3</v>
      </c>
      <c r="G60" t="s">
        <v>5</v>
      </c>
      <c r="H60">
        <v>0.75256696428634196</v>
      </c>
      <c r="I60" t="s">
        <v>6</v>
      </c>
      <c r="J60">
        <v>2047</v>
      </c>
      <c r="L60" t="s">
        <v>2</v>
      </c>
      <c r="M60">
        <v>53</v>
      </c>
      <c r="N60" t="s">
        <v>4</v>
      </c>
      <c r="O60">
        <v>3</v>
      </c>
      <c r="P60" t="s">
        <v>7</v>
      </c>
      <c r="Q60">
        <v>0.99178292410809699</v>
      </c>
      <c r="R60" t="s">
        <v>8</v>
      </c>
      <c r="S60">
        <v>2047</v>
      </c>
      <c r="U60">
        <f t="shared" si="0"/>
        <v>0.23921595982175503</v>
      </c>
    </row>
    <row r="61" spans="1:21" x14ac:dyDescent="0.2">
      <c r="A61" t="s">
        <v>2</v>
      </c>
      <c r="B61">
        <v>205</v>
      </c>
      <c r="C61" t="s">
        <v>3</v>
      </c>
      <c r="D61">
        <v>0</v>
      </c>
      <c r="E61" t="s">
        <v>4</v>
      </c>
      <c r="F61">
        <v>4</v>
      </c>
      <c r="G61" t="s">
        <v>5</v>
      </c>
      <c r="H61">
        <v>0.99179687500095404</v>
      </c>
      <c r="I61" t="s">
        <v>6</v>
      </c>
      <c r="J61">
        <v>2047</v>
      </c>
      <c r="L61" t="s">
        <v>2</v>
      </c>
      <c r="M61">
        <v>205</v>
      </c>
      <c r="N61" t="s">
        <v>4</v>
      </c>
      <c r="O61">
        <v>4</v>
      </c>
      <c r="P61" t="s">
        <v>7</v>
      </c>
      <c r="Q61">
        <v>1.2353655133941399</v>
      </c>
      <c r="R61" t="s">
        <v>8</v>
      </c>
      <c r="S61">
        <v>2047</v>
      </c>
      <c r="U61">
        <f t="shared" si="0"/>
        <v>0.24356863839318588</v>
      </c>
    </row>
    <row r="62" spans="1:21" x14ac:dyDescent="0.2">
      <c r="A62" t="s">
        <v>2</v>
      </c>
      <c r="B62">
        <v>135</v>
      </c>
      <c r="C62" t="s">
        <v>3</v>
      </c>
      <c r="D62">
        <v>0</v>
      </c>
      <c r="E62" t="s">
        <v>4</v>
      </c>
      <c r="F62">
        <v>5</v>
      </c>
      <c r="G62" t="s">
        <v>5</v>
      </c>
      <c r="H62">
        <v>1.235379464287</v>
      </c>
      <c r="I62" t="s">
        <v>6</v>
      </c>
      <c r="J62">
        <v>2047</v>
      </c>
      <c r="L62" t="s">
        <v>2</v>
      </c>
      <c r="M62">
        <v>135</v>
      </c>
      <c r="N62" t="s">
        <v>4</v>
      </c>
      <c r="O62">
        <v>5</v>
      </c>
      <c r="P62" t="s">
        <v>7</v>
      </c>
      <c r="Q62">
        <v>1.4789481026801901</v>
      </c>
      <c r="R62" t="s">
        <v>8</v>
      </c>
      <c r="S62">
        <v>2047</v>
      </c>
      <c r="U62">
        <f t="shared" si="0"/>
        <v>0.2435686383931901</v>
      </c>
    </row>
    <row r="63" spans="1:21" x14ac:dyDescent="0.2">
      <c r="A63" t="s">
        <v>2</v>
      </c>
      <c r="B63">
        <v>79</v>
      </c>
      <c r="C63" t="s">
        <v>3</v>
      </c>
      <c r="D63">
        <v>0</v>
      </c>
      <c r="E63" t="s">
        <v>4</v>
      </c>
      <c r="F63">
        <v>6</v>
      </c>
      <c r="G63" t="s">
        <v>5</v>
      </c>
      <c r="H63">
        <v>1.4789620535730399</v>
      </c>
      <c r="I63" t="s">
        <v>6</v>
      </c>
      <c r="J63">
        <v>2047</v>
      </c>
      <c r="L63" t="s">
        <v>2</v>
      </c>
      <c r="M63">
        <v>79</v>
      </c>
      <c r="N63" t="s">
        <v>4</v>
      </c>
      <c r="O63">
        <v>6</v>
      </c>
      <c r="P63" t="s">
        <v>7</v>
      </c>
      <c r="Q63">
        <v>1.72766462053767</v>
      </c>
      <c r="R63" t="s">
        <v>8</v>
      </c>
      <c r="S63">
        <v>2047</v>
      </c>
      <c r="U63">
        <f t="shared" si="0"/>
        <v>0.24870256696463011</v>
      </c>
    </row>
    <row r="64" spans="1:21" x14ac:dyDescent="0.2">
      <c r="A64" t="s">
        <v>2</v>
      </c>
      <c r="B64">
        <v>249</v>
      </c>
      <c r="C64" t="s">
        <v>3</v>
      </c>
      <c r="D64">
        <v>0</v>
      </c>
      <c r="E64" t="s">
        <v>4</v>
      </c>
      <c r="F64">
        <v>7</v>
      </c>
      <c r="G64" t="s">
        <v>5</v>
      </c>
      <c r="H64">
        <v>1.7276785714305301</v>
      </c>
      <c r="I64" t="s">
        <v>6</v>
      </c>
      <c r="J64">
        <v>2047</v>
      </c>
      <c r="L64" t="s">
        <v>2</v>
      </c>
      <c r="M64">
        <v>249</v>
      </c>
      <c r="N64" t="s">
        <v>4</v>
      </c>
      <c r="O64">
        <v>7</v>
      </c>
      <c r="P64" t="s">
        <v>7</v>
      </c>
      <c r="Q64">
        <v>1.97619977678801</v>
      </c>
      <c r="R64" t="s">
        <v>8</v>
      </c>
      <c r="S64">
        <v>2047</v>
      </c>
      <c r="U64">
        <f t="shared" si="0"/>
        <v>0.2485212053574799</v>
      </c>
    </row>
    <row r="65" spans="1:21" x14ac:dyDescent="0.2">
      <c r="A65" t="s">
        <v>2</v>
      </c>
      <c r="B65">
        <v>102</v>
      </c>
      <c r="C65" t="s">
        <v>3</v>
      </c>
      <c r="D65">
        <v>0</v>
      </c>
      <c r="E65" t="s">
        <v>4</v>
      </c>
      <c r="F65">
        <v>8</v>
      </c>
      <c r="G65" t="s">
        <v>5</v>
      </c>
      <c r="H65">
        <v>1.97621372768086</v>
      </c>
      <c r="I65" t="s">
        <v>6</v>
      </c>
      <c r="J65">
        <v>2047</v>
      </c>
      <c r="L65" t="s">
        <v>2</v>
      </c>
      <c r="M65">
        <v>102</v>
      </c>
      <c r="N65" t="s">
        <v>4</v>
      </c>
      <c r="O65">
        <v>8</v>
      </c>
      <c r="P65" t="s">
        <v>7</v>
      </c>
      <c r="Q65">
        <v>2.2207170758919701</v>
      </c>
      <c r="R65" t="s">
        <v>8</v>
      </c>
      <c r="S65">
        <v>2047</v>
      </c>
      <c r="U65">
        <f t="shared" si="0"/>
        <v>0.24450334821111008</v>
      </c>
    </row>
    <row r="66" spans="1:21" x14ac:dyDescent="0.2">
      <c r="A66" t="s">
        <v>2</v>
      </c>
      <c r="B66">
        <v>253</v>
      </c>
      <c r="C66" t="s">
        <v>3</v>
      </c>
      <c r="D66">
        <v>0</v>
      </c>
      <c r="E66" t="s">
        <v>4</v>
      </c>
      <c r="F66">
        <v>9</v>
      </c>
      <c r="G66" t="s">
        <v>5</v>
      </c>
      <c r="H66">
        <v>2.2207310267848301</v>
      </c>
      <c r="I66" t="s">
        <v>6</v>
      </c>
      <c r="J66">
        <v>2047</v>
      </c>
      <c r="L66" t="s">
        <v>2</v>
      </c>
      <c r="M66">
        <v>253</v>
      </c>
      <c r="N66" t="s">
        <v>4</v>
      </c>
      <c r="O66">
        <v>9</v>
      </c>
      <c r="P66" t="s">
        <v>7</v>
      </c>
      <c r="Q66">
        <v>2.46386718749558</v>
      </c>
      <c r="R66" t="s">
        <v>8</v>
      </c>
      <c r="S66">
        <v>2047</v>
      </c>
      <c r="U66">
        <f t="shared" si="0"/>
        <v>0.24313616071074984</v>
      </c>
    </row>
    <row r="67" spans="1:21" x14ac:dyDescent="0.2">
      <c r="A67" t="s">
        <v>1</v>
      </c>
      <c r="B67">
        <v>0.35</v>
      </c>
      <c r="L67" t="s">
        <v>1</v>
      </c>
      <c r="M67">
        <v>0.35</v>
      </c>
      <c r="U67">
        <f t="shared" ref="U67:U110" si="1">Q67-H67</f>
        <v>0</v>
      </c>
    </row>
    <row r="68" spans="1:21" x14ac:dyDescent="0.2">
      <c r="A68" t="s">
        <v>2</v>
      </c>
      <c r="B68">
        <v>84</v>
      </c>
      <c r="C68" t="s">
        <v>3</v>
      </c>
      <c r="D68">
        <v>0</v>
      </c>
      <c r="E68" t="s">
        <v>4</v>
      </c>
      <c r="F68">
        <v>0</v>
      </c>
      <c r="G68" t="s">
        <v>5</v>
      </c>
      <c r="H68">
        <v>2.5585937500001099E-2</v>
      </c>
      <c r="I68" t="s">
        <v>6</v>
      </c>
      <c r="J68">
        <v>2047</v>
      </c>
      <c r="L68" t="s">
        <v>2</v>
      </c>
      <c r="M68">
        <v>84</v>
      </c>
      <c r="N68" t="s">
        <v>4</v>
      </c>
      <c r="O68">
        <v>0</v>
      </c>
      <c r="P68" t="s">
        <v>7</v>
      </c>
      <c r="Q68">
        <v>0.26706194196425098</v>
      </c>
      <c r="R68" t="s">
        <v>8</v>
      </c>
      <c r="S68">
        <v>2047</v>
      </c>
      <c r="U68">
        <f t="shared" si="1"/>
        <v>0.24147600446424988</v>
      </c>
    </row>
    <row r="69" spans="1:21" x14ac:dyDescent="0.2">
      <c r="A69" t="s">
        <v>2</v>
      </c>
      <c r="B69">
        <v>135</v>
      </c>
      <c r="C69" t="s">
        <v>3</v>
      </c>
      <c r="D69">
        <v>0</v>
      </c>
      <c r="E69" t="s">
        <v>4</v>
      </c>
      <c r="F69">
        <v>1</v>
      </c>
      <c r="G69" t="s">
        <v>5</v>
      </c>
      <c r="H69">
        <v>0.26707589285710798</v>
      </c>
      <c r="I69" t="s">
        <v>6</v>
      </c>
      <c r="J69">
        <v>2047</v>
      </c>
      <c r="L69" t="s">
        <v>2</v>
      </c>
      <c r="M69">
        <v>135</v>
      </c>
      <c r="N69" t="s">
        <v>4</v>
      </c>
      <c r="O69">
        <v>1</v>
      </c>
      <c r="P69" t="s">
        <v>7</v>
      </c>
      <c r="Q69">
        <v>0.50764508928600804</v>
      </c>
      <c r="R69" t="s">
        <v>8</v>
      </c>
      <c r="S69">
        <v>2047</v>
      </c>
      <c r="U69">
        <f t="shared" si="1"/>
        <v>0.24056919642890007</v>
      </c>
    </row>
    <row r="70" spans="1:21" x14ac:dyDescent="0.2">
      <c r="A70" t="s">
        <v>2</v>
      </c>
      <c r="B70">
        <v>213</v>
      </c>
      <c r="C70" t="s">
        <v>3</v>
      </c>
      <c r="D70">
        <v>0</v>
      </c>
      <c r="E70" t="s">
        <v>4</v>
      </c>
      <c r="F70">
        <v>2</v>
      </c>
      <c r="G70" t="s">
        <v>5</v>
      </c>
      <c r="H70">
        <v>0.50765904017886498</v>
      </c>
      <c r="I70" t="s">
        <v>6</v>
      </c>
      <c r="J70">
        <v>2047</v>
      </c>
      <c r="L70" t="s">
        <v>2</v>
      </c>
      <c r="M70">
        <v>213</v>
      </c>
      <c r="N70" t="s">
        <v>4</v>
      </c>
      <c r="O70">
        <v>2</v>
      </c>
      <c r="P70" t="s">
        <v>7</v>
      </c>
      <c r="Q70">
        <v>0.74888392857205099</v>
      </c>
      <c r="R70" t="s">
        <v>8</v>
      </c>
      <c r="S70">
        <v>2047</v>
      </c>
      <c r="U70">
        <f t="shared" si="1"/>
        <v>0.24122488839318601</v>
      </c>
    </row>
    <row r="71" spans="1:21" x14ac:dyDescent="0.2">
      <c r="A71" t="s">
        <v>2</v>
      </c>
      <c r="B71">
        <v>111</v>
      </c>
      <c r="C71" t="s">
        <v>3</v>
      </c>
      <c r="D71">
        <v>0</v>
      </c>
      <c r="E71" t="s">
        <v>4</v>
      </c>
      <c r="F71">
        <v>3</v>
      </c>
      <c r="G71" t="s">
        <v>5</v>
      </c>
      <c r="H71">
        <v>0.74889787946490904</v>
      </c>
      <c r="I71" t="s">
        <v>6</v>
      </c>
      <c r="J71">
        <v>2047</v>
      </c>
      <c r="L71" t="s">
        <v>2</v>
      </c>
      <c r="M71">
        <v>111</v>
      </c>
      <c r="N71" t="s">
        <v>4</v>
      </c>
      <c r="O71">
        <v>3</v>
      </c>
      <c r="P71" t="s">
        <v>7</v>
      </c>
      <c r="Q71">
        <v>0.98978794642952295</v>
      </c>
      <c r="R71" t="s">
        <v>8</v>
      </c>
      <c r="S71">
        <v>2047</v>
      </c>
      <c r="U71">
        <f t="shared" si="1"/>
        <v>0.2408900669646139</v>
      </c>
    </row>
    <row r="72" spans="1:21" x14ac:dyDescent="0.2">
      <c r="A72" t="s">
        <v>2</v>
      </c>
      <c r="B72">
        <v>296</v>
      </c>
      <c r="C72" t="s">
        <v>3</v>
      </c>
      <c r="D72">
        <v>0</v>
      </c>
      <c r="E72" t="s">
        <v>4</v>
      </c>
      <c r="F72">
        <v>4</v>
      </c>
      <c r="G72" t="s">
        <v>5</v>
      </c>
      <c r="H72">
        <v>0.98980189732238</v>
      </c>
      <c r="I72" t="s">
        <v>6</v>
      </c>
      <c r="J72">
        <v>2047</v>
      </c>
      <c r="L72" t="s">
        <v>2</v>
      </c>
      <c r="M72">
        <v>296</v>
      </c>
      <c r="N72" t="s">
        <v>4</v>
      </c>
      <c r="O72">
        <v>4</v>
      </c>
      <c r="P72" t="s">
        <v>7</v>
      </c>
      <c r="Q72">
        <v>1.2330357142869901</v>
      </c>
      <c r="R72" t="s">
        <v>8</v>
      </c>
      <c r="S72">
        <v>2047</v>
      </c>
      <c r="U72">
        <f t="shared" si="1"/>
        <v>0.24323381696461011</v>
      </c>
    </row>
    <row r="73" spans="1:21" x14ac:dyDescent="0.2">
      <c r="A73" t="s">
        <v>2</v>
      </c>
      <c r="B73">
        <v>61</v>
      </c>
      <c r="C73" t="s">
        <v>3</v>
      </c>
      <c r="D73">
        <v>0</v>
      </c>
      <c r="E73" t="s">
        <v>4</v>
      </c>
      <c r="F73">
        <v>5</v>
      </c>
      <c r="G73" t="s">
        <v>5</v>
      </c>
      <c r="H73">
        <v>1.2330496651798499</v>
      </c>
      <c r="I73" t="s">
        <v>6</v>
      </c>
      <c r="J73">
        <v>2047</v>
      </c>
      <c r="L73" t="s">
        <v>2</v>
      </c>
      <c r="M73">
        <v>61</v>
      </c>
      <c r="N73" t="s">
        <v>4</v>
      </c>
      <c r="O73">
        <v>5</v>
      </c>
      <c r="P73" t="s">
        <v>7</v>
      </c>
      <c r="Q73">
        <v>1.4775111607158999</v>
      </c>
      <c r="R73" t="s">
        <v>8</v>
      </c>
      <c r="S73">
        <v>2047</v>
      </c>
      <c r="U73">
        <f t="shared" si="1"/>
        <v>0.24446149553605001</v>
      </c>
    </row>
    <row r="74" spans="1:21" x14ac:dyDescent="0.2">
      <c r="A74" t="s">
        <v>2</v>
      </c>
      <c r="B74">
        <v>271</v>
      </c>
      <c r="C74" t="s">
        <v>3</v>
      </c>
      <c r="D74">
        <v>0</v>
      </c>
      <c r="E74" t="s">
        <v>4</v>
      </c>
      <c r="F74">
        <v>6</v>
      </c>
      <c r="G74" t="s">
        <v>5</v>
      </c>
      <c r="H74">
        <v>1.47752511160876</v>
      </c>
      <c r="I74" t="s">
        <v>6</v>
      </c>
      <c r="J74">
        <v>2047</v>
      </c>
      <c r="L74" t="s">
        <v>2</v>
      </c>
      <c r="M74">
        <v>271</v>
      </c>
      <c r="N74" t="s">
        <v>4</v>
      </c>
      <c r="O74">
        <v>6</v>
      </c>
      <c r="P74" t="s">
        <v>7</v>
      </c>
      <c r="Q74">
        <v>1.7205357142876601</v>
      </c>
      <c r="R74" t="s">
        <v>8</v>
      </c>
      <c r="S74">
        <v>2047</v>
      </c>
      <c r="U74">
        <f t="shared" si="1"/>
        <v>0.24301060267890007</v>
      </c>
    </row>
    <row r="75" spans="1:21" x14ac:dyDescent="0.2">
      <c r="A75" t="s">
        <v>2</v>
      </c>
      <c r="B75">
        <v>75</v>
      </c>
      <c r="C75" t="s">
        <v>3</v>
      </c>
      <c r="D75">
        <v>0</v>
      </c>
      <c r="E75" t="s">
        <v>4</v>
      </c>
      <c r="F75">
        <v>7</v>
      </c>
      <c r="G75" t="s">
        <v>5</v>
      </c>
      <c r="H75">
        <v>1.7205496651805201</v>
      </c>
      <c r="I75" t="s">
        <v>6</v>
      </c>
      <c r="J75">
        <v>2047</v>
      </c>
      <c r="L75" t="s">
        <v>2</v>
      </c>
      <c r="M75">
        <v>75</v>
      </c>
      <c r="N75" t="s">
        <v>4</v>
      </c>
      <c r="O75">
        <v>7</v>
      </c>
      <c r="P75" t="s">
        <v>7</v>
      </c>
      <c r="Q75">
        <v>1.96668526785942</v>
      </c>
      <c r="R75" t="s">
        <v>8</v>
      </c>
      <c r="S75">
        <v>2047</v>
      </c>
      <c r="U75">
        <f t="shared" si="1"/>
        <v>0.24613560267889989</v>
      </c>
    </row>
    <row r="76" spans="1:21" x14ac:dyDescent="0.2">
      <c r="A76" t="s">
        <v>2</v>
      </c>
      <c r="B76">
        <v>107</v>
      </c>
      <c r="C76" t="s">
        <v>3</v>
      </c>
      <c r="D76">
        <v>0</v>
      </c>
      <c r="E76" t="s">
        <v>4</v>
      </c>
      <c r="F76">
        <v>8</v>
      </c>
      <c r="G76" t="s">
        <v>5</v>
      </c>
      <c r="H76">
        <v>1.96669921875228</v>
      </c>
      <c r="I76" t="s">
        <v>6</v>
      </c>
      <c r="J76">
        <v>2047</v>
      </c>
      <c r="L76" t="s">
        <v>2</v>
      </c>
      <c r="M76">
        <v>107</v>
      </c>
      <c r="N76" t="s">
        <v>4</v>
      </c>
      <c r="O76">
        <v>8</v>
      </c>
      <c r="P76" t="s">
        <v>7</v>
      </c>
      <c r="Q76">
        <v>2.20917968749928</v>
      </c>
      <c r="R76" t="s">
        <v>8</v>
      </c>
      <c r="S76">
        <v>2047</v>
      </c>
      <c r="U76">
        <f t="shared" si="1"/>
        <v>0.24248046874699991</v>
      </c>
    </row>
    <row r="77" spans="1:21" x14ac:dyDescent="0.2">
      <c r="A77" t="s">
        <v>2</v>
      </c>
      <c r="B77">
        <v>212</v>
      </c>
      <c r="C77" t="s">
        <v>3</v>
      </c>
      <c r="D77">
        <v>0</v>
      </c>
      <c r="E77" t="s">
        <v>4</v>
      </c>
      <c r="F77">
        <v>9</v>
      </c>
      <c r="G77" t="s">
        <v>5</v>
      </c>
      <c r="H77">
        <v>2.20919363839214</v>
      </c>
      <c r="I77" t="s">
        <v>6</v>
      </c>
      <c r="J77">
        <v>2047</v>
      </c>
      <c r="L77" t="s">
        <v>2</v>
      </c>
      <c r="M77">
        <v>212</v>
      </c>
      <c r="N77" t="s">
        <v>4</v>
      </c>
      <c r="O77">
        <v>9</v>
      </c>
      <c r="P77" t="s">
        <v>7</v>
      </c>
      <c r="Q77">
        <v>2.4522042410671698</v>
      </c>
      <c r="R77" t="s">
        <v>8</v>
      </c>
      <c r="S77">
        <v>2047</v>
      </c>
      <c r="U77">
        <f t="shared" si="1"/>
        <v>0.24301060267502983</v>
      </c>
    </row>
    <row r="78" spans="1:21" x14ac:dyDescent="0.2">
      <c r="A78" t="s">
        <v>1</v>
      </c>
      <c r="B78">
        <v>0.4</v>
      </c>
      <c r="L78" t="s">
        <v>1</v>
      </c>
      <c r="M78">
        <v>0.4</v>
      </c>
      <c r="U78">
        <f t="shared" si="1"/>
        <v>0</v>
      </c>
    </row>
    <row r="79" spans="1:21" x14ac:dyDescent="0.2">
      <c r="A79" t="s">
        <v>2</v>
      </c>
      <c r="B79">
        <v>117</v>
      </c>
      <c r="C79" t="s">
        <v>3</v>
      </c>
      <c r="D79">
        <v>0</v>
      </c>
      <c r="E79" t="s">
        <v>4</v>
      </c>
      <c r="F79">
        <v>0</v>
      </c>
      <c r="G79" t="s">
        <v>5</v>
      </c>
      <c r="H79">
        <v>2.5585937500001099E-2</v>
      </c>
      <c r="I79" t="s">
        <v>6</v>
      </c>
      <c r="J79">
        <v>2047</v>
      </c>
      <c r="L79" t="s">
        <v>2</v>
      </c>
      <c r="M79">
        <v>117</v>
      </c>
      <c r="N79" t="s">
        <v>4</v>
      </c>
      <c r="O79">
        <v>0</v>
      </c>
      <c r="P79" t="s">
        <v>7</v>
      </c>
      <c r="Q79">
        <v>0.26750837053568</v>
      </c>
      <c r="R79" t="s">
        <v>8</v>
      </c>
      <c r="S79">
        <v>2047</v>
      </c>
      <c r="U79">
        <f t="shared" si="1"/>
        <v>0.2419224330356789</v>
      </c>
    </row>
    <row r="80" spans="1:21" x14ac:dyDescent="0.2">
      <c r="A80" t="s">
        <v>2</v>
      </c>
      <c r="B80">
        <v>285</v>
      </c>
      <c r="C80" t="s">
        <v>3</v>
      </c>
      <c r="D80">
        <v>0</v>
      </c>
      <c r="E80" t="s">
        <v>4</v>
      </c>
      <c r="F80">
        <v>1</v>
      </c>
      <c r="G80" t="s">
        <v>5</v>
      </c>
      <c r="H80">
        <v>0.26752232142853799</v>
      </c>
      <c r="I80" t="s">
        <v>6</v>
      </c>
      <c r="J80">
        <v>2047</v>
      </c>
      <c r="L80" t="s">
        <v>2</v>
      </c>
      <c r="M80">
        <v>285</v>
      </c>
      <c r="N80" t="s">
        <v>4</v>
      </c>
      <c r="O80">
        <v>1</v>
      </c>
      <c r="P80" t="s">
        <v>7</v>
      </c>
      <c r="Q80">
        <v>0.50619419642886299</v>
      </c>
      <c r="R80" t="s">
        <v>8</v>
      </c>
      <c r="S80">
        <v>2047</v>
      </c>
      <c r="U80">
        <f t="shared" si="1"/>
        <v>0.238671875000325</v>
      </c>
    </row>
    <row r="81" spans="1:21" x14ac:dyDescent="0.2">
      <c r="A81" t="s">
        <v>2</v>
      </c>
      <c r="B81">
        <v>106</v>
      </c>
      <c r="C81" t="s">
        <v>3</v>
      </c>
      <c r="D81">
        <v>0</v>
      </c>
      <c r="E81" t="s">
        <v>4</v>
      </c>
      <c r="F81">
        <v>2</v>
      </c>
      <c r="G81" t="s">
        <v>5</v>
      </c>
      <c r="H81">
        <v>0.50620814732172004</v>
      </c>
      <c r="I81" t="s">
        <v>6</v>
      </c>
      <c r="J81">
        <v>2047</v>
      </c>
      <c r="L81" t="s">
        <v>2</v>
      </c>
      <c r="M81">
        <v>106</v>
      </c>
      <c r="N81" t="s">
        <v>4</v>
      </c>
      <c r="O81">
        <v>2</v>
      </c>
      <c r="P81" t="s">
        <v>7</v>
      </c>
      <c r="Q81">
        <v>0.74620535714347602</v>
      </c>
      <c r="R81" t="s">
        <v>8</v>
      </c>
      <c r="S81">
        <v>2047</v>
      </c>
      <c r="U81">
        <f t="shared" si="1"/>
        <v>0.23999720982175599</v>
      </c>
    </row>
    <row r="82" spans="1:21" x14ac:dyDescent="0.2">
      <c r="A82" t="s">
        <v>2</v>
      </c>
      <c r="B82">
        <v>247</v>
      </c>
      <c r="C82" t="s">
        <v>3</v>
      </c>
      <c r="D82">
        <v>0</v>
      </c>
      <c r="E82" t="s">
        <v>4</v>
      </c>
      <c r="F82">
        <v>3</v>
      </c>
      <c r="G82" t="s">
        <v>5</v>
      </c>
      <c r="H82">
        <v>0.74621930803633396</v>
      </c>
      <c r="I82" t="s">
        <v>6</v>
      </c>
      <c r="J82">
        <v>2047</v>
      </c>
      <c r="L82" t="s">
        <v>2</v>
      </c>
      <c r="M82">
        <v>247</v>
      </c>
      <c r="N82" t="s">
        <v>4</v>
      </c>
      <c r="O82">
        <v>3</v>
      </c>
      <c r="P82" t="s">
        <v>7</v>
      </c>
      <c r="Q82">
        <v>0.98945312500095095</v>
      </c>
      <c r="R82" t="s">
        <v>8</v>
      </c>
      <c r="S82">
        <v>2047</v>
      </c>
      <c r="U82">
        <f t="shared" si="1"/>
        <v>0.24323381696461699</v>
      </c>
    </row>
    <row r="83" spans="1:21" x14ac:dyDescent="0.2">
      <c r="A83" t="s">
        <v>2</v>
      </c>
      <c r="B83">
        <v>227</v>
      </c>
      <c r="C83" t="s">
        <v>3</v>
      </c>
      <c r="D83">
        <v>0</v>
      </c>
      <c r="E83" t="s">
        <v>4</v>
      </c>
      <c r="F83">
        <v>4</v>
      </c>
      <c r="G83" t="s">
        <v>5</v>
      </c>
      <c r="H83">
        <v>0.989467075893808</v>
      </c>
      <c r="I83" t="s">
        <v>6</v>
      </c>
      <c r="J83">
        <v>2047</v>
      </c>
      <c r="L83" t="s">
        <v>2</v>
      </c>
      <c r="M83">
        <v>227</v>
      </c>
      <c r="N83" t="s">
        <v>4</v>
      </c>
      <c r="O83">
        <v>4</v>
      </c>
      <c r="P83" t="s">
        <v>7</v>
      </c>
      <c r="Q83">
        <v>1.2369419642870001</v>
      </c>
      <c r="R83" t="s">
        <v>8</v>
      </c>
      <c r="S83">
        <v>2047</v>
      </c>
      <c r="U83">
        <f t="shared" si="1"/>
        <v>0.24747488839319209</v>
      </c>
    </row>
    <row r="84" spans="1:21" x14ac:dyDescent="0.2">
      <c r="A84" t="s">
        <v>2</v>
      </c>
      <c r="B84">
        <v>245</v>
      </c>
      <c r="C84" t="s">
        <v>3</v>
      </c>
      <c r="D84">
        <v>0</v>
      </c>
      <c r="E84" t="s">
        <v>4</v>
      </c>
      <c r="F84">
        <v>5</v>
      </c>
      <c r="G84" t="s">
        <v>5</v>
      </c>
      <c r="H84">
        <v>1.2369559151798599</v>
      </c>
      <c r="I84" t="s">
        <v>6</v>
      </c>
      <c r="J84">
        <v>2047</v>
      </c>
      <c r="L84" t="s">
        <v>2</v>
      </c>
      <c r="M84">
        <v>245</v>
      </c>
      <c r="N84" t="s">
        <v>4</v>
      </c>
      <c r="O84">
        <v>5</v>
      </c>
      <c r="P84" t="s">
        <v>7</v>
      </c>
      <c r="Q84">
        <v>1.47784598214447</v>
      </c>
      <c r="R84" t="s">
        <v>8</v>
      </c>
      <c r="S84">
        <v>2047</v>
      </c>
      <c r="U84">
        <f t="shared" si="1"/>
        <v>0.24089006696461013</v>
      </c>
    </row>
    <row r="85" spans="1:21" x14ac:dyDescent="0.2">
      <c r="A85" t="s">
        <v>2</v>
      </c>
      <c r="B85">
        <v>120</v>
      </c>
      <c r="C85" t="s">
        <v>3</v>
      </c>
      <c r="D85">
        <v>0</v>
      </c>
      <c r="E85" t="s">
        <v>4</v>
      </c>
      <c r="F85">
        <v>6</v>
      </c>
      <c r="G85" t="s">
        <v>5</v>
      </c>
      <c r="H85">
        <v>1.4778599330373301</v>
      </c>
      <c r="I85" t="s">
        <v>6</v>
      </c>
      <c r="J85">
        <v>2047</v>
      </c>
      <c r="L85" t="s">
        <v>2</v>
      </c>
      <c r="M85">
        <v>120</v>
      </c>
      <c r="N85" t="s">
        <v>4</v>
      </c>
      <c r="O85">
        <v>6</v>
      </c>
      <c r="P85" t="s">
        <v>7</v>
      </c>
      <c r="Q85">
        <v>1.7190848214305099</v>
      </c>
      <c r="R85" t="s">
        <v>8</v>
      </c>
      <c r="S85">
        <v>2047</v>
      </c>
      <c r="U85">
        <f t="shared" si="1"/>
        <v>0.24122488839317979</v>
      </c>
    </row>
    <row r="86" spans="1:21" x14ac:dyDescent="0.2">
      <c r="A86" t="s">
        <v>2</v>
      </c>
      <c r="B86">
        <v>79</v>
      </c>
      <c r="C86" t="s">
        <v>3</v>
      </c>
      <c r="D86">
        <v>0</v>
      </c>
      <c r="E86" t="s">
        <v>4</v>
      </c>
      <c r="F86">
        <v>7</v>
      </c>
      <c r="G86" t="s">
        <v>5</v>
      </c>
      <c r="H86">
        <v>1.7190987723233699</v>
      </c>
      <c r="I86" t="s">
        <v>6</v>
      </c>
      <c r="J86">
        <v>2047</v>
      </c>
      <c r="L86" t="s">
        <v>2</v>
      </c>
      <c r="M86">
        <v>79</v>
      </c>
      <c r="N86" t="s">
        <v>4</v>
      </c>
      <c r="O86">
        <v>7</v>
      </c>
      <c r="P86" t="s">
        <v>7</v>
      </c>
      <c r="Q86">
        <v>1.96199776785942</v>
      </c>
      <c r="R86" t="s">
        <v>8</v>
      </c>
      <c r="S86">
        <v>2047</v>
      </c>
      <c r="U86">
        <f t="shared" si="1"/>
        <v>0.2428989955360501</v>
      </c>
    </row>
    <row r="87" spans="1:21" x14ac:dyDescent="0.2">
      <c r="A87" t="s">
        <v>2</v>
      </c>
      <c r="B87">
        <v>284</v>
      </c>
      <c r="C87" t="s">
        <v>3</v>
      </c>
      <c r="D87">
        <v>0</v>
      </c>
      <c r="E87" t="s">
        <v>4</v>
      </c>
      <c r="F87">
        <v>8</v>
      </c>
      <c r="G87" t="s">
        <v>5</v>
      </c>
      <c r="H87">
        <v>1.9620117187522701</v>
      </c>
      <c r="I87" t="s">
        <v>6</v>
      </c>
      <c r="J87">
        <v>2047</v>
      </c>
      <c r="L87" t="s">
        <v>2</v>
      </c>
      <c r="M87">
        <v>284</v>
      </c>
      <c r="N87" t="s">
        <v>4</v>
      </c>
      <c r="O87">
        <v>8</v>
      </c>
      <c r="P87" t="s">
        <v>7</v>
      </c>
      <c r="Q87">
        <v>2.2070312499993099</v>
      </c>
      <c r="R87" t="s">
        <v>8</v>
      </c>
      <c r="S87">
        <v>2047</v>
      </c>
      <c r="U87">
        <f t="shared" si="1"/>
        <v>0.24501953124703979</v>
      </c>
    </row>
    <row r="88" spans="1:21" x14ac:dyDescent="0.2">
      <c r="A88" t="s">
        <v>2</v>
      </c>
      <c r="B88">
        <v>256</v>
      </c>
      <c r="C88" t="s">
        <v>3</v>
      </c>
      <c r="D88">
        <v>0</v>
      </c>
      <c r="E88" t="s">
        <v>4</v>
      </c>
      <c r="F88">
        <v>9</v>
      </c>
      <c r="G88" t="s">
        <v>5</v>
      </c>
      <c r="H88">
        <v>2.2070452008921699</v>
      </c>
      <c r="I88" t="s">
        <v>6</v>
      </c>
      <c r="J88">
        <v>2047</v>
      </c>
      <c r="L88" t="s">
        <v>2</v>
      </c>
      <c r="M88">
        <v>256</v>
      </c>
      <c r="N88" t="s">
        <v>4</v>
      </c>
      <c r="O88">
        <v>9</v>
      </c>
      <c r="P88" t="s">
        <v>7</v>
      </c>
      <c r="Q88">
        <v>2.4595982142813502</v>
      </c>
      <c r="R88" t="s">
        <v>8</v>
      </c>
      <c r="S88">
        <v>2047</v>
      </c>
      <c r="U88">
        <f t="shared" si="1"/>
        <v>0.25255301338918024</v>
      </c>
    </row>
    <row r="89" spans="1:21" x14ac:dyDescent="0.2">
      <c r="A89" t="s">
        <v>1</v>
      </c>
      <c r="B89">
        <v>0.45</v>
      </c>
      <c r="L89" t="s">
        <v>1</v>
      </c>
      <c r="M89">
        <v>0.45</v>
      </c>
      <c r="U89">
        <f t="shared" si="1"/>
        <v>0</v>
      </c>
    </row>
    <row r="90" spans="1:21" x14ac:dyDescent="0.2">
      <c r="A90" t="s">
        <v>2</v>
      </c>
      <c r="B90">
        <v>67</v>
      </c>
      <c r="C90" t="s">
        <v>3</v>
      </c>
      <c r="D90">
        <v>0</v>
      </c>
      <c r="E90" t="s">
        <v>4</v>
      </c>
      <c r="F90">
        <v>0</v>
      </c>
      <c r="G90" t="s">
        <v>5</v>
      </c>
      <c r="H90">
        <v>2.5585937500001099E-2</v>
      </c>
      <c r="I90" t="s">
        <v>6</v>
      </c>
      <c r="J90">
        <v>2047</v>
      </c>
      <c r="L90" t="s">
        <v>2</v>
      </c>
      <c r="M90">
        <v>67</v>
      </c>
      <c r="N90" t="s">
        <v>4</v>
      </c>
      <c r="O90">
        <v>0</v>
      </c>
      <c r="P90" t="s">
        <v>7</v>
      </c>
      <c r="Q90">
        <v>0.26382533482138998</v>
      </c>
      <c r="R90" t="s">
        <v>8</v>
      </c>
      <c r="S90">
        <v>2047</v>
      </c>
      <c r="U90">
        <f t="shared" si="1"/>
        <v>0.23823939732138888</v>
      </c>
    </row>
    <row r="91" spans="1:21" x14ac:dyDescent="0.2">
      <c r="A91" t="s">
        <v>2</v>
      </c>
      <c r="B91">
        <v>192</v>
      </c>
      <c r="C91" t="s">
        <v>3</v>
      </c>
      <c r="D91">
        <v>0</v>
      </c>
      <c r="E91" t="s">
        <v>4</v>
      </c>
      <c r="F91">
        <v>1</v>
      </c>
      <c r="G91" t="s">
        <v>5</v>
      </c>
      <c r="H91">
        <v>0.26383928571424697</v>
      </c>
      <c r="I91" t="s">
        <v>6</v>
      </c>
      <c r="J91">
        <v>2047</v>
      </c>
      <c r="L91" t="s">
        <v>2</v>
      </c>
      <c r="M91">
        <v>192</v>
      </c>
      <c r="N91" t="s">
        <v>4</v>
      </c>
      <c r="O91">
        <v>1</v>
      </c>
      <c r="P91" t="s">
        <v>7</v>
      </c>
      <c r="Q91">
        <v>0.50541294642886203</v>
      </c>
      <c r="R91" t="s">
        <v>8</v>
      </c>
      <c r="S91">
        <v>2047</v>
      </c>
      <c r="U91">
        <f t="shared" si="1"/>
        <v>0.24157366071461506</v>
      </c>
    </row>
    <row r="92" spans="1:21" x14ac:dyDescent="0.2">
      <c r="A92" t="s">
        <v>2</v>
      </c>
      <c r="B92">
        <v>29</v>
      </c>
      <c r="C92" t="s">
        <v>3</v>
      </c>
      <c r="D92">
        <v>0</v>
      </c>
      <c r="E92" t="s">
        <v>4</v>
      </c>
      <c r="F92">
        <v>2</v>
      </c>
      <c r="G92" t="s">
        <v>5</v>
      </c>
      <c r="H92">
        <v>0.50542689732171897</v>
      </c>
      <c r="I92" t="s">
        <v>6</v>
      </c>
      <c r="J92">
        <v>2047</v>
      </c>
      <c r="L92" t="s">
        <v>2</v>
      </c>
      <c r="M92">
        <v>29</v>
      </c>
      <c r="N92" t="s">
        <v>4</v>
      </c>
      <c r="O92">
        <v>2</v>
      </c>
      <c r="P92" t="s">
        <v>7</v>
      </c>
      <c r="Q92">
        <v>0.747879464286336</v>
      </c>
      <c r="R92" t="s">
        <v>8</v>
      </c>
      <c r="S92">
        <v>2047</v>
      </c>
      <c r="U92">
        <f t="shared" si="1"/>
        <v>0.24245256696461703</v>
      </c>
    </row>
    <row r="93" spans="1:21" x14ac:dyDescent="0.2">
      <c r="A93" t="s">
        <v>2</v>
      </c>
      <c r="B93">
        <v>73</v>
      </c>
      <c r="C93" t="s">
        <v>3</v>
      </c>
      <c r="D93">
        <v>0</v>
      </c>
      <c r="E93" t="s">
        <v>4</v>
      </c>
      <c r="F93">
        <v>3</v>
      </c>
      <c r="G93" t="s">
        <v>5</v>
      </c>
      <c r="H93">
        <v>0.74789341517919306</v>
      </c>
      <c r="I93" t="s">
        <v>6</v>
      </c>
      <c r="J93">
        <v>2047</v>
      </c>
      <c r="L93" t="s">
        <v>2</v>
      </c>
      <c r="M93">
        <v>73</v>
      </c>
      <c r="N93" t="s">
        <v>4</v>
      </c>
      <c r="O93">
        <v>3</v>
      </c>
      <c r="P93" t="s">
        <v>7</v>
      </c>
      <c r="Q93">
        <v>0.98599330357237502</v>
      </c>
      <c r="R93" t="s">
        <v>8</v>
      </c>
      <c r="S93">
        <v>2047</v>
      </c>
      <c r="U93">
        <f t="shared" si="1"/>
        <v>0.23809988839318197</v>
      </c>
    </row>
    <row r="94" spans="1:21" x14ac:dyDescent="0.2">
      <c r="A94" t="s">
        <v>2</v>
      </c>
      <c r="B94">
        <v>26</v>
      </c>
      <c r="C94" t="s">
        <v>3</v>
      </c>
      <c r="D94">
        <v>0</v>
      </c>
      <c r="E94" t="s">
        <v>4</v>
      </c>
      <c r="F94">
        <v>4</v>
      </c>
      <c r="G94" t="s">
        <v>5</v>
      </c>
      <c r="H94">
        <v>0.98600725446523196</v>
      </c>
      <c r="I94" t="s">
        <v>6</v>
      </c>
      <c r="J94">
        <v>2047</v>
      </c>
      <c r="L94" t="s">
        <v>2</v>
      </c>
      <c r="M94">
        <v>26</v>
      </c>
      <c r="N94" t="s">
        <v>4</v>
      </c>
      <c r="O94">
        <v>4</v>
      </c>
      <c r="P94" t="s">
        <v>7</v>
      </c>
      <c r="Q94">
        <v>1.2292410714298501</v>
      </c>
      <c r="R94" t="s">
        <v>8</v>
      </c>
      <c r="S94">
        <v>2047</v>
      </c>
      <c r="U94">
        <f t="shared" si="1"/>
        <v>0.2432338169646181</v>
      </c>
    </row>
    <row r="95" spans="1:21" x14ac:dyDescent="0.2">
      <c r="A95" t="s">
        <v>2</v>
      </c>
      <c r="B95">
        <v>157</v>
      </c>
      <c r="C95" t="s">
        <v>3</v>
      </c>
      <c r="D95">
        <v>0</v>
      </c>
      <c r="E95" t="s">
        <v>4</v>
      </c>
      <c r="F95">
        <v>5</v>
      </c>
      <c r="G95" t="s">
        <v>5</v>
      </c>
      <c r="H95">
        <v>1.2292550223226999</v>
      </c>
      <c r="I95" t="s">
        <v>6</v>
      </c>
      <c r="J95">
        <v>2047</v>
      </c>
      <c r="L95" t="s">
        <v>2</v>
      </c>
      <c r="M95">
        <v>157</v>
      </c>
      <c r="N95" t="s">
        <v>4</v>
      </c>
      <c r="O95">
        <v>5</v>
      </c>
      <c r="P95" t="s">
        <v>7</v>
      </c>
      <c r="Q95">
        <v>1.47349330357304</v>
      </c>
      <c r="R95" t="s">
        <v>8</v>
      </c>
      <c r="S95">
        <v>2047</v>
      </c>
      <c r="U95">
        <f t="shared" si="1"/>
        <v>0.24423828125034008</v>
      </c>
    </row>
    <row r="96" spans="1:21" x14ac:dyDescent="0.2">
      <c r="A96" t="s">
        <v>2</v>
      </c>
      <c r="B96">
        <v>185</v>
      </c>
      <c r="C96" t="s">
        <v>3</v>
      </c>
      <c r="D96">
        <v>0</v>
      </c>
      <c r="E96" t="s">
        <v>4</v>
      </c>
      <c r="F96">
        <v>6</v>
      </c>
      <c r="G96" t="s">
        <v>5</v>
      </c>
      <c r="H96">
        <v>1.47350725446589</v>
      </c>
      <c r="I96" t="s">
        <v>6</v>
      </c>
      <c r="J96">
        <v>2047</v>
      </c>
      <c r="L96" t="s">
        <v>2</v>
      </c>
      <c r="M96">
        <v>185</v>
      </c>
      <c r="N96" t="s">
        <v>4</v>
      </c>
      <c r="O96">
        <v>6</v>
      </c>
      <c r="P96" t="s">
        <v>7</v>
      </c>
      <c r="Q96">
        <v>1.71930803571623</v>
      </c>
      <c r="R96" t="s">
        <v>8</v>
      </c>
      <c r="S96">
        <v>2047</v>
      </c>
      <c r="U96">
        <f t="shared" si="1"/>
        <v>0.24580078125033999</v>
      </c>
    </row>
    <row r="97" spans="1:21" x14ac:dyDescent="0.2">
      <c r="A97" t="s">
        <v>2</v>
      </c>
      <c r="B97">
        <v>135</v>
      </c>
      <c r="C97" t="s">
        <v>3</v>
      </c>
      <c r="D97">
        <v>0</v>
      </c>
      <c r="E97" t="s">
        <v>4</v>
      </c>
      <c r="F97">
        <v>7</v>
      </c>
      <c r="G97" t="s">
        <v>5</v>
      </c>
      <c r="H97">
        <v>1.7193219866090901</v>
      </c>
      <c r="I97" t="s">
        <v>6</v>
      </c>
      <c r="J97">
        <v>2047</v>
      </c>
      <c r="L97" t="s">
        <v>2</v>
      </c>
      <c r="M97">
        <v>135</v>
      </c>
      <c r="N97" t="s">
        <v>4</v>
      </c>
      <c r="O97">
        <v>7</v>
      </c>
      <c r="P97" t="s">
        <v>7</v>
      </c>
      <c r="Q97">
        <v>1.9717075892880001</v>
      </c>
      <c r="R97" t="s">
        <v>8</v>
      </c>
      <c r="S97">
        <v>2047</v>
      </c>
      <c r="U97">
        <f t="shared" si="1"/>
        <v>0.25238560267890997</v>
      </c>
    </row>
    <row r="98" spans="1:21" x14ac:dyDescent="0.2">
      <c r="A98" t="s">
        <v>2</v>
      </c>
      <c r="B98">
        <v>39</v>
      </c>
      <c r="C98" t="s">
        <v>3</v>
      </c>
      <c r="D98">
        <v>0</v>
      </c>
      <c r="E98" t="s">
        <v>4</v>
      </c>
      <c r="F98">
        <v>8</v>
      </c>
      <c r="G98" t="s">
        <v>5</v>
      </c>
      <c r="H98">
        <v>1.9717215401808601</v>
      </c>
      <c r="I98" t="s">
        <v>6</v>
      </c>
      <c r="J98">
        <v>2047</v>
      </c>
      <c r="L98" t="s">
        <v>2</v>
      </c>
      <c r="M98">
        <v>39</v>
      </c>
      <c r="N98" t="s">
        <v>4</v>
      </c>
      <c r="O98">
        <v>8</v>
      </c>
      <c r="P98" t="s">
        <v>7</v>
      </c>
      <c r="Q98">
        <v>2.2194475446419899</v>
      </c>
      <c r="R98" t="s">
        <v>8</v>
      </c>
      <c r="S98">
        <v>2047</v>
      </c>
      <c r="U98">
        <f t="shared" si="1"/>
        <v>0.2477260044611298</v>
      </c>
    </row>
    <row r="99" spans="1:21" x14ac:dyDescent="0.2">
      <c r="A99" t="s">
        <v>2</v>
      </c>
      <c r="B99">
        <v>275</v>
      </c>
      <c r="C99" t="s">
        <v>3</v>
      </c>
      <c r="D99">
        <v>0</v>
      </c>
      <c r="E99" t="s">
        <v>4</v>
      </c>
      <c r="F99">
        <v>9</v>
      </c>
      <c r="G99" t="s">
        <v>5</v>
      </c>
      <c r="H99">
        <v>2.2194614955348499</v>
      </c>
      <c r="I99" t="s">
        <v>6</v>
      </c>
      <c r="J99">
        <v>2047</v>
      </c>
      <c r="L99" t="s">
        <v>2</v>
      </c>
      <c r="M99">
        <v>275</v>
      </c>
      <c r="N99" t="s">
        <v>4</v>
      </c>
      <c r="O99">
        <v>9</v>
      </c>
      <c r="P99" t="s">
        <v>7</v>
      </c>
      <c r="Q99">
        <v>2.4610909598170401</v>
      </c>
      <c r="R99" t="s">
        <v>8</v>
      </c>
      <c r="S99">
        <v>2047</v>
      </c>
      <c r="U99">
        <f t="shared" si="1"/>
        <v>0.24162946428219012</v>
      </c>
    </row>
    <row r="100" spans="1:21" x14ac:dyDescent="0.2">
      <c r="A100" t="s">
        <v>1</v>
      </c>
      <c r="B100">
        <v>0.5</v>
      </c>
      <c r="L100" t="s">
        <v>1</v>
      </c>
      <c r="M100">
        <v>0.5</v>
      </c>
      <c r="U100">
        <f t="shared" si="1"/>
        <v>0</v>
      </c>
    </row>
    <row r="101" spans="1:21" x14ac:dyDescent="0.2">
      <c r="A101" t="s">
        <v>2</v>
      </c>
      <c r="B101">
        <v>223</v>
      </c>
      <c r="C101" t="s">
        <v>3</v>
      </c>
      <c r="D101">
        <v>0</v>
      </c>
      <c r="E101" t="s">
        <v>4</v>
      </c>
      <c r="F101">
        <v>0</v>
      </c>
      <c r="G101" t="s">
        <v>5</v>
      </c>
      <c r="H101">
        <v>2.5585937500001099E-2</v>
      </c>
      <c r="I101" t="s">
        <v>6</v>
      </c>
      <c r="J101">
        <v>2047</v>
      </c>
      <c r="L101" t="s">
        <v>2</v>
      </c>
      <c r="M101">
        <v>223</v>
      </c>
      <c r="N101" t="s">
        <v>4</v>
      </c>
      <c r="O101">
        <v>0</v>
      </c>
      <c r="P101" t="s">
        <v>7</v>
      </c>
      <c r="Q101">
        <v>0.26739676339282298</v>
      </c>
      <c r="R101" t="s">
        <v>8</v>
      </c>
      <c r="S101">
        <v>2047</v>
      </c>
      <c r="U101">
        <f t="shared" si="1"/>
        <v>0.24181082589282188</v>
      </c>
    </row>
    <row r="102" spans="1:21" x14ac:dyDescent="0.2">
      <c r="A102" t="s">
        <v>2</v>
      </c>
      <c r="B102">
        <v>195</v>
      </c>
      <c r="C102" t="s">
        <v>3</v>
      </c>
      <c r="D102">
        <v>0</v>
      </c>
      <c r="E102" t="s">
        <v>4</v>
      </c>
      <c r="F102">
        <v>1</v>
      </c>
      <c r="G102" t="s">
        <v>5</v>
      </c>
      <c r="H102">
        <v>0.26741071428567997</v>
      </c>
      <c r="I102" t="s">
        <v>6</v>
      </c>
      <c r="J102">
        <v>2047</v>
      </c>
      <c r="L102" t="s">
        <v>2</v>
      </c>
      <c r="M102">
        <v>195</v>
      </c>
      <c r="N102" t="s">
        <v>4</v>
      </c>
      <c r="O102">
        <v>1</v>
      </c>
      <c r="P102" t="s">
        <v>7</v>
      </c>
      <c r="Q102">
        <v>0.50775669642886501</v>
      </c>
      <c r="R102" t="s">
        <v>8</v>
      </c>
      <c r="S102">
        <v>2047</v>
      </c>
      <c r="U102">
        <f t="shared" si="1"/>
        <v>0.24034598214318503</v>
      </c>
    </row>
    <row r="103" spans="1:21" x14ac:dyDescent="0.2">
      <c r="A103" t="s">
        <v>2</v>
      </c>
      <c r="B103">
        <v>70</v>
      </c>
      <c r="C103" t="s">
        <v>3</v>
      </c>
      <c r="D103">
        <v>0</v>
      </c>
      <c r="E103" t="s">
        <v>4</v>
      </c>
      <c r="F103">
        <v>2</v>
      </c>
      <c r="G103" t="s">
        <v>5</v>
      </c>
      <c r="H103">
        <v>0.50777064732172295</v>
      </c>
      <c r="I103" t="s">
        <v>6</v>
      </c>
      <c r="J103">
        <v>2047</v>
      </c>
      <c r="L103" t="s">
        <v>2</v>
      </c>
      <c r="M103">
        <v>70</v>
      </c>
      <c r="N103" t="s">
        <v>4</v>
      </c>
      <c r="O103">
        <v>2</v>
      </c>
      <c r="P103" t="s">
        <v>7</v>
      </c>
      <c r="Q103">
        <v>0.74933035714348095</v>
      </c>
      <c r="R103" t="s">
        <v>8</v>
      </c>
      <c r="S103">
        <v>2047</v>
      </c>
      <c r="U103">
        <f t="shared" si="1"/>
        <v>0.24155970982175801</v>
      </c>
    </row>
    <row r="104" spans="1:21" x14ac:dyDescent="0.2">
      <c r="A104" t="s">
        <v>2</v>
      </c>
      <c r="B104">
        <v>54</v>
      </c>
      <c r="C104" t="s">
        <v>3</v>
      </c>
      <c r="D104">
        <v>0</v>
      </c>
      <c r="E104" t="s">
        <v>4</v>
      </c>
      <c r="F104">
        <v>3</v>
      </c>
      <c r="G104" t="s">
        <v>5</v>
      </c>
      <c r="H104">
        <v>0.749344308036338</v>
      </c>
      <c r="I104" t="s">
        <v>6</v>
      </c>
      <c r="J104">
        <v>2047</v>
      </c>
      <c r="L104" t="s">
        <v>2</v>
      </c>
      <c r="M104">
        <v>54</v>
      </c>
      <c r="N104" t="s">
        <v>4</v>
      </c>
      <c r="O104">
        <v>3</v>
      </c>
      <c r="P104" t="s">
        <v>7</v>
      </c>
      <c r="Q104">
        <v>0.99246651785809803</v>
      </c>
      <c r="R104" t="s">
        <v>8</v>
      </c>
      <c r="S104">
        <v>2047</v>
      </c>
      <c r="U104">
        <f t="shared" si="1"/>
        <v>0.24312220982176003</v>
      </c>
    </row>
    <row r="105" spans="1:21" x14ac:dyDescent="0.2">
      <c r="A105" t="s">
        <v>2</v>
      </c>
      <c r="B105">
        <v>297</v>
      </c>
      <c r="C105" t="s">
        <v>3</v>
      </c>
      <c r="D105">
        <v>0</v>
      </c>
      <c r="E105" t="s">
        <v>4</v>
      </c>
      <c r="F105">
        <v>4</v>
      </c>
      <c r="G105" t="s">
        <v>5</v>
      </c>
      <c r="H105">
        <v>0.99248046875095497</v>
      </c>
      <c r="I105" t="s">
        <v>6</v>
      </c>
      <c r="J105">
        <v>2047</v>
      </c>
      <c r="L105" t="s">
        <v>2</v>
      </c>
      <c r="M105">
        <v>297</v>
      </c>
      <c r="N105" t="s">
        <v>4</v>
      </c>
      <c r="O105">
        <v>4</v>
      </c>
      <c r="P105" t="s">
        <v>7</v>
      </c>
      <c r="Q105">
        <v>1.23448660714414</v>
      </c>
      <c r="R105" t="s">
        <v>8</v>
      </c>
      <c r="S105">
        <v>2047</v>
      </c>
      <c r="U105">
        <f t="shared" si="1"/>
        <v>0.24200613839318508</v>
      </c>
    </row>
    <row r="106" spans="1:21" x14ac:dyDescent="0.2">
      <c r="A106" t="s">
        <v>2</v>
      </c>
      <c r="B106">
        <v>240</v>
      </c>
      <c r="C106" t="s">
        <v>3</v>
      </c>
      <c r="D106">
        <v>0</v>
      </c>
      <c r="E106" t="s">
        <v>4</v>
      </c>
      <c r="F106">
        <v>5</v>
      </c>
      <c r="G106" t="s">
        <v>5</v>
      </c>
      <c r="H106">
        <v>1.2345005580370001</v>
      </c>
      <c r="I106" t="s">
        <v>6</v>
      </c>
      <c r="J106">
        <v>2047</v>
      </c>
      <c r="L106" t="s">
        <v>2</v>
      </c>
      <c r="M106">
        <v>240</v>
      </c>
      <c r="N106" t="s">
        <v>4</v>
      </c>
      <c r="O106">
        <v>5</v>
      </c>
      <c r="P106" t="s">
        <v>7</v>
      </c>
      <c r="Q106">
        <v>1.4840959821444799</v>
      </c>
      <c r="R106" t="s">
        <v>8</v>
      </c>
      <c r="S106">
        <v>2047</v>
      </c>
      <c r="U106">
        <f t="shared" si="1"/>
        <v>0.24959542410747981</v>
      </c>
    </row>
    <row r="107" spans="1:21" x14ac:dyDescent="0.2">
      <c r="A107" t="s">
        <v>2</v>
      </c>
      <c r="B107">
        <v>51</v>
      </c>
      <c r="C107" t="s">
        <v>3</v>
      </c>
      <c r="D107">
        <v>0</v>
      </c>
      <c r="E107" t="s">
        <v>4</v>
      </c>
      <c r="F107">
        <v>6</v>
      </c>
      <c r="G107" t="s">
        <v>5</v>
      </c>
      <c r="H107">
        <v>1.48410993303734</v>
      </c>
      <c r="I107" t="s">
        <v>6</v>
      </c>
      <c r="J107">
        <v>2047</v>
      </c>
      <c r="L107" t="s">
        <v>2</v>
      </c>
      <c r="M107">
        <v>51</v>
      </c>
      <c r="N107" t="s">
        <v>4</v>
      </c>
      <c r="O107">
        <v>6</v>
      </c>
      <c r="P107" t="s">
        <v>7</v>
      </c>
      <c r="Q107">
        <v>1.72924107143053</v>
      </c>
      <c r="R107" t="s">
        <v>8</v>
      </c>
      <c r="S107">
        <v>2047</v>
      </c>
      <c r="U107">
        <f t="shared" si="1"/>
        <v>0.24513113839319001</v>
      </c>
    </row>
    <row r="108" spans="1:21" x14ac:dyDescent="0.2">
      <c r="A108" t="s">
        <v>2</v>
      </c>
      <c r="B108">
        <v>149</v>
      </c>
      <c r="C108" t="s">
        <v>3</v>
      </c>
      <c r="D108">
        <v>0</v>
      </c>
      <c r="E108" t="s">
        <v>4</v>
      </c>
      <c r="F108">
        <v>7</v>
      </c>
      <c r="G108" t="s">
        <v>5</v>
      </c>
      <c r="H108">
        <v>1.72925502232338</v>
      </c>
      <c r="I108" t="s">
        <v>6</v>
      </c>
      <c r="J108">
        <v>2047</v>
      </c>
      <c r="L108" t="s">
        <v>2</v>
      </c>
      <c r="M108">
        <v>149</v>
      </c>
      <c r="N108" t="s">
        <v>4</v>
      </c>
      <c r="O108">
        <v>7</v>
      </c>
      <c r="P108" t="s">
        <v>7</v>
      </c>
      <c r="Q108">
        <v>1.9728236607165699</v>
      </c>
      <c r="R108" t="s">
        <v>8</v>
      </c>
      <c r="S108">
        <v>2047</v>
      </c>
      <c r="U108">
        <f t="shared" si="1"/>
        <v>0.24356863839318987</v>
      </c>
    </row>
    <row r="109" spans="1:21" x14ac:dyDescent="0.2">
      <c r="A109" t="s">
        <v>2</v>
      </c>
      <c r="B109">
        <v>201</v>
      </c>
      <c r="C109" t="s">
        <v>3</v>
      </c>
      <c r="D109">
        <v>0</v>
      </c>
      <c r="E109" t="s">
        <v>4</v>
      </c>
      <c r="F109">
        <v>8</v>
      </c>
      <c r="G109" t="s">
        <v>5</v>
      </c>
      <c r="H109">
        <v>1.9728376116094299</v>
      </c>
      <c r="I109" t="s">
        <v>6</v>
      </c>
      <c r="J109">
        <v>2047</v>
      </c>
      <c r="L109" t="s">
        <v>2</v>
      </c>
      <c r="M109">
        <v>201</v>
      </c>
      <c r="N109" t="s">
        <v>4</v>
      </c>
      <c r="O109">
        <v>8</v>
      </c>
      <c r="P109" t="s">
        <v>7</v>
      </c>
      <c r="Q109">
        <v>2.2154715401777598</v>
      </c>
      <c r="R109" t="s">
        <v>8</v>
      </c>
      <c r="S109">
        <v>2047</v>
      </c>
      <c r="U109">
        <f t="shared" si="1"/>
        <v>0.24263392856832988</v>
      </c>
    </row>
    <row r="110" spans="1:21" x14ac:dyDescent="0.2">
      <c r="A110" t="s">
        <v>2</v>
      </c>
      <c r="B110">
        <v>275</v>
      </c>
      <c r="C110" t="s">
        <v>3</v>
      </c>
      <c r="D110">
        <v>0</v>
      </c>
      <c r="E110" t="s">
        <v>4</v>
      </c>
      <c r="F110">
        <v>9</v>
      </c>
      <c r="G110" t="s">
        <v>5</v>
      </c>
      <c r="H110">
        <v>2.2154854910706199</v>
      </c>
      <c r="I110" t="s">
        <v>6</v>
      </c>
      <c r="J110">
        <v>2047</v>
      </c>
      <c r="L110" t="s">
        <v>2</v>
      </c>
      <c r="M110">
        <v>275</v>
      </c>
      <c r="N110" t="s">
        <v>4</v>
      </c>
      <c r="O110">
        <v>9</v>
      </c>
      <c r="P110" t="s">
        <v>7</v>
      </c>
      <c r="Q110">
        <v>2.4589983258885</v>
      </c>
      <c r="R110" t="s">
        <v>8</v>
      </c>
      <c r="S110">
        <v>2047</v>
      </c>
      <c r="U110">
        <f t="shared" si="1"/>
        <v>0.24351283481788011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DE49-96FF-4069-A801-1274FC519D0B}">
  <dimension ref="A1:K110"/>
  <sheetViews>
    <sheetView topLeftCell="A10" workbookViewId="0">
      <selection activeCell="B38" sqref="B38:B47"/>
    </sheetView>
  </sheetViews>
  <sheetFormatPr defaultRowHeight="14.25" x14ac:dyDescent="0.2"/>
  <cols>
    <col min="1" max="4" width="14.5" style="1" customWidth="1"/>
  </cols>
  <sheetData>
    <row r="1" spans="1:11" x14ac:dyDescent="0.2">
      <c r="A1" s="1" t="s">
        <v>10</v>
      </c>
      <c r="B1" s="1" t="s">
        <v>11</v>
      </c>
      <c r="C1" s="1" t="s">
        <v>12</v>
      </c>
      <c r="D1" s="1" t="s">
        <v>13</v>
      </c>
      <c r="E1" s="1" t="s">
        <v>17</v>
      </c>
      <c r="H1" t="s">
        <v>18</v>
      </c>
    </row>
    <row r="2" spans="1:11" x14ac:dyDescent="0.2">
      <c r="A2" s="1">
        <v>0.05</v>
      </c>
      <c r="B2" s="1">
        <v>0.24432617187454864</v>
      </c>
      <c r="C2" s="1">
        <v>0.25182756696462993</v>
      </c>
      <c r="D2" s="1">
        <v>0.24077845982139259</v>
      </c>
      <c r="E2">
        <v>2047</v>
      </c>
      <c r="H2">
        <v>0.24077845982139259</v>
      </c>
      <c r="I2" s="3">
        <f>AVERAGE(H2:H11)</f>
        <v>0.24432617187454864</v>
      </c>
      <c r="J2" s="3">
        <f>MAX(H2:H11)</f>
        <v>0.25182756696462993</v>
      </c>
      <c r="K2" s="3">
        <f>MIN(H2:H11)</f>
        <v>0.24077845982139259</v>
      </c>
    </row>
    <row r="3" spans="1:11" x14ac:dyDescent="0.2">
      <c r="A3" s="1">
        <v>0.1</v>
      </c>
      <c r="B3" s="1">
        <v>0.24329241071384899</v>
      </c>
      <c r="C3" s="1">
        <v>0.24758649553605006</v>
      </c>
      <c r="D3" s="1">
        <v>0.23888113839318303</v>
      </c>
      <c r="E3">
        <v>2047</v>
      </c>
      <c r="H3">
        <v>0.24235491071461601</v>
      </c>
      <c r="I3">
        <f t="shared" ref="I3:I66" si="0">AVERAGE(H3:H12)</f>
        <v>0.22024832589240936</v>
      </c>
      <c r="J3">
        <f t="shared" ref="J3:J66" si="1">MAX(H3:H12)</f>
        <v>0.25182756696462993</v>
      </c>
      <c r="K3">
        <f t="shared" ref="K3:K66" si="2">MIN(H3:H12)</f>
        <v>0</v>
      </c>
    </row>
    <row r="4" spans="1:11" x14ac:dyDescent="0.2">
      <c r="A4" s="1">
        <v>0.15</v>
      </c>
      <c r="B4" s="1">
        <v>0.24474888392811778</v>
      </c>
      <c r="C4" s="1">
        <v>0.24835379464318807</v>
      </c>
      <c r="D4" s="1">
        <v>0.24047154017853489</v>
      </c>
      <c r="E4">
        <v>2047</v>
      </c>
      <c r="H4">
        <v>0.24245256696461692</v>
      </c>
      <c r="I4">
        <f t="shared" si="0"/>
        <v>0.22037248883880167</v>
      </c>
      <c r="J4">
        <f t="shared" si="1"/>
        <v>0.25182756696462993</v>
      </c>
      <c r="K4">
        <f t="shared" si="2"/>
        <v>0</v>
      </c>
    </row>
    <row r="5" spans="1:11" x14ac:dyDescent="0.2">
      <c r="A5" s="1">
        <v>0.2</v>
      </c>
      <c r="B5" s="1">
        <v>0.24433872767812023</v>
      </c>
      <c r="C5" s="1">
        <v>0.25026506696462003</v>
      </c>
      <c r="D5" s="1">
        <v>0.24077845982175705</v>
      </c>
      <c r="E5">
        <v>2047</v>
      </c>
      <c r="H5">
        <v>0.24457310267890497</v>
      </c>
      <c r="I5">
        <f t="shared" si="0"/>
        <v>0.22056222098165906</v>
      </c>
      <c r="J5">
        <f t="shared" si="1"/>
        <v>0.25182756696462993</v>
      </c>
      <c r="K5">
        <f t="shared" si="2"/>
        <v>0</v>
      </c>
    </row>
    <row r="6" spans="1:11" x14ac:dyDescent="0.2">
      <c r="A6" s="1">
        <v>0.25</v>
      </c>
      <c r="B6" s="1">
        <v>0.24630580357094872</v>
      </c>
      <c r="C6" s="1">
        <v>0.25104631696462998</v>
      </c>
      <c r="D6" s="1">
        <v>0.24035993303567688</v>
      </c>
      <c r="E6">
        <v>2047</v>
      </c>
      <c r="H6">
        <v>0.24769810267890602</v>
      </c>
      <c r="I6">
        <f t="shared" si="0"/>
        <v>0.22055106026737326</v>
      </c>
      <c r="J6">
        <f t="shared" si="1"/>
        <v>0.25182756696462993</v>
      </c>
      <c r="K6">
        <f t="shared" si="2"/>
        <v>0</v>
      </c>
    </row>
    <row r="7" spans="1:11" x14ac:dyDescent="0.2">
      <c r="A7" s="1">
        <v>0.3</v>
      </c>
      <c r="B7" s="1">
        <v>0.24381556919598707</v>
      </c>
      <c r="C7" s="1">
        <v>0.24870256696463011</v>
      </c>
      <c r="D7" s="1">
        <v>0.23899274553604</v>
      </c>
      <c r="E7">
        <v>2047</v>
      </c>
      <c r="H7">
        <v>0.24167131696461008</v>
      </c>
      <c r="I7">
        <f t="shared" si="0"/>
        <v>0.21966936383880098</v>
      </c>
      <c r="J7">
        <f t="shared" si="1"/>
        <v>0.25182756696462993</v>
      </c>
      <c r="K7">
        <f t="shared" si="2"/>
        <v>0</v>
      </c>
    </row>
    <row r="8" spans="1:11" x14ac:dyDescent="0.2">
      <c r="A8" s="1">
        <v>0.35</v>
      </c>
      <c r="B8" s="1">
        <v>0.24264927455314397</v>
      </c>
      <c r="C8" s="1">
        <v>0.24613560267889989</v>
      </c>
      <c r="D8" s="1">
        <v>0.24056919642890007</v>
      </c>
      <c r="E8">
        <v>2047</v>
      </c>
      <c r="H8">
        <v>0.24289899553603989</v>
      </c>
      <c r="I8">
        <f t="shared" si="0"/>
        <v>0.21961356026737197</v>
      </c>
      <c r="J8">
        <f t="shared" si="1"/>
        <v>0.25182756696462993</v>
      </c>
      <c r="K8">
        <f t="shared" si="2"/>
        <v>0</v>
      </c>
    </row>
    <row r="9" spans="1:11" x14ac:dyDescent="0.2">
      <c r="A9" s="1">
        <v>0.4</v>
      </c>
      <c r="B9" s="1">
        <v>0.2433886718745629</v>
      </c>
      <c r="C9" s="1">
        <v>0.25255301338918024</v>
      </c>
      <c r="D9" s="1">
        <v>0.238671875000325</v>
      </c>
      <c r="E9">
        <v>2047</v>
      </c>
      <c r="H9">
        <v>0.25182756696462993</v>
      </c>
      <c r="I9">
        <f t="shared" si="0"/>
        <v>0.22008231026737296</v>
      </c>
      <c r="J9">
        <f t="shared" si="1"/>
        <v>0.25182756696462993</v>
      </c>
      <c r="K9">
        <f t="shared" si="2"/>
        <v>0</v>
      </c>
    </row>
    <row r="10" spans="1:11" x14ac:dyDescent="0.2">
      <c r="A10" s="1">
        <v>0.45</v>
      </c>
      <c r="B10" s="1">
        <v>0.24353794642813309</v>
      </c>
      <c r="C10" s="1">
        <v>0.25238560267890997</v>
      </c>
      <c r="D10" s="1">
        <v>0.23809988839318197</v>
      </c>
      <c r="E10">
        <v>2047</v>
      </c>
      <c r="H10">
        <v>0.24725167410386018</v>
      </c>
      <c r="I10">
        <f t="shared" si="0"/>
        <v>0.21938337053522899</v>
      </c>
      <c r="J10">
        <f t="shared" si="1"/>
        <v>0.24758649553605006</v>
      </c>
      <c r="K10">
        <f t="shared" si="2"/>
        <v>0</v>
      </c>
    </row>
    <row r="11" spans="1:11" x14ac:dyDescent="0.2">
      <c r="A11" s="1">
        <v>0.5</v>
      </c>
      <c r="B11" s="1">
        <v>0.24332868303527797</v>
      </c>
      <c r="C11" s="1">
        <v>0.24959542410747981</v>
      </c>
      <c r="D11" s="1">
        <v>0.24034598214318503</v>
      </c>
      <c r="E11">
        <v>2047</v>
      </c>
      <c r="H11">
        <v>0.24175502231790968</v>
      </c>
      <c r="I11">
        <f t="shared" si="0"/>
        <v>0.218769531249876</v>
      </c>
      <c r="J11">
        <f t="shared" si="1"/>
        <v>0.24758649553605006</v>
      </c>
      <c r="K11">
        <f t="shared" si="2"/>
        <v>0</v>
      </c>
    </row>
    <row r="12" spans="1:11" x14ac:dyDescent="0.2">
      <c r="H12">
        <v>0</v>
      </c>
      <c r="I12">
        <f t="shared" si="0"/>
        <v>0.21918666294634298</v>
      </c>
      <c r="J12">
        <f t="shared" si="1"/>
        <v>0.24758649553605006</v>
      </c>
      <c r="K12">
        <f t="shared" si="2"/>
        <v>0</v>
      </c>
    </row>
    <row r="13" spans="1:11" x14ac:dyDescent="0.2">
      <c r="A13" s="1" t="s">
        <v>10</v>
      </c>
      <c r="B13" s="1" t="s">
        <v>11</v>
      </c>
      <c r="C13" s="1" t="s">
        <v>12</v>
      </c>
      <c r="D13" s="1" t="s">
        <v>13</v>
      </c>
      <c r="H13">
        <v>0.24359654017853888</v>
      </c>
      <c r="I13" s="3">
        <f t="shared" si="0"/>
        <v>0.24329241071384899</v>
      </c>
      <c r="J13" s="3">
        <f t="shared" si="1"/>
        <v>0.24758649553605006</v>
      </c>
      <c r="K13" s="3">
        <f t="shared" si="2"/>
        <v>0.23888113839318303</v>
      </c>
    </row>
    <row r="14" spans="1:11" x14ac:dyDescent="0.2">
      <c r="A14" s="1">
        <v>0.05</v>
      </c>
      <c r="B14">
        <f>ROUND(B2,6)</f>
        <v>0.24432599999999999</v>
      </c>
      <c r="C14">
        <f t="shared" ref="C14:D14" si="3">ROUND(C2,6)</f>
        <v>0.251828</v>
      </c>
      <c r="D14">
        <f t="shared" si="3"/>
        <v>0.24077799999999999</v>
      </c>
      <c r="H14">
        <v>0.24434988839319099</v>
      </c>
      <c r="I14">
        <f t="shared" si="0"/>
        <v>0.2189327566959951</v>
      </c>
      <c r="J14">
        <f t="shared" si="1"/>
        <v>0.24758649553605006</v>
      </c>
      <c r="K14">
        <f t="shared" si="2"/>
        <v>0</v>
      </c>
    </row>
    <row r="15" spans="1:11" x14ac:dyDescent="0.2">
      <c r="A15" s="1">
        <v>0.1</v>
      </c>
      <c r="B15">
        <f t="shared" ref="B15:D15" si="4">ROUND(B3,6)</f>
        <v>0.24329200000000001</v>
      </c>
      <c r="C15">
        <f t="shared" si="4"/>
        <v>0.247586</v>
      </c>
      <c r="D15">
        <f t="shared" si="4"/>
        <v>0.23888100000000001</v>
      </c>
      <c r="H15">
        <v>0.24446149553604701</v>
      </c>
      <c r="I15">
        <f t="shared" si="0"/>
        <v>0.21854492187452951</v>
      </c>
      <c r="J15">
        <f t="shared" si="1"/>
        <v>0.24758649553605006</v>
      </c>
      <c r="K15">
        <f t="shared" si="2"/>
        <v>0</v>
      </c>
    </row>
    <row r="16" spans="1:11" x14ac:dyDescent="0.2">
      <c r="A16" s="1">
        <v>0.15</v>
      </c>
      <c r="B16">
        <f t="shared" ref="B16:D16" si="5">ROUND(B4,6)</f>
        <v>0.24474899999999999</v>
      </c>
      <c r="C16">
        <f t="shared" si="5"/>
        <v>0.24835399999999999</v>
      </c>
      <c r="D16">
        <f t="shared" si="5"/>
        <v>0.24047199999999999</v>
      </c>
      <c r="H16">
        <v>0.23888113839318303</v>
      </c>
      <c r="I16">
        <f t="shared" si="0"/>
        <v>0.2187792968745299</v>
      </c>
      <c r="J16">
        <f t="shared" si="1"/>
        <v>0.24758649553605006</v>
      </c>
      <c r="K16">
        <f t="shared" si="2"/>
        <v>0</v>
      </c>
    </row>
    <row r="17" spans="1:11" x14ac:dyDescent="0.2">
      <c r="A17" s="1">
        <v>0.2</v>
      </c>
      <c r="B17">
        <f t="shared" ref="B17:D17" si="6">ROUND(B5,6)</f>
        <v>0.244339</v>
      </c>
      <c r="C17">
        <f t="shared" si="6"/>
        <v>0.25026500000000002</v>
      </c>
      <c r="D17">
        <f t="shared" si="6"/>
        <v>0.24077799999999999</v>
      </c>
      <c r="H17">
        <v>0.24111328125031994</v>
      </c>
      <c r="I17">
        <f t="shared" si="0"/>
        <v>0.21894112723167297</v>
      </c>
      <c r="J17">
        <f t="shared" si="1"/>
        <v>0.24758649553605006</v>
      </c>
      <c r="K17">
        <f t="shared" si="2"/>
        <v>0</v>
      </c>
    </row>
    <row r="18" spans="1:11" x14ac:dyDescent="0.2">
      <c r="A18" s="1">
        <v>0.25</v>
      </c>
      <c r="B18">
        <f t="shared" ref="B18:D18" si="7">ROUND(B6,6)</f>
        <v>0.246306</v>
      </c>
      <c r="C18">
        <f t="shared" si="7"/>
        <v>0.25104599999999999</v>
      </c>
      <c r="D18">
        <f t="shared" si="7"/>
        <v>0.24035999999999999</v>
      </c>
      <c r="H18">
        <v>0.24758649553605006</v>
      </c>
      <c r="I18">
        <f t="shared" si="0"/>
        <v>0.2196651785709598</v>
      </c>
      <c r="J18">
        <f t="shared" si="1"/>
        <v>0.24835379464318807</v>
      </c>
      <c r="K18">
        <f t="shared" si="2"/>
        <v>0</v>
      </c>
    </row>
    <row r="19" spans="1:11" x14ac:dyDescent="0.2">
      <c r="A19" s="1">
        <v>0.3</v>
      </c>
      <c r="B19">
        <f t="shared" ref="B19:D19" si="8">ROUND(B7,6)</f>
        <v>0.243816</v>
      </c>
      <c r="C19">
        <f t="shared" si="8"/>
        <v>0.24870300000000001</v>
      </c>
      <c r="D19">
        <f t="shared" si="8"/>
        <v>0.23899300000000001</v>
      </c>
      <c r="H19">
        <v>0.24483816964319005</v>
      </c>
      <c r="I19">
        <f t="shared" si="0"/>
        <v>0.2195200892852458</v>
      </c>
      <c r="J19">
        <f t="shared" si="1"/>
        <v>0.24835379464318807</v>
      </c>
      <c r="K19">
        <f t="shared" si="2"/>
        <v>0</v>
      </c>
    </row>
    <row r="20" spans="1:11" x14ac:dyDescent="0.2">
      <c r="A20" s="1">
        <v>0.35</v>
      </c>
      <c r="B20">
        <f t="shared" ref="B20:D20" si="9">ROUND(B8,6)</f>
        <v>0.242649</v>
      </c>
      <c r="C20">
        <f t="shared" si="9"/>
        <v>0.24613599999999999</v>
      </c>
      <c r="D20">
        <f t="shared" si="9"/>
        <v>0.24056900000000001</v>
      </c>
      <c r="H20">
        <v>0.24111328125033005</v>
      </c>
      <c r="I20">
        <f t="shared" si="0"/>
        <v>0.21954938616024675</v>
      </c>
      <c r="J20">
        <f t="shared" si="1"/>
        <v>0.24835379464318807</v>
      </c>
      <c r="K20">
        <f t="shared" si="2"/>
        <v>0</v>
      </c>
    </row>
    <row r="21" spans="1:11" x14ac:dyDescent="0.2">
      <c r="A21" s="1">
        <v>0.4</v>
      </c>
      <c r="B21">
        <f t="shared" ref="B21:D21" si="10">ROUND(B9,6)</f>
        <v>0.24338899999999999</v>
      </c>
      <c r="C21">
        <f t="shared" si="10"/>
        <v>0.25255300000000003</v>
      </c>
      <c r="D21">
        <f t="shared" si="10"/>
        <v>0.238672</v>
      </c>
      <c r="H21">
        <v>0.2459263392825799</v>
      </c>
      <c r="I21">
        <f t="shared" si="0"/>
        <v>0.2202301897316768</v>
      </c>
      <c r="J21">
        <f t="shared" si="1"/>
        <v>0.24835379464318807</v>
      </c>
      <c r="K21">
        <f t="shared" si="2"/>
        <v>0</v>
      </c>
    </row>
    <row r="22" spans="1:11" x14ac:dyDescent="0.2">
      <c r="A22" s="1">
        <v>0.45</v>
      </c>
      <c r="B22">
        <f t="shared" ref="B22:D22" si="11">ROUND(B10,6)</f>
        <v>0.243538</v>
      </c>
      <c r="C22">
        <f t="shared" si="11"/>
        <v>0.252386</v>
      </c>
      <c r="D22">
        <f t="shared" si="11"/>
        <v>0.23810000000000001</v>
      </c>
      <c r="H22">
        <v>0.24105747767506003</v>
      </c>
      <c r="I22">
        <f t="shared" si="0"/>
        <v>0.22010602678559579</v>
      </c>
      <c r="J22">
        <f t="shared" si="1"/>
        <v>0.24835379464318807</v>
      </c>
      <c r="K22">
        <f t="shared" si="2"/>
        <v>0</v>
      </c>
    </row>
    <row r="23" spans="1:11" x14ac:dyDescent="0.2">
      <c r="A23" s="1">
        <v>0.5</v>
      </c>
      <c r="B23">
        <f t="shared" ref="B23:D23" si="12">ROUND(B11,6)</f>
        <v>0.24332899999999999</v>
      </c>
      <c r="C23">
        <f t="shared" si="12"/>
        <v>0.24959500000000001</v>
      </c>
      <c r="D23">
        <f t="shared" si="12"/>
        <v>0.240346</v>
      </c>
      <c r="H23">
        <v>0</v>
      </c>
      <c r="I23">
        <f t="shared" si="0"/>
        <v>0.22015904017847579</v>
      </c>
      <c r="J23">
        <f t="shared" si="1"/>
        <v>0.24835379464318807</v>
      </c>
      <c r="K23">
        <f t="shared" si="2"/>
        <v>0</v>
      </c>
    </row>
    <row r="24" spans="1:11" x14ac:dyDescent="0.2">
      <c r="H24">
        <v>0.24047154017853489</v>
      </c>
      <c r="I24" s="2">
        <f t="shared" si="0"/>
        <v>0.24474888392811778</v>
      </c>
      <c r="J24" s="3">
        <f t="shared" si="1"/>
        <v>0.24835379464318807</v>
      </c>
      <c r="K24" s="2">
        <f t="shared" si="2"/>
        <v>0.24047154017853489</v>
      </c>
    </row>
    <row r="25" spans="1:11" x14ac:dyDescent="0.2">
      <c r="A25" s="1" t="s">
        <v>10</v>
      </c>
      <c r="B25" s="1" t="s">
        <v>14</v>
      </c>
      <c r="C25" s="1" t="s">
        <v>15</v>
      </c>
      <c r="D25" s="1" t="s">
        <v>16</v>
      </c>
      <c r="H25">
        <v>0.24680524553605099</v>
      </c>
      <c r="I25">
        <f t="shared" si="0"/>
        <v>0.22070172991026432</v>
      </c>
      <c r="J25">
        <f t="shared" si="1"/>
        <v>0.24835379464318807</v>
      </c>
      <c r="K25">
        <f t="shared" si="2"/>
        <v>0</v>
      </c>
    </row>
    <row r="26" spans="1:11" x14ac:dyDescent="0.2">
      <c r="A26" s="1">
        <v>0.05</v>
      </c>
      <c r="B26">
        <f>E2/B2</f>
        <v>8378.1446101118036</v>
      </c>
      <c r="C26">
        <f>E2/C2</f>
        <v>8128.5779181097687</v>
      </c>
      <c r="D26">
        <f>E2/D2</f>
        <v>8501.5910539441411</v>
      </c>
      <c r="H26">
        <v>0.24049944196461392</v>
      </c>
      <c r="I26">
        <f t="shared" si="0"/>
        <v>0.2201506696423699</v>
      </c>
      <c r="J26">
        <f t="shared" si="1"/>
        <v>0.24835379464318807</v>
      </c>
      <c r="K26">
        <f t="shared" si="2"/>
        <v>0</v>
      </c>
    </row>
    <row r="27" spans="1:11" x14ac:dyDescent="0.2">
      <c r="A27" s="1">
        <v>0.1</v>
      </c>
      <c r="B27">
        <f t="shared" ref="B27:B35" si="13">E3/B3</f>
        <v>8413.7437497283918</v>
      </c>
      <c r="C27">
        <f t="shared" ref="C27:C35" si="14">E3/C3</f>
        <v>8267.8176593114895</v>
      </c>
      <c r="D27">
        <f t="shared" ref="D27:D35" si="15">E3/D3</f>
        <v>8569.1152251240928</v>
      </c>
      <c r="H27">
        <v>0.24835379464318807</v>
      </c>
      <c r="I27">
        <f t="shared" si="0"/>
        <v>0.22031808035665584</v>
      </c>
      <c r="J27">
        <f t="shared" si="1"/>
        <v>0.24835379464318807</v>
      </c>
      <c r="K27">
        <f t="shared" si="2"/>
        <v>0</v>
      </c>
    </row>
    <row r="28" spans="1:11" x14ac:dyDescent="0.2">
      <c r="A28" s="1">
        <v>0.15</v>
      </c>
      <c r="B28">
        <f t="shared" si="13"/>
        <v>8363.6745023981384</v>
      </c>
      <c r="C28">
        <f t="shared" si="14"/>
        <v>8242.273901797802</v>
      </c>
      <c r="D28">
        <f t="shared" si="15"/>
        <v>8512.441840228712</v>
      </c>
      <c r="H28">
        <v>0.2461356026789101</v>
      </c>
      <c r="I28">
        <f t="shared" si="0"/>
        <v>0.2198507254459417</v>
      </c>
      <c r="J28">
        <f t="shared" si="1"/>
        <v>0.24792131696463016</v>
      </c>
      <c r="K28">
        <f t="shared" si="2"/>
        <v>0</v>
      </c>
    </row>
    <row r="29" spans="1:11" x14ac:dyDescent="0.2">
      <c r="A29" s="1">
        <v>0.2</v>
      </c>
      <c r="B29">
        <f t="shared" si="13"/>
        <v>8377.7140834449165</v>
      </c>
      <c r="C29">
        <f t="shared" si="14"/>
        <v>8179.3277217126924</v>
      </c>
      <c r="D29">
        <f t="shared" si="15"/>
        <v>8501.5910539312717</v>
      </c>
      <c r="H29">
        <v>0.2451311383932</v>
      </c>
      <c r="I29">
        <f t="shared" si="0"/>
        <v>0.21931501116022636</v>
      </c>
      <c r="J29">
        <f t="shared" si="1"/>
        <v>0.24792131696463016</v>
      </c>
      <c r="K29">
        <f t="shared" si="2"/>
        <v>0</v>
      </c>
    </row>
    <row r="30" spans="1:11" x14ac:dyDescent="0.2">
      <c r="A30" s="1">
        <v>0.25</v>
      </c>
      <c r="B30">
        <f t="shared" si="13"/>
        <v>8310.8070143802306</v>
      </c>
      <c r="C30">
        <f t="shared" si="14"/>
        <v>8153.8738538371099</v>
      </c>
      <c r="D30">
        <f t="shared" si="15"/>
        <v>8516.3944512172984</v>
      </c>
      <c r="H30">
        <v>0.24792131696463016</v>
      </c>
      <c r="I30">
        <f t="shared" si="0"/>
        <v>0.21901367187451032</v>
      </c>
      <c r="J30">
        <f t="shared" si="1"/>
        <v>0.24792131696463016</v>
      </c>
      <c r="K30">
        <f t="shared" si="2"/>
        <v>0</v>
      </c>
    </row>
    <row r="31" spans="1:11" x14ac:dyDescent="0.2">
      <c r="A31" s="1">
        <v>0.3</v>
      </c>
      <c r="B31">
        <f t="shared" si="13"/>
        <v>8395.6902619067496</v>
      </c>
      <c r="C31">
        <f t="shared" si="14"/>
        <v>8230.715207258474</v>
      </c>
      <c r="D31">
        <f t="shared" si="15"/>
        <v>8565.1135368513242</v>
      </c>
      <c r="H31">
        <v>0.24468470982176993</v>
      </c>
      <c r="I31">
        <f t="shared" si="0"/>
        <v>0.21853794642808025</v>
      </c>
      <c r="J31">
        <f t="shared" si="1"/>
        <v>0.24589843749641993</v>
      </c>
      <c r="K31">
        <f t="shared" si="2"/>
        <v>0</v>
      </c>
    </row>
    <row r="32" spans="1:11" x14ac:dyDescent="0.2">
      <c r="A32" s="1">
        <v>0.35</v>
      </c>
      <c r="B32">
        <f t="shared" si="13"/>
        <v>8436.0441784534378</v>
      </c>
      <c r="C32">
        <f t="shared" si="14"/>
        <v>8316.5538740466018</v>
      </c>
      <c r="D32">
        <f t="shared" si="15"/>
        <v>8508.9863140686357</v>
      </c>
      <c r="H32">
        <v>0.24158761160386</v>
      </c>
      <c r="I32">
        <f t="shared" si="0"/>
        <v>0.21849330357093627</v>
      </c>
      <c r="J32">
        <f t="shared" si="1"/>
        <v>0.24589843749641993</v>
      </c>
      <c r="K32">
        <f t="shared" si="2"/>
        <v>0</v>
      </c>
    </row>
    <row r="33" spans="1:11" x14ac:dyDescent="0.2">
      <c r="A33" s="1">
        <v>0.4</v>
      </c>
      <c r="B33">
        <f t="shared" si="13"/>
        <v>8410.4160815462201</v>
      </c>
      <c r="C33">
        <f t="shared" si="14"/>
        <v>8105.2289676924383</v>
      </c>
      <c r="D33">
        <f t="shared" si="15"/>
        <v>8576.628477893395</v>
      </c>
      <c r="H33">
        <v>0.24589843749641993</v>
      </c>
      <c r="I33">
        <f t="shared" si="0"/>
        <v>0.21936104910701229</v>
      </c>
      <c r="J33">
        <f t="shared" si="1"/>
        <v>0.25026506696462003</v>
      </c>
      <c r="K33">
        <f t="shared" si="2"/>
        <v>0</v>
      </c>
    </row>
    <row r="34" spans="1:11" x14ac:dyDescent="0.2">
      <c r="A34" s="1">
        <v>0.45</v>
      </c>
      <c r="B34">
        <f t="shared" si="13"/>
        <v>8405.2609871376244</v>
      </c>
      <c r="C34">
        <f t="shared" si="14"/>
        <v>8110.6052733294555</v>
      </c>
      <c r="D34">
        <f t="shared" si="15"/>
        <v>8597.2320852991052</v>
      </c>
      <c r="H34">
        <v>0</v>
      </c>
      <c r="I34">
        <f t="shared" si="0"/>
        <v>0.21934709821419823</v>
      </c>
      <c r="J34">
        <f t="shared" si="1"/>
        <v>0.25026506696462003</v>
      </c>
      <c r="K34">
        <f t="shared" si="2"/>
        <v>0</v>
      </c>
    </row>
    <row r="35" spans="1:11" x14ac:dyDescent="0.2">
      <c r="A35" s="1">
        <v>0.5</v>
      </c>
      <c r="B35">
        <f t="shared" si="13"/>
        <v>8412.4895366454784</v>
      </c>
      <c r="C35">
        <f t="shared" si="14"/>
        <v>8201.2721479963056</v>
      </c>
      <c r="D35">
        <f t="shared" si="15"/>
        <v>8516.888785686082</v>
      </c>
      <c r="H35">
        <v>0.24129464285710678</v>
      </c>
      <c r="I35" s="3">
        <f t="shared" si="0"/>
        <v>0.24433872767812023</v>
      </c>
      <c r="J35" s="3">
        <f t="shared" si="1"/>
        <v>0.25026506696462003</v>
      </c>
      <c r="K35" s="3">
        <f t="shared" si="2"/>
        <v>0.24077845982175705</v>
      </c>
    </row>
    <row r="36" spans="1:11" x14ac:dyDescent="0.2">
      <c r="H36">
        <v>0.24217354910747307</v>
      </c>
      <c r="I36">
        <f t="shared" si="0"/>
        <v>0.22020926339240959</v>
      </c>
      <c r="J36">
        <f t="shared" si="1"/>
        <v>0.25026506696462003</v>
      </c>
      <c r="K36">
        <f t="shared" si="2"/>
        <v>0</v>
      </c>
    </row>
    <row r="37" spans="1:11" x14ac:dyDescent="0.2">
      <c r="A37" s="1" t="s">
        <v>10</v>
      </c>
      <c r="B37" s="1" t="s">
        <v>14</v>
      </c>
      <c r="C37" s="1" t="s">
        <v>15</v>
      </c>
      <c r="D37" s="1" t="s">
        <v>16</v>
      </c>
      <c r="H37">
        <v>0.24368024553604706</v>
      </c>
      <c r="I37">
        <f t="shared" si="0"/>
        <v>0.22002790178522996</v>
      </c>
      <c r="J37">
        <f t="shared" si="1"/>
        <v>0.25026506696462003</v>
      </c>
      <c r="K37">
        <f t="shared" si="2"/>
        <v>0</v>
      </c>
    </row>
    <row r="38" spans="1:11" x14ac:dyDescent="0.2">
      <c r="A38" s="1">
        <v>0.05</v>
      </c>
      <c r="B38">
        <f>FLOOR(B26,1)</f>
        <v>8378</v>
      </c>
      <c r="C38">
        <f t="shared" ref="C38:D38" si="16">FLOOR(C26,1)</f>
        <v>8128</v>
      </c>
      <c r="D38">
        <f t="shared" si="16"/>
        <v>8501</v>
      </c>
      <c r="H38">
        <v>0.24077845982175705</v>
      </c>
      <c r="I38">
        <f t="shared" si="0"/>
        <v>0.22073660714237375</v>
      </c>
      <c r="J38">
        <f t="shared" si="1"/>
        <v>0.25076729910748496</v>
      </c>
      <c r="K38">
        <f t="shared" si="2"/>
        <v>0</v>
      </c>
    </row>
    <row r="39" spans="1:11" x14ac:dyDescent="0.2">
      <c r="A39" s="1">
        <v>0.1</v>
      </c>
      <c r="B39">
        <f t="shared" ref="B39:D39" si="17">FLOOR(B27,1)</f>
        <v>8413</v>
      </c>
      <c r="C39">
        <f t="shared" si="17"/>
        <v>8267</v>
      </c>
      <c r="D39">
        <f t="shared" si="17"/>
        <v>8569</v>
      </c>
      <c r="H39">
        <v>0.24211774553603904</v>
      </c>
      <c r="I39">
        <f t="shared" si="0"/>
        <v>0.22084821428523105</v>
      </c>
      <c r="J39">
        <f t="shared" si="1"/>
        <v>0.25076729910748496</v>
      </c>
      <c r="K39">
        <f t="shared" si="2"/>
        <v>0</v>
      </c>
    </row>
    <row r="40" spans="1:11" x14ac:dyDescent="0.2">
      <c r="A40" s="1">
        <v>0.15</v>
      </c>
      <c r="B40">
        <f t="shared" ref="B40:D40" si="18">FLOOR(B28,1)</f>
        <v>8363</v>
      </c>
      <c r="C40">
        <f t="shared" si="18"/>
        <v>8242</v>
      </c>
      <c r="D40">
        <f t="shared" si="18"/>
        <v>8512</v>
      </c>
      <c r="H40">
        <v>0.24316406250032996</v>
      </c>
      <c r="I40">
        <f t="shared" si="0"/>
        <v>0.22078264508880263</v>
      </c>
      <c r="J40">
        <f t="shared" si="1"/>
        <v>0.25076729910748496</v>
      </c>
      <c r="K40">
        <f t="shared" si="2"/>
        <v>0</v>
      </c>
    </row>
    <row r="41" spans="1:11" x14ac:dyDescent="0.2">
      <c r="A41" s="1">
        <v>0.2</v>
      </c>
      <c r="B41">
        <f t="shared" ref="B41:D41" si="19">FLOOR(B29,1)</f>
        <v>8377</v>
      </c>
      <c r="C41">
        <f t="shared" si="19"/>
        <v>8179</v>
      </c>
      <c r="D41">
        <f t="shared" si="19"/>
        <v>8501</v>
      </c>
      <c r="H41">
        <v>0.24423828125032987</v>
      </c>
      <c r="I41">
        <f t="shared" si="0"/>
        <v>0.22124720982094565</v>
      </c>
      <c r="J41">
        <f t="shared" si="1"/>
        <v>0.25076729910748496</v>
      </c>
      <c r="K41">
        <f t="shared" si="2"/>
        <v>0</v>
      </c>
    </row>
    <row r="42" spans="1:11" x14ac:dyDescent="0.2">
      <c r="A42" s="1">
        <v>0.25</v>
      </c>
      <c r="B42">
        <f t="shared" ref="B42:D42" si="20">FLOOR(B30,1)</f>
        <v>8310</v>
      </c>
      <c r="C42">
        <f t="shared" si="20"/>
        <v>8153</v>
      </c>
      <c r="D42">
        <f t="shared" si="20"/>
        <v>8516</v>
      </c>
      <c r="H42">
        <v>0.25026506696462003</v>
      </c>
      <c r="I42">
        <f t="shared" si="0"/>
        <v>0.22093470982094568</v>
      </c>
      <c r="J42">
        <f t="shared" si="1"/>
        <v>0.25076729910748496</v>
      </c>
      <c r="K42">
        <f t="shared" si="2"/>
        <v>0</v>
      </c>
    </row>
    <row r="43" spans="1:11" x14ac:dyDescent="0.2">
      <c r="A43" s="1">
        <v>0.3</v>
      </c>
      <c r="B43">
        <f t="shared" ref="B43:D43" si="21">FLOOR(B31,1)</f>
        <v>8395</v>
      </c>
      <c r="C43">
        <f t="shared" si="21"/>
        <v>8230</v>
      </c>
      <c r="D43">
        <f t="shared" si="21"/>
        <v>8565</v>
      </c>
      <c r="H43">
        <v>0.24575892856827974</v>
      </c>
      <c r="I43">
        <f t="shared" si="0"/>
        <v>0.22096819196380268</v>
      </c>
      <c r="J43">
        <f t="shared" si="1"/>
        <v>0.25076729910748496</v>
      </c>
      <c r="K43">
        <f t="shared" si="2"/>
        <v>0</v>
      </c>
    </row>
    <row r="44" spans="1:11" x14ac:dyDescent="0.2">
      <c r="A44" s="1">
        <v>0.35</v>
      </c>
      <c r="B44">
        <f t="shared" ref="B44:D44" si="22">FLOOR(B32,1)</f>
        <v>8436</v>
      </c>
      <c r="C44">
        <f t="shared" si="22"/>
        <v>8316</v>
      </c>
      <c r="D44">
        <f t="shared" si="22"/>
        <v>8508</v>
      </c>
      <c r="H44">
        <v>0.24991629463921994</v>
      </c>
      <c r="I44">
        <f t="shared" si="0"/>
        <v>0.22149693080343766</v>
      </c>
      <c r="J44">
        <f t="shared" si="1"/>
        <v>0.25104631696462998</v>
      </c>
      <c r="K44">
        <f t="shared" si="2"/>
        <v>0</v>
      </c>
    </row>
    <row r="45" spans="1:11" x14ac:dyDescent="0.2">
      <c r="A45" s="1">
        <v>0.4</v>
      </c>
      <c r="B45">
        <f t="shared" ref="B45:D45" si="23">FLOOR(B33,1)</f>
        <v>8410</v>
      </c>
      <c r="C45">
        <f t="shared" si="23"/>
        <v>8105</v>
      </c>
      <c r="D45">
        <f t="shared" si="23"/>
        <v>8576</v>
      </c>
      <c r="H45">
        <v>0</v>
      </c>
      <c r="I45">
        <f t="shared" si="0"/>
        <v>0.22125837053559869</v>
      </c>
      <c r="J45">
        <f t="shared" si="1"/>
        <v>0.25104631696462998</v>
      </c>
      <c r="K45">
        <f t="shared" si="2"/>
        <v>0</v>
      </c>
    </row>
    <row r="46" spans="1:11" x14ac:dyDescent="0.2">
      <c r="A46" s="1">
        <v>0.45</v>
      </c>
      <c r="B46">
        <f t="shared" ref="B46:D46" si="24">FLOOR(B34,1)</f>
        <v>8405</v>
      </c>
      <c r="C46">
        <f t="shared" si="24"/>
        <v>8110</v>
      </c>
      <c r="D46">
        <f t="shared" si="24"/>
        <v>8597</v>
      </c>
      <c r="H46">
        <v>0.24035993303567688</v>
      </c>
      <c r="I46" s="3">
        <f t="shared" si="0"/>
        <v>0.24630580357094872</v>
      </c>
      <c r="J46" s="3">
        <f t="shared" si="1"/>
        <v>0.25104631696462998</v>
      </c>
      <c r="K46" s="3">
        <f t="shared" si="2"/>
        <v>0.24035993303567688</v>
      </c>
    </row>
    <row r="47" spans="1:11" x14ac:dyDescent="0.2">
      <c r="A47" s="1">
        <v>0.5</v>
      </c>
      <c r="B47">
        <f t="shared" ref="B47:D47" si="25">FLOOR(B35,1)</f>
        <v>8412</v>
      </c>
      <c r="C47">
        <f t="shared" si="25"/>
        <v>8201</v>
      </c>
      <c r="D47">
        <f t="shared" si="25"/>
        <v>8516</v>
      </c>
      <c r="H47">
        <v>0.25076729910748496</v>
      </c>
      <c r="I47">
        <f t="shared" si="0"/>
        <v>0.22226981026738102</v>
      </c>
      <c r="J47">
        <f t="shared" si="1"/>
        <v>0.25104631696462998</v>
      </c>
      <c r="K47">
        <f t="shared" si="2"/>
        <v>0</v>
      </c>
    </row>
    <row r="48" spans="1:11" x14ac:dyDescent="0.2">
      <c r="H48">
        <v>0.24189453125033</v>
      </c>
      <c r="I48">
        <f t="shared" si="0"/>
        <v>0.22113978794591441</v>
      </c>
      <c r="J48">
        <f t="shared" si="1"/>
        <v>0.25104631696462998</v>
      </c>
      <c r="K48">
        <f t="shared" si="2"/>
        <v>0</v>
      </c>
    </row>
    <row r="49" spans="8:11" x14ac:dyDescent="0.2">
      <c r="H49">
        <v>0.2414620535717551</v>
      </c>
      <c r="I49">
        <f t="shared" si="0"/>
        <v>0.22179827008877254</v>
      </c>
      <c r="J49">
        <f t="shared" si="1"/>
        <v>0.25104631696462998</v>
      </c>
      <c r="K49">
        <f t="shared" si="2"/>
        <v>0</v>
      </c>
    </row>
    <row r="50" spans="8:11" x14ac:dyDescent="0.2">
      <c r="H50">
        <v>0.24780970982175998</v>
      </c>
      <c r="I50">
        <f t="shared" si="0"/>
        <v>0.22155133928520102</v>
      </c>
      <c r="J50">
        <f t="shared" si="1"/>
        <v>0.25104631696462998</v>
      </c>
      <c r="K50">
        <f t="shared" si="2"/>
        <v>0</v>
      </c>
    </row>
    <row r="51" spans="8:11" x14ac:dyDescent="0.2">
      <c r="H51">
        <v>0.24111328125033005</v>
      </c>
      <c r="I51">
        <f t="shared" si="0"/>
        <v>0.22069196428520055</v>
      </c>
      <c r="J51">
        <f t="shared" si="1"/>
        <v>0.25104631696462998</v>
      </c>
      <c r="K51">
        <f t="shared" si="2"/>
        <v>0</v>
      </c>
    </row>
    <row r="52" spans="8:11" x14ac:dyDescent="0.2">
      <c r="H52">
        <v>0.25059988839318992</v>
      </c>
      <c r="I52">
        <f t="shared" si="0"/>
        <v>0.22093749999948614</v>
      </c>
      <c r="J52">
        <f t="shared" si="1"/>
        <v>0.25104631696462998</v>
      </c>
      <c r="K52">
        <f t="shared" si="2"/>
        <v>0</v>
      </c>
    </row>
    <row r="53" spans="8:11" x14ac:dyDescent="0.2">
      <c r="H53">
        <v>0.25104631696462998</v>
      </c>
      <c r="I53">
        <f t="shared" si="0"/>
        <v>0.22023437499948609</v>
      </c>
      <c r="J53">
        <f t="shared" si="1"/>
        <v>0.25104631696462998</v>
      </c>
      <c r="K53">
        <f t="shared" si="2"/>
        <v>0</v>
      </c>
    </row>
    <row r="54" spans="8:11" x14ac:dyDescent="0.2">
      <c r="H54">
        <v>0.24753069196083</v>
      </c>
      <c r="I54">
        <f t="shared" si="0"/>
        <v>0.21999999999948611</v>
      </c>
      <c r="J54">
        <f t="shared" si="1"/>
        <v>0.2504743303535002</v>
      </c>
      <c r="K54">
        <f t="shared" si="2"/>
        <v>0</v>
      </c>
    </row>
    <row r="55" spans="8:11" x14ac:dyDescent="0.2">
      <c r="H55">
        <v>0.2504743303535002</v>
      </c>
      <c r="I55">
        <f t="shared" si="0"/>
        <v>0.22009905133915111</v>
      </c>
      <c r="J55">
        <f t="shared" si="1"/>
        <v>0.2504743303535002</v>
      </c>
      <c r="K55">
        <f t="shared" si="2"/>
        <v>0</v>
      </c>
    </row>
    <row r="56" spans="8:11" x14ac:dyDescent="0.2">
      <c r="H56">
        <v>0</v>
      </c>
      <c r="I56">
        <f t="shared" si="0"/>
        <v>0.21950195312491211</v>
      </c>
      <c r="J56">
        <f t="shared" si="1"/>
        <v>0.24870256696463011</v>
      </c>
      <c r="K56">
        <f t="shared" si="2"/>
        <v>0</v>
      </c>
    </row>
    <row r="57" spans="8:11" x14ac:dyDescent="0.2">
      <c r="H57">
        <v>0.2394670758928189</v>
      </c>
      <c r="I57" s="3">
        <f t="shared" si="0"/>
        <v>0.24381556919598707</v>
      </c>
      <c r="J57" s="3">
        <f t="shared" si="1"/>
        <v>0.24870256696463011</v>
      </c>
      <c r="K57" s="3">
        <f t="shared" si="2"/>
        <v>0.23899274553604</v>
      </c>
    </row>
    <row r="58" spans="8:11" x14ac:dyDescent="0.2">
      <c r="H58">
        <v>0.24847935267891097</v>
      </c>
      <c r="I58">
        <f t="shared" si="0"/>
        <v>0.21986886160670521</v>
      </c>
      <c r="J58">
        <f t="shared" si="1"/>
        <v>0.24870256696463011</v>
      </c>
      <c r="K58">
        <f t="shared" si="2"/>
        <v>0</v>
      </c>
    </row>
    <row r="59" spans="8:11" x14ac:dyDescent="0.2">
      <c r="H59">
        <v>0.23899274553604</v>
      </c>
      <c r="I59">
        <f t="shared" si="0"/>
        <v>0.21916852678523907</v>
      </c>
      <c r="J59">
        <f t="shared" si="1"/>
        <v>0.24870256696463011</v>
      </c>
      <c r="K59">
        <f t="shared" si="2"/>
        <v>0</v>
      </c>
    </row>
    <row r="60" spans="8:11" x14ac:dyDescent="0.2">
      <c r="H60">
        <v>0.23921595982175503</v>
      </c>
      <c r="I60">
        <f t="shared" si="0"/>
        <v>0.21932617187452511</v>
      </c>
      <c r="J60">
        <f t="shared" si="1"/>
        <v>0.24870256696463011</v>
      </c>
      <c r="K60">
        <f t="shared" si="2"/>
        <v>0</v>
      </c>
    </row>
    <row r="61" spans="8:11" x14ac:dyDescent="0.2">
      <c r="H61">
        <v>0.24356863839318588</v>
      </c>
      <c r="I61">
        <f t="shared" si="0"/>
        <v>0.21952706473166819</v>
      </c>
      <c r="J61">
        <f t="shared" si="1"/>
        <v>0.24870256696463011</v>
      </c>
      <c r="K61">
        <f t="shared" si="2"/>
        <v>0</v>
      </c>
    </row>
    <row r="62" spans="8:11" x14ac:dyDescent="0.2">
      <c r="H62">
        <v>0.2435686383931901</v>
      </c>
      <c r="I62">
        <f t="shared" si="0"/>
        <v>0.21925920758881098</v>
      </c>
      <c r="J62">
        <f t="shared" si="1"/>
        <v>0.24870256696463011</v>
      </c>
      <c r="K62">
        <f t="shared" si="2"/>
        <v>0</v>
      </c>
    </row>
    <row r="63" spans="8:11" x14ac:dyDescent="0.2">
      <c r="H63">
        <v>0.24870256696463011</v>
      </c>
      <c r="I63">
        <f t="shared" si="0"/>
        <v>0.21922572544595301</v>
      </c>
      <c r="J63">
        <f t="shared" si="1"/>
        <v>0.24870256696463011</v>
      </c>
      <c r="K63">
        <f t="shared" si="2"/>
        <v>0</v>
      </c>
    </row>
    <row r="64" spans="8:11" x14ac:dyDescent="0.2">
      <c r="H64">
        <v>0.2485212053574799</v>
      </c>
      <c r="I64">
        <f t="shared" si="0"/>
        <v>0.21880161830309497</v>
      </c>
      <c r="J64">
        <f t="shared" si="1"/>
        <v>0.2485212053574799</v>
      </c>
      <c r="K64">
        <f t="shared" si="2"/>
        <v>0</v>
      </c>
    </row>
    <row r="65" spans="8:11" x14ac:dyDescent="0.2">
      <c r="H65">
        <v>0.24450334821111008</v>
      </c>
      <c r="I65">
        <f t="shared" si="0"/>
        <v>0.21825055803523696</v>
      </c>
      <c r="J65">
        <f t="shared" si="1"/>
        <v>0.24450334821111008</v>
      </c>
      <c r="K65">
        <f t="shared" si="2"/>
        <v>0</v>
      </c>
    </row>
    <row r="66" spans="8:11" x14ac:dyDescent="0.2">
      <c r="H66">
        <v>0.24313616071074984</v>
      </c>
      <c r="I66">
        <f t="shared" si="0"/>
        <v>0.21841378348201596</v>
      </c>
      <c r="J66">
        <f t="shared" si="1"/>
        <v>0.24613560267889989</v>
      </c>
      <c r="K66">
        <f t="shared" si="2"/>
        <v>0</v>
      </c>
    </row>
    <row r="67" spans="8:11" x14ac:dyDescent="0.2">
      <c r="H67">
        <v>0</v>
      </c>
      <c r="I67">
        <f t="shared" ref="I67:I110" si="26">AVERAGE(H67:H76)</f>
        <v>0.218348214285641</v>
      </c>
      <c r="J67">
        <f t="shared" ref="J67:J110" si="27">MAX(H67:H76)</f>
        <v>0.24613560267889989</v>
      </c>
      <c r="K67">
        <f t="shared" ref="K67:K110" si="28">MIN(H67:H76)</f>
        <v>0</v>
      </c>
    </row>
    <row r="68" spans="8:11" x14ac:dyDescent="0.2">
      <c r="H68">
        <v>0.24147600446424988</v>
      </c>
      <c r="I68" s="3">
        <f t="shared" si="26"/>
        <v>0.24264927455314397</v>
      </c>
      <c r="J68" s="3">
        <f t="shared" si="27"/>
        <v>0.24613560267889989</v>
      </c>
      <c r="K68" s="3">
        <f t="shared" si="28"/>
        <v>0.24056919642890007</v>
      </c>
    </row>
    <row r="69" spans="8:11" x14ac:dyDescent="0.2">
      <c r="H69">
        <v>0.24056919642890007</v>
      </c>
      <c r="I69">
        <f t="shared" si="26"/>
        <v>0.218501674106719</v>
      </c>
      <c r="J69">
        <f t="shared" si="27"/>
        <v>0.24613560267889989</v>
      </c>
      <c r="K69">
        <f t="shared" si="28"/>
        <v>0</v>
      </c>
    </row>
    <row r="70" spans="8:11" x14ac:dyDescent="0.2">
      <c r="H70">
        <v>0.24122488839318601</v>
      </c>
      <c r="I70">
        <f t="shared" si="26"/>
        <v>0.2186369977673969</v>
      </c>
      <c r="J70">
        <f t="shared" si="27"/>
        <v>0.24613560267889989</v>
      </c>
      <c r="K70">
        <f t="shared" si="28"/>
        <v>0</v>
      </c>
    </row>
    <row r="71" spans="8:11" x14ac:dyDescent="0.2">
      <c r="H71">
        <v>0.2408900669646139</v>
      </c>
      <c r="I71">
        <f t="shared" si="26"/>
        <v>0.21838169642811076</v>
      </c>
      <c r="J71">
        <f t="shared" si="27"/>
        <v>0.24613560267889989</v>
      </c>
      <c r="K71">
        <f t="shared" si="28"/>
        <v>0</v>
      </c>
    </row>
    <row r="72" spans="8:11" x14ac:dyDescent="0.2">
      <c r="H72">
        <v>0.24323381696461011</v>
      </c>
      <c r="I72">
        <f t="shared" si="26"/>
        <v>0.21829241071382494</v>
      </c>
      <c r="J72">
        <f t="shared" si="27"/>
        <v>0.24613560267889989</v>
      </c>
      <c r="K72">
        <f t="shared" si="28"/>
        <v>0</v>
      </c>
    </row>
    <row r="73" spans="8:11" x14ac:dyDescent="0.2">
      <c r="H73">
        <v>0.24446149553605001</v>
      </c>
      <c r="I73">
        <f t="shared" si="26"/>
        <v>0.21829241071382563</v>
      </c>
      <c r="J73">
        <f t="shared" si="27"/>
        <v>0.24613560267889989</v>
      </c>
      <c r="K73">
        <f t="shared" si="28"/>
        <v>0</v>
      </c>
    </row>
    <row r="74" spans="8:11" x14ac:dyDescent="0.2">
      <c r="H74">
        <v>0.24301060267890007</v>
      </c>
      <c r="I74">
        <f t="shared" si="26"/>
        <v>0.2185937499995399</v>
      </c>
      <c r="J74">
        <f t="shared" si="27"/>
        <v>0.24747488839319209</v>
      </c>
      <c r="K74">
        <f t="shared" si="28"/>
        <v>0</v>
      </c>
    </row>
    <row r="75" spans="8:11" x14ac:dyDescent="0.2">
      <c r="H75">
        <v>0.24613560267889989</v>
      </c>
      <c r="I75">
        <f t="shared" si="26"/>
        <v>0.21838169642811084</v>
      </c>
      <c r="J75">
        <f t="shared" si="27"/>
        <v>0.24747488839319209</v>
      </c>
      <c r="K75">
        <f t="shared" si="28"/>
        <v>0</v>
      </c>
    </row>
    <row r="76" spans="8:11" x14ac:dyDescent="0.2">
      <c r="H76">
        <v>0.24248046874699991</v>
      </c>
      <c r="I76">
        <f t="shared" si="26"/>
        <v>0.21789062499953885</v>
      </c>
      <c r="J76">
        <f t="shared" si="27"/>
        <v>0.24747488839319209</v>
      </c>
      <c r="K76">
        <f t="shared" si="28"/>
        <v>0</v>
      </c>
    </row>
    <row r="77" spans="8:11" x14ac:dyDescent="0.2">
      <c r="H77">
        <v>0.24301060267502983</v>
      </c>
      <c r="I77">
        <f t="shared" si="26"/>
        <v>0.21793247767844387</v>
      </c>
      <c r="J77">
        <f t="shared" si="27"/>
        <v>0.24747488839319209</v>
      </c>
      <c r="K77">
        <f t="shared" si="28"/>
        <v>0</v>
      </c>
    </row>
    <row r="78" spans="8:11" x14ac:dyDescent="0.2">
      <c r="H78">
        <v>0</v>
      </c>
      <c r="I78">
        <f t="shared" si="26"/>
        <v>0.21813337053564488</v>
      </c>
      <c r="J78">
        <f t="shared" si="27"/>
        <v>0.24747488839319209</v>
      </c>
      <c r="K78">
        <f t="shared" si="28"/>
        <v>0</v>
      </c>
    </row>
    <row r="79" spans="8:11" x14ac:dyDescent="0.2">
      <c r="H79">
        <v>0.2419224330356789</v>
      </c>
      <c r="I79" s="2">
        <f t="shared" si="26"/>
        <v>0.2433886718745629</v>
      </c>
      <c r="J79" s="2">
        <f t="shared" si="27"/>
        <v>0.25255301338918024</v>
      </c>
      <c r="K79" s="2">
        <f t="shared" si="28"/>
        <v>0.238671875000325</v>
      </c>
    </row>
    <row r="80" spans="8:11" x14ac:dyDescent="0.2">
      <c r="H80">
        <v>0.238671875000325</v>
      </c>
      <c r="I80">
        <f t="shared" si="26"/>
        <v>0.21919642857099503</v>
      </c>
      <c r="J80">
        <f t="shared" si="27"/>
        <v>0.25255301338918024</v>
      </c>
      <c r="K80">
        <f t="shared" si="28"/>
        <v>0</v>
      </c>
    </row>
    <row r="81" spans="8:11" x14ac:dyDescent="0.2">
      <c r="H81">
        <v>0.23999720982175599</v>
      </c>
      <c r="I81">
        <f t="shared" si="26"/>
        <v>0.21915318080310139</v>
      </c>
      <c r="J81">
        <f t="shared" si="27"/>
        <v>0.25255301338918024</v>
      </c>
      <c r="K81">
        <f t="shared" si="28"/>
        <v>0</v>
      </c>
    </row>
    <row r="82" spans="8:11" x14ac:dyDescent="0.2">
      <c r="H82">
        <v>0.24323381696461699</v>
      </c>
      <c r="I82">
        <f t="shared" si="26"/>
        <v>0.21931082589238732</v>
      </c>
      <c r="J82">
        <f t="shared" si="27"/>
        <v>0.25255301338918024</v>
      </c>
      <c r="K82">
        <f t="shared" si="28"/>
        <v>0</v>
      </c>
    </row>
    <row r="83" spans="8:11" x14ac:dyDescent="0.2">
      <c r="H83">
        <v>0.24747488839319209</v>
      </c>
      <c r="I83">
        <f t="shared" si="26"/>
        <v>0.21923270089238728</v>
      </c>
      <c r="J83">
        <f t="shared" si="27"/>
        <v>0.25255301338918024</v>
      </c>
      <c r="K83">
        <f t="shared" si="28"/>
        <v>0</v>
      </c>
    </row>
    <row r="84" spans="8:11" x14ac:dyDescent="0.2">
      <c r="H84">
        <v>0.24089006696461013</v>
      </c>
      <c r="I84">
        <f t="shared" si="26"/>
        <v>0.21829520089238627</v>
      </c>
      <c r="J84">
        <f t="shared" si="27"/>
        <v>0.25255301338918024</v>
      </c>
      <c r="K84">
        <f t="shared" si="28"/>
        <v>0</v>
      </c>
    </row>
    <row r="85" spans="8:11" x14ac:dyDescent="0.2">
      <c r="H85">
        <v>0.24122488839317979</v>
      </c>
      <c r="I85">
        <f t="shared" si="26"/>
        <v>0.21852957589238708</v>
      </c>
      <c r="J85">
        <f t="shared" si="27"/>
        <v>0.25255301338918024</v>
      </c>
      <c r="K85">
        <f t="shared" si="28"/>
        <v>0</v>
      </c>
    </row>
    <row r="86" spans="8:11" x14ac:dyDescent="0.2">
      <c r="H86">
        <v>0.2428989955360501</v>
      </c>
      <c r="I86">
        <f t="shared" si="26"/>
        <v>0.2188309151781031</v>
      </c>
      <c r="J86">
        <f t="shared" si="27"/>
        <v>0.25255301338918024</v>
      </c>
      <c r="K86">
        <f t="shared" si="28"/>
        <v>0</v>
      </c>
    </row>
    <row r="87" spans="8:11" x14ac:dyDescent="0.2">
      <c r="H87">
        <v>0.24501953124703979</v>
      </c>
      <c r="I87">
        <f t="shared" si="26"/>
        <v>0.21912109374953212</v>
      </c>
      <c r="J87">
        <f t="shared" si="27"/>
        <v>0.25255301338918024</v>
      </c>
      <c r="K87">
        <f t="shared" si="28"/>
        <v>0</v>
      </c>
    </row>
    <row r="88" spans="8:11" x14ac:dyDescent="0.2">
      <c r="H88">
        <v>0.25255301338918024</v>
      </c>
      <c r="I88">
        <f t="shared" si="26"/>
        <v>0.21985770089271917</v>
      </c>
      <c r="J88">
        <f t="shared" si="27"/>
        <v>0.25255301338918024</v>
      </c>
      <c r="K88">
        <f t="shared" si="28"/>
        <v>0</v>
      </c>
    </row>
    <row r="89" spans="8:11" x14ac:dyDescent="0.2">
      <c r="H89">
        <v>0</v>
      </c>
      <c r="I89">
        <f t="shared" si="26"/>
        <v>0.21937499999991408</v>
      </c>
      <c r="J89">
        <f t="shared" si="27"/>
        <v>0.25238560267890997</v>
      </c>
      <c r="K89">
        <f t="shared" si="28"/>
        <v>0</v>
      </c>
    </row>
    <row r="90" spans="8:11" x14ac:dyDescent="0.2">
      <c r="H90">
        <v>0.23823939732138888</v>
      </c>
      <c r="I90" s="2">
        <f t="shared" si="26"/>
        <v>0.24353794642813309</v>
      </c>
      <c r="J90" s="2">
        <f t="shared" si="27"/>
        <v>0.25238560267890997</v>
      </c>
      <c r="K90" s="2">
        <f t="shared" si="28"/>
        <v>0.23809988839318197</v>
      </c>
    </row>
    <row r="91" spans="8:11" x14ac:dyDescent="0.2">
      <c r="H91">
        <v>0.24157366071461506</v>
      </c>
      <c r="I91">
        <f t="shared" si="26"/>
        <v>0.21971400669599422</v>
      </c>
      <c r="J91">
        <f t="shared" si="27"/>
        <v>0.25238560267890997</v>
      </c>
      <c r="K91">
        <f t="shared" si="28"/>
        <v>0</v>
      </c>
    </row>
    <row r="92" spans="8:11" x14ac:dyDescent="0.2">
      <c r="H92">
        <v>0.24245256696461703</v>
      </c>
      <c r="I92">
        <f t="shared" si="26"/>
        <v>0.21973772321381491</v>
      </c>
      <c r="J92">
        <f t="shared" si="27"/>
        <v>0.25238560267890997</v>
      </c>
      <c r="K92">
        <f t="shared" si="28"/>
        <v>0</v>
      </c>
    </row>
    <row r="93" spans="8:11" x14ac:dyDescent="0.2">
      <c r="H93">
        <v>0.23809988839318197</v>
      </c>
      <c r="I93">
        <f t="shared" si="26"/>
        <v>0.21952706473167169</v>
      </c>
      <c r="J93">
        <f t="shared" si="27"/>
        <v>0.25238560267890997</v>
      </c>
      <c r="K93">
        <f t="shared" si="28"/>
        <v>0</v>
      </c>
    </row>
    <row r="94" spans="8:11" x14ac:dyDescent="0.2">
      <c r="H94">
        <v>0.2432338169646181</v>
      </c>
      <c r="I94">
        <f t="shared" si="26"/>
        <v>0.21987304687452927</v>
      </c>
      <c r="J94">
        <f t="shared" si="27"/>
        <v>0.25238560267890997</v>
      </c>
      <c r="K94">
        <f t="shared" si="28"/>
        <v>0</v>
      </c>
    </row>
    <row r="95" spans="8:11" x14ac:dyDescent="0.2">
      <c r="H95">
        <v>0.24423828125034008</v>
      </c>
      <c r="I95">
        <f t="shared" si="26"/>
        <v>0.21986188616024349</v>
      </c>
      <c r="J95">
        <f t="shared" si="27"/>
        <v>0.25238560267890997</v>
      </c>
      <c r="K95">
        <f t="shared" si="28"/>
        <v>0</v>
      </c>
    </row>
    <row r="96" spans="8:11" x14ac:dyDescent="0.2">
      <c r="H96">
        <v>0.24580078125033999</v>
      </c>
      <c r="I96">
        <f t="shared" si="26"/>
        <v>0.21963867187452796</v>
      </c>
      <c r="J96">
        <f t="shared" si="27"/>
        <v>0.25238560267890997</v>
      </c>
      <c r="K96">
        <f t="shared" si="28"/>
        <v>0</v>
      </c>
    </row>
    <row r="97" spans="8:11" x14ac:dyDescent="0.2">
      <c r="H97">
        <v>0.25238560267890997</v>
      </c>
      <c r="I97">
        <f t="shared" si="26"/>
        <v>0.22001813616024196</v>
      </c>
      <c r="J97">
        <f t="shared" si="27"/>
        <v>0.25238560267890997</v>
      </c>
      <c r="K97">
        <f t="shared" si="28"/>
        <v>0</v>
      </c>
    </row>
    <row r="98" spans="8:11" x14ac:dyDescent="0.2">
      <c r="H98">
        <v>0.2477260044611298</v>
      </c>
      <c r="I98">
        <f t="shared" si="26"/>
        <v>0.21929268973166999</v>
      </c>
      <c r="J98">
        <f t="shared" si="27"/>
        <v>0.24959542410747981</v>
      </c>
      <c r="K98">
        <f t="shared" si="28"/>
        <v>0</v>
      </c>
    </row>
    <row r="99" spans="8:11" x14ac:dyDescent="0.2">
      <c r="H99">
        <v>0.24162946428219012</v>
      </c>
      <c r="I99">
        <f t="shared" si="26"/>
        <v>0.21887695312487598</v>
      </c>
      <c r="J99">
        <f t="shared" si="27"/>
        <v>0.24959542410747981</v>
      </c>
      <c r="K99">
        <f t="shared" si="28"/>
        <v>0</v>
      </c>
    </row>
    <row r="100" spans="8:11" x14ac:dyDescent="0.2">
      <c r="H100">
        <v>0</v>
      </c>
      <c r="I100">
        <f t="shared" si="26"/>
        <v>0.21897739955348997</v>
      </c>
      <c r="J100">
        <f t="shared" si="27"/>
        <v>0.24959542410747981</v>
      </c>
      <c r="K100">
        <f t="shared" si="28"/>
        <v>0</v>
      </c>
    </row>
    <row r="101" spans="8:11" x14ac:dyDescent="0.2">
      <c r="H101">
        <v>0.24181082589282188</v>
      </c>
      <c r="I101">
        <f t="shared" si="26"/>
        <v>0.24332868303527797</v>
      </c>
      <c r="J101">
        <f t="shared" si="27"/>
        <v>0.24959542410747981</v>
      </c>
      <c r="K101">
        <f t="shared" si="28"/>
        <v>0.24034598214318503</v>
      </c>
    </row>
    <row r="102" spans="8:11" x14ac:dyDescent="0.2">
      <c r="H102">
        <v>0.24034598214318503</v>
      </c>
      <c r="I102">
        <f t="shared" si="26"/>
        <v>0.24349733382888417</v>
      </c>
      <c r="J102">
        <f t="shared" si="27"/>
        <v>0.24959542410747981</v>
      </c>
      <c r="K102">
        <f t="shared" si="28"/>
        <v>0.24034598214318503</v>
      </c>
    </row>
    <row r="103" spans="8:11" x14ac:dyDescent="0.2">
      <c r="H103">
        <v>0.24155970982175801</v>
      </c>
      <c r="I103">
        <f t="shared" si="26"/>
        <v>0.24389125278959659</v>
      </c>
      <c r="J103">
        <f t="shared" si="27"/>
        <v>0.24959542410747981</v>
      </c>
      <c r="K103">
        <f t="shared" si="28"/>
        <v>0.24155970982175801</v>
      </c>
    </row>
    <row r="104" spans="8:11" x14ac:dyDescent="0.2">
      <c r="H104">
        <v>0.24312220982176003</v>
      </c>
      <c r="I104">
        <f t="shared" si="26"/>
        <v>0.24422433035643068</v>
      </c>
      <c r="J104">
        <f t="shared" si="27"/>
        <v>0.24959542410747981</v>
      </c>
      <c r="K104">
        <f t="shared" si="28"/>
        <v>0.24200613839318508</v>
      </c>
    </row>
    <row r="105" spans="8:11" x14ac:dyDescent="0.2">
      <c r="H105">
        <v>0.24200613839318508</v>
      </c>
      <c r="I105">
        <f t="shared" si="26"/>
        <v>0.24440801711220914</v>
      </c>
      <c r="J105">
        <f t="shared" si="27"/>
        <v>0.24959542410747981</v>
      </c>
      <c r="K105">
        <f t="shared" si="28"/>
        <v>0.24200613839318508</v>
      </c>
    </row>
    <row r="106" spans="8:11" x14ac:dyDescent="0.2">
      <c r="H106">
        <v>0.24959542410747981</v>
      </c>
      <c r="I106">
        <f t="shared" si="26"/>
        <v>0.24488839285601394</v>
      </c>
      <c r="J106">
        <f t="shared" si="27"/>
        <v>0.24959542410747981</v>
      </c>
      <c r="K106">
        <f t="shared" si="28"/>
        <v>0.24263392856832988</v>
      </c>
    </row>
    <row r="107" spans="8:11" x14ac:dyDescent="0.2">
      <c r="H107">
        <v>0.24513113839319001</v>
      </c>
      <c r="I107">
        <f t="shared" si="26"/>
        <v>0.24371163504314747</v>
      </c>
      <c r="J107">
        <f t="shared" si="27"/>
        <v>0.24513113839319001</v>
      </c>
      <c r="K107">
        <f t="shared" si="28"/>
        <v>0.24263392856832988</v>
      </c>
    </row>
    <row r="108" spans="8:11" x14ac:dyDescent="0.2">
      <c r="H108">
        <v>0.24356863839318987</v>
      </c>
      <c r="I108">
        <f t="shared" si="26"/>
        <v>0.24323846725979995</v>
      </c>
      <c r="J108">
        <f t="shared" si="27"/>
        <v>0.24356863839318987</v>
      </c>
      <c r="K108">
        <f t="shared" si="28"/>
        <v>0.24263392856832988</v>
      </c>
    </row>
    <row r="109" spans="8:11" x14ac:dyDescent="0.2">
      <c r="H109">
        <v>0.24263392856832988</v>
      </c>
      <c r="I109">
        <f t="shared" si="26"/>
        <v>0.243073381693105</v>
      </c>
      <c r="J109">
        <f t="shared" si="27"/>
        <v>0.24351283481788011</v>
      </c>
      <c r="K109">
        <f t="shared" si="28"/>
        <v>0.24263392856832988</v>
      </c>
    </row>
    <row r="110" spans="8:11" x14ac:dyDescent="0.2">
      <c r="H110">
        <v>0.24351283481788011</v>
      </c>
      <c r="I110">
        <f t="shared" si="26"/>
        <v>0.24351283481788011</v>
      </c>
      <c r="J110">
        <f t="shared" si="27"/>
        <v>0.24351283481788011</v>
      </c>
      <c r="K110">
        <f t="shared" si="28"/>
        <v>0.24351283481788011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5F0D3-D46E-41DC-887C-72CD2A700B16}">
  <dimension ref="A1:C11"/>
  <sheetViews>
    <sheetView tabSelected="1" workbookViewId="0">
      <selection activeCell="C2" sqref="C2:C11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>
        <v>0.05</v>
      </c>
      <c r="B2">
        <v>0.24432599999999999</v>
      </c>
      <c r="C2">
        <v>8378</v>
      </c>
    </row>
    <row r="3" spans="1:3" x14ac:dyDescent="0.2">
      <c r="A3">
        <v>0.1</v>
      </c>
      <c r="B3">
        <v>0.24329200000000001</v>
      </c>
      <c r="C3">
        <v>8413</v>
      </c>
    </row>
    <row r="4" spans="1:3" x14ac:dyDescent="0.2">
      <c r="A4">
        <v>0.15</v>
      </c>
      <c r="B4">
        <v>0.24474899999999999</v>
      </c>
      <c r="C4">
        <v>8363</v>
      </c>
    </row>
    <row r="5" spans="1:3" x14ac:dyDescent="0.2">
      <c r="A5">
        <v>0.2</v>
      </c>
      <c r="B5">
        <v>0.244339</v>
      </c>
      <c r="C5">
        <v>8377</v>
      </c>
    </row>
    <row r="6" spans="1:3" x14ac:dyDescent="0.2">
      <c r="A6">
        <v>0.25</v>
      </c>
      <c r="B6">
        <v>0.246306</v>
      </c>
      <c r="C6">
        <v>8310</v>
      </c>
    </row>
    <row r="7" spans="1:3" x14ac:dyDescent="0.2">
      <c r="A7">
        <v>0.3</v>
      </c>
      <c r="B7">
        <v>0.243816</v>
      </c>
      <c r="C7">
        <v>8395</v>
      </c>
    </row>
    <row r="8" spans="1:3" x14ac:dyDescent="0.2">
      <c r="A8">
        <v>0.35</v>
      </c>
      <c r="B8">
        <v>0.242649</v>
      </c>
      <c r="C8">
        <v>8436</v>
      </c>
    </row>
    <row r="9" spans="1:3" x14ac:dyDescent="0.2">
      <c r="A9">
        <v>0.4</v>
      </c>
      <c r="B9">
        <v>0.24338899999999999</v>
      </c>
      <c r="C9">
        <v>8410</v>
      </c>
    </row>
    <row r="10" spans="1:3" x14ac:dyDescent="0.2">
      <c r="A10">
        <v>0.45</v>
      </c>
      <c r="B10">
        <v>0.243538</v>
      </c>
      <c r="C10">
        <v>8405</v>
      </c>
    </row>
    <row r="11" spans="1:3" x14ac:dyDescent="0.2">
      <c r="A11">
        <v>0.5</v>
      </c>
      <c r="B11">
        <v>0.24332899999999999</v>
      </c>
      <c r="C11">
        <v>8412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Metadaata</vt:lpstr>
      <vt:lpstr>data</vt:lpstr>
      <vt:lpstr>综合图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Zhang</dc:creator>
  <cp:lastModifiedBy>Li Zhang</cp:lastModifiedBy>
  <dcterms:created xsi:type="dcterms:W3CDTF">2015-06-05T18:17:20Z</dcterms:created>
  <dcterms:modified xsi:type="dcterms:W3CDTF">2022-04-25T09:09:29Z</dcterms:modified>
</cp:coreProperties>
</file>