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028"/>
  <workbookPr/>
  <mc:AlternateContent xmlns:mc="http://schemas.openxmlformats.org/markup-compatibility/2006">
    <mc:Choice Requires="x15">
      <x15ac:absPath xmlns:x15ac="http://schemas.microsoft.com/office/spreadsheetml/2010/11/ac" url="C:\Users\zhang\Desktop\Github Study\Blockchain\测试数据\Jamming_test\Jamming_test100\500nodes\"/>
    </mc:Choice>
  </mc:AlternateContent>
  <xr:revisionPtr revIDLastSave="0" documentId="13_ncr:1_{9FD4DFDF-BA4A-4CCB-9DF6-C31A1623AFF2}" xr6:coauthVersionLast="47" xr6:coauthVersionMax="47" xr10:uidLastSave="{00000000-0000-0000-0000-000000000000}"/>
  <bookViews>
    <workbookView xWindow="-110" yWindow="-110" windowWidth="19420" windowHeight="10300" activeTab="2" xr2:uid="{00000000-000D-0000-FFFF-FFFF00000000}"/>
  </bookViews>
  <sheets>
    <sheet name="Metadaata" sheetId="1" r:id="rId1"/>
    <sheet name="data" sheetId="2" r:id="rId2"/>
    <sheet name="综合图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6" i="2" l="1"/>
  <c r="B38" i="2"/>
  <c r="D26" i="2"/>
  <c r="C26" i="2"/>
  <c r="B14" i="2"/>
  <c r="U2" i="1"/>
  <c r="B27" i="2"/>
  <c r="B39" i="2" s="1"/>
  <c r="C27" i="2"/>
  <c r="D27" i="2"/>
  <c r="B28" i="2"/>
  <c r="B40" i="2" s="1"/>
  <c r="C28" i="2"/>
  <c r="D28" i="2"/>
  <c r="D40" i="2" s="1"/>
  <c r="B29" i="2"/>
  <c r="B41" i="2" s="1"/>
  <c r="C29" i="2"/>
  <c r="D29" i="2"/>
  <c r="D41" i="2" s="1"/>
  <c r="B30" i="2"/>
  <c r="B42" i="2" s="1"/>
  <c r="C30" i="2"/>
  <c r="C42" i="2" s="1"/>
  <c r="D30" i="2"/>
  <c r="D42" i="2" s="1"/>
  <c r="B31" i="2"/>
  <c r="B43" i="2" s="1"/>
  <c r="C31" i="2"/>
  <c r="C43" i="2" s="1"/>
  <c r="D31" i="2"/>
  <c r="D43" i="2" s="1"/>
  <c r="B32" i="2"/>
  <c r="B44" i="2" s="1"/>
  <c r="C32" i="2"/>
  <c r="D32" i="2"/>
  <c r="B33" i="2"/>
  <c r="C33" i="2"/>
  <c r="D33" i="2"/>
  <c r="B34" i="2"/>
  <c r="C34" i="2"/>
  <c r="C46" i="2" s="1"/>
  <c r="D34" i="2"/>
  <c r="D46" i="2" s="1"/>
  <c r="B35" i="2"/>
  <c r="B47" i="2" s="1"/>
  <c r="C35" i="2"/>
  <c r="C47" i="2" s="1"/>
  <c r="D35" i="2"/>
  <c r="D47" i="2" s="1"/>
  <c r="B15" i="2"/>
  <c r="C15" i="2"/>
  <c r="D15" i="2"/>
  <c r="B16" i="2"/>
  <c r="C16" i="2"/>
  <c r="D16" i="2"/>
  <c r="B17" i="2"/>
  <c r="C17" i="2"/>
  <c r="D17" i="2"/>
  <c r="B18" i="2"/>
  <c r="C18" i="2"/>
  <c r="D18" i="2"/>
  <c r="B19" i="2"/>
  <c r="C19" i="2"/>
  <c r="D19" i="2"/>
  <c r="B20" i="2"/>
  <c r="C20" i="2"/>
  <c r="D20" i="2"/>
  <c r="B21" i="2"/>
  <c r="C21" i="2"/>
  <c r="D21" i="2"/>
  <c r="B22" i="2"/>
  <c r="C22" i="2"/>
  <c r="D22" i="2"/>
  <c r="B23" i="2"/>
  <c r="C23" i="2"/>
  <c r="D23" i="2"/>
  <c r="C14" i="2"/>
  <c r="D14" i="2"/>
  <c r="C39" i="2"/>
  <c r="D39" i="2"/>
  <c r="C40" i="2"/>
  <c r="C41" i="2"/>
  <c r="C44" i="2"/>
  <c r="D44" i="2"/>
  <c r="B45" i="2"/>
  <c r="C45" i="2"/>
  <c r="D45" i="2"/>
  <c r="B46" i="2"/>
  <c r="D38" i="2"/>
  <c r="C38" i="2"/>
  <c r="H3" i="2"/>
  <c r="I3" i="2"/>
  <c r="J3" i="2"/>
  <c r="H4" i="2"/>
  <c r="I4" i="2"/>
  <c r="J4" i="2"/>
  <c r="H5" i="2"/>
  <c r="I5" i="2"/>
  <c r="J5" i="2"/>
  <c r="H6" i="2"/>
  <c r="I6" i="2"/>
  <c r="J6" i="2"/>
  <c r="H7" i="2"/>
  <c r="I7" i="2"/>
  <c r="J7" i="2"/>
  <c r="H8" i="2"/>
  <c r="I8" i="2"/>
  <c r="J8" i="2"/>
  <c r="H9" i="2"/>
  <c r="I9" i="2"/>
  <c r="J9" i="2"/>
  <c r="H10" i="2"/>
  <c r="I10" i="2"/>
  <c r="J10" i="2"/>
  <c r="H11" i="2"/>
  <c r="I11" i="2"/>
  <c r="J11" i="2"/>
  <c r="H12" i="2"/>
  <c r="I12" i="2"/>
  <c r="J12" i="2"/>
  <c r="H13" i="2"/>
  <c r="I13" i="2"/>
  <c r="J13" i="2"/>
  <c r="H14" i="2"/>
  <c r="I14" i="2"/>
  <c r="J14" i="2"/>
  <c r="H15" i="2"/>
  <c r="I15" i="2"/>
  <c r="J15" i="2"/>
  <c r="H16" i="2"/>
  <c r="I16" i="2"/>
  <c r="J16" i="2"/>
  <c r="H17" i="2"/>
  <c r="I17" i="2"/>
  <c r="J17" i="2"/>
  <c r="H18" i="2"/>
  <c r="I18" i="2"/>
  <c r="J18" i="2"/>
  <c r="H19" i="2"/>
  <c r="I19" i="2"/>
  <c r="J19" i="2"/>
  <c r="H20" i="2"/>
  <c r="I20" i="2"/>
  <c r="J20" i="2"/>
  <c r="H21" i="2"/>
  <c r="I21" i="2"/>
  <c r="J21" i="2"/>
  <c r="H22" i="2"/>
  <c r="I22" i="2"/>
  <c r="J22" i="2"/>
  <c r="H23" i="2"/>
  <c r="I23" i="2"/>
  <c r="J23" i="2"/>
  <c r="H24" i="2"/>
  <c r="I24" i="2"/>
  <c r="J24" i="2"/>
  <c r="H25" i="2"/>
  <c r="I25" i="2"/>
  <c r="J25" i="2"/>
  <c r="H26" i="2"/>
  <c r="I26" i="2"/>
  <c r="J26" i="2"/>
  <c r="H27" i="2"/>
  <c r="I27" i="2"/>
  <c r="J27" i="2"/>
  <c r="H28" i="2"/>
  <c r="I28" i="2"/>
  <c r="J28" i="2"/>
  <c r="H29" i="2"/>
  <c r="I29" i="2"/>
  <c r="J29" i="2"/>
  <c r="H30" i="2"/>
  <c r="I30" i="2"/>
  <c r="J30" i="2"/>
  <c r="H31" i="2"/>
  <c r="I31" i="2"/>
  <c r="J31" i="2"/>
  <c r="H32" i="2"/>
  <c r="I32" i="2"/>
  <c r="J32" i="2"/>
  <c r="H33" i="2"/>
  <c r="I33" i="2"/>
  <c r="J33" i="2"/>
  <c r="H34" i="2"/>
  <c r="I34" i="2"/>
  <c r="J34" i="2"/>
  <c r="H35" i="2"/>
  <c r="I35" i="2"/>
  <c r="J35" i="2"/>
  <c r="H36" i="2"/>
  <c r="I36" i="2"/>
  <c r="J36" i="2"/>
  <c r="H37" i="2"/>
  <c r="I37" i="2"/>
  <c r="J37" i="2"/>
  <c r="H38" i="2"/>
  <c r="I38" i="2"/>
  <c r="J38" i="2"/>
  <c r="H39" i="2"/>
  <c r="I39" i="2"/>
  <c r="J39" i="2"/>
  <c r="H40" i="2"/>
  <c r="I40" i="2"/>
  <c r="J40" i="2"/>
  <c r="H41" i="2"/>
  <c r="I41" i="2"/>
  <c r="J41" i="2"/>
  <c r="H42" i="2"/>
  <c r="I42" i="2"/>
  <c r="J42" i="2"/>
  <c r="H43" i="2"/>
  <c r="I43" i="2"/>
  <c r="J43" i="2"/>
  <c r="H44" i="2"/>
  <c r="I44" i="2"/>
  <c r="J44" i="2"/>
  <c r="H45" i="2"/>
  <c r="I45" i="2"/>
  <c r="J45" i="2"/>
  <c r="H46" i="2"/>
  <c r="I46" i="2"/>
  <c r="J46" i="2"/>
  <c r="H47" i="2"/>
  <c r="I47" i="2"/>
  <c r="J47" i="2"/>
  <c r="H48" i="2"/>
  <c r="I48" i="2"/>
  <c r="J48" i="2"/>
  <c r="H49" i="2"/>
  <c r="I49" i="2"/>
  <c r="J49" i="2"/>
  <c r="H50" i="2"/>
  <c r="I50" i="2"/>
  <c r="J50" i="2"/>
  <c r="H51" i="2"/>
  <c r="I51" i="2"/>
  <c r="J51" i="2"/>
  <c r="H52" i="2"/>
  <c r="I52" i="2"/>
  <c r="J52" i="2"/>
  <c r="H53" i="2"/>
  <c r="I53" i="2"/>
  <c r="J53" i="2"/>
  <c r="H54" i="2"/>
  <c r="I54" i="2"/>
  <c r="J54" i="2"/>
  <c r="H55" i="2"/>
  <c r="I55" i="2"/>
  <c r="J55" i="2"/>
  <c r="H56" i="2"/>
  <c r="I56" i="2"/>
  <c r="J56" i="2"/>
  <c r="H57" i="2"/>
  <c r="I57" i="2"/>
  <c r="J57" i="2"/>
  <c r="H58" i="2"/>
  <c r="I58" i="2"/>
  <c r="J58" i="2"/>
  <c r="H59" i="2"/>
  <c r="I59" i="2"/>
  <c r="J59" i="2"/>
  <c r="H60" i="2"/>
  <c r="I60" i="2"/>
  <c r="J60" i="2"/>
  <c r="H61" i="2"/>
  <c r="I61" i="2"/>
  <c r="J61" i="2"/>
  <c r="H62" i="2"/>
  <c r="I62" i="2"/>
  <c r="J62" i="2"/>
  <c r="H63" i="2"/>
  <c r="I63" i="2"/>
  <c r="J63" i="2"/>
  <c r="H64" i="2"/>
  <c r="I64" i="2"/>
  <c r="J64" i="2"/>
  <c r="H65" i="2"/>
  <c r="I65" i="2"/>
  <c r="J65" i="2"/>
  <c r="H66" i="2"/>
  <c r="I66" i="2"/>
  <c r="J66" i="2"/>
  <c r="H67" i="2"/>
  <c r="I67" i="2"/>
  <c r="J67" i="2"/>
  <c r="H68" i="2"/>
  <c r="I68" i="2"/>
  <c r="J68" i="2"/>
  <c r="H69" i="2"/>
  <c r="I69" i="2"/>
  <c r="J69" i="2"/>
  <c r="H70" i="2"/>
  <c r="I70" i="2"/>
  <c r="J70" i="2"/>
  <c r="H71" i="2"/>
  <c r="I71" i="2"/>
  <c r="J71" i="2"/>
  <c r="H72" i="2"/>
  <c r="I72" i="2"/>
  <c r="J72" i="2"/>
  <c r="H73" i="2"/>
  <c r="I73" i="2"/>
  <c r="J73" i="2"/>
  <c r="H74" i="2"/>
  <c r="I74" i="2"/>
  <c r="J74" i="2"/>
  <c r="H75" i="2"/>
  <c r="I75" i="2"/>
  <c r="J75" i="2"/>
  <c r="H76" i="2"/>
  <c r="I76" i="2"/>
  <c r="J76" i="2"/>
  <c r="H77" i="2"/>
  <c r="I77" i="2"/>
  <c r="J77" i="2"/>
  <c r="H78" i="2"/>
  <c r="I78" i="2"/>
  <c r="J78" i="2"/>
  <c r="H79" i="2"/>
  <c r="I79" i="2"/>
  <c r="J79" i="2"/>
  <c r="H80" i="2"/>
  <c r="I80" i="2"/>
  <c r="J80" i="2"/>
  <c r="H81" i="2"/>
  <c r="I81" i="2"/>
  <c r="J81" i="2"/>
  <c r="H82" i="2"/>
  <c r="I82" i="2"/>
  <c r="J82" i="2"/>
  <c r="H83" i="2"/>
  <c r="I83" i="2"/>
  <c r="J83" i="2"/>
  <c r="H84" i="2"/>
  <c r="I84" i="2"/>
  <c r="J84" i="2"/>
  <c r="H85" i="2"/>
  <c r="I85" i="2"/>
  <c r="J85" i="2"/>
  <c r="H86" i="2"/>
  <c r="I86" i="2"/>
  <c r="J86" i="2"/>
  <c r="H87" i="2"/>
  <c r="I87" i="2"/>
  <c r="J87" i="2"/>
  <c r="H88" i="2"/>
  <c r="I88" i="2"/>
  <c r="J88" i="2"/>
  <c r="H89" i="2"/>
  <c r="I89" i="2"/>
  <c r="J89" i="2"/>
  <c r="H90" i="2"/>
  <c r="I90" i="2"/>
  <c r="J90" i="2"/>
  <c r="H91" i="2"/>
  <c r="I91" i="2"/>
  <c r="J91" i="2"/>
  <c r="H92" i="2"/>
  <c r="I92" i="2"/>
  <c r="J92" i="2"/>
  <c r="H93" i="2"/>
  <c r="I93" i="2"/>
  <c r="J93" i="2"/>
  <c r="H94" i="2"/>
  <c r="I94" i="2"/>
  <c r="J94" i="2"/>
  <c r="H95" i="2"/>
  <c r="I95" i="2"/>
  <c r="J95" i="2"/>
  <c r="H96" i="2"/>
  <c r="I96" i="2"/>
  <c r="J96" i="2"/>
  <c r="H97" i="2"/>
  <c r="I97" i="2"/>
  <c r="J97" i="2"/>
  <c r="H98" i="2"/>
  <c r="I98" i="2"/>
  <c r="J98" i="2"/>
  <c r="H99" i="2"/>
  <c r="I99" i="2"/>
  <c r="J99" i="2"/>
  <c r="H100" i="2"/>
  <c r="I100" i="2"/>
  <c r="J100" i="2"/>
  <c r="H101" i="2"/>
  <c r="I101" i="2"/>
  <c r="J101" i="2"/>
  <c r="H102" i="2"/>
  <c r="I102" i="2"/>
  <c r="J102" i="2"/>
  <c r="H103" i="2"/>
  <c r="I103" i="2"/>
  <c r="J103" i="2"/>
  <c r="H104" i="2"/>
  <c r="I104" i="2"/>
  <c r="J104" i="2"/>
  <c r="H105" i="2"/>
  <c r="I105" i="2"/>
  <c r="J105" i="2"/>
  <c r="H106" i="2"/>
  <c r="I106" i="2"/>
  <c r="J106" i="2"/>
  <c r="H107" i="2"/>
  <c r="I107" i="2"/>
  <c r="J107" i="2"/>
  <c r="H108" i="2"/>
  <c r="I108" i="2"/>
  <c r="J108" i="2"/>
  <c r="H109" i="2"/>
  <c r="I109" i="2"/>
  <c r="J109" i="2"/>
  <c r="H110" i="2"/>
  <c r="I110" i="2"/>
  <c r="J110" i="2"/>
  <c r="J2" i="2"/>
  <c r="I2" i="2"/>
  <c r="H2" i="2"/>
  <c r="U3" i="1"/>
  <c r="U4" i="1"/>
  <c r="U5" i="1"/>
  <c r="U6" i="1"/>
  <c r="U7" i="1"/>
  <c r="U8" i="1"/>
  <c r="U9" i="1"/>
  <c r="U10" i="1"/>
  <c r="U11" i="1"/>
  <c r="U12" i="1"/>
  <c r="U13" i="1"/>
  <c r="U14" i="1"/>
  <c r="U15" i="1"/>
  <c r="U16" i="1"/>
  <c r="U17" i="1"/>
  <c r="U18" i="1"/>
  <c r="U19" i="1"/>
  <c r="U20" i="1"/>
  <c r="U21" i="1"/>
  <c r="U22" i="1"/>
  <c r="U23" i="1"/>
  <c r="U24" i="1"/>
  <c r="U25" i="1"/>
  <c r="U26" i="1"/>
  <c r="U27" i="1"/>
  <c r="U28" i="1"/>
  <c r="U29" i="1"/>
  <c r="U30" i="1"/>
  <c r="U31" i="1"/>
  <c r="U32" i="1"/>
  <c r="U33" i="1"/>
  <c r="U34" i="1"/>
  <c r="U35" i="1"/>
  <c r="U36" i="1"/>
  <c r="U37" i="1"/>
  <c r="U38" i="1"/>
  <c r="U39" i="1"/>
  <c r="U40" i="1"/>
  <c r="U41" i="1"/>
  <c r="U42" i="1"/>
  <c r="U43" i="1"/>
  <c r="U44" i="1"/>
  <c r="U45" i="1"/>
  <c r="U46" i="1"/>
  <c r="U47" i="1"/>
  <c r="U48" i="1"/>
  <c r="U49" i="1"/>
  <c r="U50" i="1"/>
  <c r="U51" i="1"/>
  <c r="U52" i="1"/>
  <c r="U53" i="1"/>
  <c r="U54" i="1"/>
  <c r="U55" i="1"/>
  <c r="U56" i="1"/>
  <c r="U57" i="1"/>
  <c r="U58" i="1"/>
  <c r="U59" i="1"/>
  <c r="U60" i="1"/>
  <c r="U61" i="1"/>
  <c r="U62" i="1"/>
  <c r="U63" i="1"/>
  <c r="U64" i="1"/>
  <c r="U65" i="1"/>
  <c r="U66" i="1"/>
  <c r="U67" i="1"/>
  <c r="U68" i="1"/>
  <c r="U69" i="1"/>
  <c r="U70" i="1"/>
  <c r="U71" i="1"/>
  <c r="U72" i="1"/>
  <c r="U73" i="1"/>
  <c r="U74" i="1"/>
  <c r="U75" i="1"/>
  <c r="U76" i="1"/>
  <c r="U77" i="1"/>
  <c r="U78" i="1"/>
  <c r="U79" i="1"/>
  <c r="U80" i="1"/>
  <c r="U81" i="1"/>
  <c r="U82" i="1"/>
  <c r="U83" i="1"/>
  <c r="U84" i="1"/>
  <c r="U85" i="1"/>
  <c r="U86" i="1"/>
  <c r="U87" i="1"/>
  <c r="U88" i="1"/>
  <c r="U89" i="1"/>
  <c r="U90" i="1"/>
  <c r="U91" i="1"/>
  <c r="U92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</calcChain>
</file>

<file path=xl/sharedStrings.xml><?xml version="1.0" encoding="utf-8"?>
<sst xmlns="http://schemas.openxmlformats.org/spreadsheetml/2006/main" count="940" uniqueCount="19">
  <si>
    <t>epsilon</t>
    <phoneticPr fontId="1" type="noConversion"/>
  </si>
  <si>
    <t>Jamming_percentage</t>
  </si>
  <si>
    <t>LEADER_ID</t>
  </si>
  <si>
    <t>LEADER_ID_type</t>
  </si>
  <si>
    <t>BLOCK_ID</t>
  </si>
  <si>
    <t>BEGIN_TIME</t>
  </si>
  <si>
    <t>NUM_TXS</t>
  </si>
  <si>
    <t>End_TIME</t>
  </si>
  <si>
    <t xml:space="preserve"> NUM_TXS</t>
  </si>
  <si>
    <t>Latency</t>
    <phoneticPr fontId="1" type="noConversion"/>
  </si>
  <si>
    <t>Jamming Baound</t>
    <phoneticPr fontId="1" type="noConversion"/>
  </si>
  <si>
    <t>AVG</t>
    <phoneticPr fontId="1" type="noConversion"/>
  </si>
  <si>
    <t>MAX</t>
    <phoneticPr fontId="1" type="noConversion"/>
  </si>
  <si>
    <t>MIN</t>
    <phoneticPr fontId="1" type="noConversion"/>
  </si>
  <si>
    <t>T-AVG</t>
    <phoneticPr fontId="1" type="noConversion"/>
  </si>
  <si>
    <t>T-MAX</t>
    <phoneticPr fontId="1" type="noConversion"/>
  </si>
  <si>
    <t>T-MIN</t>
    <phoneticPr fontId="1" type="noConversion"/>
  </si>
  <si>
    <t>NUM TXS</t>
    <phoneticPr fontId="1" type="noConversion"/>
  </si>
  <si>
    <t>Latency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</si>
</sst>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horizontal="center"/>
    </xf>
    <xf numFmtId="0" fontId="0" fillId="2" borderId="0" xfId="0" applyFill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data!$B$14:$B$23</c:f>
              <c:numCache>
                <c:formatCode>General</c:formatCode>
                <c:ptCount val="10"/>
                <c:pt idx="0">
                  <c:v>0.252162</c:v>
                </c:pt>
                <c:pt idx="1">
                  <c:v>0.25400099999999998</c:v>
                </c:pt>
                <c:pt idx="2">
                  <c:v>0.25289800000000001</c:v>
                </c:pt>
                <c:pt idx="3">
                  <c:v>0.25798100000000002</c:v>
                </c:pt>
                <c:pt idx="4">
                  <c:v>0.25298500000000002</c:v>
                </c:pt>
                <c:pt idx="5">
                  <c:v>0.25169900000000001</c:v>
                </c:pt>
                <c:pt idx="6">
                  <c:v>0.25517899999999999</c:v>
                </c:pt>
                <c:pt idx="7">
                  <c:v>0.25521500000000003</c:v>
                </c:pt>
                <c:pt idx="8">
                  <c:v>0.25128099999999998</c:v>
                </c:pt>
                <c:pt idx="9">
                  <c:v>0.250226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417-4B40-B2E9-07D8B8C98506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data!$C$14:$C$23</c:f>
              <c:numCache>
                <c:formatCode>General</c:formatCode>
                <c:ptCount val="10"/>
                <c:pt idx="0">
                  <c:v>0.26530399999999998</c:v>
                </c:pt>
                <c:pt idx="1">
                  <c:v>0.27007500000000001</c:v>
                </c:pt>
                <c:pt idx="2">
                  <c:v>0.262598</c:v>
                </c:pt>
                <c:pt idx="3">
                  <c:v>0.27735799999999999</c:v>
                </c:pt>
                <c:pt idx="4">
                  <c:v>0.259654</c:v>
                </c:pt>
                <c:pt idx="5">
                  <c:v>0.26086799999999999</c:v>
                </c:pt>
                <c:pt idx="6">
                  <c:v>0.27487400000000001</c:v>
                </c:pt>
                <c:pt idx="7">
                  <c:v>0.26944800000000002</c:v>
                </c:pt>
                <c:pt idx="8">
                  <c:v>0.25657099999999999</c:v>
                </c:pt>
                <c:pt idx="9">
                  <c:v>0.253446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417-4B40-B2E9-07D8B8C98506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data!$A$14:$A$23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cat>
          <c:val>
            <c:numRef>
              <c:f>data!$D$14:$D$23</c:f>
              <c:numCache>
                <c:formatCode>General</c:formatCode>
                <c:ptCount val="10"/>
                <c:pt idx="0">
                  <c:v>0.24580099999999999</c:v>
                </c:pt>
                <c:pt idx="1">
                  <c:v>0.246582</c:v>
                </c:pt>
                <c:pt idx="2">
                  <c:v>0.247363</c:v>
                </c:pt>
                <c:pt idx="3">
                  <c:v>0.24853500000000001</c:v>
                </c:pt>
                <c:pt idx="4">
                  <c:v>0.24580099999999999</c:v>
                </c:pt>
                <c:pt idx="5">
                  <c:v>0.244252</c:v>
                </c:pt>
                <c:pt idx="6">
                  <c:v>0.247028</c:v>
                </c:pt>
                <c:pt idx="7">
                  <c:v>0.25043199999999999</c:v>
                </c:pt>
                <c:pt idx="8">
                  <c:v>0.247698</c:v>
                </c:pt>
                <c:pt idx="9">
                  <c:v>0.24580099999999999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417-4B40-B2E9-07D8B8C985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82549119"/>
        <c:axId val="1582549535"/>
      </c:lineChart>
      <c:catAx>
        <c:axId val="158254911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535"/>
        <c:crosses val="autoZero"/>
        <c:auto val="1"/>
        <c:lblAlgn val="ctr"/>
        <c:lblOffset val="100"/>
        <c:noMultiLvlLbl val="0"/>
      </c:catAx>
      <c:valAx>
        <c:axId val="158254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254911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data!$B$38:$B$47</c:f>
              <c:numCache>
                <c:formatCode>General</c:formatCode>
                <c:ptCount val="10"/>
                <c:pt idx="0">
                  <c:v>8117</c:v>
                </c:pt>
                <c:pt idx="1">
                  <c:v>8059</c:v>
                </c:pt>
                <c:pt idx="2">
                  <c:v>8094</c:v>
                </c:pt>
                <c:pt idx="3">
                  <c:v>7934</c:v>
                </c:pt>
                <c:pt idx="4">
                  <c:v>8091</c:v>
                </c:pt>
                <c:pt idx="5">
                  <c:v>8132</c:v>
                </c:pt>
                <c:pt idx="6">
                  <c:v>8021</c:v>
                </c:pt>
                <c:pt idx="7">
                  <c:v>8020</c:v>
                </c:pt>
                <c:pt idx="8">
                  <c:v>8146</c:v>
                </c:pt>
                <c:pt idx="9">
                  <c:v>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56C-4C94-B38D-DF15101D6C47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data!$C$38:$C$47</c:f>
              <c:numCache>
                <c:formatCode>General</c:formatCode>
                <c:ptCount val="10"/>
                <c:pt idx="0">
                  <c:v>7715</c:v>
                </c:pt>
                <c:pt idx="1">
                  <c:v>7579</c:v>
                </c:pt>
                <c:pt idx="2">
                  <c:v>7795</c:v>
                </c:pt>
                <c:pt idx="3">
                  <c:v>7380</c:v>
                </c:pt>
                <c:pt idx="4">
                  <c:v>7883</c:v>
                </c:pt>
                <c:pt idx="5">
                  <c:v>7846</c:v>
                </c:pt>
                <c:pt idx="6">
                  <c:v>7447</c:v>
                </c:pt>
                <c:pt idx="7">
                  <c:v>7597</c:v>
                </c:pt>
                <c:pt idx="8">
                  <c:v>7978</c:v>
                </c:pt>
                <c:pt idx="9">
                  <c:v>8076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56C-4C94-B38D-DF15101D6C47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data!$A$38:$A$47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data!$D$38:$D$47</c:f>
              <c:numCache>
                <c:formatCode>General</c:formatCode>
                <c:ptCount val="10"/>
                <c:pt idx="0">
                  <c:v>8327</c:v>
                </c:pt>
                <c:pt idx="1">
                  <c:v>8301</c:v>
                </c:pt>
                <c:pt idx="2">
                  <c:v>8275</c:v>
                </c:pt>
                <c:pt idx="3">
                  <c:v>8236</c:v>
                </c:pt>
                <c:pt idx="4">
                  <c:v>8327</c:v>
                </c:pt>
                <c:pt idx="5">
                  <c:v>8380</c:v>
                </c:pt>
                <c:pt idx="6">
                  <c:v>8286</c:v>
                </c:pt>
                <c:pt idx="7">
                  <c:v>8173</c:v>
                </c:pt>
                <c:pt idx="8">
                  <c:v>8264</c:v>
                </c:pt>
                <c:pt idx="9">
                  <c:v>8327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156C-4C94-B38D-DF15101D6C4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84311567"/>
        <c:axId val="1584309071"/>
      </c:scatterChart>
      <c:valAx>
        <c:axId val="15843115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09071"/>
        <c:crosses val="autoZero"/>
        <c:crossBetween val="midCat"/>
      </c:valAx>
      <c:valAx>
        <c:axId val="1584309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843115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综合图!$B$2:$B$11</c:f>
              <c:numCache>
                <c:formatCode>General</c:formatCode>
                <c:ptCount val="10"/>
                <c:pt idx="0">
                  <c:v>0.252162</c:v>
                </c:pt>
                <c:pt idx="1">
                  <c:v>0.25400099999999998</c:v>
                </c:pt>
                <c:pt idx="2">
                  <c:v>0.25289800000000001</c:v>
                </c:pt>
                <c:pt idx="3">
                  <c:v>0.25798100000000002</c:v>
                </c:pt>
                <c:pt idx="4">
                  <c:v>0.25298500000000002</c:v>
                </c:pt>
                <c:pt idx="5">
                  <c:v>0.25169900000000001</c:v>
                </c:pt>
                <c:pt idx="6">
                  <c:v>0.25517899999999999</c:v>
                </c:pt>
                <c:pt idx="7">
                  <c:v>0.25521500000000003</c:v>
                </c:pt>
                <c:pt idx="8">
                  <c:v>0.25128099999999998</c:v>
                </c:pt>
                <c:pt idx="9">
                  <c:v>0.250226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6341951"/>
        <c:axId val="1596344863"/>
      </c:scatterChart>
      <c:scatterChart>
        <c:scatterStyle val="lineMarker"/>
        <c:varyColors val="0"/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综合图!$A$2:$A$11</c:f>
              <c:numCache>
                <c:formatCode>General</c:formatCode>
                <c:ptCount val="10"/>
                <c:pt idx="0">
                  <c:v>0.05</c:v>
                </c:pt>
                <c:pt idx="1">
                  <c:v>0.1</c:v>
                </c:pt>
                <c:pt idx="2">
                  <c:v>0.15</c:v>
                </c:pt>
                <c:pt idx="3">
                  <c:v>0.2</c:v>
                </c:pt>
                <c:pt idx="4">
                  <c:v>0.25</c:v>
                </c:pt>
                <c:pt idx="5">
                  <c:v>0.3</c:v>
                </c:pt>
                <c:pt idx="6">
                  <c:v>0.35</c:v>
                </c:pt>
                <c:pt idx="7">
                  <c:v>0.4</c:v>
                </c:pt>
                <c:pt idx="8">
                  <c:v>0.45</c:v>
                </c:pt>
                <c:pt idx="9">
                  <c:v>0.5</c:v>
                </c:pt>
              </c:numCache>
            </c:numRef>
          </c:xVal>
          <c:yVal>
            <c:numRef>
              <c:f>综合图!$C$2:$C$11</c:f>
              <c:numCache>
                <c:formatCode>General</c:formatCode>
                <c:ptCount val="10"/>
                <c:pt idx="0">
                  <c:v>8117</c:v>
                </c:pt>
                <c:pt idx="1">
                  <c:v>8059</c:v>
                </c:pt>
                <c:pt idx="2">
                  <c:v>8094</c:v>
                </c:pt>
                <c:pt idx="3">
                  <c:v>7934</c:v>
                </c:pt>
                <c:pt idx="4">
                  <c:v>8091</c:v>
                </c:pt>
                <c:pt idx="5">
                  <c:v>8132</c:v>
                </c:pt>
                <c:pt idx="6">
                  <c:v>8021</c:v>
                </c:pt>
                <c:pt idx="7">
                  <c:v>8020</c:v>
                </c:pt>
                <c:pt idx="8">
                  <c:v>8146</c:v>
                </c:pt>
                <c:pt idx="9">
                  <c:v>8180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B7F-4F76-95AE-41C07596F9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92489279"/>
        <c:axId val="1592489695"/>
      </c:scatterChart>
      <c:valAx>
        <c:axId val="15963419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4863"/>
        <c:crosses val="autoZero"/>
        <c:crossBetween val="midCat"/>
      </c:valAx>
      <c:valAx>
        <c:axId val="15963448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6341951"/>
        <c:crosses val="autoZero"/>
        <c:crossBetween val="midCat"/>
      </c:valAx>
      <c:valAx>
        <c:axId val="1592489695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92489279"/>
        <c:crosses val="max"/>
        <c:crossBetween val="midCat"/>
      </c:valAx>
      <c:valAx>
        <c:axId val="1592489279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924896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633412</xdr:colOff>
      <xdr:row>12</xdr:row>
      <xdr:rowOff>9525</xdr:rowOff>
    </xdr:from>
    <xdr:to>
      <xdr:col>17</xdr:col>
      <xdr:colOff>404812</xdr:colOff>
      <xdr:row>27</xdr:row>
      <xdr:rowOff>38100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3CE0025-AAC7-498A-B435-E50CE34B192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204787</xdr:colOff>
      <xdr:row>33</xdr:row>
      <xdr:rowOff>38100</xdr:rowOff>
    </xdr:from>
    <xdr:to>
      <xdr:col>17</xdr:col>
      <xdr:colOff>661987</xdr:colOff>
      <xdr:row>48</xdr:row>
      <xdr:rowOff>66675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462F0830-3985-4BA7-B9BC-EDA45243769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442912</xdr:colOff>
      <xdr:row>11</xdr:row>
      <xdr:rowOff>171450</xdr:rowOff>
    </xdr:from>
    <xdr:to>
      <xdr:col>16</xdr:col>
      <xdr:colOff>214312</xdr:colOff>
      <xdr:row>27</xdr:row>
      <xdr:rowOff>19050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31FA07A-E606-4892-93FB-F5CFE6BA104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10"/>
  <sheetViews>
    <sheetView topLeftCell="E1" workbookViewId="0">
      <selection activeCell="U1" sqref="U1:U1048576"/>
    </sheetView>
  </sheetViews>
  <sheetFormatPr defaultRowHeight="14" x14ac:dyDescent="0.3"/>
  <sheetData>
    <row r="1" spans="1:21" x14ac:dyDescent="0.3">
      <c r="A1" t="s">
        <v>1</v>
      </c>
      <c r="B1">
        <v>0.05</v>
      </c>
      <c r="L1" t="s">
        <v>1</v>
      </c>
      <c r="M1">
        <v>0.05</v>
      </c>
      <c r="U1" t="s">
        <v>9</v>
      </c>
    </row>
    <row r="2" spans="1:21" x14ac:dyDescent="0.3">
      <c r="A2" t="s">
        <v>2</v>
      </c>
      <c r="B2">
        <v>371</v>
      </c>
      <c r="C2" t="s">
        <v>3</v>
      </c>
      <c r="D2">
        <v>0</v>
      </c>
      <c r="E2" t="s">
        <v>4</v>
      </c>
      <c r="F2">
        <v>0</v>
      </c>
      <c r="G2" t="s">
        <v>5</v>
      </c>
      <c r="H2">
        <v>2.5585937500001099E-2</v>
      </c>
      <c r="I2" t="s">
        <v>6</v>
      </c>
      <c r="J2">
        <v>2047</v>
      </c>
      <c r="L2" t="s">
        <v>2</v>
      </c>
      <c r="M2">
        <v>371</v>
      </c>
      <c r="N2" t="s">
        <v>4</v>
      </c>
      <c r="O2">
        <v>0</v>
      </c>
      <c r="P2" t="s">
        <v>7</v>
      </c>
      <c r="Q2">
        <v>0.27834821428569501</v>
      </c>
      <c r="R2" t="s">
        <v>8</v>
      </c>
      <c r="S2">
        <v>2047</v>
      </c>
      <c r="U2">
        <f>Q2-H2</f>
        <v>0.25276227678569391</v>
      </c>
    </row>
    <row r="3" spans="1:21" x14ac:dyDescent="0.3">
      <c r="A3" t="s">
        <v>2</v>
      </c>
      <c r="B3">
        <v>377</v>
      </c>
      <c r="C3" t="s">
        <v>3</v>
      </c>
      <c r="D3">
        <v>0</v>
      </c>
      <c r="E3" t="s">
        <v>4</v>
      </c>
      <c r="F3">
        <v>1</v>
      </c>
      <c r="G3" t="s">
        <v>5</v>
      </c>
      <c r="H3">
        <v>0.278362165178552</v>
      </c>
      <c r="I3" t="s">
        <v>6</v>
      </c>
      <c r="J3">
        <v>2047</v>
      </c>
      <c r="L3" t="s">
        <v>2</v>
      </c>
      <c r="M3">
        <v>377</v>
      </c>
      <c r="N3" t="s">
        <v>4</v>
      </c>
      <c r="O3">
        <v>1</v>
      </c>
      <c r="P3" t="s">
        <v>7</v>
      </c>
      <c r="Q3">
        <v>0.52416294642888805</v>
      </c>
      <c r="R3" t="s">
        <v>8</v>
      </c>
      <c r="S3">
        <v>2047</v>
      </c>
      <c r="U3">
        <f t="shared" ref="U3:U66" si="0">Q3-H3</f>
        <v>0.24580078125033605</v>
      </c>
    </row>
    <row r="4" spans="1:21" x14ac:dyDescent="0.3">
      <c r="A4" t="s">
        <v>2</v>
      </c>
      <c r="B4">
        <v>259</v>
      </c>
      <c r="C4" t="s">
        <v>3</v>
      </c>
      <c r="D4">
        <v>0</v>
      </c>
      <c r="E4" t="s">
        <v>4</v>
      </c>
      <c r="F4">
        <v>2</v>
      </c>
      <c r="G4" t="s">
        <v>5</v>
      </c>
      <c r="H4">
        <v>0.52417689732174499</v>
      </c>
      <c r="I4" t="s">
        <v>6</v>
      </c>
      <c r="J4">
        <v>2047</v>
      </c>
      <c r="L4" t="s">
        <v>2</v>
      </c>
      <c r="M4">
        <v>259</v>
      </c>
      <c r="N4" t="s">
        <v>4</v>
      </c>
      <c r="O4">
        <v>2</v>
      </c>
      <c r="P4" t="s">
        <v>7</v>
      </c>
      <c r="Q4">
        <v>0.77801339285780502</v>
      </c>
      <c r="R4" t="s">
        <v>8</v>
      </c>
      <c r="S4">
        <v>2047</v>
      </c>
      <c r="U4">
        <f t="shared" si="0"/>
        <v>0.25383649553606003</v>
      </c>
    </row>
    <row r="5" spans="1:21" x14ac:dyDescent="0.3">
      <c r="A5" t="s">
        <v>2</v>
      </c>
      <c r="B5">
        <v>337</v>
      </c>
      <c r="C5" t="s">
        <v>3</v>
      </c>
      <c r="D5">
        <v>0</v>
      </c>
      <c r="E5" t="s">
        <v>4</v>
      </c>
      <c r="F5">
        <v>3</v>
      </c>
      <c r="G5" t="s">
        <v>5</v>
      </c>
      <c r="H5">
        <v>0.77802734375066296</v>
      </c>
      <c r="I5" t="s">
        <v>6</v>
      </c>
      <c r="J5">
        <v>2047</v>
      </c>
      <c r="L5" t="s">
        <v>2</v>
      </c>
      <c r="M5">
        <v>337</v>
      </c>
      <c r="N5" t="s">
        <v>4</v>
      </c>
      <c r="O5">
        <v>3</v>
      </c>
      <c r="P5" t="s">
        <v>7</v>
      </c>
      <c r="Q5">
        <v>1.0279017857152799</v>
      </c>
      <c r="R5" t="s">
        <v>8</v>
      </c>
      <c r="S5">
        <v>2047</v>
      </c>
      <c r="U5">
        <f t="shared" si="0"/>
        <v>0.24987444196461694</v>
      </c>
    </row>
    <row r="6" spans="1:21" x14ac:dyDescent="0.3">
      <c r="A6" t="s">
        <v>2</v>
      </c>
      <c r="B6">
        <v>279</v>
      </c>
      <c r="C6" t="s">
        <v>3</v>
      </c>
      <c r="D6">
        <v>0</v>
      </c>
      <c r="E6" t="s">
        <v>4</v>
      </c>
      <c r="F6">
        <v>4</v>
      </c>
      <c r="G6" t="s">
        <v>5</v>
      </c>
      <c r="H6">
        <v>1.02791573660814</v>
      </c>
      <c r="I6" t="s">
        <v>6</v>
      </c>
      <c r="J6">
        <v>2047</v>
      </c>
      <c r="L6" t="s">
        <v>2</v>
      </c>
      <c r="M6">
        <v>279</v>
      </c>
      <c r="N6" t="s">
        <v>4</v>
      </c>
      <c r="O6">
        <v>4</v>
      </c>
      <c r="P6" t="s">
        <v>7</v>
      </c>
      <c r="Q6">
        <v>1.28258928571563</v>
      </c>
      <c r="R6" t="s">
        <v>8</v>
      </c>
      <c r="S6">
        <v>2047</v>
      </c>
      <c r="U6">
        <f t="shared" si="0"/>
        <v>0.25467354910749007</v>
      </c>
    </row>
    <row r="7" spans="1:21" x14ac:dyDescent="0.3">
      <c r="A7" t="s">
        <v>2</v>
      </c>
      <c r="B7">
        <v>385</v>
      </c>
      <c r="C7" t="s">
        <v>3</v>
      </c>
      <c r="D7">
        <v>0</v>
      </c>
      <c r="E7" t="s">
        <v>4</v>
      </c>
      <c r="F7">
        <v>5</v>
      </c>
      <c r="G7" t="s">
        <v>5</v>
      </c>
      <c r="H7">
        <v>1.2826032366084901</v>
      </c>
      <c r="I7" t="s">
        <v>6</v>
      </c>
      <c r="J7">
        <v>2047</v>
      </c>
      <c r="L7" t="s">
        <v>2</v>
      </c>
      <c r="M7">
        <v>385</v>
      </c>
      <c r="N7" t="s">
        <v>4</v>
      </c>
      <c r="O7">
        <v>5</v>
      </c>
      <c r="P7" t="s">
        <v>7</v>
      </c>
      <c r="Q7">
        <v>1.5315848214302601</v>
      </c>
      <c r="R7" t="s">
        <v>8</v>
      </c>
      <c r="S7">
        <v>2047</v>
      </c>
      <c r="U7">
        <f t="shared" si="0"/>
        <v>0.24898158482177002</v>
      </c>
    </row>
    <row r="8" spans="1:21" x14ac:dyDescent="0.3">
      <c r="A8" t="s">
        <v>2</v>
      </c>
      <c r="B8">
        <v>251</v>
      </c>
      <c r="C8" t="s">
        <v>3</v>
      </c>
      <c r="D8">
        <v>0</v>
      </c>
      <c r="E8" t="s">
        <v>4</v>
      </c>
      <c r="F8">
        <v>6</v>
      </c>
      <c r="G8" t="s">
        <v>5</v>
      </c>
      <c r="H8">
        <v>1.5315987723231099</v>
      </c>
      <c r="I8" t="s">
        <v>6</v>
      </c>
      <c r="J8">
        <v>2047</v>
      </c>
      <c r="L8" t="s">
        <v>2</v>
      </c>
      <c r="M8">
        <v>251</v>
      </c>
      <c r="N8" t="s">
        <v>4</v>
      </c>
      <c r="O8">
        <v>6</v>
      </c>
      <c r="P8" t="s">
        <v>7</v>
      </c>
      <c r="Q8">
        <v>1.7799107142877399</v>
      </c>
      <c r="R8" t="s">
        <v>8</v>
      </c>
      <c r="S8">
        <v>2047</v>
      </c>
      <c r="U8">
        <f t="shared" si="0"/>
        <v>0.24831194196463002</v>
      </c>
    </row>
    <row r="9" spans="1:21" x14ac:dyDescent="0.3">
      <c r="A9" t="s">
        <v>2</v>
      </c>
      <c r="B9">
        <v>289</v>
      </c>
      <c r="C9" t="s">
        <v>3</v>
      </c>
      <c r="D9">
        <v>0</v>
      </c>
      <c r="E9" t="s">
        <v>4</v>
      </c>
      <c r="F9">
        <v>7</v>
      </c>
      <c r="G9" t="s">
        <v>5</v>
      </c>
      <c r="H9">
        <v>1.7799246651806</v>
      </c>
      <c r="I9" t="s">
        <v>6</v>
      </c>
      <c r="J9">
        <v>2047</v>
      </c>
      <c r="L9" t="s">
        <v>2</v>
      </c>
      <c r="M9">
        <v>289</v>
      </c>
      <c r="N9" t="s">
        <v>4</v>
      </c>
      <c r="O9">
        <v>7</v>
      </c>
      <c r="P9" t="s">
        <v>7</v>
      </c>
      <c r="Q9">
        <v>2.0315150669661501</v>
      </c>
      <c r="R9" t="s">
        <v>8</v>
      </c>
      <c r="S9">
        <v>2047</v>
      </c>
      <c r="U9">
        <f t="shared" si="0"/>
        <v>0.25159040178555014</v>
      </c>
    </row>
    <row r="10" spans="1:21" x14ac:dyDescent="0.3">
      <c r="A10" t="s">
        <v>2</v>
      </c>
      <c r="B10">
        <v>197</v>
      </c>
      <c r="C10" t="s">
        <v>3</v>
      </c>
      <c r="D10">
        <v>0</v>
      </c>
      <c r="E10" t="s">
        <v>4</v>
      </c>
      <c r="F10">
        <v>8</v>
      </c>
      <c r="G10" t="s">
        <v>5</v>
      </c>
      <c r="H10">
        <v>2.0315290178590102</v>
      </c>
      <c r="I10" t="s">
        <v>6</v>
      </c>
      <c r="J10">
        <v>2047</v>
      </c>
      <c r="L10" t="s">
        <v>2</v>
      </c>
      <c r="M10">
        <v>197</v>
      </c>
      <c r="N10" t="s">
        <v>4</v>
      </c>
      <c r="O10">
        <v>8</v>
      </c>
      <c r="P10" t="s">
        <v>7</v>
      </c>
      <c r="Q10">
        <v>2.2968331473194299</v>
      </c>
      <c r="R10" t="s">
        <v>8</v>
      </c>
      <c r="S10">
        <v>2047</v>
      </c>
      <c r="U10">
        <f t="shared" si="0"/>
        <v>0.2653041294604197</v>
      </c>
    </row>
    <row r="11" spans="1:21" x14ac:dyDescent="0.3">
      <c r="A11" t="s">
        <v>2</v>
      </c>
      <c r="B11">
        <v>170</v>
      </c>
      <c r="C11" t="s">
        <v>3</v>
      </c>
      <c r="D11">
        <v>0</v>
      </c>
      <c r="E11" t="s">
        <v>4</v>
      </c>
      <c r="F11">
        <v>9</v>
      </c>
      <c r="G11" t="s">
        <v>5</v>
      </c>
      <c r="H11">
        <v>2.2968470982122899</v>
      </c>
      <c r="I11" t="s">
        <v>6</v>
      </c>
      <c r="J11">
        <v>2047</v>
      </c>
      <c r="L11" t="s">
        <v>2</v>
      </c>
      <c r="M11">
        <v>170</v>
      </c>
      <c r="N11" t="s">
        <v>4</v>
      </c>
      <c r="O11">
        <v>9</v>
      </c>
      <c r="P11" t="s">
        <v>7</v>
      </c>
      <c r="Q11">
        <v>2.5473353794586502</v>
      </c>
      <c r="R11" t="s">
        <v>8</v>
      </c>
      <c r="S11">
        <v>2047</v>
      </c>
      <c r="U11">
        <f t="shared" si="0"/>
        <v>0.25048828124636024</v>
      </c>
    </row>
    <row r="12" spans="1:21" x14ac:dyDescent="0.3">
      <c r="A12" t="s">
        <v>1</v>
      </c>
      <c r="B12">
        <v>0.1</v>
      </c>
      <c r="L12" t="s">
        <v>1</v>
      </c>
      <c r="M12">
        <v>0.1</v>
      </c>
      <c r="U12">
        <f t="shared" si="0"/>
        <v>0</v>
      </c>
    </row>
    <row r="13" spans="1:21" x14ac:dyDescent="0.3">
      <c r="A13" t="s">
        <v>2</v>
      </c>
      <c r="B13">
        <v>254</v>
      </c>
      <c r="C13" t="s">
        <v>3</v>
      </c>
      <c r="D13">
        <v>0</v>
      </c>
      <c r="E13" t="s">
        <v>4</v>
      </c>
      <c r="F13">
        <v>0</v>
      </c>
      <c r="G13" t="s">
        <v>5</v>
      </c>
      <c r="H13">
        <v>2.5585937500001099E-2</v>
      </c>
      <c r="I13" t="s">
        <v>6</v>
      </c>
      <c r="J13">
        <v>2047</v>
      </c>
      <c r="L13" t="s">
        <v>2</v>
      </c>
      <c r="M13">
        <v>254</v>
      </c>
      <c r="N13" t="s">
        <v>4</v>
      </c>
      <c r="O13">
        <v>0</v>
      </c>
      <c r="P13" t="s">
        <v>7</v>
      </c>
      <c r="Q13">
        <v>0.28267299107141503</v>
      </c>
      <c r="R13" t="s">
        <v>8</v>
      </c>
      <c r="S13">
        <v>2047</v>
      </c>
      <c r="U13">
        <f t="shared" si="0"/>
        <v>0.25708705357141393</v>
      </c>
    </row>
    <row r="14" spans="1:21" x14ac:dyDescent="0.3">
      <c r="A14" t="s">
        <v>2</v>
      </c>
      <c r="B14">
        <v>295</v>
      </c>
      <c r="C14" t="s">
        <v>3</v>
      </c>
      <c r="D14">
        <v>0</v>
      </c>
      <c r="E14" t="s">
        <v>4</v>
      </c>
      <c r="F14">
        <v>1</v>
      </c>
      <c r="G14" t="s">
        <v>5</v>
      </c>
      <c r="H14">
        <v>0.28268694196427302</v>
      </c>
      <c r="I14" t="s">
        <v>6</v>
      </c>
      <c r="J14">
        <v>2047</v>
      </c>
      <c r="L14" t="s">
        <v>2</v>
      </c>
      <c r="M14">
        <v>295</v>
      </c>
      <c r="N14" t="s">
        <v>4</v>
      </c>
      <c r="O14">
        <v>1</v>
      </c>
      <c r="P14" t="s">
        <v>7</v>
      </c>
      <c r="Q14">
        <v>0.53083147321461099</v>
      </c>
      <c r="R14" t="s">
        <v>8</v>
      </c>
      <c r="S14">
        <v>2047</v>
      </c>
      <c r="U14">
        <f t="shared" si="0"/>
        <v>0.24814453125033797</v>
      </c>
    </row>
    <row r="15" spans="1:21" x14ac:dyDescent="0.3">
      <c r="A15" t="s">
        <v>2</v>
      </c>
      <c r="B15">
        <v>353</v>
      </c>
      <c r="C15" t="s">
        <v>3</v>
      </c>
      <c r="D15">
        <v>0</v>
      </c>
      <c r="E15" t="s">
        <v>4</v>
      </c>
      <c r="F15">
        <v>2</v>
      </c>
      <c r="G15" t="s">
        <v>5</v>
      </c>
      <c r="H15">
        <v>0.53084542410746804</v>
      </c>
      <c r="I15" t="s">
        <v>6</v>
      </c>
      <c r="J15">
        <v>2047</v>
      </c>
      <c r="L15" t="s">
        <v>2</v>
      </c>
      <c r="M15">
        <v>353</v>
      </c>
      <c r="N15" t="s">
        <v>4</v>
      </c>
      <c r="O15">
        <v>2</v>
      </c>
      <c r="P15" t="s">
        <v>7</v>
      </c>
      <c r="Q15">
        <v>0.777427455357805</v>
      </c>
      <c r="R15" t="s">
        <v>8</v>
      </c>
      <c r="S15">
        <v>2047</v>
      </c>
      <c r="U15">
        <f t="shared" si="0"/>
        <v>0.24658203125033695</v>
      </c>
    </row>
    <row r="16" spans="1:21" x14ac:dyDescent="0.3">
      <c r="A16" t="s">
        <v>2</v>
      </c>
      <c r="B16">
        <v>369</v>
      </c>
      <c r="C16" t="s">
        <v>3</v>
      </c>
      <c r="D16">
        <v>0</v>
      </c>
      <c r="E16" t="s">
        <v>4</v>
      </c>
      <c r="F16">
        <v>3</v>
      </c>
      <c r="G16" t="s">
        <v>5</v>
      </c>
      <c r="H16">
        <v>0.77744140625066205</v>
      </c>
      <c r="I16" t="s">
        <v>6</v>
      </c>
      <c r="J16">
        <v>2047</v>
      </c>
      <c r="L16" t="s">
        <v>2</v>
      </c>
      <c r="M16">
        <v>369</v>
      </c>
      <c r="N16" t="s">
        <v>4</v>
      </c>
      <c r="O16">
        <v>3</v>
      </c>
      <c r="P16" t="s">
        <v>7</v>
      </c>
      <c r="Q16">
        <v>1.04409877232245</v>
      </c>
      <c r="R16" t="s">
        <v>8</v>
      </c>
      <c r="S16">
        <v>2047</v>
      </c>
      <c r="U16">
        <f t="shared" si="0"/>
        <v>0.26665736607178792</v>
      </c>
    </row>
    <row r="17" spans="1:21" x14ac:dyDescent="0.3">
      <c r="A17" t="s">
        <v>2</v>
      </c>
      <c r="B17">
        <v>404</v>
      </c>
      <c r="C17" t="s">
        <v>3</v>
      </c>
      <c r="D17">
        <v>0</v>
      </c>
      <c r="E17" t="s">
        <v>4</v>
      </c>
      <c r="F17">
        <v>4</v>
      </c>
      <c r="G17" t="s">
        <v>5</v>
      </c>
      <c r="H17">
        <v>1.04411272321531</v>
      </c>
      <c r="I17" t="s">
        <v>6</v>
      </c>
      <c r="J17">
        <v>2047</v>
      </c>
      <c r="L17" t="s">
        <v>2</v>
      </c>
      <c r="M17">
        <v>404</v>
      </c>
      <c r="N17" t="s">
        <v>4</v>
      </c>
      <c r="O17">
        <v>4</v>
      </c>
      <c r="P17" t="s">
        <v>7</v>
      </c>
      <c r="Q17">
        <v>1.2942103794656501</v>
      </c>
      <c r="R17" t="s">
        <v>8</v>
      </c>
      <c r="S17">
        <v>2047</v>
      </c>
      <c r="U17">
        <f t="shared" si="0"/>
        <v>0.25009765625034008</v>
      </c>
    </row>
    <row r="18" spans="1:21" x14ac:dyDescent="0.3">
      <c r="A18" t="s">
        <v>2</v>
      </c>
      <c r="B18">
        <v>442</v>
      </c>
      <c r="C18" t="s">
        <v>3</v>
      </c>
      <c r="D18">
        <v>0</v>
      </c>
      <c r="E18" t="s">
        <v>4</v>
      </c>
      <c r="F18">
        <v>5</v>
      </c>
      <c r="G18" t="s">
        <v>5</v>
      </c>
      <c r="H18">
        <v>1.2942243303585099</v>
      </c>
      <c r="I18" t="s">
        <v>6</v>
      </c>
      <c r="J18">
        <v>2047</v>
      </c>
      <c r="L18" t="s">
        <v>2</v>
      </c>
      <c r="M18">
        <v>442</v>
      </c>
      <c r="N18" t="s">
        <v>4</v>
      </c>
      <c r="O18">
        <v>5</v>
      </c>
      <c r="P18" t="s">
        <v>7</v>
      </c>
      <c r="Q18">
        <v>1.5428710937517001</v>
      </c>
      <c r="R18" t="s">
        <v>8</v>
      </c>
      <c r="S18">
        <v>2047</v>
      </c>
      <c r="U18">
        <f t="shared" si="0"/>
        <v>0.24864676339319014</v>
      </c>
    </row>
    <row r="19" spans="1:21" x14ac:dyDescent="0.3">
      <c r="A19" t="s">
        <v>2</v>
      </c>
      <c r="B19">
        <v>136</v>
      </c>
      <c r="C19" t="s">
        <v>3</v>
      </c>
      <c r="D19">
        <v>0</v>
      </c>
      <c r="E19" t="s">
        <v>4</v>
      </c>
      <c r="F19">
        <v>6</v>
      </c>
      <c r="G19" t="s">
        <v>5</v>
      </c>
      <c r="H19">
        <v>1.5428850446445601</v>
      </c>
      <c r="I19" t="s">
        <v>6</v>
      </c>
      <c r="J19">
        <v>2047</v>
      </c>
      <c r="L19" t="s">
        <v>2</v>
      </c>
      <c r="M19">
        <v>136</v>
      </c>
      <c r="N19" t="s">
        <v>4</v>
      </c>
      <c r="O19">
        <v>6</v>
      </c>
      <c r="P19" t="s">
        <v>7</v>
      </c>
      <c r="Q19">
        <v>1.79409877232347</v>
      </c>
      <c r="R19" t="s">
        <v>8</v>
      </c>
      <c r="S19">
        <v>2047</v>
      </c>
      <c r="U19">
        <f t="shared" si="0"/>
        <v>0.25121372767890993</v>
      </c>
    </row>
    <row r="20" spans="1:21" x14ac:dyDescent="0.3">
      <c r="A20" t="s">
        <v>2</v>
      </c>
      <c r="B20">
        <v>319</v>
      </c>
      <c r="C20" t="s">
        <v>3</v>
      </c>
      <c r="D20">
        <v>0</v>
      </c>
      <c r="E20" t="s">
        <v>4</v>
      </c>
      <c r="F20">
        <v>7</v>
      </c>
      <c r="G20" t="s">
        <v>5</v>
      </c>
      <c r="H20">
        <v>1.7941127232163301</v>
      </c>
      <c r="I20" t="s">
        <v>6</v>
      </c>
      <c r="J20">
        <v>2047</v>
      </c>
      <c r="L20" t="s">
        <v>2</v>
      </c>
      <c r="M20">
        <v>319</v>
      </c>
      <c r="N20" t="s">
        <v>4</v>
      </c>
      <c r="O20">
        <v>7</v>
      </c>
      <c r="P20" t="s">
        <v>7</v>
      </c>
      <c r="Q20">
        <v>2.0453822544659501</v>
      </c>
      <c r="R20" t="s">
        <v>8</v>
      </c>
      <c r="S20">
        <v>2047</v>
      </c>
      <c r="U20">
        <f t="shared" si="0"/>
        <v>0.25126953124962004</v>
      </c>
    </row>
    <row r="21" spans="1:21" x14ac:dyDescent="0.3">
      <c r="A21" t="s">
        <v>2</v>
      </c>
      <c r="B21">
        <v>397</v>
      </c>
      <c r="C21" t="s">
        <v>3</v>
      </c>
      <c r="D21">
        <v>0</v>
      </c>
      <c r="E21" t="s">
        <v>4</v>
      </c>
      <c r="F21">
        <v>8</v>
      </c>
      <c r="G21" t="s">
        <v>5</v>
      </c>
      <c r="H21">
        <v>2.0453962053588102</v>
      </c>
      <c r="I21" t="s">
        <v>6</v>
      </c>
      <c r="J21">
        <v>2047</v>
      </c>
      <c r="L21" t="s">
        <v>2</v>
      </c>
      <c r="M21">
        <v>397</v>
      </c>
      <c r="N21" t="s">
        <v>4</v>
      </c>
      <c r="O21">
        <v>8</v>
      </c>
      <c r="P21" t="s">
        <v>7</v>
      </c>
      <c r="Q21">
        <v>2.31547154017631</v>
      </c>
      <c r="R21" t="s">
        <v>8</v>
      </c>
      <c r="S21">
        <v>2047</v>
      </c>
      <c r="U21">
        <f t="shared" si="0"/>
        <v>0.27007533481749979</v>
      </c>
    </row>
    <row r="22" spans="1:21" x14ac:dyDescent="0.3">
      <c r="A22" t="s">
        <v>2</v>
      </c>
      <c r="B22">
        <v>459</v>
      </c>
      <c r="C22" t="s">
        <v>3</v>
      </c>
      <c r="D22">
        <v>0</v>
      </c>
      <c r="E22" t="s">
        <v>4</v>
      </c>
      <c r="F22">
        <v>9</v>
      </c>
      <c r="G22" t="s">
        <v>5</v>
      </c>
      <c r="H22">
        <v>2.3154854910691598</v>
      </c>
      <c r="I22" t="s">
        <v>6</v>
      </c>
      <c r="J22">
        <v>2047</v>
      </c>
      <c r="L22" t="s">
        <v>2</v>
      </c>
      <c r="M22">
        <v>459</v>
      </c>
      <c r="N22" t="s">
        <v>4</v>
      </c>
      <c r="O22">
        <v>9</v>
      </c>
      <c r="P22" t="s">
        <v>7</v>
      </c>
      <c r="Q22">
        <v>2.5657226562440898</v>
      </c>
      <c r="R22" t="s">
        <v>8</v>
      </c>
      <c r="S22">
        <v>2047</v>
      </c>
      <c r="U22">
        <f t="shared" si="0"/>
        <v>0.25023716517493</v>
      </c>
    </row>
    <row r="23" spans="1:21" x14ac:dyDescent="0.3">
      <c r="A23" t="s">
        <v>1</v>
      </c>
      <c r="B23">
        <v>0.15</v>
      </c>
      <c r="L23" t="s">
        <v>1</v>
      </c>
      <c r="M23">
        <v>0.15</v>
      </c>
      <c r="U23">
        <f t="shared" si="0"/>
        <v>0</v>
      </c>
    </row>
    <row r="24" spans="1:21" x14ac:dyDescent="0.3">
      <c r="A24" t="s">
        <v>2</v>
      </c>
      <c r="B24">
        <v>191</v>
      </c>
      <c r="C24" t="s">
        <v>3</v>
      </c>
      <c r="D24">
        <v>0</v>
      </c>
      <c r="E24" t="s">
        <v>4</v>
      </c>
      <c r="F24">
        <v>0</v>
      </c>
      <c r="G24" t="s">
        <v>5</v>
      </c>
      <c r="H24">
        <v>2.5585937500001099E-2</v>
      </c>
      <c r="I24" t="s">
        <v>6</v>
      </c>
      <c r="J24">
        <v>2047</v>
      </c>
      <c r="L24" t="s">
        <v>2</v>
      </c>
      <c r="M24">
        <v>191</v>
      </c>
      <c r="N24" t="s">
        <v>4</v>
      </c>
      <c r="O24">
        <v>0</v>
      </c>
      <c r="P24" t="s">
        <v>7</v>
      </c>
      <c r="Q24">
        <v>0.27924107142855398</v>
      </c>
      <c r="R24" t="s">
        <v>8</v>
      </c>
      <c r="S24">
        <v>2047</v>
      </c>
      <c r="U24">
        <f t="shared" si="0"/>
        <v>0.25365513392855288</v>
      </c>
    </row>
    <row r="25" spans="1:21" x14ac:dyDescent="0.3">
      <c r="A25" t="s">
        <v>2</v>
      </c>
      <c r="B25">
        <v>181</v>
      </c>
      <c r="C25" t="s">
        <v>3</v>
      </c>
      <c r="D25">
        <v>0</v>
      </c>
      <c r="E25" t="s">
        <v>4</v>
      </c>
      <c r="F25">
        <v>1</v>
      </c>
      <c r="G25" t="s">
        <v>5</v>
      </c>
      <c r="H25">
        <v>0.27925502232141097</v>
      </c>
      <c r="I25" t="s">
        <v>6</v>
      </c>
      <c r="J25">
        <v>2047</v>
      </c>
      <c r="L25" t="s">
        <v>2</v>
      </c>
      <c r="M25">
        <v>181</v>
      </c>
      <c r="N25" t="s">
        <v>4</v>
      </c>
      <c r="O25">
        <v>1</v>
      </c>
      <c r="P25" t="s">
        <v>7</v>
      </c>
      <c r="Q25">
        <v>0.53588169642890404</v>
      </c>
      <c r="R25" t="s">
        <v>8</v>
      </c>
      <c r="S25">
        <v>2047</v>
      </c>
      <c r="U25">
        <f t="shared" si="0"/>
        <v>0.25662667410749307</v>
      </c>
    </row>
    <row r="26" spans="1:21" x14ac:dyDescent="0.3">
      <c r="A26" t="s">
        <v>2</v>
      </c>
      <c r="B26">
        <v>251</v>
      </c>
      <c r="C26" t="s">
        <v>3</v>
      </c>
      <c r="D26">
        <v>0</v>
      </c>
      <c r="E26" t="s">
        <v>4</v>
      </c>
      <c r="F26">
        <v>2</v>
      </c>
      <c r="G26" t="s">
        <v>5</v>
      </c>
      <c r="H26">
        <v>0.53589564732176098</v>
      </c>
      <c r="I26" t="s">
        <v>6</v>
      </c>
      <c r="J26">
        <v>2047</v>
      </c>
      <c r="L26" t="s">
        <v>2</v>
      </c>
      <c r="M26">
        <v>251</v>
      </c>
      <c r="N26" t="s">
        <v>4</v>
      </c>
      <c r="O26">
        <v>2</v>
      </c>
      <c r="P26" t="s">
        <v>7</v>
      </c>
      <c r="Q26">
        <v>0.783258928572098</v>
      </c>
      <c r="R26" t="s">
        <v>8</v>
      </c>
      <c r="S26">
        <v>2047</v>
      </c>
      <c r="U26">
        <f t="shared" si="0"/>
        <v>0.24736328125033702</v>
      </c>
    </row>
    <row r="27" spans="1:21" x14ac:dyDescent="0.3">
      <c r="A27" t="s">
        <v>2</v>
      </c>
      <c r="B27">
        <v>206</v>
      </c>
      <c r="C27" t="s">
        <v>3</v>
      </c>
      <c r="D27">
        <v>0</v>
      </c>
      <c r="E27" t="s">
        <v>4</v>
      </c>
      <c r="F27">
        <v>3</v>
      </c>
      <c r="G27" t="s">
        <v>5</v>
      </c>
      <c r="H27">
        <v>0.78327287946495505</v>
      </c>
      <c r="I27" t="s">
        <v>6</v>
      </c>
      <c r="J27">
        <v>2047</v>
      </c>
      <c r="L27" t="s">
        <v>2</v>
      </c>
      <c r="M27">
        <v>206</v>
      </c>
      <c r="N27" t="s">
        <v>4</v>
      </c>
      <c r="O27">
        <v>3</v>
      </c>
      <c r="P27" t="s">
        <v>7</v>
      </c>
      <c r="Q27">
        <v>1.04587053571531</v>
      </c>
      <c r="R27" t="s">
        <v>8</v>
      </c>
      <c r="S27">
        <v>2047</v>
      </c>
      <c r="U27">
        <f t="shared" si="0"/>
        <v>0.26259765625035492</v>
      </c>
    </row>
    <row r="28" spans="1:21" x14ac:dyDescent="0.3">
      <c r="A28" t="s">
        <v>2</v>
      </c>
      <c r="B28">
        <v>40</v>
      </c>
      <c r="C28" t="s">
        <v>3</v>
      </c>
      <c r="D28">
        <v>0</v>
      </c>
      <c r="E28" t="s">
        <v>4</v>
      </c>
      <c r="F28">
        <v>4</v>
      </c>
      <c r="G28" t="s">
        <v>5</v>
      </c>
      <c r="H28">
        <v>1.04588448660817</v>
      </c>
      <c r="I28" t="s">
        <v>6</v>
      </c>
      <c r="J28">
        <v>2047</v>
      </c>
      <c r="L28" t="s">
        <v>2</v>
      </c>
      <c r="M28">
        <v>40</v>
      </c>
      <c r="N28" t="s">
        <v>4</v>
      </c>
      <c r="O28">
        <v>4</v>
      </c>
      <c r="P28" t="s">
        <v>7</v>
      </c>
      <c r="Q28">
        <v>1.2946428571442199</v>
      </c>
      <c r="R28" t="s">
        <v>8</v>
      </c>
      <c r="S28">
        <v>2047</v>
      </c>
      <c r="U28">
        <f t="shared" si="0"/>
        <v>0.24875837053604988</v>
      </c>
    </row>
    <row r="29" spans="1:21" x14ac:dyDescent="0.3">
      <c r="A29" t="s">
        <v>2</v>
      </c>
      <c r="B29">
        <v>418</v>
      </c>
      <c r="C29" t="s">
        <v>3</v>
      </c>
      <c r="D29">
        <v>0</v>
      </c>
      <c r="E29" t="s">
        <v>4</v>
      </c>
      <c r="F29">
        <v>5</v>
      </c>
      <c r="G29" t="s">
        <v>5</v>
      </c>
      <c r="H29">
        <v>1.2946568080370799</v>
      </c>
      <c r="I29" t="s">
        <v>6</v>
      </c>
      <c r="J29">
        <v>2047</v>
      </c>
      <c r="L29" t="s">
        <v>2</v>
      </c>
      <c r="M29">
        <v>418</v>
      </c>
      <c r="N29" t="s">
        <v>4</v>
      </c>
      <c r="O29">
        <v>5</v>
      </c>
      <c r="P29" t="s">
        <v>7</v>
      </c>
      <c r="Q29">
        <v>1.54665178571599</v>
      </c>
      <c r="R29" t="s">
        <v>8</v>
      </c>
      <c r="S29">
        <v>2047</v>
      </c>
      <c r="U29">
        <f t="shared" si="0"/>
        <v>0.2519949776789101</v>
      </c>
    </row>
    <row r="30" spans="1:21" x14ac:dyDescent="0.3">
      <c r="A30" t="s">
        <v>2</v>
      </c>
      <c r="B30">
        <v>2</v>
      </c>
      <c r="C30" t="s">
        <v>3</v>
      </c>
      <c r="D30">
        <v>0</v>
      </c>
      <c r="E30" t="s">
        <v>4</v>
      </c>
      <c r="F30">
        <v>6</v>
      </c>
      <c r="G30" t="s">
        <v>5</v>
      </c>
      <c r="H30">
        <v>1.5466657366088501</v>
      </c>
      <c r="I30" t="s">
        <v>6</v>
      </c>
      <c r="J30">
        <v>2047</v>
      </c>
      <c r="L30" t="s">
        <v>2</v>
      </c>
      <c r="M30">
        <v>2</v>
      </c>
      <c r="N30" t="s">
        <v>4</v>
      </c>
      <c r="O30">
        <v>6</v>
      </c>
      <c r="P30" t="s">
        <v>7</v>
      </c>
      <c r="Q30">
        <v>1.7955357142877599</v>
      </c>
      <c r="R30" t="s">
        <v>8</v>
      </c>
      <c r="S30">
        <v>2047</v>
      </c>
      <c r="U30">
        <f t="shared" si="0"/>
        <v>0.24886997767890984</v>
      </c>
    </row>
    <row r="31" spans="1:21" x14ac:dyDescent="0.3">
      <c r="A31" t="s">
        <v>2</v>
      </c>
      <c r="B31">
        <v>426</v>
      </c>
      <c r="C31" t="s">
        <v>3</v>
      </c>
      <c r="D31">
        <v>0</v>
      </c>
      <c r="E31" t="s">
        <v>4</v>
      </c>
      <c r="F31">
        <v>7</v>
      </c>
      <c r="G31" t="s">
        <v>5</v>
      </c>
      <c r="H31">
        <v>1.79554966518062</v>
      </c>
      <c r="I31" t="s">
        <v>6</v>
      </c>
      <c r="J31">
        <v>2047</v>
      </c>
      <c r="L31" t="s">
        <v>2</v>
      </c>
      <c r="M31">
        <v>426</v>
      </c>
      <c r="N31" t="s">
        <v>4</v>
      </c>
      <c r="O31">
        <v>7</v>
      </c>
      <c r="P31" t="s">
        <v>7</v>
      </c>
      <c r="Q31">
        <v>2.0504882812515901</v>
      </c>
      <c r="R31" t="s">
        <v>8</v>
      </c>
      <c r="S31">
        <v>2047</v>
      </c>
      <c r="U31">
        <f t="shared" si="0"/>
        <v>0.25493861607097013</v>
      </c>
    </row>
    <row r="32" spans="1:21" x14ac:dyDescent="0.3">
      <c r="A32" t="s">
        <v>2</v>
      </c>
      <c r="B32">
        <v>360</v>
      </c>
      <c r="C32" t="s">
        <v>3</v>
      </c>
      <c r="D32">
        <v>0</v>
      </c>
      <c r="E32" t="s">
        <v>4</v>
      </c>
      <c r="F32">
        <v>8</v>
      </c>
      <c r="G32" t="s">
        <v>5</v>
      </c>
      <c r="H32">
        <v>2.0505022321444502</v>
      </c>
      <c r="I32" t="s">
        <v>6</v>
      </c>
      <c r="J32">
        <v>2047</v>
      </c>
      <c r="L32" t="s">
        <v>2</v>
      </c>
      <c r="M32">
        <v>360</v>
      </c>
      <c r="N32" t="s">
        <v>4</v>
      </c>
      <c r="O32">
        <v>8</v>
      </c>
      <c r="P32" t="s">
        <v>7</v>
      </c>
      <c r="Q32">
        <v>2.2999860491051001</v>
      </c>
      <c r="R32" t="s">
        <v>8</v>
      </c>
      <c r="S32">
        <v>2047</v>
      </c>
      <c r="U32">
        <f t="shared" si="0"/>
        <v>0.24948381696064992</v>
      </c>
    </row>
    <row r="33" spans="1:21" x14ac:dyDescent="0.3">
      <c r="A33" t="s">
        <v>2</v>
      </c>
      <c r="B33">
        <v>86</v>
      </c>
      <c r="C33" t="s">
        <v>3</v>
      </c>
      <c r="D33">
        <v>0</v>
      </c>
      <c r="E33" t="s">
        <v>4</v>
      </c>
      <c r="F33">
        <v>9</v>
      </c>
      <c r="G33" t="s">
        <v>5</v>
      </c>
      <c r="H33">
        <v>2.2999999999979601</v>
      </c>
      <c r="I33" t="s">
        <v>6</v>
      </c>
      <c r="J33">
        <v>2047</v>
      </c>
      <c r="L33" t="s">
        <v>2</v>
      </c>
      <c r="M33">
        <v>86</v>
      </c>
      <c r="N33" t="s">
        <v>4</v>
      </c>
      <c r="O33">
        <v>9</v>
      </c>
      <c r="P33" t="s">
        <v>7</v>
      </c>
      <c r="Q33">
        <v>2.5546874999942499</v>
      </c>
      <c r="R33" t="s">
        <v>8</v>
      </c>
      <c r="S33">
        <v>2047</v>
      </c>
      <c r="U33">
        <f t="shared" si="0"/>
        <v>0.25468749999628981</v>
      </c>
    </row>
    <row r="34" spans="1:21" x14ac:dyDescent="0.3">
      <c r="A34" t="s">
        <v>1</v>
      </c>
      <c r="B34">
        <v>0.2</v>
      </c>
      <c r="L34" t="s">
        <v>1</v>
      </c>
      <c r="M34">
        <v>0.2</v>
      </c>
      <c r="U34">
        <f t="shared" si="0"/>
        <v>0</v>
      </c>
    </row>
    <row r="35" spans="1:21" x14ac:dyDescent="0.3">
      <c r="A35" t="s">
        <v>2</v>
      </c>
      <c r="B35">
        <v>11</v>
      </c>
      <c r="C35" t="s">
        <v>3</v>
      </c>
      <c r="D35">
        <v>0</v>
      </c>
      <c r="E35" t="s">
        <v>4</v>
      </c>
      <c r="F35">
        <v>0</v>
      </c>
      <c r="G35" t="s">
        <v>5</v>
      </c>
      <c r="H35">
        <v>2.5585937500001099E-2</v>
      </c>
      <c r="I35" t="s">
        <v>6</v>
      </c>
      <c r="J35">
        <v>2047</v>
      </c>
      <c r="L35" t="s">
        <v>2</v>
      </c>
      <c r="M35">
        <v>11</v>
      </c>
      <c r="N35" t="s">
        <v>4</v>
      </c>
      <c r="O35">
        <v>0</v>
      </c>
      <c r="P35" t="s">
        <v>7</v>
      </c>
      <c r="Q35">
        <v>0.28776506696428</v>
      </c>
      <c r="R35" t="s">
        <v>8</v>
      </c>
      <c r="S35">
        <v>2047</v>
      </c>
      <c r="U35">
        <f t="shared" si="0"/>
        <v>0.2621791294642789</v>
      </c>
    </row>
    <row r="36" spans="1:21" x14ac:dyDescent="0.3">
      <c r="A36" t="s">
        <v>2</v>
      </c>
      <c r="B36">
        <v>483</v>
      </c>
      <c r="C36" t="s">
        <v>3</v>
      </c>
      <c r="D36">
        <v>0</v>
      </c>
      <c r="E36" t="s">
        <v>4</v>
      </c>
      <c r="F36">
        <v>1</v>
      </c>
      <c r="G36" t="s">
        <v>5</v>
      </c>
      <c r="H36">
        <v>0.287779017857137</v>
      </c>
      <c r="I36" t="s">
        <v>6</v>
      </c>
      <c r="J36">
        <v>2047</v>
      </c>
      <c r="L36" t="s">
        <v>2</v>
      </c>
      <c r="M36">
        <v>483</v>
      </c>
      <c r="N36" t="s">
        <v>4</v>
      </c>
      <c r="O36">
        <v>1</v>
      </c>
      <c r="P36" t="s">
        <v>7</v>
      </c>
      <c r="Q36">
        <v>0.53703962053604803</v>
      </c>
      <c r="R36" t="s">
        <v>8</v>
      </c>
      <c r="S36">
        <v>2047</v>
      </c>
      <c r="U36">
        <f t="shared" si="0"/>
        <v>0.24926060267891104</v>
      </c>
    </row>
    <row r="37" spans="1:21" x14ac:dyDescent="0.3">
      <c r="A37" t="s">
        <v>2</v>
      </c>
      <c r="B37">
        <v>85</v>
      </c>
      <c r="C37" t="s">
        <v>3</v>
      </c>
      <c r="D37">
        <v>0</v>
      </c>
      <c r="E37" t="s">
        <v>4</v>
      </c>
      <c r="F37">
        <v>2</v>
      </c>
      <c r="G37" t="s">
        <v>5</v>
      </c>
      <c r="H37">
        <v>0.53705357142890497</v>
      </c>
      <c r="I37" t="s">
        <v>6</v>
      </c>
      <c r="J37">
        <v>2047</v>
      </c>
      <c r="L37" t="s">
        <v>2</v>
      </c>
      <c r="M37">
        <v>85</v>
      </c>
      <c r="N37" t="s">
        <v>4</v>
      </c>
      <c r="O37">
        <v>2</v>
      </c>
      <c r="P37" t="s">
        <v>7</v>
      </c>
      <c r="Q37">
        <v>0.80071149553640797</v>
      </c>
      <c r="R37" t="s">
        <v>8</v>
      </c>
      <c r="S37">
        <v>2047</v>
      </c>
      <c r="U37">
        <f t="shared" si="0"/>
        <v>0.26365792410750299</v>
      </c>
    </row>
    <row r="38" spans="1:21" x14ac:dyDescent="0.3">
      <c r="A38" t="s">
        <v>2</v>
      </c>
      <c r="B38">
        <v>202</v>
      </c>
      <c r="C38" t="s">
        <v>3</v>
      </c>
      <c r="D38">
        <v>0</v>
      </c>
      <c r="E38" t="s">
        <v>4</v>
      </c>
      <c r="F38">
        <v>3</v>
      </c>
      <c r="G38" t="s">
        <v>5</v>
      </c>
      <c r="H38">
        <v>0.80072544642926502</v>
      </c>
      <c r="I38" t="s">
        <v>6</v>
      </c>
      <c r="J38">
        <v>2047</v>
      </c>
      <c r="L38" t="s">
        <v>2</v>
      </c>
      <c r="M38">
        <v>202</v>
      </c>
      <c r="N38" t="s">
        <v>4</v>
      </c>
      <c r="O38">
        <v>3</v>
      </c>
      <c r="P38" t="s">
        <v>7</v>
      </c>
      <c r="Q38">
        <v>1.0492606026796001</v>
      </c>
      <c r="R38" t="s">
        <v>8</v>
      </c>
      <c r="S38">
        <v>2047</v>
      </c>
      <c r="U38">
        <f t="shared" si="0"/>
        <v>0.24853515625033507</v>
      </c>
    </row>
    <row r="39" spans="1:21" x14ac:dyDescent="0.3">
      <c r="A39" t="s">
        <v>2</v>
      </c>
      <c r="B39">
        <v>141</v>
      </c>
      <c r="C39" t="s">
        <v>3</v>
      </c>
      <c r="D39">
        <v>0</v>
      </c>
      <c r="E39" t="s">
        <v>4</v>
      </c>
      <c r="F39">
        <v>4</v>
      </c>
      <c r="G39" t="s">
        <v>5</v>
      </c>
      <c r="H39">
        <v>1.0492745535724599</v>
      </c>
      <c r="I39" t="s">
        <v>6</v>
      </c>
      <c r="J39">
        <v>2047</v>
      </c>
      <c r="L39" t="s">
        <v>2</v>
      </c>
      <c r="M39">
        <v>141</v>
      </c>
      <c r="N39" t="s">
        <v>4</v>
      </c>
      <c r="O39">
        <v>4</v>
      </c>
      <c r="P39" t="s">
        <v>7</v>
      </c>
      <c r="Q39">
        <v>1.3094168526799499</v>
      </c>
      <c r="R39" t="s">
        <v>8</v>
      </c>
      <c r="S39">
        <v>2047</v>
      </c>
      <c r="U39">
        <f t="shared" si="0"/>
        <v>0.26014229910748998</v>
      </c>
    </row>
    <row r="40" spans="1:21" x14ac:dyDescent="0.3">
      <c r="A40" t="s">
        <v>2</v>
      </c>
      <c r="B40">
        <v>129</v>
      </c>
      <c r="C40" t="s">
        <v>3</v>
      </c>
      <c r="D40">
        <v>0</v>
      </c>
      <c r="E40" t="s">
        <v>4</v>
      </c>
      <c r="F40">
        <v>5</v>
      </c>
      <c r="G40" t="s">
        <v>5</v>
      </c>
      <c r="H40">
        <v>1.3094308035728099</v>
      </c>
      <c r="I40" t="s">
        <v>6</v>
      </c>
      <c r="J40">
        <v>2047</v>
      </c>
      <c r="L40" t="s">
        <v>2</v>
      </c>
      <c r="M40">
        <v>129</v>
      </c>
      <c r="N40" t="s">
        <v>4</v>
      </c>
      <c r="O40">
        <v>5</v>
      </c>
      <c r="P40" t="s">
        <v>7</v>
      </c>
      <c r="Q40">
        <v>1.56287667410887</v>
      </c>
      <c r="R40" t="s">
        <v>8</v>
      </c>
      <c r="S40">
        <v>2047</v>
      </c>
      <c r="U40">
        <f t="shared" si="0"/>
        <v>0.25344587053606005</v>
      </c>
    </row>
    <row r="41" spans="1:21" x14ac:dyDescent="0.3">
      <c r="A41" t="s">
        <v>2</v>
      </c>
      <c r="B41">
        <v>430</v>
      </c>
      <c r="C41" t="s">
        <v>3</v>
      </c>
      <c r="D41">
        <v>0</v>
      </c>
      <c r="E41" t="s">
        <v>4</v>
      </c>
      <c r="F41">
        <v>6</v>
      </c>
      <c r="G41" t="s">
        <v>5</v>
      </c>
      <c r="H41">
        <v>1.56289062500173</v>
      </c>
      <c r="I41" t="s">
        <v>6</v>
      </c>
      <c r="J41">
        <v>2047</v>
      </c>
      <c r="L41" t="s">
        <v>2</v>
      </c>
      <c r="M41">
        <v>430</v>
      </c>
      <c r="N41" t="s">
        <v>4</v>
      </c>
      <c r="O41">
        <v>6</v>
      </c>
      <c r="P41" t="s">
        <v>7</v>
      </c>
      <c r="Q41">
        <v>1.8247070312520901</v>
      </c>
      <c r="R41" t="s">
        <v>8</v>
      </c>
      <c r="S41">
        <v>2047</v>
      </c>
      <c r="U41">
        <f t="shared" si="0"/>
        <v>0.26181640625036007</v>
      </c>
    </row>
    <row r="42" spans="1:21" x14ac:dyDescent="0.3">
      <c r="A42" t="s">
        <v>2</v>
      </c>
      <c r="B42">
        <v>407</v>
      </c>
      <c r="C42" t="s">
        <v>3</v>
      </c>
      <c r="D42">
        <v>0</v>
      </c>
      <c r="E42" t="s">
        <v>4</v>
      </c>
      <c r="F42">
        <v>7</v>
      </c>
      <c r="G42" t="s">
        <v>5</v>
      </c>
      <c r="H42">
        <v>1.8247209821449399</v>
      </c>
      <c r="I42" t="s">
        <v>6</v>
      </c>
      <c r="J42">
        <v>2047</v>
      </c>
      <c r="L42" t="s">
        <v>2</v>
      </c>
      <c r="M42">
        <v>407</v>
      </c>
      <c r="N42" t="s">
        <v>4</v>
      </c>
      <c r="O42">
        <v>7</v>
      </c>
      <c r="P42" t="s">
        <v>7</v>
      </c>
      <c r="Q42">
        <v>2.07571149553694</v>
      </c>
      <c r="R42" t="s">
        <v>8</v>
      </c>
      <c r="S42">
        <v>2047</v>
      </c>
      <c r="U42">
        <f t="shared" si="0"/>
        <v>0.25099051339200007</v>
      </c>
    </row>
    <row r="43" spans="1:21" x14ac:dyDescent="0.3">
      <c r="A43" t="s">
        <v>2</v>
      </c>
      <c r="B43">
        <v>354</v>
      </c>
      <c r="C43" t="s">
        <v>3</v>
      </c>
      <c r="D43">
        <v>0</v>
      </c>
      <c r="E43" t="s">
        <v>4</v>
      </c>
      <c r="F43">
        <v>8</v>
      </c>
      <c r="G43" t="s">
        <v>5</v>
      </c>
      <c r="H43">
        <v>2.0757254464297898</v>
      </c>
      <c r="I43" t="s">
        <v>6</v>
      </c>
      <c r="J43">
        <v>2047</v>
      </c>
      <c r="L43" t="s">
        <v>2</v>
      </c>
      <c r="M43">
        <v>354</v>
      </c>
      <c r="N43" t="s">
        <v>4</v>
      </c>
      <c r="O43">
        <v>8</v>
      </c>
      <c r="P43" t="s">
        <v>7</v>
      </c>
      <c r="Q43">
        <v>2.3281529017832598</v>
      </c>
      <c r="R43" t="s">
        <v>8</v>
      </c>
      <c r="S43">
        <v>2047</v>
      </c>
      <c r="U43">
        <f t="shared" si="0"/>
        <v>0.25242745535347</v>
      </c>
    </row>
    <row r="44" spans="1:21" x14ac:dyDescent="0.3">
      <c r="A44" t="s">
        <v>2</v>
      </c>
      <c r="B44">
        <v>245</v>
      </c>
      <c r="C44" t="s">
        <v>3</v>
      </c>
      <c r="D44">
        <v>0</v>
      </c>
      <c r="E44" t="s">
        <v>4</v>
      </c>
      <c r="F44">
        <v>9</v>
      </c>
      <c r="G44" t="s">
        <v>5</v>
      </c>
      <c r="H44">
        <v>2.3281668526761199</v>
      </c>
      <c r="I44" t="s">
        <v>6</v>
      </c>
      <c r="J44">
        <v>2047</v>
      </c>
      <c r="L44" t="s">
        <v>2</v>
      </c>
      <c r="M44">
        <v>245</v>
      </c>
      <c r="N44" t="s">
        <v>4</v>
      </c>
      <c r="O44">
        <v>9</v>
      </c>
      <c r="P44" t="s">
        <v>7</v>
      </c>
      <c r="Q44">
        <v>2.6055245535649401</v>
      </c>
      <c r="R44" t="s">
        <v>8</v>
      </c>
      <c r="S44">
        <v>2047</v>
      </c>
      <c r="U44">
        <f t="shared" si="0"/>
        <v>0.27735770088882017</v>
      </c>
    </row>
    <row r="45" spans="1:21" x14ac:dyDescent="0.3">
      <c r="A45" t="s">
        <v>1</v>
      </c>
      <c r="B45">
        <v>0.25</v>
      </c>
      <c r="L45" t="s">
        <v>1</v>
      </c>
      <c r="M45">
        <v>0.25</v>
      </c>
      <c r="U45">
        <f t="shared" si="0"/>
        <v>0</v>
      </c>
    </row>
    <row r="46" spans="1:21" x14ac:dyDescent="0.3">
      <c r="A46" t="s">
        <v>2</v>
      </c>
      <c r="B46">
        <v>387</v>
      </c>
      <c r="C46" t="s">
        <v>3</v>
      </c>
      <c r="D46">
        <v>0</v>
      </c>
      <c r="E46" t="s">
        <v>4</v>
      </c>
      <c r="F46">
        <v>0</v>
      </c>
      <c r="G46" t="s">
        <v>5</v>
      </c>
      <c r="H46">
        <v>2.5585937500001099E-2</v>
      </c>
      <c r="I46" t="s">
        <v>6</v>
      </c>
      <c r="J46">
        <v>2047</v>
      </c>
      <c r="L46" t="s">
        <v>2</v>
      </c>
      <c r="M46">
        <v>387</v>
      </c>
      <c r="N46" t="s">
        <v>4</v>
      </c>
      <c r="O46">
        <v>0</v>
      </c>
      <c r="P46" t="s">
        <v>7</v>
      </c>
      <c r="Q46">
        <v>0.27174944196425799</v>
      </c>
      <c r="R46" t="s">
        <v>8</v>
      </c>
      <c r="S46">
        <v>2047</v>
      </c>
      <c r="U46">
        <f t="shared" si="0"/>
        <v>0.24616350446425689</v>
      </c>
    </row>
    <row r="47" spans="1:21" x14ac:dyDescent="0.3">
      <c r="A47" t="s">
        <v>2</v>
      </c>
      <c r="B47">
        <v>465</v>
      </c>
      <c r="C47" t="s">
        <v>3</v>
      </c>
      <c r="D47">
        <v>0</v>
      </c>
      <c r="E47" t="s">
        <v>4</v>
      </c>
      <c r="F47">
        <v>1</v>
      </c>
      <c r="G47" t="s">
        <v>5</v>
      </c>
      <c r="H47">
        <v>0.27176339285711498</v>
      </c>
      <c r="I47" t="s">
        <v>6</v>
      </c>
      <c r="J47">
        <v>2047</v>
      </c>
      <c r="L47" t="s">
        <v>2</v>
      </c>
      <c r="M47">
        <v>465</v>
      </c>
      <c r="N47" t="s">
        <v>4</v>
      </c>
      <c r="O47">
        <v>1</v>
      </c>
      <c r="P47" t="s">
        <v>7</v>
      </c>
      <c r="Q47">
        <v>0.51756417410745004</v>
      </c>
      <c r="R47" t="s">
        <v>8</v>
      </c>
      <c r="S47">
        <v>2047</v>
      </c>
      <c r="U47">
        <f t="shared" si="0"/>
        <v>0.24580078125033505</v>
      </c>
    </row>
    <row r="48" spans="1:21" x14ac:dyDescent="0.3">
      <c r="A48" t="s">
        <v>2</v>
      </c>
      <c r="B48">
        <v>199</v>
      </c>
      <c r="C48" t="s">
        <v>3</v>
      </c>
      <c r="D48">
        <v>0</v>
      </c>
      <c r="E48" t="s">
        <v>4</v>
      </c>
      <c r="F48">
        <v>2</v>
      </c>
      <c r="G48" t="s">
        <v>5</v>
      </c>
      <c r="H48">
        <v>0.51757812500030698</v>
      </c>
      <c r="I48" t="s">
        <v>6</v>
      </c>
      <c r="J48">
        <v>2047</v>
      </c>
      <c r="L48" t="s">
        <v>2</v>
      </c>
      <c r="M48">
        <v>199</v>
      </c>
      <c r="N48" t="s">
        <v>4</v>
      </c>
      <c r="O48">
        <v>2</v>
      </c>
      <c r="P48" t="s">
        <v>7</v>
      </c>
      <c r="Q48">
        <v>0.76561104910778899</v>
      </c>
      <c r="R48" t="s">
        <v>8</v>
      </c>
      <c r="S48">
        <v>2047</v>
      </c>
      <c r="U48">
        <f t="shared" si="0"/>
        <v>0.24803292410748201</v>
      </c>
    </row>
    <row r="49" spans="1:21" x14ac:dyDescent="0.3">
      <c r="A49" t="s">
        <v>2</v>
      </c>
      <c r="B49">
        <v>32</v>
      </c>
      <c r="C49" t="s">
        <v>3</v>
      </c>
      <c r="D49">
        <v>0</v>
      </c>
      <c r="E49" t="s">
        <v>4</v>
      </c>
      <c r="F49">
        <v>3</v>
      </c>
      <c r="G49" t="s">
        <v>5</v>
      </c>
      <c r="H49">
        <v>0.76562500000064604</v>
      </c>
      <c r="I49" t="s">
        <v>6</v>
      </c>
      <c r="J49">
        <v>2047</v>
      </c>
      <c r="L49" t="s">
        <v>2</v>
      </c>
      <c r="M49">
        <v>32</v>
      </c>
      <c r="N49" t="s">
        <v>4</v>
      </c>
      <c r="O49">
        <v>3</v>
      </c>
      <c r="P49" t="s">
        <v>7</v>
      </c>
      <c r="Q49">
        <v>1.02230747767956</v>
      </c>
      <c r="R49" t="s">
        <v>8</v>
      </c>
      <c r="S49">
        <v>2047</v>
      </c>
      <c r="U49">
        <f t="shared" si="0"/>
        <v>0.25668247767891395</v>
      </c>
    </row>
    <row r="50" spans="1:21" x14ac:dyDescent="0.3">
      <c r="A50" t="s">
        <v>2</v>
      </c>
      <c r="B50">
        <v>179</v>
      </c>
      <c r="C50" t="s">
        <v>3</v>
      </c>
      <c r="D50">
        <v>0</v>
      </c>
      <c r="E50" t="s">
        <v>4</v>
      </c>
      <c r="F50">
        <v>4</v>
      </c>
      <c r="G50" t="s">
        <v>5</v>
      </c>
      <c r="H50">
        <v>1.02232142857242</v>
      </c>
      <c r="I50" t="s">
        <v>6</v>
      </c>
      <c r="J50">
        <v>2047</v>
      </c>
      <c r="L50" t="s">
        <v>2</v>
      </c>
      <c r="M50">
        <v>179</v>
      </c>
      <c r="N50" t="s">
        <v>4</v>
      </c>
      <c r="O50">
        <v>4</v>
      </c>
      <c r="P50" t="s">
        <v>7</v>
      </c>
      <c r="Q50">
        <v>1.27067522321562</v>
      </c>
      <c r="R50" t="s">
        <v>8</v>
      </c>
      <c r="S50">
        <v>2047</v>
      </c>
      <c r="U50">
        <f t="shared" si="0"/>
        <v>0.24835379464319995</v>
      </c>
    </row>
    <row r="51" spans="1:21" x14ac:dyDescent="0.3">
      <c r="A51" t="s">
        <v>2</v>
      </c>
      <c r="B51">
        <v>442</v>
      </c>
      <c r="C51" t="s">
        <v>3</v>
      </c>
      <c r="D51">
        <v>0</v>
      </c>
      <c r="E51" t="s">
        <v>4</v>
      </c>
      <c r="F51">
        <v>5</v>
      </c>
      <c r="G51" t="s">
        <v>5</v>
      </c>
      <c r="H51">
        <v>1.27068917410847</v>
      </c>
      <c r="I51" t="s">
        <v>6</v>
      </c>
      <c r="J51">
        <v>2047</v>
      </c>
      <c r="L51" t="s">
        <v>2</v>
      </c>
      <c r="M51">
        <v>442</v>
      </c>
      <c r="N51" t="s">
        <v>4</v>
      </c>
      <c r="O51">
        <v>5</v>
      </c>
      <c r="P51" t="s">
        <v>7</v>
      </c>
      <c r="Q51">
        <v>1.52703683035882</v>
      </c>
      <c r="R51" t="s">
        <v>8</v>
      </c>
      <c r="S51">
        <v>2047</v>
      </c>
      <c r="U51">
        <f t="shared" si="0"/>
        <v>0.25634765625034994</v>
      </c>
    </row>
    <row r="52" spans="1:21" x14ac:dyDescent="0.3">
      <c r="A52" t="s">
        <v>2</v>
      </c>
      <c r="B52">
        <v>313</v>
      </c>
      <c r="C52" t="s">
        <v>3</v>
      </c>
      <c r="D52">
        <v>0</v>
      </c>
      <c r="E52" t="s">
        <v>4</v>
      </c>
      <c r="F52">
        <v>6</v>
      </c>
      <c r="G52" t="s">
        <v>5</v>
      </c>
      <c r="H52">
        <v>1.52705078125168</v>
      </c>
      <c r="I52" t="s">
        <v>6</v>
      </c>
      <c r="J52">
        <v>2047</v>
      </c>
      <c r="L52" t="s">
        <v>2</v>
      </c>
      <c r="M52">
        <v>313</v>
      </c>
      <c r="N52" t="s">
        <v>4</v>
      </c>
      <c r="O52">
        <v>6</v>
      </c>
      <c r="P52" t="s">
        <v>7</v>
      </c>
      <c r="Q52">
        <v>1.7809430803591699</v>
      </c>
      <c r="R52" t="s">
        <v>8</v>
      </c>
      <c r="S52">
        <v>2047</v>
      </c>
      <c r="U52">
        <f t="shared" si="0"/>
        <v>0.25389229910748989</v>
      </c>
    </row>
    <row r="53" spans="1:21" x14ac:dyDescent="0.3">
      <c r="A53" t="s">
        <v>2</v>
      </c>
      <c r="B53">
        <v>463</v>
      </c>
      <c r="C53" t="s">
        <v>3</v>
      </c>
      <c r="D53">
        <v>0</v>
      </c>
      <c r="E53" t="s">
        <v>4</v>
      </c>
      <c r="F53">
        <v>7</v>
      </c>
      <c r="G53" t="s">
        <v>5</v>
      </c>
      <c r="H53">
        <v>1.78095703125203</v>
      </c>
      <c r="I53" t="s">
        <v>6</v>
      </c>
      <c r="J53">
        <v>2047</v>
      </c>
      <c r="L53" t="s">
        <v>2</v>
      </c>
      <c r="M53">
        <v>463</v>
      </c>
      <c r="N53" t="s">
        <v>4</v>
      </c>
      <c r="O53">
        <v>7</v>
      </c>
      <c r="P53" t="s">
        <v>7</v>
      </c>
      <c r="Q53">
        <v>2.0394949776803202</v>
      </c>
      <c r="R53" t="s">
        <v>8</v>
      </c>
      <c r="S53">
        <v>2047</v>
      </c>
      <c r="U53">
        <f t="shared" si="0"/>
        <v>0.2585379464282902</v>
      </c>
    </row>
    <row r="54" spans="1:21" x14ac:dyDescent="0.3">
      <c r="A54" t="s">
        <v>2</v>
      </c>
      <c r="B54">
        <v>447</v>
      </c>
      <c r="C54" t="s">
        <v>3</v>
      </c>
      <c r="D54">
        <v>0</v>
      </c>
      <c r="E54" t="s">
        <v>4</v>
      </c>
      <c r="F54">
        <v>8</v>
      </c>
      <c r="G54" t="s">
        <v>5</v>
      </c>
      <c r="H54">
        <v>2.0395089285731798</v>
      </c>
      <c r="I54" t="s">
        <v>6</v>
      </c>
      <c r="J54">
        <v>2047</v>
      </c>
      <c r="L54" t="s">
        <v>2</v>
      </c>
      <c r="M54">
        <v>447</v>
      </c>
      <c r="N54" t="s">
        <v>4</v>
      </c>
      <c r="O54">
        <v>8</v>
      </c>
      <c r="P54" t="s">
        <v>7</v>
      </c>
      <c r="Q54">
        <v>2.2958984374980198</v>
      </c>
      <c r="R54" t="s">
        <v>8</v>
      </c>
      <c r="S54">
        <v>2047</v>
      </c>
      <c r="U54">
        <f t="shared" si="0"/>
        <v>0.25638950892484003</v>
      </c>
    </row>
    <row r="55" spans="1:21" x14ac:dyDescent="0.3">
      <c r="A55" t="s">
        <v>2</v>
      </c>
      <c r="B55">
        <v>392</v>
      </c>
      <c r="C55" t="s">
        <v>3</v>
      </c>
      <c r="D55">
        <v>0</v>
      </c>
      <c r="E55" t="s">
        <v>4</v>
      </c>
      <c r="F55">
        <v>9</v>
      </c>
      <c r="G55" t="s">
        <v>5</v>
      </c>
      <c r="H55">
        <v>2.2959123883908799</v>
      </c>
      <c r="I55" t="s">
        <v>6</v>
      </c>
      <c r="J55">
        <v>2047</v>
      </c>
      <c r="L55" t="s">
        <v>2</v>
      </c>
      <c r="M55">
        <v>392</v>
      </c>
      <c r="N55" t="s">
        <v>4</v>
      </c>
      <c r="O55">
        <v>9</v>
      </c>
      <c r="P55" t="s">
        <v>7</v>
      </c>
      <c r="Q55">
        <v>2.5555664062442398</v>
      </c>
      <c r="R55" t="s">
        <v>8</v>
      </c>
      <c r="S55">
        <v>2047</v>
      </c>
      <c r="U55">
        <f t="shared" si="0"/>
        <v>0.25965401785335995</v>
      </c>
    </row>
    <row r="56" spans="1:21" x14ac:dyDescent="0.3">
      <c r="A56" t="s">
        <v>1</v>
      </c>
      <c r="B56">
        <v>0.3</v>
      </c>
      <c r="L56" t="s">
        <v>1</v>
      </c>
      <c r="M56">
        <v>0.3</v>
      </c>
      <c r="U56">
        <f t="shared" si="0"/>
        <v>0</v>
      </c>
    </row>
    <row r="57" spans="1:21" x14ac:dyDescent="0.3">
      <c r="A57" t="s">
        <v>2</v>
      </c>
      <c r="B57">
        <v>267</v>
      </c>
      <c r="C57" t="s">
        <v>3</v>
      </c>
      <c r="D57">
        <v>0</v>
      </c>
      <c r="E57" t="s">
        <v>4</v>
      </c>
      <c r="F57">
        <v>0</v>
      </c>
      <c r="G57" t="s">
        <v>5</v>
      </c>
      <c r="H57">
        <v>2.5585937500001099E-2</v>
      </c>
      <c r="I57" t="s">
        <v>6</v>
      </c>
      <c r="J57">
        <v>2047</v>
      </c>
      <c r="L57" t="s">
        <v>2</v>
      </c>
      <c r="M57">
        <v>267</v>
      </c>
      <c r="N57" t="s">
        <v>4</v>
      </c>
      <c r="O57">
        <v>0</v>
      </c>
      <c r="P57" t="s">
        <v>7</v>
      </c>
      <c r="Q57">
        <v>0.27119140624997101</v>
      </c>
      <c r="R57" t="s">
        <v>8</v>
      </c>
      <c r="S57">
        <v>2047</v>
      </c>
      <c r="U57">
        <f t="shared" si="0"/>
        <v>0.24560546874996991</v>
      </c>
    </row>
    <row r="58" spans="1:21" x14ac:dyDescent="0.3">
      <c r="A58" t="s">
        <v>2</v>
      </c>
      <c r="B58">
        <v>34</v>
      </c>
      <c r="C58" t="s">
        <v>3</v>
      </c>
      <c r="D58">
        <v>0</v>
      </c>
      <c r="E58" t="s">
        <v>4</v>
      </c>
      <c r="F58">
        <v>1</v>
      </c>
      <c r="G58" t="s">
        <v>5</v>
      </c>
      <c r="H58">
        <v>0.27120535714282801</v>
      </c>
      <c r="I58" t="s">
        <v>6</v>
      </c>
      <c r="J58">
        <v>2047</v>
      </c>
      <c r="L58" t="s">
        <v>2</v>
      </c>
      <c r="M58">
        <v>34</v>
      </c>
      <c r="N58" t="s">
        <v>4</v>
      </c>
      <c r="O58">
        <v>1</v>
      </c>
      <c r="P58" t="s">
        <v>7</v>
      </c>
      <c r="Q58">
        <v>0.51545758928601904</v>
      </c>
      <c r="R58" t="s">
        <v>8</v>
      </c>
      <c r="S58">
        <v>2047</v>
      </c>
      <c r="U58">
        <f t="shared" si="0"/>
        <v>0.24425223214319103</v>
      </c>
    </row>
    <row r="59" spans="1:21" x14ac:dyDescent="0.3">
      <c r="A59" t="s">
        <v>2</v>
      </c>
      <c r="B59">
        <v>43</v>
      </c>
      <c r="C59" t="s">
        <v>3</v>
      </c>
      <c r="D59">
        <v>0</v>
      </c>
      <c r="E59" t="s">
        <v>4</v>
      </c>
      <c r="F59">
        <v>2</v>
      </c>
      <c r="G59" t="s">
        <v>5</v>
      </c>
      <c r="H59">
        <v>0.51547154017887598</v>
      </c>
      <c r="I59" t="s">
        <v>6</v>
      </c>
      <c r="J59">
        <v>2047</v>
      </c>
      <c r="L59" t="s">
        <v>2</v>
      </c>
      <c r="M59">
        <v>43</v>
      </c>
      <c r="N59" t="s">
        <v>4</v>
      </c>
      <c r="O59">
        <v>2</v>
      </c>
      <c r="P59" t="s">
        <v>7</v>
      </c>
      <c r="Q59">
        <v>0.77633928571494604</v>
      </c>
      <c r="R59" t="s">
        <v>8</v>
      </c>
      <c r="S59">
        <v>2047</v>
      </c>
      <c r="U59">
        <f t="shared" si="0"/>
        <v>0.26086774553607006</v>
      </c>
    </row>
    <row r="60" spans="1:21" x14ac:dyDescent="0.3">
      <c r="A60" t="s">
        <v>2</v>
      </c>
      <c r="B60">
        <v>465</v>
      </c>
      <c r="C60" t="s">
        <v>3</v>
      </c>
      <c r="D60">
        <v>0</v>
      </c>
      <c r="E60" t="s">
        <v>4</v>
      </c>
      <c r="F60">
        <v>3</v>
      </c>
      <c r="G60" t="s">
        <v>5</v>
      </c>
      <c r="H60">
        <v>0.77635323660780298</v>
      </c>
      <c r="I60" t="s">
        <v>6</v>
      </c>
      <c r="J60">
        <v>2047</v>
      </c>
      <c r="L60" t="s">
        <v>2</v>
      </c>
      <c r="M60">
        <v>465</v>
      </c>
      <c r="N60" t="s">
        <v>4</v>
      </c>
      <c r="O60">
        <v>3</v>
      </c>
      <c r="P60" t="s">
        <v>7</v>
      </c>
      <c r="Q60">
        <v>1.0297991071438599</v>
      </c>
      <c r="R60" t="s">
        <v>8</v>
      </c>
      <c r="S60">
        <v>2047</v>
      </c>
      <c r="U60">
        <f t="shared" si="0"/>
        <v>0.25344587053605694</v>
      </c>
    </row>
    <row r="61" spans="1:21" x14ac:dyDescent="0.3">
      <c r="A61" t="s">
        <v>2</v>
      </c>
      <c r="B61">
        <v>213</v>
      </c>
      <c r="C61" t="s">
        <v>3</v>
      </c>
      <c r="D61">
        <v>0</v>
      </c>
      <c r="E61" t="s">
        <v>4</v>
      </c>
      <c r="F61">
        <v>4</v>
      </c>
      <c r="G61" t="s">
        <v>5</v>
      </c>
      <c r="H61">
        <v>1.02981305803672</v>
      </c>
      <c r="I61" t="s">
        <v>6</v>
      </c>
      <c r="J61">
        <v>2047</v>
      </c>
      <c r="L61" t="s">
        <v>2</v>
      </c>
      <c r="M61">
        <v>213</v>
      </c>
      <c r="N61" t="s">
        <v>4</v>
      </c>
      <c r="O61">
        <v>4</v>
      </c>
      <c r="P61" t="s">
        <v>7</v>
      </c>
      <c r="Q61">
        <v>1.2792410714299101</v>
      </c>
      <c r="R61" t="s">
        <v>8</v>
      </c>
      <c r="S61">
        <v>2047</v>
      </c>
      <c r="U61">
        <f t="shared" si="0"/>
        <v>0.2494280133931901</v>
      </c>
    </row>
    <row r="62" spans="1:21" x14ac:dyDescent="0.3">
      <c r="A62" t="s">
        <v>2</v>
      </c>
      <c r="B62">
        <v>119</v>
      </c>
      <c r="C62" t="s">
        <v>3</v>
      </c>
      <c r="D62">
        <v>0</v>
      </c>
      <c r="E62" t="s">
        <v>4</v>
      </c>
      <c r="F62">
        <v>5</v>
      </c>
      <c r="G62" t="s">
        <v>5</v>
      </c>
      <c r="H62">
        <v>1.2792550223227701</v>
      </c>
      <c r="I62" t="s">
        <v>6</v>
      </c>
      <c r="J62">
        <v>2047</v>
      </c>
      <c r="L62" t="s">
        <v>2</v>
      </c>
      <c r="M62">
        <v>119</v>
      </c>
      <c r="N62" t="s">
        <v>4</v>
      </c>
      <c r="O62">
        <v>5</v>
      </c>
      <c r="P62" t="s">
        <v>7</v>
      </c>
      <c r="Q62">
        <v>1.53125000000169</v>
      </c>
      <c r="R62" t="s">
        <v>8</v>
      </c>
      <c r="S62">
        <v>2047</v>
      </c>
      <c r="U62">
        <f t="shared" si="0"/>
        <v>0.25199497767891987</v>
      </c>
    </row>
    <row r="63" spans="1:21" x14ac:dyDescent="0.3">
      <c r="A63" t="s">
        <v>2</v>
      </c>
      <c r="B63">
        <v>483</v>
      </c>
      <c r="C63" t="s">
        <v>3</v>
      </c>
      <c r="D63">
        <v>0</v>
      </c>
      <c r="E63" t="s">
        <v>4</v>
      </c>
      <c r="F63">
        <v>6</v>
      </c>
      <c r="G63" t="s">
        <v>5</v>
      </c>
      <c r="H63">
        <v>1.53126395089454</v>
      </c>
      <c r="I63" t="s">
        <v>6</v>
      </c>
      <c r="J63">
        <v>2047</v>
      </c>
      <c r="L63" t="s">
        <v>2</v>
      </c>
      <c r="M63">
        <v>483</v>
      </c>
      <c r="N63" t="s">
        <v>4</v>
      </c>
      <c r="O63">
        <v>6</v>
      </c>
      <c r="P63" t="s">
        <v>7</v>
      </c>
      <c r="Q63">
        <v>1.79017857143061</v>
      </c>
      <c r="R63" t="s">
        <v>8</v>
      </c>
      <c r="S63">
        <v>2047</v>
      </c>
      <c r="U63">
        <f t="shared" si="0"/>
        <v>0.25891462053606995</v>
      </c>
    </row>
    <row r="64" spans="1:21" x14ac:dyDescent="0.3">
      <c r="A64" t="s">
        <v>2</v>
      </c>
      <c r="B64">
        <v>339</v>
      </c>
      <c r="C64" t="s">
        <v>3</v>
      </c>
      <c r="D64">
        <v>0</v>
      </c>
      <c r="E64" t="s">
        <v>4</v>
      </c>
      <c r="F64">
        <v>7</v>
      </c>
      <c r="G64" t="s">
        <v>5</v>
      </c>
      <c r="H64">
        <v>1.79019252232347</v>
      </c>
      <c r="I64" t="s">
        <v>6</v>
      </c>
      <c r="J64">
        <v>2047</v>
      </c>
      <c r="L64" t="s">
        <v>2</v>
      </c>
      <c r="M64">
        <v>339</v>
      </c>
      <c r="N64" t="s">
        <v>4</v>
      </c>
      <c r="O64">
        <v>7</v>
      </c>
      <c r="P64" t="s">
        <v>7</v>
      </c>
      <c r="Q64">
        <v>2.0408203125017299</v>
      </c>
      <c r="R64" t="s">
        <v>8</v>
      </c>
      <c r="S64">
        <v>2047</v>
      </c>
      <c r="U64">
        <f t="shared" si="0"/>
        <v>0.25062779017825987</v>
      </c>
    </row>
    <row r="65" spans="1:21" x14ac:dyDescent="0.3">
      <c r="A65" t="s">
        <v>2</v>
      </c>
      <c r="B65">
        <v>311</v>
      </c>
      <c r="C65" t="s">
        <v>3</v>
      </c>
      <c r="D65">
        <v>0</v>
      </c>
      <c r="E65" t="s">
        <v>4</v>
      </c>
      <c r="F65">
        <v>8</v>
      </c>
      <c r="G65" t="s">
        <v>5</v>
      </c>
      <c r="H65">
        <v>2.04083426339459</v>
      </c>
      <c r="I65" t="s">
        <v>6</v>
      </c>
      <c r="J65">
        <v>2047</v>
      </c>
      <c r="L65" t="s">
        <v>2</v>
      </c>
      <c r="M65">
        <v>311</v>
      </c>
      <c r="N65" t="s">
        <v>4</v>
      </c>
      <c r="O65">
        <v>8</v>
      </c>
      <c r="P65" t="s">
        <v>7</v>
      </c>
      <c r="Q65">
        <v>2.29383370535519</v>
      </c>
      <c r="R65" t="s">
        <v>8</v>
      </c>
      <c r="S65">
        <v>2047</v>
      </c>
      <c r="U65">
        <f t="shared" si="0"/>
        <v>0.25299944196060009</v>
      </c>
    </row>
    <row r="66" spans="1:21" x14ac:dyDescent="0.3">
      <c r="A66" t="s">
        <v>2</v>
      </c>
      <c r="B66">
        <v>82</v>
      </c>
      <c r="C66" t="s">
        <v>3</v>
      </c>
      <c r="D66">
        <v>0</v>
      </c>
      <c r="E66" t="s">
        <v>4</v>
      </c>
      <c r="F66">
        <v>9</v>
      </c>
      <c r="G66" t="s">
        <v>5</v>
      </c>
      <c r="H66">
        <v>2.2938476562480501</v>
      </c>
      <c r="I66" t="s">
        <v>6</v>
      </c>
      <c r="J66">
        <v>2047</v>
      </c>
      <c r="L66" t="s">
        <v>2</v>
      </c>
      <c r="M66">
        <v>82</v>
      </c>
      <c r="N66" t="s">
        <v>4</v>
      </c>
      <c r="O66">
        <v>9</v>
      </c>
      <c r="P66" t="s">
        <v>7</v>
      </c>
      <c r="Q66">
        <v>2.5427036830301399</v>
      </c>
      <c r="R66" t="s">
        <v>8</v>
      </c>
      <c r="S66">
        <v>2047</v>
      </c>
      <c r="U66">
        <f t="shared" si="0"/>
        <v>0.24885602678208985</v>
      </c>
    </row>
    <row r="67" spans="1:21" x14ac:dyDescent="0.3">
      <c r="A67" t="s">
        <v>1</v>
      </c>
      <c r="B67">
        <v>0.35</v>
      </c>
      <c r="L67" t="s">
        <v>1</v>
      </c>
      <c r="M67">
        <v>0.35</v>
      </c>
      <c r="U67">
        <f t="shared" ref="U67:U110" si="1">Q67-H67</f>
        <v>0</v>
      </c>
    </row>
    <row r="68" spans="1:21" x14ac:dyDescent="0.3">
      <c r="A68" t="s">
        <v>2</v>
      </c>
      <c r="B68">
        <v>342</v>
      </c>
      <c r="C68" t="s">
        <v>3</v>
      </c>
      <c r="D68">
        <v>0</v>
      </c>
      <c r="E68" t="s">
        <v>4</v>
      </c>
      <c r="F68">
        <v>0</v>
      </c>
      <c r="G68" t="s">
        <v>5</v>
      </c>
      <c r="H68">
        <v>2.5585937500001099E-2</v>
      </c>
      <c r="I68" t="s">
        <v>6</v>
      </c>
      <c r="J68">
        <v>2047</v>
      </c>
      <c r="L68" t="s">
        <v>2</v>
      </c>
      <c r="M68">
        <v>342</v>
      </c>
      <c r="N68" t="s">
        <v>4</v>
      </c>
      <c r="O68">
        <v>0</v>
      </c>
      <c r="P68" t="s">
        <v>7</v>
      </c>
      <c r="Q68">
        <v>0.27420479910711798</v>
      </c>
      <c r="R68" t="s">
        <v>8</v>
      </c>
      <c r="S68">
        <v>2047</v>
      </c>
      <c r="U68">
        <f t="shared" si="1"/>
        <v>0.24861886160711688</v>
      </c>
    </row>
    <row r="69" spans="1:21" x14ac:dyDescent="0.3">
      <c r="A69" t="s">
        <v>2</v>
      </c>
      <c r="B69">
        <v>68</v>
      </c>
      <c r="C69" t="s">
        <v>3</v>
      </c>
      <c r="D69">
        <v>0</v>
      </c>
      <c r="E69" t="s">
        <v>4</v>
      </c>
      <c r="F69">
        <v>1</v>
      </c>
      <c r="G69" t="s">
        <v>5</v>
      </c>
      <c r="H69">
        <v>0.27421874999997498</v>
      </c>
      <c r="I69" t="s">
        <v>6</v>
      </c>
      <c r="J69">
        <v>2047</v>
      </c>
      <c r="L69" t="s">
        <v>2</v>
      </c>
      <c r="M69">
        <v>68</v>
      </c>
      <c r="N69" t="s">
        <v>4</v>
      </c>
      <c r="O69">
        <v>1</v>
      </c>
      <c r="P69" t="s">
        <v>7</v>
      </c>
      <c r="Q69">
        <v>0.52928292410746602</v>
      </c>
      <c r="R69" t="s">
        <v>8</v>
      </c>
      <c r="S69">
        <v>2047</v>
      </c>
      <c r="U69">
        <f t="shared" si="1"/>
        <v>0.25506417410749105</v>
      </c>
    </row>
    <row r="70" spans="1:21" x14ac:dyDescent="0.3">
      <c r="A70" t="s">
        <v>2</v>
      </c>
      <c r="B70">
        <v>358</v>
      </c>
      <c r="C70" t="s">
        <v>3</v>
      </c>
      <c r="D70">
        <v>0</v>
      </c>
      <c r="E70" t="s">
        <v>4</v>
      </c>
      <c r="F70">
        <v>2</v>
      </c>
      <c r="G70" t="s">
        <v>5</v>
      </c>
      <c r="H70">
        <v>0.52929687500032296</v>
      </c>
      <c r="I70" t="s">
        <v>6</v>
      </c>
      <c r="J70">
        <v>2047</v>
      </c>
      <c r="L70" t="s">
        <v>2</v>
      </c>
      <c r="M70">
        <v>358</v>
      </c>
      <c r="N70" t="s">
        <v>4</v>
      </c>
      <c r="O70">
        <v>2</v>
      </c>
      <c r="P70" t="s">
        <v>7</v>
      </c>
      <c r="Q70">
        <v>0.77632533482208899</v>
      </c>
      <c r="R70" t="s">
        <v>8</v>
      </c>
      <c r="S70">
        <v>2047</v>
      </c>
      <c r="U70">
        <f t="shared" si="1"/>
        <v>0.24702845982176602</v>
      </c>
    </row>
    <row r="71" spans="1:21" x14ac:dyDescent="0.3">
      <c r="A71" t="s">
        <v>2</v>
      </c>
      <c r="B71">
        <v>399</v>
      </c>
      <c r="C71" t="s">
        <v>3</v>
      </c>
      <c r="D71">
        <v>0</v>
      </c>
      <c r="E71" t="s">
        <v>4</v>
      </c>
      <c r="F71">
        <v>3</v>
      </c>
      <c r="G71" t="s">
        <v>5</v>
      </c>
      <c r="H71">
        <v>0.77633928571494604</v>
      </c>
      <c r="I71" t="s">
        <v>6</v>
      </c>
      <c r="J71">
        <v>2047</v>
      </c>
      <c r="L71" t="s">
        <v>2</v>
      </c>
      <c r="M71">
        <v>399</v>
      </c>
      <c r="N71" t="s">
        <v>4</v>
      </c>
      <c r="O71">
        <v>3</v>
      </c>
      <c r="P71" t="s">
        <v>7</v>
      </c>
      <c r="Q71">
        <v>1.0512137276796001</v>
      </c>
      <c r="R71" t="s">
        <v>8</v>
      </c>
      <c r="S71">
        <v>2047</v>
      </c>
      <c r="U71">
        <f t="shared" si="1"/>
        <v>0.27487444196465405</v>
      </c>
    </row>
    <row r="72" spans="1:21" x14ac:dyDescent="0.3">
      <c r="A72" t="s">
        <v>2</v>
      </c>
      <c r="B72">
        <v>11</v>
      </c>
      <c r="C72" t="s">
        <v>3</v>
      </c>
      <c r="D72">
        <v>0</v>
      </c>
      <c r="E72" t="s">
        <v>4</v>
      </c>
      <c r="F72">
        <v>4</v>
      </c>
      <c r="G72" t="s">
        <v>5</v>
      </c>
      <c r="H72">
        <v>1.0512276785724599</v>
      </c>
      <c r="I72" t="s">
        <v>6</v>
      </c>
      <c r="J72">
        <v>2047</v>
      </c>
      <c r="L72" t="s">
        <v>2</v>
      </c>
      <c r="M72">
        <v>11</v>
      </c>
      <c r="N72" t="s">
        <v>4</v>
      </c>
      <c r="O72">
        <v>4</v>
      </c>
      <c r="P72" t="s">
        <v>7</v>
      </c>
      <c r="Q72">
        <v>1.3099190848228099</v>
      </c>
      <c r="R72" t="s">
        <v>8</v>
      </c>
      <c r="S72">
        <v>2047</v>
      </c>
      <c r="U72">
        <f t="shared" si="1"/>
        <v>0.25869140625035003</v>
      </c>
    </row>
    <row r="73" spans="1:21" x14ac:dyDescent="0.3">
      <c r="A73" t="s">
        <v>2</v>
      </c>
      <c r="B73">
        <v>62</v>
      </c>
      <c r="C73" t="s">
        <v>3</v>
      </c>
      <c r="D73">
        <v>0</v>
      </c>
      <c r="E73" t="s">
        <v>4</v>
      </c>
      <c r="F73">
        <v>5</v>
      </c>
      <c r="G73" t="s">
        <v>5</v>
      </c>
      <c r="H73">
        <v>1.30993303571567</v>
      </c>
      <c r="I73" t="s">
        <v>6</v>
      </c>
      <c r="J73">
        <v>2047</v>
      </c>
      <c r="L73" t="s">
        <v>2</v>
      </c>
      <c r="M73">
        <v>62</v>
      </c>
      <c r="N73" t="s">
        <v>4</v>
      </c>
      <c r="O73">
        <v>5</v>
      </c>
      <c r="P73" t="s">
        <v>7</v>
      </c>
      <c r="Q73">
        <v>1.55824497768029</v>
      </c>
      <c r="R73" t="s">
        <v>8</v>
      </c>
      <c r="S73">
        <v>2047</v>
      </c>
      <c r="U73">
        <f t="shared" si="1"/>
        <v>0.24831194196462003</v>
      </c>
    </row>
    <row r="74" spans="1:21" x14ac:dyDescent="0.3">
      <c r="A74" t="s">
        <v>2</v>
      </c>
      <c r="B74">
        <v>328</v>
      </c>
      <c r="C74" t="s">
        <v>3</v>
      </c>
      <c r="D74">
        <v>0</v>
      </c>
      <c r="E74" t="s">
        <v>4</v>
      </c>
      <c r="F74">
        <v>6</v>
      </c>
      <c r="G74" t="s">
        <v>5</v>
      </c>
      <c r="H74">
        <v>1.5582589285731501</v>
      </c>
      <c r="I74" t="s">
        <v>6</v>
      </c>
      <c r="J74">
        <v>2047</v>
      </c>
      <c r="L74" t="s">
        <v>2</v>
      </c>
      <c r="M74">
        <v>328</v>
      </c>
      <c r="N74" t="s">
        <v>4</v>
      </c>
      <c r="O74">
        <v>6</v>
      </c>
      <c r="P74" t="s">
        <v>7</v>
      </c>
      <c r="Q74">
        <v>1.8085797991092101</v>
      </c>
      <c r="R74" t="s">
        <v>8</v>
      </c>
      <c r="S74">
        <v>2047</v>
      </c>
      <c r="U74">
        <f t="shared" si="1"/>
        <v>0.25032087053606</v>
      </c>
    </row>
    <row r="75" spans="1:21" x14ac:dyDescent="0.3">
      <c r="A75" t="s">
        <v>2</v>
      </c>
      <c r="B75">
        <v>386</v>
      </c>
      <c r="C75" t="s">
        <v>3</v>
      </c>
      <c r="D75">
        <v>0</v>
      </c>
      <c r="E75" t="s">
        <v>4</v>
      </c>
      <c r="F75">
        <v>7</v>
      </c>
      <c r="G75" t="s">
        <v>5</v>
      </c>
      <c r="H75">
        <v>1.8085937500020599</v>
      </c>
      <c r="I75" t="s">
        <v>6</v>
      </c>
      <c r="J75">
        <v>2047</v>
      </c>
      <c r="L75" t="s">
        <v>2</v>
      </c>
      <c r="M75">
        <v>386</v>
      </c>
      <c r="N75" t="s">
        <v>4</v>
      </c>
      <c r="O75">
        <v>7</v>
      </c>
      <c r="P75" t="s">
        <v>7</v>
      </c>
      <c r="Q75">
        <v>2.0779994419654799</v>
      </c>
      <c r="R75" t="s">
        <v>8</v>
      </c>
      <c r="S75">
        <v>2047</v>
      </c>
      <c r="U75">
        <f t="shared" si="1"/>
        <v>0.26940569196342001</v>
      </c>
    </row>
    <row r="76" spans="1:21" x14ac:dyDescent="0.3">
      <c r="A76" t="s">
        <v>2</v>
      </c>
      <c r="B76">
        <v>408</v>
      </c>
      <c r="C76" t="s">
        <v>3</v>
      </c>
      <c r="D76">
        <v>0</v>
      </c>
      <c r="E76" t="s">
        <v>4</v>
      </c>
      <c r="F76">
        <v>8</v>
      </c>
      <c r="G76" t="s">
        <v>5</v>
      </c>
      <c r="H76">
        <v>2.0780133928583302</v>
      </c>
      <c r="I76" t="s">
        <v>6</v>
      </c>
      <c r="J76">
        <v>2047</v>
      </c>
      <c r="L76" t="s">
        <v>2</v>
      </c>
      <c r="M76">
        <v>408</v>
      </c>
      <c r="N76" t="s">
        <v>4</v>
      </c>
      <c r="O76">
        <v>8</v>
      </c>
      <c r="P76" t="s">
        <v>7</v>
      </c>
      <c r="Q76">
        <v>2.3282505580332602</v>
      </c>
      <c r="R76" t="s">
        <v>8</v>
      </c>
      <c r="S76">
        <v>2047</v>
      </c>
      <c r="U76">
        <f t="shared" si="1"/>
        <v>0.25023716517493</v>
      </c>
    </row>
    <row r="77" spans="1:21" x14ac:dyDescent="0.3">
      <c r="A77" t="s">
        <v>2</v>
      </c>
      <c r="B77">
        <v>345</v>
      </c>
      <c r="C77" t="s">
        <v>3</v>
      </c>
      <c r="D77">
        <v>0</v>
      </c>
      <c r="E77" t="s">
        <v>4</v>
      </c>
      <c r="F77">
        <v>9</v>
      </c>
      <c r="G77" t="s">
        <v>5</v>
      </c>
      <c r="H77">
        <v>2.3282645089261198</v>
      </c>
      <c r="I77" t="s">
        <v>6</v>
      </c>
      <c r="J77">
        <v>2047</v>
      </c>
      <c r="L77" t="s">
        <v>2</v>
      </c>
      <c r="M77">
        <v>345</v>
      </c>
      <c r="N77" t="s">
        <v>4</v>
      </c>
      <c r="O77">
        <v>9</v>
      </c>
      <c r="P77" t="s">
        <v>7</v>
      </c>
      <c r="Q77">
        <v>2.5774972098153501</v>
      </c>
      <c r="R77" t="s">
        <v>8</v>
      </c>
      <c r="S77">
        <v>2047</v>
      </c>
      <c r="U77">
        <f t="shared" si="1"/>
        <v>0.24923270088923033</v>
      </c>
    </row>
    <row r="78" spans="1:21" x14ac:dyDescent="0.3">
      <c r="A78" t="s">
        <v>1</v>
      </c>
      <c r="B78">
        <v>0.4</v>
      </c>
      <c r="L78" t="s">
        <v>1</v>
      </c>
      <c r="M78">
        <v>0.4</v>
      </c>
      <c r="U78">
        <f t="shared" si="1"/>
        <v>0</v>
      </c>
    </row>
    <row r="79" spans="1:21" x14ac:dyDescent="0.3">
      <c r="A79" t="s">
        <v>2</v>
      </c>
      <c r="B79">
        <v>211</v>
      </c>
      <c r="C79" t="s">
        <v>3</v>
      </c>
      <c r="D79">
        <v>0</v>
      </c>
      <c r="E79" t="s">
        <v>4</v>
      </c>
      <c r="F79">
        <v>0</v>
      </c>
      <c r="G79" t="s">
        <v>5</v>
      </c>
      <c r="H79">
        <v>2.5599888392858199E-2</v>
      </c>
      <c r="I79" t="s">
        <v>6</v>
      </c>
      <c r="J79">
        <v>2047</v>
      </c>
      <c r="L79" t="s">
        <v>2</v>
      </c>
      <c r="M79">
        <v>211</v>
      </c>
      <c r="N79" t="s">
        <v>4</v>
      </c>
      <c r="O79">
        <v>0</v>
      </c>
      <c r="P79" t="s">
        <v>7</v>
      </c>
      <c r="Q79">
        <v>0.27698102678569297</v>
      </c>
      <c r="R79" t="s">
        <v>8</v>
      </c>
      <c r="S79">
        <v>2047</v>
      </c>
      <c r="U79">
        <f t="shared" si="1"/>
        <v>0.25138113839283477</v>
      </c>
    </row>
    <row r="80" spans="1:21" x14ac:dyDescent="0.3">
      <c r="A80" t="s">
        <v>2</v>
      </c>
      <c r="B80">
        <v>29</v>
      </c>
      <c r="C80" t="s">
        <v>3</v>
      </c>
      <c r="D80">
        <v>0</v>
      </c>
      <c r="E80" t="s">
        <v>4</v>
      </c>
      <c r="F80">
        <v>1</v>
      </c>
      <c r="G80" t="s">
        <v>5</v>
      </c>
      <c r="H80">
        <v>0.27699497767855102</v>
      </c>
      <c r="I80" t="s">
        <v>6</v>
      </c>
      <c r="J80">
        <v>2047</v>
      </c>
      <c r="L80" t="s">
        <v>2</v>
      </c>
      <c r="M80">
        <v>29</v>
      </c>
      <c r="N80" t="s">
        <v>4</v>
      </c>
      <c r="O80">
        <v>1</v>
      </c>
      <c r="P80" t="s">
        <v>7</v>
      </c>
      <c r="Q80">
        <v>0.53496093750033102</v>
      </c>
      <c r="R80" t="s">
        <v>8</v>
      </c>
      <c r="S80">
        <v>2047</v>
      </c>
      <c r="U80">
        <f t="shared" si="1"/>
        <v>0.25796595982178</v>
      </c>
    </row>
    <row r="81" spans="1:21" x14ac:dyDescent="0.3">
      <c r="A81" t="s">
        <v>2</v>
      </c>
      <c r="B81">
        <v>53</v>
      </c>
      <c r="C81" t="s">
        <v>3</v>
      </c>
      <c r="D81">
        <v>0</v>
      </c>
      <c r="E81" t="s">
        <v>4</v>
      </c>
      <c r="F81">
        <v>2</v>
      </c>
      <c r="G81" t="s">
        <v>5</v>
      </c>
      <c r="H81">
        <v>0.53497488839318796</v>
      </c>
      <c r="I81" t="s">
        <v>6</v>
      </c>
      <c r="J81">
        <v>2047</v>
      </c>
      <c r="L81" t="s">
        <v>2</v>
      </c>
      <c r="M81">
        <v>53</v>
      </c>
      <c r="N81" t="s">
        <v>4</v>
      </c>
      <c r="O81">
        <v>2</v>
      </c>
      <c r="P81" t="s">
        <v>7</v>
      </c>
      <c r="Q81">
        <v>0.78825334821496196</v>
      </c>
      <c r="R81" t="s">
        <v>8</v>
      </c>
      <c r="S81">
        <v>2047</v>
      </c>
      <c r="U81">
        <f t="shared" si="1"/>
        <v>0.25327845982177399</v>
      </c>
    </row>
    <row r="82" spans="1:21" x14ac:dyDescent="0.3">
      <c r="A82" t="s">
        <v>2</v>
      </c>
      <c r="B82">
        <v>155</v>
      </c>
      <c r="C82" t="s">
        <v>3</v>
      </c>
      <c r="D82">
        <v>0</v>
      </c>
      <c r="E82" t="s">
        <v>4</v>
      </c>
      <c r="F82">
        <v>3</v>
      </c>
      <c r="G82" t="s">
        <v>5</v>
      </c>
      <c r="H82">
        <v>0.78826729910781901</v>
      </c>
      <c r="I82" t="s">
        <v>6</v>
      </c>
      <c r="J82">
        <v>2047</v>
      </c>
      <c r="L82" t="s">
        <v>2</v>
      </c>
      <c r="M82">
        <v>155</v>
      </c>
      <c r="N82" t="s">
        <v>4</v>
      </c>
      <c r="O82">
        <v>3</v>
      </c>
      <c r="P82" t="s">
        <v>7</v>
      </c>
      <c r="Q82">
        <v>1.04160156250102</v>
      </c>
      <c r="R82" t="s">
        <v>8</v>
      </c>
      <c r="S82">
        <v>2047</v>
      </c>
      <c r="U82">
        <f t="shared" si="1"/>
        <v>0.25333426339320098</v>
      </c>
    </row>
    <row r="83" spans="1:21" x14ac:dyDescent="0.3">
      <c r="A83" t="s">
        <v>2</v>
      </c>
      <c r="B83">
        <v>129</v>
      </c>
      <c r="C83" t="s">
        <v>3</v>
      </c>
      <c r="D83">
        <v>0</v>
      </c>
      <c r="E83" t="s">
        <v>4</v>
      </c>
      <c r="F83">
        <v>4</v>
      </c>
      <c r="G83" t="s">
        <v>5</v>
      </c>
      <c r="H83">
        <v>1.04161551339387</v>
      </c>
      <c r="I83" t="s">
        <v>6</v>
      </c>
      <c r="J83">
        <v>2047</v>
      </c>
      <c r="L83" t="s">
        <v>2</v>
      </c>
      <c r="M83">
        <v>129</v>
      </c>
      <c r="N83" t="s">
        <v>4</v>
      </c>
      <c r="O83">
        <v>4</v>
      </c>
      <c r="P83" t="s">
        <v>7</v>
      </c>
      <c r="Q83">
        <v>1.2931640625013601</v>
      </c>
      <c r="R83" t="s">
        <v>8</v>
      </c>
      <c r="S83">
        <v>2047</v>
      </c>
      <c r="U83">
        <f t="shared" si="1"/>
        <v>0.25154854910749003</v>
      </c>
    </row>
    <row r="84" spans="1:21" x14ac:dyDescent="0.3">
      <c r="A84" t="s">
        <v>2</v>
      </c>
      <c r="B84">
        <v>409</v>
      </c>
      <c r="C84" t="s">
        <v>3</v>
      </c>
      <c r="D84">
        <v>0</v>
      </c>
      <c r="E84" t="s">
        <v>4</v>
      </c>
      <c r="F84">
        <v>5</v>
      </c>
      <c r="G84" t="s">
        <v>5</v>
      </c>
      <c r="H84">
        <v>1.2931780133942199</v>
      </c>
      <c r="I84" t="s">
        <v>6</v>
      </c>
      <c r="J84">
        <v>2047</v>
      </c>
      <c r="L84" t="s">
        <v>2</v>
      </c>
      <c r="M84">
        <v>409</v>
      </c>
      <c r="N84" t="s">
        <v>4</v>
      </c>
      <c r="O84">
        <v>5</v>
      </c>
      <c r="P84" t="s">
        <v>7</v>
      </c>
      <c r="Q84">
        <v>1.5436104910731301</v>
      </c>
      <c r="R84" t="s">
        <v>8</v>
      </c>
      <c r="S84">
        <v>2047</v>
      </c>
      <c r="U84">
        <f t="shared" si="1"/>
        <v>0.25043247767891019</v>
      </c>
    </row>
    <row r="85" spans="1:21" x14ac:dyDescent="0.3">
      <c r="A85" t="s">
        <v>2</v>
      </c>
      <c r="B85">
        <v>56</v>
      </c>
      <c r="C85" t="s">
        <v>3</v>
      </c>
      <c r="D85">
        <v>0</v>
      </c>
      <c r="E85" t="s">
        <v>4</v>
      </c>
      <c r="F85">
        <v>6</v>
      </c>
      <c r="G85" t="s">
        <v>5</v>
      </c>
      <c r="H85">
        <v>1.5436244419659899</v>
      </c>
      <c r="I85" t="s">
        <v>6</v>
      </c>
      <c r="J85">
        <v>2047</v>
      </c>
      <c r="L85" t="s">
        <v>2</v>
      </c>
      <c r="M85">
        <v>56</v>
      </c>
      <c r="N85" t="s">
        <v>4</v>
      </c>
      <c r="O85">
        <v>6</v>
      </c>
      <c r="P85" t="s">
        <v>7</v>
      </c>
      <c r="Q85">
        <v>1.7971819196449099</v>
      </c>
      <c r="R85" t="s">
        <v>8</v>
      </c>
      <c r="S85">
        <v>2047</v>
      </c>
      <c r="U85">
        <f t="shared" si="1"/>
        <v>0.25355747767892001</v>
      </c>
    </row>
    <row r="86" spans="1:21" x14ac:dyDescent="0.3">
      <c r="A86" t="s">
        <v>2</v>
      </c>
      <c r="B86">
        <v>349</v>
      </c>
      <c r="C86" t="s">
        <v>3</v>
      </c>
      <c r="D86">
        <v>0</v>
      </c>
      <c r="E86" t="s">
        <v>4</v>
      </c>
      <c r="F86">
        <v>7</v>
      </c>
      <c r="G86" t="s">
        <v>5</v>
      </c>
      <c r="H86">
        <v>1.79719587053776</v>
      </c>
      <c r="I86" t="s">
        <v>6</v>
      </c>
      <c r="J86">
        <v>2047</v>
      </c>
      <c r="L86" t="s">
        <v>2</v>
      </c>
      <c r="M86">
        <v>349</v>
      </c>
      <c r="N86" t="s">
        <v>4</v>
      </c>
      <c r="O86">
        <v>7</v>
      </c>
      <c r="P86" t="s">
        <v>7</v>
      </c>
      <c r="Q86">
        <v>2.04912109375161</v>
      </c>
      <c r="R86" t="s">
        <v>8</v>
      </c>
      <c r="S86">
        <v>2047</v>
      </c>
      <c r="U86">
        <f t="shared" si="1"/>
        <v>0.25192522321385002</v>
      </c>
    </row>
    <row r="87" spans="1:21" x14ac:dyDescent="0.3">
      <c r="A87" t="s">
        <v>2</v>
      </c>
      <c r="B87">
        <v>314</v>
      </c>
      <c r="C87" t="s">
        <v>3</v>
      </c>
      <c r="D87">
        <v>0</v>
      </c>
      <c r="E87" t="s">
        <v>4</v>
      </c>
      <c r="F87">
        <v>8</v>
      </c>
      <c r="G87" t="s">
        <v>5</v>
      </c>
      <c r="H87">
        <v>2.04913504464447</v>
      </c>
      <c r="I87" t="s">
        <v>6</v>
      </c>
      <c r="J87">
        <v>2047</v>
      </c>
      <c r="L87" t="s">
        <v>2</v>
      </c>
      <c r="M87">
        <v>314</v>
      </c>
      <c r="N87" t="s">
        <v>4</v>
      </c>
      <c r="O87">
        <v>8</v>
      </c>
      <c r="P87" t="s">
        <v>7</v>
      </c>
      <c r="Q87">
        <v>2.3185825892834</v>
      </c>
      <c r="R87" t="s">
        <v>8</v>
      </c>
      <c r="S87">
        <v>2047</v>
      </c>
      <c r="U87">
        <f t="shared" si="1"/>
        <v>0.26944754463892995</v>
      </c>
    </row>
    <row r="88" spans="1:21" x14ac:dyDescent="0.3">
      <c r="A88" t="s">
        <v>2</v>
      </c>
      <c r="B88">
        <v>415</v>
      </c>
      <c r="C88" t="s">
        <v>3</v>
      </c>
      <c r="D88">
        <v>0</v>
      </c>
      <c r="E88" t="s">
        <v>4</v>
      </c>
      <c r="F88">
        <v>9</v>
      </c>
      <c r="G88" t="s">
        <v>5</v>
      </c>
      <c r="H88">
        <v>2.31859654017626</v>
      </c>
      <c r="I88" t="s">
        <v>6</v>
      </c>
      <c r="J88">
        <v>2047</v>
      </c>
      <c r="L88" t="s">
        <v>2</v>
      </c>
      <c r="M88">
        <v>415</v>
      </c>
      <c r="N88" t="s">
        <v>4</v>
      </c>
      <c r="O88">
        <v>9</v>
      </c>
      <c r="P88" t="s">
        <v>7</v>
      </c>
      <c r="Q88">
        <v>2.5778738839224902</v>
      </c>
      <c r="R88" t="s">
        <v>8</v>
      </c>
      <c r="S88">
        <v>2047</v>
      </c>
      <c r="U88">
        <f t="shared" si="1"/>
        <v>0.25927734374623013</v>
      </c>
    </row>
    <row r="89" spans="1:21" x14ac:dyDescent="0.3">
      <c r="A89" t="s">
        <v>1</v>
      </c>
      <c r="B89">
        <v>0.45</v>
      </c>
      <c r="L89" t="s">
        <v>1</v>
      </c>
      <c r="M89">
        <v>0.45</v>
      </c>
      <c r="U89">
        <f t="shared" si="1"/>
        <v>0</v>
      </c>
    </row>
    <row r="90" spans="1:21" x14ac:dyDescent="0.3">
      <c r="A90" t="s">
        <v>2</v>
      </c>
      <c r="B90">
        <v>168</v>
      </c>
      <c r="C90" t="s">
        <v>3</v>
      </c>
      <c r="D90">
        <v>0</v>
      </c>
      <c r="E90" t="s">
        <v>4</v>
      </c>
      <c r="F90">
        <v>0</v>
      </c>
      <c r="G90" t="s">
        <v>5</v>
      </c>
      <c r="H90">
        <v>2.5585937500001099E-2</v>
      </c>
      <c r="I90" t="s">
        <v>6</v>
      </c>
      <c r="J90">
        <v>2047</v>
      </c>
      <c r="L90" t="s">
        <v>2</v>
      </c>
      <c r="M90">
        <v>168</v>
      </c>
      <c r="N90" t="s">
        <v>4</v>
      </c>
      <c r="O90">
        <v>0</v>
      </c>
      <c r="P90" t="s">
        <v>7</v>
      </c>
      <c r="Q90">
        <v>0.27331194196426001</v>
      </c>
      <c r="R90" t="s">
        <v>8</v>
      </c>
      <c r="S90">
        <v>2047</v>
      </c>
      <c r="U90">
        <f t="shared" si="1"/>
        <v>0.24772600446425891</v>
      </c>
    </row>
    <row r="91" spans="1:21" x14ac:dyDescent="0.3">
      <c r="A91" t="s">
        <v>2</v>
      </c>
      <c r="B91">
        <v>75</v>
      </c>
      <c r="C91" t="s">
        <v>3</v>
      </c>
      <c r="D91">
        <v>0</v>
      </c>
      <c r="E91" t="s">
        <v>4</v>
      </c>
      <c r="F91">
        <v>1</v>
      </c>
      <c r="G91" t="s">
        <v>5</v>
      </c>
      <c r="H91">
        <v>0.273325892857117</v>
      </c>
      <c r="I91" t="s">
        <v>6</v>
      </c>
      <c r="J91">
        <v>2047</v>
      </c>
      <c r="L91" t="s">
        <v>2</v>
      </c>
      <c r="M91">
        <v>75</v>
      </c>
      <c r="N91" t="s">
        <v>4</v>
      </c>
      <c r="O91">
        <v>1</v>
      </c>
      <c r="P91" t="s">
        <v>7</v>
      </c>
      <c r="Q91">
        <v>0.52102399553602596</v>
      </c>
      <c r="R91" t="s">
        <v>8</v>
      </c>
      <c r="S91">
        <v>2047</v>
      </c>
      <c r="U91">
        <f t="shared" si="1"/>
        <v>0.24769810267890896</v>
      </c>
    </row>
    <row r="92" spans="1:21" x14ac:dyDescent="0.3">
      <c r="A92" t="s">
        <v>2</v>
      </c>
      <c r="B92">
        <v>388</v>
      </c>
      <c r="C92" t="s">
        <v>3</v>
      </c>
      <c r="D92">
        <v>0</v>
      </c>
      <c r="E92" t="s">
        <v>4</v>
      </c>
      <c r="F92">
        <v>2</v>
      </c>
      <c r="G92" t="s">
        <v>5</v>
      </c>
      <c r="H92">
        <v>0.52103794642888301</v>
      </c>
      <c r="I92" t="s">
        <v>6</v>
      </c>
      <c r="J92">
        <v>2047</v>
      </c>
      <c r="L92" t="s">
        <v>2</v>
      </c>
      <c r="M92">
        <v>388</v>
      </c>
      <c r="N92" t="s">
        <v>4</v>
      </c>
      <c r="O92">
        <v>2</v>
      </c>
      <c r="P92" t="s">
        <v>7</v>
      </c>
      <c r="Q92">
        <v>0.76907087053636503</v>
      </c>
      <c r="R92" t="s">
        <v>8</v>
      </c>
      <c r="S92">
        <v>2047</v>
      </c>
      <c r="U92">
        <f t="shared" si="1"/>
        <v>0.24803292410748201</v>
      </c>
    </row>
    <row r="93" spans="1:21" x14ac:dyDescent="0.3">
      <c r="A93" t="s">
        <v>2</v>
      </c>
      <c r="B93">
        <v>434</v>
      </c>
      <c r="C93" t="s">
        <v>3</v>
      </c>
      <c r="D93">
        <v>0</v>
      </c>
      <c r="E93" t="s">
        <v>4</v>
      </c>
      <c r="F93">
        <v>3</v>
      </c>
      <c r="G93" t="s">
        <v>5</v>
      </c>
      <c r="H93">
        <v>0.76908482142922197</v>
      </c>
      <c r="I93" t="s">
        <v>6</v>
      </c>
      <c r="J93">
        <v>2047</v>
      </c>
      <c r="L93" t="s">
        <v>2</v>
      </c>
      <c r="M93">
        <v>434</v>
      </c>
      <c r="N93" t="s">
        <v>4</v>
      </c>
      <c r="O93">
        <v>3</v>
      </c>
      <c r="P93" t="s">
        <v>7</v>
      </c>
      <c r="Q93">
        <v>1.0218610491081299</v>
      </c>
      <c r="R93" t="s">
        <v>8</v>
      </c>
      <c r="S93">
        <v>2047</v>
      </c>
      <c r="U93">
        <f t="shared" si="1"/>
        <v>0.25277622767890795</v>
      </c>
    </row>
    <row r="94" spans="1:21" x14ac:dyDescent="0.3">
      <c r="A94" t="s">
        <v>2</v>
      </c>
      <c r="B94">
        <v>11</v>
      </c>
      <c r="C94" t="s">
        <v>3</v>
      </c>
      <c r="D94">
        <v>0</v>
      </c>
      <c r="E94" t="s">
        <v>4</v>
      </c>
      <c r="F94">
        <v>4</v>
      </c>
      <c r="G94" t="s">
        <v>5</v>
      </c>
      <c r="H94">
        <v>1.02187500000099</v>
      </c>
      <c r="I94" t="s">
        <v>6</v>
      </c>
      <c r="J94">
        <v>2047</v>
      </c>
      <c r="L94" t="s">
        <v>2</v>
      </c>
      <c r="M94">
        <v>11</v>
      </c>
      <c r="N94" t="s">
        <v>4</v>
      </c>
      <c r="O94">
        <v>4</v>
      </c>
      <c r="P94" t="s">
        <v>7</v>
      </c>
      <c r="Q94">
        <v>1.2737583705370501</v>
      </c>
      <c r="R94" t="s">
        <v>8</v>
      </c>
      <c r="S94">
        <v>2047</v>
      </c>
      <c r="U94">
        <f t="shared" si="1"/>
        <v>0.25188337053606014</v>
      </c>
    </row>
    <row r="95" spans="1:21" x14ac:dyDescent="0.3">
      <c r="A95" t="s">
        <v>2</v>
      </c>
      <c r="B95">
        <v>38</v>
      </c>
      <c r="C95" t="s">
        <v>3</v>
      </c>
      <c r="D95">
        <v>0</v>
      </c>
      <c r="E95" t="s">
        <v>4</v>
      </c>
      <c r="F95">
        <v>5</v>
      </c>
      <c r="G95" t="s">
        <v>5</v>
      </c>
      <c r="H95">
        <v>1.2737723214299099</v>
      </c>
      <c r="I95" t="s">
        <v>6</v>
      </c>
      <c r="J95">
        <v>2047</v>
      </c>
      <c r="L95" t="s">
        <v>2</v>
      </c>
      <c r="M95">
        <v>38</v>
      </c>
      <c r="N95" t="s">
        <v>4</v>
      </c>
      <c r="O95">
        <v>5</v>
      </c>
      <c r="P95" t="s">
        <v>7</v>
      </c>
      <c r="Q95">
        <v>1.52710658482311</v>
      </c>
      <c r="R95" t="s">
        <v>8</v>
      </c>
      <c r="S95">
        <v>2047</v>
      </c>
      <c r="U95">
        <f t="shared" si="1"/>
        <v>0.25333426339320009</v>
      </c>
    </row>
    <row r="96" spans="1:21" x14ac:dyDescent="0.3">
      <c r="A96" t="s">
        <v>2</v>
      </c>
      <c r="B96">
        <v>229</v>
      </c>
      <c r="C96" t="s">
        <v>3</v>
      </c>
      <c r="D96">
        <v>0</v>
      </c>
      <c r="E96" t="s">
        <v>4</v>
      </c>
      <c r="F96">
        <v>6</v>
      </c>
      <c r="G96" t="s">
        <v>5</v>
      </c>
      <c r="H96">
        <v>1.5271205357159701</v>
      </c>
      <c r="I96" t="s">
        <v>6</v>
      </c>
      <c r="J96">
        <v>2047</v>
      </c>
      <c r="L96" t="s">
        <v>2</v>
      </c>
      <c r="M96">
        <v>229</v>
      </c>
      <c r="N96" t="s">
        <v>4</v>
      </c>
      <c r="O96">
        <v>6</v>
      </c>
      <c r="P96" t="s">
        <v>7</v>
      </c>
      <c r="Q96">
        <v>1.7836914062520299</v>
      </c>
      <c r="R96" t="s">
        <v>8</v>
      </c>
      <c r="S96">
        <v>2047</v>
      </c>
      <c r="U96">
        <f t="shared" si="1"/>
        <v>0.25657087053605987</v>
      </c>
    </row>
    <row r="97" spans="1:21" x14ac:dyDescent="0.3">
      <c r="A97" t="s">
        <v>2</v>
      </c>
      <c r="B97">
        <v>267</v>
      </c>
      <c r="C97" t="s">
        <v>3</v>
      </c>
      <c r="D97">
        <v>0</v>
      </c>
      <c r="E97" t="s">
        <v>4</v>
      </c>
      <c r="F97">
        <v>7</v>
      </c>
      <c r="G97" t="s">
        <v>5</v>
      </c>
      <c r="H97">
        <v>1.78370535714489</v>
      </c>
      <c r="I97" t="s">
        <v>6</v>
      </c>
      <c r="J97">
        <v>2047</v>
      </c>
      <c r="L97" t="s">
        <v>2</v>
      </c>
      <c r="M97">
        <v>267</v>
      </c>
      <c r="N97" t="s">
        <v>4</v>
      </c>
      <c r="O97">
        <v>7</v>
      </c>
      <c r="P97" t="s">
        <v>7</v>
      </c>
      <c r="Q97">
        <v>2.0339983258946899</v>
      </c>
      <c r="R97" t="s">
        <v>8</v>
      </c>
      <c r="S97">
        <v>2047</v>
      </c>
      <c r="U97">
        <f t="shared" si="1"/>
        <v>0.25029296874979989</v>
      </c>
    </row>
    <row r="98" spans="1:21" x14ac:dyDescent="0.3">
      <c r="A98" t="s">
        <v>2</v>
      </c>
      <c r="B98">
        <v>154</v>
      </c>
      <c r="C98" t="s">
        <v>3</v>
      </c>
      <c r="D98">
        <v>0</v>
      </c>
      <c r="E98" t="s">
        <v>4</v>
      </c>
      <c r="F98">
        <v>8</v>
      </c>
      <c r="G98" t="s">
        <v>5</v>
      </c>
      <c r="H98">
        <v>2.0340122767875402</v>
      </c>
      <c r="I98" t="s">
        <v>6</v>
      </c>
      <c r="J98">
        <v>2047</v>
      </c>
      <c r="L98" t="s">
        <v>2</v>
      </c>
      <c r="M98">
        <v>154</v>
      </c>
      <c r="N98" t="s">
        <v>4</v>
      </c>
      <c r="O98">
        <v>8</v>
      </c>
      <c r="P98" t="s">
        <v>7</v>
      </c>
      <c r="Q98">
        <v>2.28876953124812</v>
      </c>
      <c r="R98" t="s">
        <v>8</v>
      </c>
      <c r="S98">
        <v>2047</v>
      </c>
      <c r="U98">
        <f t="shared" si="1"/>
        <v>0.25475725446057984</v>
      </c>
    </row>
    <row r="99" spans="1:21" x14ac:dyDescent="0.3">
      <c r="A99" t="s">
        <v>2</v>
      </c>
      <c r="B99">
        <v>29</v>
      </c>
      <c r="C99" t="s">
        <v>3</v>
      </c>
      <c r="D99">
        <v>0</v>
      </c>
      <c r="E99" t="s">
        <v>4</v>
      </c>
      <c r="F99">
        <v>9</v>
      </c>
      <c r="G99" t="s">
        <v>5</v>
      </c>
      <c r="H99">
        <v>2.28878348214098</v>
      </c>
      <c r="I99" t="s">
        <v>6</v>
      </c>
      <c r="J99">
        <v>2047</v>
      </c>
      <c r="L99" t="s">
        <v>2</v>
      </c>
      <c r="M99">
        <v>29</v>
      </c>
      <c r="N99" t="s">
        <v>4</v>
      </c>
      <c r="O99">
        <v>9</v>
      </c>
      <c r="P99" t="s">
        <v>7</v>
      </c>
      <c r="Q99">
        <v>2.5385184151730602</v>
      </c>
      <c r="R99" t="s">
        <v>8</v>
      </c>
      <c r="S99">
        <v>2047</v>
      </c>
      <c r="U99">
        <f t="shared" si="1"/>
        <v>0.24973493303208016</v>
      </c>
    </row>
    <row r="100" spans="1:21" x14ac:dyDescent="0.3">
      <c r="A100" t="s">
        <v>1</v>
      </c>
      <c r="B100">
        <v>0.5</v>
      </c>
      <c r="L100" t="s">
        <v>1</v>
      </c>
      <c r="M100">
        <v>0.5</v>
      </c>
      <c r="U100">
        <f t="shared" si="1"/>
        <v>0</v>
      </c>
    </row>
    <row r="101" spans="1:21" x14ac:dyDescent="0.3">
      <c r="A101" t="s">
        <v>2</v>
      </c>
      <c r="B101">
        <v>399</v>
      </c>
      <c r="C101" t="s">
        <v>3</v>
      </c>
      <c r="D101">
        <v>0</v>
      </c>
      <c r="E101" t="s">
        <v>4</v>
      </c>
      <c r="F101">
        <v>0</v>
      </c>
      <c r="G101" t="s">
        <v>5</v>
      </c>
      <c r="H101">
        <v>2.5585937500001099E-2</v>
      </c>
      <c r="I101" t="s">
        <v>6</v>
      </c>
      <c r="J101">
        <v>2047</v>
      </c>
      <c r="L101" t="s">
        <v>2</v>
      </c>
      <c r="M101">
        <v>399</v>
      </c>
      <c r="N101" t="s">
        <v>4</v>
      </c>
      <c r="O101">
        <v>0</v>
      </c>
      <c r="P101" t="s">
        <v>7</v>
      </c>
      <c r="Q101">
        <v>0.27554408482140602</v>
      </c>
      <c r="R101" t="s">
        <v>8</v>
      </c>
      <c r="S101">
        <v>2047</v>
      </c>
      <c r="U101">
        <f t="shared" si="1"/>
        <v>0.24995814732140492</v>
      </c>
    </row>
    <row r="102" spans="1:21" x14ac:dyDescent="0.3">
      <c r="A102" t="s">
        <v>2</v>
      </c>
      <c r="B102">
        <v>123</v>
      </c>
      <c r="C102" t="s">
        <v>3</v>
      </c>
      <c r="D102">
        <v>0</v>
      </c>
      <c r="E102" t="s">
        <v>4</v>
      </c>
      <c r="F102">
        <v>1</v>
      </c>
      <c r="G102" t="s">
        <v>5</v>
      </c>
      <c r="H102">
        <v>0.27555803571426302</v>
      </c>
      <c r="I102" t="s">
        <v>6</v>
      </c>
      <c r="J102">
        <v>2047</v>
      </c>
      <c r="L102" t="s">
        <v>2</v>
      </c>
      <c r="M102">
        <v>123</v>
      </c>
      <c r="N102" t="s">
        <v>4</v>
      </c>
      <c r="O102">
        <v>1</v>
      </c>
      <c r="P102" t="s">
        <v>7</v>
      </c>
      <c r="Q102">
        <v>0.52135881696459796</v>
      </c>
      <c r="R102" t="s">
        <v>8</v>
      </c>
      <c r="S102">
        <v>2047</v>
      </c>
      <c r="U102">
        <f t="shared" si="1"/>
        <v>0.24580078125033494</v>
      </c>
    </row>
    <row r="103" spans="1:21" x14ac:dyDescent="0.3">
      <c r="A103" t="s">
        <v>2</v>
      </c>
      <c r="B103">
        <v>75</v>
      </c>
      <c r="C103" t="s">
        <v>3</v>
      </c>
      <c r="D103">
        <v>0</v>
      </c>
      <c r="E103" t="s">
        <v>4</v>
      </c>
      <c r="F103">
        <v>2</v>
      </c>
      <c r="G103" t="s">
        <v>5</v>
      </c>
      <c r="H103">
        <v>0.52137276785745501</v>
      </c>
      <c r="I103" t="s">
        <v>6</v>
      </c>
      <c r="J103">
        <v>2047</v>
      </c>
      <c r="L103" t="s">
        <v>2</v>
      </c>
      <c r="M103">
        <v>75</v>
      </c>
      <c r="N103" t="s">
        <v>4</v>
      </c>
      <c r="O103">
        <v>2</v>
      </c>
      <c r="P103" t="s">
        <v>7</v>
      </c>
      <c r="Q103">
        <v>0.76739676339350504</v>
      </c>
      <c r="R103" t="s">
        <v>8</v>
      </c>
      <c r="S103">
        <v>2047</v>
      </c>
      <c r="U103">
        <f t="shared" si="1"/>
        <v>0.24602399553605003</v>
      </c>
    </row>
    <row r="104" spans="1:21" x14ac:dyDescent="0.3">
      <c r="A104" t="s">
        <v>2</v>
      </c>
      <c r="B104">
        <v>484</v>
      </c>
      <c r="C104" t="s">
        <v>3</v>
      </c>
      <c r="D104">
        <v>0</v>
      </c>
      <c r="E104" t="s">
        <v>4</v>
      </c>
      <c r="F104">
        <v>3</v>
      </c>
      <c r="G104" t="s">
        <v>5</v>
      </c>
      <c r="H104">
        <v>0.76741071428636198</v>
      </c>
      <c r="I104" t="s">
        <v>6</v>
      </c>
      <c r="J104">
        <v>2047</v>
      </c>
      <c r="L104" t="s">
        <v>2</v>
      </c>
      <c r="M104">
        <v>484</v>
      </c>
      <c r="N104" t="s">
        <v>4</v>
      </c>
      <c r="O104">
        <v>3</v>
      </c>
      <c r="P104" t="s">
        <v>7</v>
      </c>
      <c r="Q104">
        <v>1.02085658482242</v>
      </c>
      <c r="R104" t="s">
        <v>8</v>
      </c>
      <c r="S104">
        <v>2047</v>
      </c>
      <c r="U104">
        <f t="shared" si="1"/>
        <v>0.25344587053605805</v>
      </c>
    </row>
    <row r="105" spans="1:21" x14ac:dyDescent="0.3">
      <c r="A105" t="s">
        <v>2</v>
      </c>
      <c r="B105">
        <v>338</v>
      </c>
      <c r="C105" t="s">
        <v>3</v>
      </c>
      <c r="D105">
        <v>0</v>
      </c>
      <c r="E105" t="s">
        <v>4</v>
      </c>
      <c r="F105">
        <v>4</v>
      </c>
      <c r="G105" t="s">
        <v>5</v>
      </c>
      <c r="H105">
        <v>1.0208705357152801</v>
      </c>
      <c r="I105" t="s">
        <v>6</v>
      </c>
      <c r="J105">
        <v>2047</v>
      </c>
      <c r="L105" t="s">
        <v>2</v>
      </c>
      <c r="M105">
        <v>338</v>
      </c>
      <c r="N105" t="s">
        <v>4</v>
      </c>
      <c r="O105">
        <v>4</v>
      </c>
      <c r="P105" t="s">
        <v>7</v>
      </c>
      <c r="Q105">
        <v>1.27342354910848</v>
      </c>
      <c r="R105" t="s">
        <v>8</v>
      </c>
      <c r="S105">
        <v>2047</v>
      </c>
      <c r="U105">
        <f t="shared" si="1"/>
        <v>0.25255301339319991</v>
      </c>
    </row>
    <row r="106" spans="1:21" x14ac:dyDescent="0.3">
      <c r="A106" t="s">
        <v>2</v>
      </c>
      <c r="B106">
        <v>167</v>
      </c>
      <c r="C106" t="s">
        <v>3</v>
      </c>
      <c r="D106">
        <v>0</v>
      </c>
      <c r="E106" t="s">
        <v>4</v>
      </c>
      <c r="F106">
        <v>5</v>
      </c>
      <c r="G106" t="s">
        <v>5</v>
      </c>
      <c r="H106">
        <v>1.27343750000133</v>
      </c>
      <c r="I106" t="s">
        <v>6</v>
      </c>
      <c r="J106">
        <v>2047</v>
      </c>
      <c r="L106" t="s">
        <v>2</v>
      </c>
      <c r="M106">
        <v>167</v>
      </c>
      <c r="N106" t="s">
        <v>4</v>
      </c>
      <c r="O106">
        <v>5</v>
      </c>
      <c r="P106" t="s">
        <v>7</v>
      </c>
      <c r="Q106">
        <v>1.5230887276802501</v>
      </c>
      <c r="R106" t="s">
        <v>8</v>
      </c>
      <c r="S106">
        <v>2047</v>
      </c>
      <c r="U106">
        <f t="shared" si="1"/>
        <v>0.24965122767892001</v>
      </c>
    </row>
    <row r="107" spans="1:21" x14ac:dyDescent="0.3">
      <c r="A107" t="s">
        <v>2</v>
      </c>
      <c r="B107">
        <v>79</v>
      </c>
      <c r="C107" t="s">
        <v>3</v>
      </c>
      <c r="D107">
        <v>0</v>
      </c>
      <c r="E107" t="s">
        <v>4</v>
      </c>
      <c r="F107">
        <v>6</v>
      </c>
      <c r="G107" t="s">
        <v>5</v>
      </c>
      <c r="H107">
        <v>1.5231026785731001</v>
      </c>
      <c r="I107" t="s">
        <v>6</v>
      </c>
      <c r="J107">
        <v>2047</v>
      </c>
      <c r="L107" t="s">
        <v>2</v>
      </c>
      <c r="M107">
        <v>79</v>
      </c>
      <c r="N107" t="s">
        <v>4</v>
      </c>
      <c r="O107">
        <v>6</v>
      </c>
      <c r="P107" t="s">
        <v>7</v>
      </c>
      <c r="Q107">
        <v>1.7740931919663001</v>
      </c>
      <c r="R107" t="s">
        <v>8</v>
      </c>
      <c r="S107">
        <v>2047</v>
      </c>
      <c r="U107">
        <f t="shared" si="1"/>
        <v>0.2509905133932</v>
      </c>
    </row>
    <row r="108" spans="1:21" x14ac:dyDescent="0.3">
      <c r="A108" t="s">
        <v>2</v>
      </c>
      <c r="B108">
        <v>473</v>
      </c>
      <c r="C108" t="s">
        <v>3</v>
      </c>
      <c r="D108">
        <v>0</v>
      </c>
      <c r="E108" t="s">
        <v>4</v>
      </c>
      <c r="F108">
        <v>7</v>
      </c>
      <c r="G108" t="s">
        <v>5</v>
      </c>
      <c r="H108">
        <v>1.7741071428591599</v>
      </c>
      <c r="I108" t="s">
        <v>6</v>
      </c>
      <c r="J108">
        <v>2047</v>
      </c>
      <c r="L108" t="s">
        <v>2</v>
      </c>
      <c r="M108">
        <v>473</v>
      </c>
      <c r="N108" t="s">
        <v>4</v>
      </c>
      <c r="O108">
        <v>7</v>
      </c>
      <c r="P108" t="s">
        <v>7</v>
      </c>
      <c r="Q108">
        <v>2.0257812500019501</v>
      </c>
      <c r="R108" t="s">
        <v>8</v>
      </c>
      <c r="S108">
        <v>2047</v>
      </c>
      <c r="U108">
        <f t="shared" si="1"/>
        <v>0.25167410714279015</v>
      </c>
    </row>
    <row r="109" spans="1:21" x14ac:dyDescent="0.3">
      <c r="A109" t="s">
        <v>2</v>
      </c>
      <c r="B109">
        <v>464</v>
      </c>
      <c r="C109" t="s">
        <v>3</v>
      </c>
      <c r="D109">
        <v>0</v>
      </c>
      <c r="E109" t="s">
        <v>4</v>
      </c>
      <c r="F109">
        <v>8</v>
      </c>
      <c r="G109" t="s">
        <v>5</v>
      </c>
      <c r="H109">
        <v>2.0257952008948101</v>
      </c>
      <c r="I109" t="s">
        <v>6</v>
      </c>
      <c r="J109">
        <v>2047</v>
      </c>
      <c r="L109" t="s">
        <v>2</v>
      </c>
      <c r="M109">
        <v>464</v>
      </c>
      <c r="N109" t="s">
        <v>4</v>
      </c>
      <c r="O109">
        <v>8</v>
      </c>
      <c r="P109" t="s">
        <v>7</v>
      </c>
      <c r="Q109">
        <v>2.2773437499982898</v>
      </c>
      <c r="R109" t="s">
        <v>8</v>
      </c>
      <c r="S109">
        <v>2047</v>
      </c>
      <c r="U109">
        <f t="shared" si="1"/>
        <v>0.25154854910347968</v>
      </c>
    </row>
    <row r="110" spans="1:21" x14ac:dyDescent="0.3">
      <c r="A110" t="s">
        <v>2</v>
      </c>
      <c r="B110">
        <v>370</v>
      </c>
      <c r="C110" t="s">
        <v>3</v>
      </c>
      <c r="D110">
        <v>0</v>
      </c>
      <c r="E110" t="s">
        <v>4</v>
      </c>
      <c r="F110">
        <v>9</v>
      </c>
      <c r="G110" t="s">
        <v>5</v>
      </c>
      <c r="H110">
        <v>2.2773577008911499</v>
      </c>
      <c r="I110" t="s">
        <v>6</v>
      </c>
      <c r="J110">
        <v>2047</v>
      </c>
      <c r="L110" t="s">
        <v>2</v>
      </c>
      <c r="M110">
        <v>370</v>
      </c>
      <c r="N110" t="s">
        <v>4</v>
      </c>
      <c r="O110">
        <v>9</v>
      </c>
      <c r="P110" t="s">
        <v>7</v>
      </c>
      <c r="Q110">
        <v>2.5279715401732101</v>
      </c>
      <c r="R110" t="s">
        <v>8</v>
      </c>
      <c r="S110">
        <v>2047</v>
      </c>
      <c r="U110">
        <f t="shared" si="1"/>
        <v>0.25061383928206027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F6DE49-96FF-4069-A801-1274FC519D0B}">
  <dimension ref="A1:J110"/>
  <sheetViews>
    <sheetView topLeftCell="A16" workbookViewId="0">
      <selection activeCell="B27" sqref="B27"/>
    </sheetView>
  </sheetViews>
  <sheetFormatPr defaultRowHeight="14" x14ac:dyDescent="0.3"/>
  <cols>
    <col min="1" max="4" width="14.5" style="1" customWidth="1"/>
  </cols>
  <sheetData>
    <row r="1" spans="1:10" x14ac:dyDescent="0.3">
      <c r="A1" s="1" t="s">
        <v>10</v>
      </c>
      <c r="B1" s="1" t="s">
        <v>11</v>
      </c>
      <c r="C1" s="1" t="s">
        <v>12</v>
      </c>
      <c r="D1" s="1" t="s">
        <v>13</v>
      </c>
      <c r="E1" s="1" t="s">
        <v>17</v>
      </c>
      <c r="G1" t="s">
        <v>18</v>
      </c>
    </row>
    <row r="2" spans="1:10" x14ac:dyDescent="0.3">
      <c r="A2" s="1">
        <v>0.05</v>
      </c>
      <c r="B2" s="1">
        <v>0.25216238839229271</v>
      </c>
      <c r="C2" s="1">
        <v>0.2653041294604197</v>
      </c>
      <c r="D2" s="1">
        <v>0.24580078125033605</v>
      </c>
      <c r="E2">
        <v>2047</v>
      </c>
      <c r="G2">
        <v>0.25276227678569391</v>
      </c>
      <c r="H2">
        <f>AVERAGE(G2:G11)</f>
        <v>0.25216238839229271</v>
      </c>
      <c r="I2">
        <f>MAX(G2:G11)</f>
        <v>0.2653041294604197</v>
      </c>
      <c r="J2">
        <f>MIN(G2:G11)</f>
        <v>0.24580078125033605</v>
      </c>
    </row>
    <row r="3" spans="1:10" x14ac:dyDescent="0.3">
      <c r="A3" s="1">
        <v>0.1</v>
      </c>
      <c r="B3" s="1">
        <v>0.2540011160708367</v>
      </c>
      <c r="C3" s="1">
        <v>0.27007533481749979</v>
      </c>
      <c r="D3" s="1">
        <v>0.24658203125033695</v>
      </c>
      <c r="E3">
        <v>2047</v>
      </c>
      <c r="G3">
        <v>0.24580078125033605</v>
      </c>
      <c r="H3">
        <f t="shared" ref="H3:H66" si="0">AVERAGE(G3:G12)</f>
        <v>0.22688616071372331</v>
      </c>
      <c r="I3">
        <f t="shared" ref="I3:I66" si="1">MAX(G3:G12)</f>
        <v>0.2653041294604197</v>
      </c>
      <c r="J3">
        <f t="shared" ref="J3:J66" si="2">MIN(G3:G12)</f>
        <v>0</v>
      </c>
    </row>
    <row r="4" spans="1:10" x14ac:dyDescent="0.3">
      <c r="A4" s="1">
        <v>0.15</v>
      </c>
      <c r="B4" s="1">
        <v>0.25289760044585174</v>
      </c>
      <c r="C4" s="1">
        <v>0.26259765625035492</v>
      </c>
      <c r="D4" s="1">
        <v>0.24736328125033702</v>
      </c>
      <c r="E4">
        <v>2047</v>
      </c>
      <c r="G4">
        <v>0.25383649553606003</v>
      </c>
      <c r="H4">
        <f t="shared" si="0"/>
        <v>0.2280147879458311</v>
      </c>
      <c r="I4">
        <f t="shared" si="1"/>
        <v>0.2653041294604197</v>
      </c>
      <c r="J4">
        <f t="shared" si="2"/>
        <v>0</v>
      </c>
    </row>
    <row r="5" spans="1:10" x14ac:dyDescent="0.3">
      <c r="A5" s="1">
        <v>0.2</v>
      </c>
      <c r="B5" s="1">
        <v>0.25798130580292283</v>
      </c>
      <c r="C5" s="1">
        <v>0.27735770088882017</v>
      </c>
      <c r="D5" s="1">
        <v>0.24853515625033507</v>
      </c>
      <c r="E5">
        <v>2047</v>
      </c>
      <c r="G5">
        <v>0.24987444196461694</v>
      </c>
      <c r="H5">
        <f t="shared" si="0"/>
        <v>0.2274455915172589</v>
      </c>
      <c r="I5">
        <f t="shared" si="1"/>
        <v>0.2653041294604197</v>
      </c>
      <c r="J5">
        <f t="shared" si="2"/>
        <v>0</v>
      </c>
    </row>
    <row r="6" spans="1:10" x14ac:dyDescent="0.3">
      <c r="A6" s="1">
        <v>0.25</v>
      </c>
      <c r="B6" s="1">
        <v>0.25298549107085183</v>
      </c>
      <c r="C6" s="1">
        <v>0.25965401785335995</v>
      </c>
      <c r="D6" s="1">
        <v>0.24580078125033505</v>
      </c>
      <c r="E6">
        <v>2047</v>
      </c>
      <c r="G6">
        <v>0.25467354910749007</v>
      </c>
      <c r="H6">
        <f t="shared" si="0"/>
        <v>0.22711635044583089</v>
      </c>
      <c r="I6">
        <f t="shared" si="1"/>
        <v>0.2653041294604197</v>
      </c>
      <c r="J6">
        <f t="shared" si="2"/>
        <v>0</v>
      </c>
    </row>
    <row r="7" spans="1:10" x14ac:dyDescent="0.3">
      <c r="A7" s="1">
        <v>0.3</v>
      </c>
      <c r="B7" s="1">
        <v>0.25169921874944173</v>
      </c>
      <c r="C7" s="1">
        <v>0.26086774553607006</v>
      </c>
      <c r="D7" s="1">
        <v>0.24425223214319103</v>
      </c>
      <c r="E7">
        <v>2047</v>
      </c>
      <c r="G7">
        <v>0.24898158482177002</v>
      </c>
      <c r="H7">
        <f t="shared" si="0"/>
        <v>0.22831473214226067</v>
      </c>
      <c r="I7">
        <f t="shared" si="1"/>
        <v>0.26665736607178792</v>
      </c>
      <c r="J7">
        <f t="shared" si="2"/>
        <v>0</v>
      </c>
    </row>
    <row r="8" spans="1:10" x14ac:dyDescent="0.3">
      <c r="A8" s="1">
        <v>0.35</v>
      </c>
      <c r="B8" s="1">
        <v>0.25517857142796385</v>
      </c>
      <c r="C8" s="1">
        <v>0.27487444196465405</v>
      </c>
      <c r="D8" s="1">
        <v>0.24702845982176602</v>
      </c>
      <c r="E8">
        <v>2047</v>
      </c>
      <c r="G8">
        <v>0.24831194196463002</v>
      </c>
      <c r="H8">
        <f t="shared" si="0"/>
        <v>0.22842633928511771</v>
      </c>
      <c r="I8">
        <f t="shared" si="1"/>
        <v>0.26665736607178792</v>
      </c>
      <c r="J8">
        <f t="shared" si="2"/>
        <v>0</v>
      </c>
    </row>
    <row r="9" spans="1:10" x14ac:dyDescent="0.3">
      <c r="A9" s="1">
        <v>0.4</v>
      </c>
      <c r="B9" s="1">
        <v>0.25521484374939202</v>
      </c>
      <c r="C9" s="1">
        <v>0.26944754463892995</v>
      </c>
      <c r="D9" s="1">
        <v>0.25043247767891019</v>
      </c>
      <c r="E9">
        <v>2047</v>
      </c>
      <c r="G9">
        <v>0.25159040178555014</v>
      </c>
      <c r="H9">
        <f t="shared" si="0"/>
        <v>0.22845982142797369</v>
      </c>
      <c r="I9">
        <f t="shared" si="1"/>
        <v>0.26665736607178792</v>
      </c>
      <c r="J9">
        <f t="shared" si="2"/>
        <v>0</v>
      </c>
    </row>
    <row r="10" spans="1:10" x14ac:dyDescent="0.3">
      <c r="A10" s="1">
        <v>0.45</v>
      </c>
      <c r="B10" s="1">
        <v>0.25128069196373376</v>
      </c>
      <c r="C10" s="1">
        <v>0.25657087053605987</v>
      </c>
      <c r="D10" s="1">
        <v>0.24769810267890896</v>
      </c>
      <c r="E10">
        <v>2047</v>
      </c>
      <c r="G10">
        <v>0.2653041294604197</v>
      </c>
      <c r="H10">
        <f t="shared" si="0"/>
        <v>0.2284221540173097</v>
      </c>
      <c r="I10">
        <f t="shared" si="1"/>
        <v>0.26665736607178792</v>
      </c>
      <c r="J10">
        <f t="shared" si="2"/>
        <v>0</v>
      </c>
    </row>
    <row r="11" spans="1:10" x14ac:dyDescent="0.3">
      <c r="A11" s="1">
        <v>0.5</v>
      </c>
      <c r="B11" s="1">
        <v>0.25022600446374976</v>
      </c>
      <c r="C11" s="1">
        <v>0.25344587053605805</v>
      </c>
      <c r="D11" s="1">
        <v>0.24580078125033494</v>
      </c>
      <c r="E11">
        <v>2047</v>
      </c>
      <c r="G11">
        <v>0.25048828124636024</v>
      </c>
      <c r="H11">
        <f t="shared" si="0"/>
        <v>0.22701869419622972</v>
      </c>
      <c r="I11">
        <f t="shared" si="1"/>
        <v>0.26665736607178792</v>
      </c>
      <c r="J11">
        <f t="shared" si="2"/>
        <v>0</v>
      </c>
    </row>
    <row r="12" spans="1:10" x14ac:dyDescent="0.3">
      <c r="G12">
        <v>0</v>
      </c>
      <c r="H12">
        <f t="shared" si="0"/>
        <v>0.22897739955334367</v>
      </c>
      <c r="I12">
        <f t="shared" si="1"/>
        <v>0.27007533481749979</v>
      </c>
      <c r="J12">
        <f t="shared" si="2"/>
        <v>0</v>
      </c>
    </row>
    <row r="13" spans="1:10" x14ac:dyDescent="0.3">
      <c r="A13" s="1" t="s">
        <v>10</v>
      </c>
      <c r="B13" s="1" t="s">
        <v>11</v>
      </c>
      <c r="C13" s="1" t="s">
        <v>12</v>
      </c>
      <c r="D13" s="1" t="s">
        <v>13</v>
      </c>
      <c r="G13">
        <v>0.25708705357141393</v>
      </c>
      <c r="H13">
        <f t="shared" si="0"/>
        <v>0.2540011160708367</v>
      </c>
      <c r="I13">
        <f t="shared" si="1"/>
        <v>0.27007533481749979</v>
      </c>
      <c r="J13">
        <f t="shared" si="2"/>
        <v>0.24658203125033695</v>
      </c>
    </row>
    <row r="14" spans="1:10" x14ac:dyDescent="0.3">
      <c r="A14" s="1">
        <v>0.05</v>
      </c>
      <c r="B14">
        <f>ROUND(B2,6)</f>
        <v>0.252162</v>
      </c>
      <c r="C14">
        <f t="shared" ref="C14:D14" si="3">ROUND(C2,6)</f>
        <v>0.26530399999999998</v>
      </c>
      <c r="D14">
        <f t="shared" si="3"/>
        <v>0.24580099999999999</v>
      </c>
      <c r="G14">
        <v>0.24814453125033797</v>
      </c>
      <c r="H14">
        <f t="shared" si="0"/>
        <v>0.2282924107136953</v>
      </c>
      <c r="I14">
        <f t="shared" si="1"/>
        <v>0.27007533481749979</v>
      </c>
      <c r="J14">
        <f t="shared" si="2"/>
        <v>0</v>
      </c>
    </row>
    <row r="15" spans="1:10" x14ac:dyDescent="0.3">
      <c r="A15" s="1">
        <v>0.1</v>
      </c>
      <c r="B15">
        <f t="shared" ref="B15:D15" si="4">ROUND(B3,6)</f>
        <v>0.25400099999999998</v>
      </c>
      <c r="C15">
        <f t="shared" si="4"/>
        <v>0.27007500000000001</v>
      </c>
      <c r="D15">
        <f t="shared" si="4"/>
        <v>0.246582</v>
      </c>
      <c r="G15">
        <v>0.24658203125033695</v>
      </c>
      <c r="H15">
        <f t="shared" si="0"/>
        <v>0.22884347098151675</v>
      </c>
      <c r="I15">
        <f t="shared" si="1"/>
        <v>0.27007533481749979</v>
      </c>
      <c r="J15">
        <f t="shared" si="2"/>
        <v>0</v>
      </c>
    </row>
    <row r="16" spans="1:10" x14ac:dyDescent="0.3">
      <c r="A16" s="1">
        <v>0.15</v>
      </c>
      <c r="B16">
        <f t="shared" ref="B16:D16" si="5">ROUND(B4,6)</f>
        <v>0.25289800000000001</v>
      </c>
      <c r="C16">
        <f t="shared" si="5"/>
        <v>0.262598</v>
      </c>
      <c r="D16">
        <f t="shared" si="5"/>
        <v>0.247363</v>
      </c>
      <c r="G16">
        <v>0.26665736607178792</v>
      </c>
      <c r="H16">
        <f t="shared" si="0"/>
        <v>0.22984793526723238</v>
      </c>
      <c r="I16">
        <f t="shared" si="1"/>
        <v>0.27007533481749979</v>
      </c>
      <c r="J16">
        <f t="shared" si="2"/>
        <v>0</v>
      </c>
    </row>
    <row r="17" spans="1:10" x14ac:dyDescent="0.3">
      <c r="A17" s="1">
        <v>0.2</v>
      </c>
      <c r="B17">
        <f t="shared" ref="B17:D17" si="6">ROUND(B5,6)</f>
        <v>0.25798100000000002</v>
      </c>
      <c r="C17">
        <f t="shared" si="6"/>
        <v>0.27735799999999999</v>
      </c>
      <c r="D17">
        <f t="shared" si="6"/>
        <v>0.24853500000000001</v>
      </c>
      <c r="G17">
        <v>0.25009765625034008</v>
      </c>
      <c r="H17">
        <f t="shared" si="0"/>
        <v>0.22791852678508731</v>
      </c>
      <c r="I17">
        <f t="shared" si="1"/>
        <v>0.27007533481749979</v>
      </c>
      <c r="J17">
        <f t="shared" si="2"/>
        <v>0</v>
      </c>
    </row>
    <row r="18" spans="1:10" x14ac:dyDescent="0.3">
      <c r="A18" s="1">
        <v>0.25</v>
      </c>
      <c r="B18">
        <f t="shared" ref="B18:D18" si="7">ROUND(B6,6)</f>
        <v>0.25298500000000002</v>
      </c>
      <c r="C18">
        <f t="shared" si="7"/>
        <v>0.259654</v>
      </c>
      <c r="D18">
        <f t="shared" si="7"/>
        <v>0.24580099999999999</v>
      </c>
      <c r="G18">
        <v>0.24864676339319014</v>
      </c>
      <c r="H18">
        <f t="shared" si="0"/>
        <v>0.22916852678508876</v>
      </c>
      <c r="I18">
        <f t="shared" si="1"/>
        <v>0.27007533481749979</v>
      </c>
      <c r="J18">
        <f t="shared" si="2"/>
        <v>0</v>
      </c>
    </row>
    <row r="19" spans="1:10" x14ac:dyDescent="0.3">
      <c r="A19" s="1">
        <v>0.3</v>
      </c>
      <c r="B19">
        <f t="shared" ref="B19:D19" si="8">ROUND(B7,6)</f>
        <v>0.25169900000000001</v>
      </c>
      <c r="C19">
        <f t="shared" si="8"/>
        <v>0.26086799999999999</v>
      </c>
      <c r="D19">
        <f t="shared" si="8"/>
        <v>0.244252</v>
      </c>
      <c r="G19">
        <v>0.25121372767890993</v>
      </c>
      <c r="H19">
        <f t="shared" si="0"/>
        <v>0.22917968749937478</v>
      </c>
      <c r="I19">
        <f t="shared" si="1"/>
        <v>0.27007533481749979</v>
      </c>
      <c r="J19">
        <f t="shared" si="2"/>
        <v>0</v>
      </c>
    </row>
    <row r="20" spans="1:10" x14ac:dyDescent="0.3">
      <c r="A20" s="1">
        <v>0.35</v>
      </c>
      <c r="B20">
        <f t="shared" ref="B20:D20" si="9">ROUND(B8,6)</f>
        <v>0.25517899999999999</v>
      </c>
      <c r="C20">
        <f t="shared" si="9"/>
        <v>0.27487400000000001</v>
      </c>
      <c r="D20">
        <f t="shared" si="9"/>
        <v>0.247028</v>
      </c>
      <c r="G20">
        <v>0.25126953124962004</v>
      </c>
      <c r="H20">
        <f t="shared" si="0"/>
        <v>0.22925781249937477</v>
      </c>
      <c r="I20">
        <f t="shared" si="1"/>
        <v>0.27007533481749979</v>
      </c>
      <c r="J20">
        <f t="shared" si="2"/>
        <v>0</v>
      </c>
    </row>
    <row r="21" spans="1:10" x14ac:dyDescent="0.3">
      <c r="A21" s="1">
        <v>0.4</v>
      </c>
      <c r="B21">
        <f t="shared" ref="B21:D21" si="10">ROUND(B9,6)</f>
        <v>0.25521500000000003</v>
      </c>
      <c r="C21">
        <f t="shared" si="10"/>
        <v>0.26944800000000002</v>
      </c>
      <c r="D21">
        <f t="shared" si="10"/>
        <v>0.25043199999999999</v>
      </c>
      <c r="G21">
        <v>0.27007533481749979</v>
      </c>
      <c r="H21">
        <f t="shared" si="0"/>
        <v>0.22901785714230374</v>
      </c>
      <c r="I21">
        <f t="shared" si="1"/>
        <v>0.27007533481749979</v>
      </c>
      <c r="J21">
        <f t="shared" si="2"/>
        <v>0</v>
      </c>
    </row>
    <row r="22" spans="1:10" x14ac:dyDescent="0.3">
      <c r="A22" s="1">
        <v>0.45</v>
      </c>
      <c r="B22">
        <f t="shared" ref="B22:D22" si="11">ROUND(B10,6)</f>
        <v>0.25128099999999998</v>
      </c>
      <c r="C22">
        <f t="shared" si="11"/>
        <v>0.25657099999999999</v>
      </c>
      <c r="D22">
        <f t="shared" si="11"/>
        <v>0.247698</v>
      </c>
      <c r="G22">
        <v>0.25023716517493</v>
      </c>
      <c r="H22">
        <f t="shared" si="0"/>
        <v>0.22750418526765079</v>
      </c>
      <c r="I22">
        <f t="shared" si="1"/>
        <v>0.26259765625035492</v>
      </c>
      <c r="J22">
        <f t="shared" si="2"/>
        <v>0</v>
      </c>
    </row>
    <row r="23" spans="1:10" x14ac:dyDescent="0.3">
      <c r="A23" s="1">
        <v>0.5</v>
      </c>
      <c r="B23">
        <f t="shared" ref="B23:D23" si="12">ROUND(B11,6)</f>
        <v>0.250226</v>
      </c>
      <c r="C23">
        <f t="shared" si="12"/>
        <v>0.253446</v>
      </c>
      <c r="D23">
        <f t="shared" si="12"/>
        <v>0.24580099999999999</v>
      </c>
      <c r="G23">
        <v>0</v>
      </c>
      <c r="H23">
        <f t="shared" si="0"/>
        <v>0.2274288504462228</v>
      </c>
      <c r="I23">
        <f t="shared" si="1"/>
        <v>0.26259765625035492</v>
      </c>
      <c r="J23">
        <f t="shared" si="2"/>
        <v>0</v>
      </c>
    </row>
    <row r="24" spans="1:10" x14ac:dyDescent="0.3">
      <c r="G24">
        <v>0.25365513392855288</v>
      </c>
      <c r="H24">
        <f t="shared" si="0"/>
        <v>0.25289760044585174</v>
      </c>
      <c r="I24">
        <f t="shared" si="1"/>
        <v>0.26259765625035492</v>
      </c>
      <c r="J24">
        <f t="shared" si="2"/>
        <v>0.24736328125033702</v>
      </c>
    </row>
    <row r="25" spans="1:10" x14ac:dyDescent="0.3">
      <c r="A25" s="1" t="s">
        <v>10</v>
      </c>
      <c r="B25" s="1" t="s">
        <v>14</v>
      </c>
      <c r="C25" s="1" t="s">
        <v>15</v>
      </c>
      <c r="D25" s="1" t="s">
        <v>16</v>
      </c>
      <c r="G25">
        <v>0.25662667410749307</v>
      </c>
      <c r="H25">
        <f t="shared" si="0"/>
        <v>0.22753208705299649</v>
      </c>
      <c r="I25">
        <f t="shared" si="1"/>
        <v>0.26259765625035492</v>
      </c>
      <c r="J25">
        <f t="shared" si="2"/>
        <v>0</v>
      </c>
    </row>
    <row r="26" spans="1:10" x14ac:dyDescent="0.3">
      <c r="A26" s="1">
        <v>0.05</v>
      </c>
      <c r="B26">
        <f>E2/B2</f>
        <v>8117.7847856336612</v>
      </c>
      <c r="C26">
        <f>E2/C2</f>
        <v>7715.6733450143629</v>
      </c>
      <c r="D26">
        <f>E2/D2</f>
        <v>8327.8823996707761</v>
      </c>
      <c r="G26">
        <v>0.24736328125033702</v>
      </c>
      <c r="H26">
        <f t="shared" si="0"/>
        <v>0.22808733258867506</v>
      </c>
      <c r="I26">
        <f t="shared" si="1"/>
        <v>0.26259765625035492</v>
      </c>
      <c r="J26">
        <f t="shared" si="2"/>
        <v>0</v>
      </c>
    </row>
    <row r="27" spans="1:10" x14ac:dyDescent="0.3">
      <c r="A27" s="1">
        <v>0.1</v>
      </c>
      <c r="B27">
        <f t="shared" ref="B27:B35" si="13">E3/B3</f>
        <v>8059.0197069414671</v>
      </c>
      <c r="C27">
        <f t="shared" ref="C27:C35" si="14">E3/C3</f>
        <v>7579.3667029358157</v>
      </c>
      <c r="D27">
        <f t="shared" ref="D27:D35" si="15">E3/D3</f>
        <v>8301.4970296916272</v>
      </c>
      <c r="G27">
        <v>0.26259765625035492</v>
      </c>
      <c r="H27">
        <f t="shared" si="0"/>
        <v>0.22827706473153242</v>
      </c>
      <c r="I27">
        <f t="shared" si="1"/>
        <v>0.26259765625035492</v>
      </c>
      <c r="J27">
        <f t="shared" si="2"/>
        <v>0</v>
      </c>
    </row>
    <row r="28" spans="1:10" x14ac:dyDescent="0.3">
      <c r="A28" s="1">
        <v>0.15</v>
      </c>
      <c r="B28">
        <f t="shared" si="13"/>
        <v>8094.1851420938492</v>
      </c>
      <c r="C28">
        <f t="shared" si="14"/>
        <v>7795.1952398555859</v>
      </c>
      <c r="D28">
        <f t="shared" si="15"/>
        <v>8275.2783260842643</v>
      </c>
      <c r="G28">
        <v>0.24875837053604988</v>
      </c>
      <c r="H28">
        <f t="shared" si="0"/>
        <v>0.2283830915172472</v>
      </c>
      <c r="I28">
        <f t="shared" si="1"/>
        <v>0.26365792410750299</v>
      </c>
      <c r="J28">
        <f t="shared" si="2"/>
        <v>0</v>
      </c>
    </row>
    <row r="29" spans="1:10" x14ac:dyDescent="0.3">
      <c r="A29" s="1">
        <v>0.2</v>
      </c>
      <c r="B29">
        <f t="shared" si="13"/>
        <v>7934.6834594431621</v>
      </c>
      <c r="C29">
        <f t="shared" si="14"/>
        <v>7380.3611489429941</v>
      </c>
      <c r="D29">
        <f t="shared" si="15"/>
        <v>8236.2593320124724</v>
      </c>
      <c r="G29">
        <v>0.2519949776789101</v>
      </c>
      <c r="H29">
        <f t="shared" si="0"/>
        <v>0.22836077008867575</v>
      </c>
      <c r="I29">
        <f t="shared" si="1"/>
        <v>0.26365792410750299</v>
      </c>
      <c r="J29">
        <f t="shared" si="2"/>
        <v>0</v>
      </c>
    </row>
    <row r="30" spans="1:10" x14ac:dyDescent="0.3">
      <c r="A30" s="1">
        <v>0.25</v>
      </c>
      <c r="B30">
        <f t="shared" si="13"/>
        <v>8091.3731113011199</v>
      </c>
      <c r="C30">
        <f t="shared" si="14"/>
        <v>7883.5675909164893</v>
      </c>
      <c r="D30">
        <f t="shared" si="15"/>
        <v>8327.8823996708088</v>
      </c>
      <c r="G30">
        <v>0.24886997767890984</v>
      </c>
      <c r="H30">
        <f t="shared" si="0"/>
        <v>0.22917550223153374</v>
      </c>
      <c r="I30">
        <f t="shared" si="1"/>
        <v>0.26365792410750299</v>
      </c>
      <c r="J30">
        <f t="shared" si="2"/>
        <v>0</v>
      </c>
    </row>
    <row r="31" spans="1:10" x14ac:dyDescent="0.3">
      <c r="A31" s="1">
        <v>0.3</v>
      </c>
      <c r="B31">
        <f t="shared" si="13"/>
        <v>8132.7228990635876</v>
      </c>
      <c r="C31">
        <f t="shared" si="14"/>
        <v>7846.8880688699874</v>
      </c>
      <c r="D31">
        <f t="shared" si="15"/>
        <v>8380.6808316083752</v>
      </c>
      <c r="G31">
        <v>0.25493861607097013</v>
      </c>
      <c r="H31">
        <f t="shared" si="0"/>
        <v>0.22963309151724881</v>
      </c>
      <c r="I31">
        <f t="shared" si="1"/>
        <v>0.26365792410750299</v>
      </c>
      <c r="J31">
        <f t="shared" si="2"/>
        <v>0</v>
      </c>
    </row>
    <row r="32" spans="1:10" x14ac:dyDescent="0.3">
      <c r="A32" s="1">
        <v>0.35</v>
      </c>
      <c r="B32">
        <f t="shared" si="13"/>
        <v>8021.8334499841103</v>
      </c>
      <c r="C32">
        <f t="shared" si="14"/>
        <v>7447.0364918948071</v>
      </c>
      <c r="D32">
        <f t="shared" si="15"/>
        <v>8286.4946066414159</v>
      </c>
      <c r="G32">
        <v>0.24948381696064992</v>
      </c>
      <c r="H32">
        <f t="shared" si="0"/>
        <v>0.23032087053518779</v>
      </c>
      <c r="I32">
        <f t="shared" si="1"/>
        <v>0.26365792410750299</v>
      </c>
      <c r="J32">
        <f t="shared" si="2"/>
        <v>0</v>
      </c>
    </row>
    <row r="33" spans="1:10" x14ac:dyDescent="0.3">
      <c r="A33" s="1">
        <v>0.4</v>
      </c>
      <c r="B33">
        <f t="shared" si="13"/>
        <v>8020.693349678555</v>
      </c>
      <c r="C33">
        <f t="shared" si="14"/>
        <v>7597.0259916194764</v>
      </c>
      <c r="D33">
        <f t="shared" si="15"/>
        <v>8173.8599520807484</v>
      </c>
      <c r="G33">
        <v>0.25468749999628981</v>
      </c>
      <c r="H33">
        <f t="shared" si="0"/>
        <v>0.23047154017832278</v>
      </c>
      <c r="I33">
        <f t="shared" si="1"/>
        <v>0.26365792410750299</v>
      </c>
      <c r="J33">
        <f t="shared" si="2"/>
        <v>0</v>
      </c>
    </row>
    <row r="34" spans="1:10" x14ac:dyDescent="0.3">
      <c r="A34" s="1">
        <v>0.45</v>
      </c>
      <c r="B34">
        <f t="shared" si="13"/>
        <v>8146.2685572970113</v>
      </c>
      <c r="C34">
        <f t="shared" si="14"/>
        <v>7978.3024305259296</v>
      </c>
      <c r="D34">
        <f t="shared" si="15"/>
        <v>8264.0923683356832</v>
      </c>
      <c r="G34">
        <v>0</v>
      </c>
      <c r="H34">
        <f t="shared" si="0"/>
        <v>0.2302455357140408</v>
      </c>
      <c r="I34">
        <f t="shared" si="1"/>
        <v>0.26365792410750299</v>
      </c>
      <c r="J34">
        <f t="shared" si="2"/>
        <v>0</v>
      </c>
    </row>
    <row r="35" spans="1:10" x14ac:dyDescent="0.3">
      <c r="A35" s="1">
        <v>0.5</v>
      </c>
      <c r="B35">
        <f t="shared" si="13"/>
        <v>8180.604587388314</v>
      </c>
      <c r="C35">
        <f t="shared" si="14"/>
        <v>8076.6752903506895</v>
      </c>
      <c r="D35">
        <f t="shared" si="15"/>
        <v>8327.8823996708124</v>
      </c>
      <c r="G35">
        <v>0.2621791294642789</v>
      </c>
      <c r="H35" s="2">
        <f t="shared" si="0"/>
        <v>0.25798130580292283</v>
      </c>
      <c r="I35" s="2">
        <f t="shared" si="1"/>
        <v>0.27735770088882017</v>
      </c>
      <c r="J35" s="2">
        <f t="shared" si="2"/>
        <v>0.24853515625033507</v>
      </c>
    </row>
    <row r="36" spans="1:10" x14ac:dyDescent="0.3">
      <c r="G36">
        <v>0.24926060267891104</v>
      </c>
      <c r="H36">
        <f t="shared" si="0"/>
        <v>0.23176339285649492</v>
      </c>
      <c r="I36">
        <f t="shared" si="1"/>
        <v>0.27735770088882017</v>
      </c>
      <c r="J36">
        <f t="shared" si="2"/>
        <v>0</v>
      </c>
    </row>
    <row r="37" spans="1:10" x14ac:dyDescent="0.3">
      <c r="A37" s="1" t="s">
        <v>10</v>
      </c>
      <c r="B37" s="1" t="s">
        <v>14</v>
      </c>
      <c r="C37" s="1" t="s">
        <v>15</v>
      </c>
      <c r="D37" s="1" t="s">
        <v>16</v>
      </c>
      <c r="G37">
        <v>0.26365792410750299</v>
      </c>
      <c r="H37">
        <f t="shared" si="0"/>
        <v>0.2314536830350295</v>
      </c>
      <c r="I37">
        <f t="shared" si="1"/>
        <v>0.27735770088882017</v>
      </c>
      <c r="J37">
        <f t="shared" si="2"/>
        <v>0</v>
      </c>
    </row>
    <row r="38" spans="1:10" x14ac:dyDescent="0.3">
      <c r="A38" s="1">
        <v>0.05</v>
      </c>
      <c r="B38">
        <f>FLOOR(B26,1)</f>
        <v>8117</v>
      </c>
      <c r="C38">
        <f t="shared" ref="C38:D38" si="16">FLOOR(C26,1)</f>
        <v>7715</v>
      </c>
      <c r="D38">
        <f t="shared" si="16"/>
        <v>8327</v>
      </c>
      <c r="G38">
        <v>0.24853515625033507</v>
      </c>
      <c r="H38">
        <f t="shared" si="0"/>
        <v>0.22966796874931275</v>
      </c>
      <c r="I38">
        <f t="shared" si="1"/>
        <v>0.27735770088882017</v>
      </c>
      <c r="J38">
        <f t="shared" si="2"/>
        <v>0</v>
      </c>
    </row>
    <row r="39" spans="1:10" x14ac:dyDescent="0.3">
      <c r="A39" s="1">
        <v>0.1</v>
      </c>
      <c r="B39">
        <f t="shared" ref="B39:D39" si="17">FLOOR(B27,1)</f>
        <v>8059</v>
      </c>
      <c r="C39">
        <f t="shared" si="17"/>
        <v>7579</v>
      </c>
      <c r="D39">
        <f t="shared" si="17"/>
        <v>8301</v>
      </c>
      <c r="G39">
        <v>0.26014229910748998</v>
      </c>
      <c r="H39">
        <f t="shared" si="0"/>
        <v>0.2296177455350274</v>
      </c>
      <c r="I39">
        <f t="shared" si="1"/>
        <v>0.27735770088882017</v>
      </c>
      <c r="J39">
        <f t="shared" si="2"/>
        <v>0</v>
      </c>
    </row>
    <row r="40" spans="1:10" x14ac:dyDescent="0.3">
      <c r="A40" s="1">
        <v>0.15</v>
      </c>
      <c r="B40">
        <f t="shared" ref="B40:D40" si="18">FLOOR(B28,1)</f>
        <v>8094</v>
      </c>
      <c r="C40">
        <f t="shared" si="18"/>
        <v>7795</v>
      </c>
      <c r="D40">
        <f t="shared" si="18"/>
        <v>8275</v>
      </c>
      <c r="G40">
        <v>0.25344587053606005</v>
      </c>
      <c r="H40">
        <f t="shared" si="0"/>
        <v>0.22927176339216984</v>
      </c>
      <c r="I40">
        <f t="shared" si="1"/>
        <v>0.27735770088882017</v>
      </c>
      <c r="J40">
        <f t="shared" si="2"/>
        <v>0</v>
      </c>
    </row>
    <row r="41" spans="1:10" x14ac:dyDescent="0.3">
      <c r="A41" s="1">
        <v>0.2</v>
      </c>
      <c r="B41">
        <f t="shared" ref="B41:D41" si="19">FLOOR(B29,1)</f>
        <v>7934</v>
      </c>
      <c r="C41">
        <f t="shared" si="19"/>
        <v>7380</v>
      </c>
      <c r="D41">
        <f t="shared" si="19"/>
        <v>8236</v>
      </c>
      <c r="G41">
        <v>0.26181640625036007</v>
      </c>
      <c r="H41">
        <f t="shared" si="0"/>
        <v>0.22876255580288379</v>
      </c>
      <c r="I41">
        <f t="shared" si="1"/>
        <v>0.27735770088882017</v>
      </c>
      <c r="J41">
        <f t="shared" si="2"/>
        <v>0</v>
      </c>
    </row>
    <row r="42" spans="1:10" x14ac:dyDescent="0.3">
      <c r="A42" s="1">
        <v>0.25</v>
      </c>
      <c r="B42">
        <f t="shared" ref="B42:D42" si="20">FLOOR(B30,1)</f>
        <v>8091</v>
      </c>
      <c r="C42">
        <f t="shared" si="20"/>
        <v>7883</v>
      </c>
      <c r="D42">
        <f t="shared" si="20"/>
        <v>8327</v>
      </c>
      <c r="G42">
        <v>0.25099051339200007</v>
      </c>
      <c r="H42">
        <f t="shared" si="0"/>
        <v>0.22821568080288279</v>
      </c>
      <c r="I42">
        <f t="shared" si="1"/>
        <v>0.27735770088882017</v>
      </c>
      <c r="J42">
        <f t="shared" si="2"/>
        <v>0</v>
      </c>
    </row>
    <row r="43" spans="1:10" x14ac:dyDescent="0.3">
      <c r="A43" s="1">
        <v>0.3</v>
      </c>
      <c r="B43">
        <f t="shared" ref="B43:D43" si="21">FLOOR(B31,1)</f>
        <v>8132</v>
      </c>
      <c r="C43">
        <f t="shared" si="21"/>
        <v>7846</v>
      </c>
      <c r="D43">
        <f t="shared" si="21"/>
        <v>8380</v>
      </c>
      <c r="G43">
        <v>0.25242745535347</v>
      </c>
      <c r="H43">
        <f t="shared" si="0"/>
        <v>0.2285058593744318</v>
      </c>
      <c r="I43">
        <f t="shared" si="1"/>
        <v>0.27735770088882017</v>
      </c>
      <c r="J43">
        <f t="shared" si="2"/>
        <v>0</v>
      </c>
    </row>
    <row r="44" spans="1:10" x14ac:dyDescent="0.3">
      <c r="A44" s="1">
        <v>0.35</v>
      </c>
      <c r="B44">
        <f t="shared" ref="B44:D44" si="22">FLOOR(B32,1)</f>
        <v>8021</v>
      </c>
      <c r="C44">
        <f t="shared" si="22"/>
        <v>7447</v>
      </c>
      <c r="D44">
        <f t="shared" si="22"/>
        <v>8286</v>
      </c>
      <c r="G44">
        <v>0.27735770088882017</v>
      </c>
      <c r="H44">
        <f t="shared" si="0"/>
        <v>0.22911690848191385</v>
      </c>
      <c r="I44">
        <f t="shared" si="1"/>
        <v>0.27735770088882017</v>
      </c>
      <c r="J44">
        <f t="shared" si="2"/>
        <v>0</v>
      </c>
    </row>
    <row r="45" spans="1:10" x14ac:dyDescent="0.3">
      <c r="A45" s="1">
        <v>0.4</v>
      </c>
      <c r="B45">
        <f t="shared" ref="B45:D45" si="23">FLOOR(B33,1)</f>
        <v>8020</v>
      </c>
      <c r="C45">
        <f t="shared" si="23"/>
        <v>7597</v>
      </c>
      <c r="D45">
        <f t="shared" si="23"/>
        <v>8173</v>
      </c>
      <c r="G45">
        <v>0</v>
      </c>
      <c r="H45">
        <f t="shared" si="0"/>
        <v>0.22702008928551581</v>
      </c>
      <c r="I45">
        <f t="shared" si="1"/>
        <v>0.2585379464282902</v>
      </c>
      <c r="J45">
        <f t="shared" si="2"/>
        <v>0</v>
      </c>
    </row>
    <row r="46" spans="1:10" x14ac:dyDescent="0.3">
      <c r="A46" s="1">
        <v>0.45</v>
      </c>
      <c r="B46">
        <f t="shared" ref="B46:D46" si="24">FLOOR(B34,1)</f>
        <v>8146</v>
      </c>
      <c r="C46">
        <f t="shared" si="24"/>
        <v>7978</v>
      </c>
      <c r="D46">
        <f t="shared" si="24"/>
        <v>8264</v>
      </c>
      <c r="G46">
        <v>0.24616350446425689</v>
      </c>
      <c r="H46">
        <f t="shared" si="0"/>
        <v>0.25298549107085183</v>
      </c>
      <c r="I46">
        <f t="shared" si="1"/>
        <v>0.25965401785335995</v>
      </c>
      <c r="J46">
        <f t="shared" si="2"/>
        <v>0.24580078125033505</v>
      </c>
    </row>
    <row r="47" spans="1:10" x14ac:dyDescent="0.3">
      <c r="A47" s="1">
        <v>0.5</v>
      </c>
      <c r="B47">
        <f t="shared" ref="B47:D47" si="25">FLOOR(B35,1)</f>
        <v>8180</v>
      </c>
      <c r="C47">
        <f t="shared" si="25"/>
        <v>8076</v>
      </c>
      <c r="D47">
        <f t="shared" si="25"/>
        <v>8327</v>
      </c>
      <c r="G47">
        <v>0.24580078125033505</v>
      </c>
      <c r="H47">
        <f t="shared" si="0"/>
        <v>0.22836914062442609</v>
      </c>
      <c r="I47">
        <f t="shared" si="1"/>
        <v>0.25965401785335995</v>
      </c>
      <c r="J47">
        <f t="shared" si="2"/>
        <v>0</v>
      </c>
    </row>
    <row r="48" spans="1:10" x14ac:dyDescent="0.3">
      <c r="G48">
        <v>0.24803292410748201</v>
      </c>
      <c r="H48">
        <f t="shared" si="0"/>
        <v>0.22834960937438958</v>
      </c>
      <c r="I48">
        <f t="shared" si="1"/>
        <v>0.25965401785335995</v>
      </c>
      <c r="J48">
        <f t="shared" si="2"/>
        <v>0</v>
      </c>
    </row>
    <row r="49" spans="7:10" x14ac:dyDescent="0.3">
      <c r="G49">
        <v>0.25668247767891395</v>
      </c>
      <c r="H49">
        <f t="shared" si="0"/>
        <v>0.22797154017796045</v>
      </c>
      <c r="I49">
        <f t="shared" si="1"/>
        <v>0.25965401785335995</v>
      </c>
      <c r="J49">
        <f t="shared" si="2"/>
        <v>0</v>
      </c>
    </row>
    <row r="50" spans="7:10" x14ac:dyDescent="0.3">
      <c r="G50">
        <v>0.24835379464319995</v>
      </c>
      <c r="H50">
        <f t="shared" si="0"/>
        <v>0.22839006696367609</v>
      </c>
      <c r="I50">
        <f t="shared" si="1"/>
        <v>0.26086774553607006</v>
      </c>
      <c r="J50">
        <f t="shared" si="2"/>
        <v>0</v>
      </c>
    </row>
    <row r="51" spans="7:10" x14ac:dyDescent="0.3">
      <c r="G51">
        <v>0.25634765625034994</v>
      </c>
      <c r="H51">
        <f t="shared" si="0"/>
        <v>0.2288992745529618</v>
      </c>
      <c r="I51">
        <f t="shared" si="1"/>
        <v>0.26086774553607006</v>
      </c>
      <c r="J51">
        <f t="shared" si="2"/>
        <v>0</v>
      </c>
    </row>
    <row r="52" spans="7:10" x14ac:dyDescent="0.3">
      <c r="G52">
        <v>0.25389229910748989</v>
      </c>
      <c r="H52">
        <f t="shared" si="0"/>
        <v>0.22820731026724581</v>
      </c>
      <c r="I52">
        <f t="shared" si="1"/>
        <v>0.26086774553607006</v>
      </c>
      <c r="J52">
        <f t="shared" si="2"/>
        <v>0</v>
      </c>
    </row>
    <row r="53" spans="7:10" x14ac:dyDescent="0.3">
      <c r="G53">
        <v>0.2585379464282902</v>
      </c>
      <c r="H53">
        <f t="shared" si="0"/>
        <v>0.2280175781243888</v>
      </c>
      <c r="I53">
        <f t="shared" si="1"/>
        <v>0.26086774553607006</v>
      </c>
      <c r="J53">
        <f t="shared" si="2"/>
        <v>0</v>
      </c>
    </row>
    <row r="54" spans="7:10" x14ac:dyDescent="0.3">
      <c r="G54">
        <v>0.25638950892484003</v>
      </c>
      <c r="H54">
        <f t="shared" si="0"/>
        <v>0.22805524553516682</v>
      </c>
      <c r="I54">
        <f t="shared" si="1"/>
        <v>0.26086774553607006</v>
      </c>
      <c r="J54">
        <f t="shared" si="2"/>
        <v>0</v>
      </c>
    </row>
    <row r="55" spans="7:10" x14ac:dyDescent="0.3">
      <c r="G55">
        <v>0.25965401785335995</v>
      </c>
      <c r="H55">
        <f t="shared" si="0"/>
        <v>0.22747907366050879</v>
      </c>
      <c r="I55">
        <f t="shared" si="1"/>
        <v>0.26086774553607006</v>
      </c>
      <c r="J55">
        <f t="shared" si="2"/>
        <v>0</v>
      </c>
    </row>
    <row r="56" spans="7:10" x14ac:dyDescent="0.3">
      <c r="G56">
        <v>0</v>
      </c>
      <c r="H56">
        <f t="shared" si="0"/>
        <v>0.22681361607123277</v>
      </c>
      <c r="I56">
        <f t="shared" si="1"/>
        <v>0.26086774553607006</v>
      </c>
      <c r="J56">
        <f t="shared" si="2"/>
        <v>0</v>
      </c>
    </row>
    <row r="57" spans="7:10" x14ac:dyDescent="0.3">
      <c r="G57">
        <v>0.24560546874996991</v>
      </c>
      <c r="H57">
        <f t="shared" si="0"/>
        <v>0.25169921874944173</v>
      </c>
      <c r="I57">
        <f t="shared" si="1"/>
        <v>0.26086774553607006</v>
      </c>
      <c r="J57">
        <f t="shared" si="2"/>
        <v>0.24425223214319103</v>
      </c>
    </row>
    <row r="58" spans="7:10" x14ac:dyDescent="0.3">
      <c r="G58">
        <v>0.24425223214319103</v>
      </c>
      <c r="H58">
        <f t="shared" si="0"/>
        <v>0.22713867187444475</v>
      </c>
      <c r="I58">
        <f t="shared" si="1"/>
        <v>0.26086774553607006</v>
      </c>
      <c r="J58">
        <f t="shared" si="2"/>
        <v>0</v>
      </c>
    </row>
    <row r="59" spans="7:10" x14ac:dyDescent="0.3">
      <c r="G59">
        <v>0.26086774553607006</v>
      </c>
      <c r="H59">
        <f t="shared" si="0"/>
        <v>0.22757533482083736</v>
      </c>
      <c r="I59">
        <f t="shared" si="1"/>
        <v>0.26086774553607006</v>
      </c>
      <c r="J59">
        <f t="shared" si="2"/>
        <v>0</v>
      </c>
    </row>
    <row r="60" spans="7:10" x14ac:dyDescent="0.3">
      <c r="G60">
        <v>0.25344587053605694</v>
      </c>
      <c r="H60">
        <f t="shared" si="0"/>
        <v>0.22699497767797946</v>
      </c>
      <c r="I60">
        <f t="shared" si="1"/>
        <v>0.25891462053606995</v>
      </c>
      <c r="J60">
        <f t="shared" si="2"/>
        <v>0</v>
      </c>
    </row>
    <row r="61" spans="7:10" x14ac:dyDescent="0.3">
      <c r="G61">
        <v>0.2494280133931901</v>
      </c>
      <c r="H61">
        <f t="shared" si="0"/>
        <v>0.22635323660655038</v>
      </c>
      <c r="I61">
        <f t="shared" si="1"/>
        <v>0.25891462053606995</v>
      </c>
      <c r="J61">
        <f t="shared" si="2"/>
        <v>0</v>
      </c>
    </row>
    <row r="62" spans="7:10" x14ac:dyDescent="0.3">
      <c r="G62">
        <v>0.25199497767891987</v>
      </c>
      <c r="H62">
        <f t="shared" si="0"/>
        <v>0.22889787946369672</v>
      </c>
      <c r="I62">
        <f t="shared" si="1"/>
        <v>0.27487444196465405</v>
      </c>
      <c r="J62">
        <f t="shared" si="2"/>
        <v>0</v>
      </c>
    </row>
    <row r="63" spans="7:10" x14ac:dyDescent="0.3">
      <c r="G63">
        <v>0.25891462053606995</v>
      </c>
      <c r="H63">
        <f t="shared" si="0"/>
        <v>0.22956752232083977</v>
      </c>
      <c r="I63">
        <f t="shared" si="1"/>
        <v>0.27487444196465405</v>
      </c>
      <c r="J63">
        <f t="shared" si="2"/>
        <v>0</v>
      </c>
    </row>
    <row r="64" spans="7:10" x14ac:dyDescent="0.3">
      <c r="G64">
        <v>0.25062779017825987</v>
      </c>
      <c r="H64">
        <f t="shared" si="0"/>
        <v>0.22850725446369474</v>
      </c>
      <c r="I64">
        <f t="shared" si="1"/>
        <v>0.27487444196465405</v>
      </c>
      <c r="J64">
        <f t="shared" si="2"/>
        <v>0</v>
      </c>
    </row>
    <row r="65" spans="7:10" x14ac:dyDescent="0.3">
      <c r="G65">
        <v>0.25299944196060009</v>
      </c>
      <c r="H65">
        <f t="shared" si="0"/>
        <v>0.22847656249947482</v>
      </c>
      <c r="I65">
        <f t="shared" si="1"/>
        <v>0.27487444196465405</v>
      </c>
      <c r="J65">
        <f t="shared" si="2"/>
        <v>0</v>
      </c>
    </row>
    <row r="66" spans="7:10" x14ac:dyDescent="0.3">
      <c r="G66">
        <v>0.24885602678208985</v>
      </c>
      <c r="H66">
        <f t="shared" si="0"/>
        <v>0.23011718749975679</v>
      </c>
      <c r="I66">
        <f t="shared" si="1"/>
        <v>0.27487444196465405</v>
      </c>
      <c r="J66">
        <f t="shared" si="2"/>
        <v>0</v>
      </c>
    </row>
    <row r="67" spans="7:10" x14ac:dyDescent="0.3">
      <c r="G67">
        <v>0</v>
      </c>
      <c r="H67">
        <f t="shared" ref="H67:H110" si="26">AVERAGE(G67:G76)</f>
        <v>0.23025530133904079</v>
      </c>
      <c r="I67">
        <f t="shared" ref="I67:I110" si="27">MAX(G67:G76)</f>
        <v>0.27487444196465405</v>
      </c>
      <c r="J67">
        <f t="shared" ref="J67:J110" si="28">MIN(G67:G76)</f>
        <v>0</v>
      </c>
    </row>
    <row r="68" spans="7:10" x14ac:dyDescent="0.3">
      <c r="G68">
        <v>0.24861886160711688</v>
      </c>
      <c r="H68">
        <f t="shared" si="26"/>
        <v>0.25517857142796385</v>
      </c>
      <c r="I68">
        <f t="shared" si="27"/>
        <v>0.27487444196465405</v>
      </c>
      <c r="J68">
        <f t="shared" si="28"/>
        <v>0.24702845982176602</v>
      </c>
    </row>
    <row r="69" spans="7:10" x14ac:dyDescent="0.3">
      <c r="G69">
        <v>0.25506417410749105</v>
      </c>
      <c r="H69">
        <f t="shared" si="26"/>
        <v>0.23031668526725216</v>
      </c>
      <c r="I69">
        <f t="shared" si="27"/>
        <v>0.27487444196465405</v>
      </c>
      <c r="J69">
        <f t="shared" si="28"/>
        <v>0</v>
      </c>
    </row>
    <row r="70" spans="7:10" x14ac:dyDescent="0.3">
      <c r="G70">
        <v>0.24702845982176602</v>
      </c>
      <c r="H70">
        <f t="shared" si="26"/>
        <v>0.22994838169578652</v>
      </c>
      <c r="I70">
        <f t="shared" si="27"/>
        <v>0.27487444196465405</v>
      </c>
      <c r="J70">
        <f t="shared" si="28"/>
        <v>0</v>
      </c>
    </row>
    <row r="71" spans="7:10" x14ac:dyDescent="0.3">
      <c r="G71">
        <v>0.27487444196465405</v>
      </c>
      <c r="H71">
        <f t="shared" si="26"/>
        <v>0.23104213169578788</v>
      </c>
      <c r="I71">
        <f t="shared" si="27"/>
        <v>0.27487444196465405</v>
      </c>
      <c r="J71">
        <f t="shared" si="28"/>
        <v>0</v>
      </c>
    </row>
    <row r="72" spans="7:10" x14ac:dyDescent="0.3">
      <c r="G72">
        <v>0.25869140625035003</v>
      </c>
      <c r="H72">
        <f t="shared" si="26"/>
        <v>0.22888253348149989</v>
      </c>
      <c r="I72">
        <f t="shared" si="27"/>
        <v>0.26940569196342001</v>
      </c>
      <c r="J72">
        <f t="shared" si="28"/>
        <v>0</v>
      </c>
    </row>
    <row r="73" spans="7:10" x14ac:dyDescent="0.3">
      <c r="G73">
        <v>0.24831194196462003</v>
      </c>
      <c r="H73">
        <f t="shared" si="26"/>
        <v>0.22834681919578506</v>
      </c>
      <c r="I73">
        <f t="shared" si="27"/>
        <v>0.26940569196342001</v>
      </c>
      <c r="J73">
        <f t="shared" si="28"/>
        <v>0</v>
      </c>
    </row>
    <row r="74" spans="7:10" x14ac:dyDescent="0.3">
      <c r="G74">
        <v>0.25032087053606</v>
      </c>
      <c r="H74">
        <f t="shared" si="26"/>
        <v>0.228670479910072</v>
      </c>
      <c r="I74">
        <f t="shared" si="27"/>
        <v>0.26940569196342001</v>
      </c>
      <c r="J74">
        <f t="shared" si="28"/>
        <v>0</v>
      </c>
    </row>
    <row r="75" spans="7:10" x14ac:dyDescent="0.3">
      <c r="G75">
        <v>0.26940569196342001</v>
      </c>
      <c r="H75">
        <f t="shared" si="26"/>
        <v>0.22868164062435703</v>
      </c>
      <c r="I75">
        <f t="shared" si="27"/>
        <v>0.26940569196342001</v>
      </c>
      <c r="J75">
        <f t="shared" si="28"/>
        <v>0</v>
      </c>
    </row>
    <row r="76" spans="7:10" x14ac:dyDescent="0.3">
      <c r="G76">
        <v>0.25023716517493</v>
      </c>
      <c r="H76">
        <f t="shared" si="26"/>
        <v>0.22709681919590707</v>
      </c>
      <c r="I76">
        <f t="shared" si="27"/>
        <v>0.25796595982178</v>
      </c>
      <c r="J76">
        <f t="shared" si="28"/>
        <v>0</v>
      </c>
    </row>
    <row r="77" spans="7:10" x14ac:dyDescent="0.3">
      <c r="G77">
        <v>0.24923270088923033</v>
      </c>
      <c r="H77">
        <f t="shared" si="26"/>
        <v>0.22726562499979908</v>
      </c>
      <c r="I77">
        <f t="shared" si="27"/>
        <v>0.25796595982178</v>
      </c>
      <c r="J77">
        <f t="shared" si="28"/>
        <v>0</v>
      </c>
    </row>
    <row r="78" spans="7:10" x14ac:dyDescent="0.3">
      <c r="G78">
        <v>0</v>
      </c>
      <c r="H78">
        <f t="shared" si="26"/>
        <v>0.22928710937476898</v>
      </c>
      <c r="I78">
        <f t="shared" si="27"/>
        <v>0.26944754463892995</v>
      </c>
      <c r="J78">
        <f t="shared" si="28"/>
        <v>0</v>
      </c>
    </row>
    <row r="79" spans="7:10" x14ac:dyDescent="0.3">
      <c r="G79">
        <v>0.25138113839283477</v>
      </c>
      <c r="H79" s="2">
        <f t="shared" si="26"/>
        <v>0.25521484374939202</v>
      </c>
      <c r="I79" s="2">
        <f t="shared" si="27"/>
        <v>0.26944754463892995</v>
      </c>
      <c r="J79" s="2">
        <f t="shared" si="28"/>
        <v>0.25043247767891019</v>
      </c>
    </row>
    <row r="80" spans="7:10" x14ac:dyDescent="0.3">
      <c r="G80">
        <v>0.25796595982178</v>
      </c>
      <c r="H80">
        <f t="shared" si="26"/>
        <v>0.23007672991010852</v>
      </c>
      <c r="I80">
        <f t="shared" si="27"/>
        <v>0.26944754463892995</v>
      </c>
      <c r="J80">
        <f t="shared" si="28"/>
        <v>0</v>
      </c>
    </row>
    <row r="81" spans="7:10" x14ac:dyDescent="0.3">
      <c r="G81">
        <v>0.25327845982177399</v>
      </c>
      <c r="H81">
        <f t="shared" si="26"/>
        <v>0.22905273437435639</v>
      </c>
      <c r="I81">
        <f t="shared" si="27"/>
        <v>0.26944754463892995</v>
      </c>
      <c r="J81">
        <f t="shared" si="28"/>
        <v>0</v>
      </c>
    </row>
    <row r="82" spans="7:10" x14ac:dyDescent="0.3">
      <c r="G82">
        <v>0.25333426339320098</v>
      </c>
      <c r="H82">
        <f t="shared" si="26"/>
        <v>0.22849469866006994</v>
      </c>
      <c r="I82">
        <f t="shared" si="27"/>
        <v>0.26944754463892995</v>
      </c>
      <c r="J82">
        <f t="shared" si="28"/>
        <v>0</v>
      </c>
    </row>
    <row r="83" spans="7:10" x14ac:dyDescent="0.3">
      <c r="G83">
        <v>0.25154854910749003</v>
      </c>
      <c r="H83">
        <f t="shared" si="26"/>
        <v>0.22796456473149801</v>
      </c>
      <c r="I83">
        <f t="shared" si="27"/>
        <v>0.26944754463892995</v>
      </c>
      <c r="J83">
        <f t="shared" si="28"/>
        <v>0</v>
      </c>
    </row>
    <row r="84" spans="7:10" x14ac:dyDescent="0.3">
      <c r="G84">
        <v>0.25043247767891019</v>
      </c>
      <c r="H84">
        <f t="shared" si="26"/>
        <v>0.22808733258863981</v>
      </c>
      <c r="I84">
        <f t="shared" si="27"/>
        <v>0.26944754463892995</v>
      </c>
      <c r="J84">
        <f t="shared" si="28"/>
        <v>0</v>
      </c>
    </row>
    <row r="85" spans="7:10" x14ac:dyDescent="0.3">
      <c r="G85">
        <v>0.25355747767892001</v>
      </c>
      <c r="H85">
        <f t="shared" si="26"/>
        <v>0.22823242187435477</v>
      </c>
      <c r="I85">
        <f t="shared" si="27"/>
        <v>0.26944754463892995</v>
      </c>
      <c r="J85">
        <f t="shared" si="28"/>
        <v>0</v>
      </c>
    </row>
    <row r="86" spans="7:10" x14ac:dyDescent="0.3">
      <c r="G86">
        <v>0.25192522321385002</v>
      </c>
      <c r="H86">
        <f t="shared" si="26"/>
        <v>0.22821010044578288</v>
      </c>
      <c r="I86">
        <f t="shared" si="27"/>
        <v>0.26944754463892995</v>
      </c>
      <c r="J86">
        <f t="shared" si="28"/>
        <v>0</v>
      </c>
    </row>
    <row r="87" spans="7:10" x14ac:dyDescent="0.3">
      <c r="G87">
        <v>0.26944754463892995</v>
      </c>
      <c r="H87">
        <f t="shared" si="26"/>
        <v>0.22867466517800378</v>
      </c>
      <c r="I87">
        <f t="shared" si="27"/>
        <v>0.26944754463892995</v>
      </c>
      <c r="J87">
        <f t="shared" si="28"/>
        <v>0</v>
      </c>
    </row>
    <row r="88" spans="7:10" x14ac:dyDescent="0.3">
      <c r="G88">
        <v>0.25927734374623013</v>
      </c>
      <c r="H88">
        <f t="shared" si="26"/>
        <v>0.22675920758909079</v>
      </c>
      <c r="I88">
        <f t="shared" si="27"/>
        <v>0.25927734374623013</v>
      </c>
      <c r="J88">
        <f t="shared" si="28"/>
        <v>0</v>
      </c>
    </row>
    <row r="89" spans="7:10" x14ac:dyDescent="0.3">
      <c r="G89">
        <v>0</v>
      </c>
      <c r="H89">
        <f t="shared" si="26"/>
        <v>0.22630719866052576</v>
      </c>
      <c r="I89">
        <f t="shared" si="27"/>
        <v>0.25657087053605987</v>
      </c>
      <c r="J89">
        <f t="shared" si="28"/>
        <v>0</v>
      </c>
    </row>
    <row r="90" spans="7:10" x14ac:dyDescent="0.3">
      <c r="G90">
        <v>0.24772600446425891</v>
      </c>
      <c r="H90">
        <f t="shared" si="26"/>
        <v>0.25128069196373376</v>
      </c>
      <c r="I90">
        <f t="shared" si="27"/>
        <v>0.25657087053605987</v>
      </c>
      <c r="J90">
        <f t="shared" si="28"/>
        <v>0.24769810267890896</v>
      </c>
    </row>
    <row r="91" spans="7:10" x14ac:dyDescent="0.3">
      <c r="G91">
        <v>0.24769810267890896</v>
      </c>
      <c r="H91">
        <f t="shared" si="26"/>
        <v>0.22650809151730789</v>
      </c>
      <c r="I91">
        <f t="shared" si="27"/>
        <v>0.25657087053605987</v>
      </c>
      <c r="J91">
        <f t="shared" si="28"/>
        <v>0</v>
      </c>
    </row>
    <row r="92" spans="7:10" x14ac:dyDescent="0.3">
      <c r="G92">
        <v>0.24803292410748201</v>
      </c>
      <c r="H92">
        <f t="shared" si="26"/>
        <v>0.2267340959815575</v>
      </c>
      <c r="I92">
        <f t="shared" si="27"/>
        <v>0.25657087053605987</v>
      </c>
      <c r="J92">
        <f t="shared" si="28"/>
        <v>0</v>
      </c>
    </row>
    <row r="93" spans="7:10" x14ac:dyDescent="0.3">
      <c r="G93">
        <v>0.25277622767890795</v>
      </c>
      <c r="H93">
        <f t="shared" si="26"/>
        <v>0.22651088169584277</v>
      </c>
      <c r="I93">
        <f t="shared" si="27"/>
        <v>0.25657087053605987</v>
      </c>
      <c r="J93">
        <f t="shared" si="28"/>
        <v>0</v>
      </c>
    </row>
    <row r="94" spans="7:10" x14ac:dyDescent="0.3">
      <c r="G94">
        <v>0.25188337053606014</v>
      </c>
      <c r="H94">
        <f t="shared" si="26"/>
        <v>0.22583565848155701</v>
      </c>
      <c r="I94">
        <f t="shared" si="27"/>
        <v>0.25657087053605987</v>
      </c>
      <c r="J94">
        <f t="shared" si="28"/>
        <v>0</v>
      </c>
    </row>
    <row r="95" spans="7:10" x14ac:dyDescent="0.3">
      <c r="G95">
        <v>0.25333426339320009</v>
      </c>
      <c r="H95">
        <f t="shared" si="26"/>
        <v>0.22599190848155679</v>
      </c>
      <c r="I95">
        <f t="shared" si="27"/>
        <v>0.25657087053605987</v>
      </c>
      <c r="J95">
        <f t="shared" si="28"/>
        <v>0</v>
      </c>
    </row>
    <row r="96" spans="7:10" x14ac:dyDescent="0.3">
      <c r="G96">
        <v>0.25657087053605987</v>
      </c>
      <c r="H96">
        <f t="shared" si="26"/>
        <v>0.22591378348155677</v>
      </c>
      <c r="I96">
        <f t="shared" si="27"/>
        <v>0.25657087053605987</v>
      </c>
      <c r="J96">
        <f t="shared" si="28"/>
        <v>0</v>
      </c>
    </row>
    <row r="97" spans="7:10" x14ac:dyDescent="0.3">
      <c r="G97">
        <v>0.25029296874979989</v>
      </c>
      <c r="H97">
        <f t="shared" si="26"/>
        <v>0.22522181919584278</v>
      </c>
      <c r="I97">
        <f t="shared" si="27"/>
        <v>0.25475725446057984</v>
      </c>
      <c r="J97">
        <f t="shared" si="28"/>
        <v>0</v>
      </c>
    </row>
    <row r="98" spans="7:10" x14ac:dyDescent="0.3">
      <c r="G98">
        <v>0.25475725446057984</v>
      </c>
      <c r="H98">
        <f t="shared" si="26"/>
        <v>0.22529157366018282</v>
      </c>
      <c r="I98">
        <f t="shared" si="27"/>
        <v>0.25475725446057984</v>
      </c>
      <c r="J98">
        <f t="shared" si="28"/>
        <v>0</v>
      </c>
    </row>
    <row r="99" spans="7:10" x14ac:dyDescent="0.3">
      <c r="G99">
        <v>0.24973493303208016</v>
      </c>
      <c r="H99">
        <f t="shared" si="26"/>
        <v>0.22498325892840382</v>
      </c>
      <c r="I99">
        <f t="shared" si="27"/>
        <v>0.25344587053605805</v>
      </c>
      <c r="J99">
        <f t="shared" si="28"/>
        <v>0</v>
      </c>
    </row>
    <row r="100" spans="7:10" x14ac:dyDescent="0.3">
      <c r="G100">
        <v>0</v>
      </c>
      <c r="H100">
        <f t="shared" si="26"/>
        <v>0.22516462053554376</v>
      </c>
      <c r="I100">
        <f t="shared" si="27"/>
        <v>0.25344587053605805</v>
      </c>
      <c r="J100">
        <f t="shared" si="28"/>
        <v>0</v>
      </c>
    </row>
    <row r="101" spans="7:10" x14ac:dyDescent="0.3">
      <c r="G101">
        <v>0.24995814732140492</v>
      </c>
      <c r="H101">
        <f t="shared" si="26"/>
        <v>0.25022600446374976</v>
      </c>
      <c r="I101">
        <f t="shared" si="27"/>
        <v>0.25344587053605805</v>
      </c>
      <c r="J101">
        <f t="shared" si="28"/>
        <v>0.24580078125033494</v>
      </c>
    </row>
    <row r="102" spans="7:10" x14ac:dyDescent="0.3">
      <c r="G102">
        <v>0.24580078125033494</v>
      </c>
      <c r="H102">
        <f t="shared" si="26"/>
        <v>0.25025576636845481</v>
      </c>
      <c r="I102">
        <f t="shared" si="27"/>
        <v>0.25344587053605805</v>
      </c>
      <c r="J102">
        <f t="shared" si="28"/>
        <v>0.24580078125033494</v>
      </c>
    </row>
    <row r="103" spans="7:10" x14ac:dyDescent="0.3">
      <c r="G103">
        <v>0.24602399553605003</v>
      </c>
      <c r="H103">
        <f t="shared" si="26"/>
        <v>0.25081263950821975</v>
      </c>
      <c r="I103">
        <f t="shared" si="27"/>
        <v>0.25344587053605805</v>
      </c>
      <c r="J103">
        <f t="shared" si="28"/>
        <v>0.24602399553605003</v>
      </c>
    </row>
    <row r="104" spans="7:10" x14ac:dyDescent="0.3">
      <c r="G104">
        <v>0.25344587053605805</v>
      </c>
      <c r="H104">
        <f t="shared" si="26"/>
        <v>0.25149673150424401</v>
      </c>
      <c r="I104">
        <f t="shared" si="27"/>
        <v>0.25344587053605805</v>
      </c>
      <c r="J104">
        <f t="shared" si="28"/>
        <v>0.24965122767892001</v>
      </c>
    </row>
    <row r="105" spans="7:10" x14ac:dyDescent="0.3">
      <c r="G105">
        <v>0.25255301339319991</v>
      </c>
      <c r="H105">
        <f t="shared" si="26"/>
        <v>0.25117187499894167</v>
      </c>
      <c r="I105">
        <f t="shared" si="27"/>
        <v>0.25255301339319991</v>
      </c>
      <c r="J105">
        <f t="shared" si="28"/>
        <v>0.24965122767892001</v>
      </c>
    </row>
    <row r="106" spans="7:10" x14ac:dyDescent="0.3">
      <c r="G106">
        <v>0.24965122767892001</v>
      </c>
      <c r="H106">
        <f t="shared" si="26"/>
        <v>0.25089564732009001</v>
      </c>
      <c r="I106">
        <f t="shared" si="27"/>
        <v>0.25167410714279015</v>
      </c>
      <c r="J106">
        <f t="shared" si="28"/>
        <v>0.24965122767892001</v>
      </c>
    </row>
    <row r="107" spans="7:10" x14ac:dyDescent="0.3">
      <c r="G107">
        <v>0.2509905133932</v>
      </c>
      <c r="H107">
        <f t="shared" si="26"/>
        <v>0.25120675223038252</v>
      </c>
      <c r="I107">
        <f t="shared" si="27"/>
        <v>0.25167410714279015</v>
      </c>
      <c r="J107">
        <f t="shared" si="28"/>
        <v>0.25061383928206027</v>
      </c>
    </row>
    <row r="108" spans="7:10" x14ac:dyDescent="0.3">
      <c r="G108">
        <v>0.25167410714279015</v>
      </c>
      <c r="H108">
        <f t="shared" si="26"/>
        <v>0.25127883184277672</v>
      </c>
      <c r="I108">
        <f t="shared" si="27"/>
        <v>0.25167410714279015</v>
      </c>
      <c r="J108">
        <f t="shared" si="28"/>
        <v>0.25061383928206027</v>
      </c>
    </row>
    <row r="109" spans="7:10" x14ac:dyDescent="0.3">
      <c r="G109">
        <v>0.25154854910347968</v>
      </c>
      <c r="H109">
        <f t="shared" si="26"/>
        <v>0.25108119419276997</v>
      </c>
      <c r="I109">
        <f t="shared" si="27"/>
        <v>0.25154854910347968</v>
      </c>
      <c r="J109">
        <f t="shared" si="28"/>
        <v>0.25061383928206027</v>
      </c>
    </row>
    <row r="110" spans="7:10" x14ac:dyDescent="0.3">
      <c r="G110">
        <v>0.25061383928206027</v>
      </c>
      <c r="H110">
        <f t="shared" si="26"/>
        <v>0.25061383928206027</v>
      </c>
      <c r="I110">
        <f t="shared" si="27"/>
        <v>0.25061383928206027</v>
      </c>
      <c r="J110">
        <f t="shared" si="28"/>
        <v>0.25061383928206027</v>
      </c>
    </row>
  </sheetData>
  <phoneticPr fontId="1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45F0D3-D46E-41DC-887C-72CD2A700B16}">
  <dimension ref="A1:C11"/>
  <sheetViews>
    <sheetView tabSelected="1" workbookViewId="0">
      <selection activeCell="C2" sqref="C2:C11"/>
    </sheetView>
  </sheetViews>
  <sheetFormatPr defaultRowHeight="14" x14ac:dyDescent="0.3"/>
  <sheetData>
    <row r="1" spans="1:3" x14ac:dyDescent="0.3">
      <c r="A1" t="s">
        <v>0</v>
      </c>
    </row>
    <row r="2" spans="1:3" x14ac:dyDescent="0.3">
      <c r="A2">
        <v>0.05</v>
      </c>
      <c r="B2">
        <v>0.252162</v>
      </c>
      <c r="C2">
        <v>8117</v>
      </c>
    </row>
    <row r="3" spans="1:3" x14ac:dyDescent="0.3">
      <c r="A3">
        <v>0.1</v>
      </c>
      <c r="B3">
        <v>0.25400099999999998</v>
      </c>
      <c r="C3">
        <v>8059</v>
      </c>
    </row>
    <row r="4" spans="1:3" x14ac:dyDescent="0.3">
      <c r="A4">
        <v>0.15</v>
      </c>
      <c r="B4">
        <v>0.25289800000000001</v>
      </c>
      <c r="C4">
        <v>8094</v>
      </c>
    </row>
    <row r="5" spans="1:3" x14ac:dyDescent="0.3">
      <c r="A5">
        <v>0.2</v>
      </c>
      <c r="B5">
        <v>0.25798100000000002</v>
      </c>
      <c r="C5">
        <v>7934</v>
      </c>
    </row>
    <row r="6" spans="1:3" x14ac:dyDescent="0.3">
      <c r="A6">
        <v>0.25</v>
      </c>
      <c r="B6">
        <v>0.25298500000000002</v>
      </c>
      <c r="C6">
        <v>8091</v>
      </c>
    </row>
    <row r="7" spans="1:3" x14ac:dyDescent="0.3">
      <c r="A7">
        <v>0.3</v>
      </c>
      <c r="B7">
        <v>0.25169900000000001</v>
      </c>
      <c r="C7">
        <v>8132</v>
      </c>
    </row>
    <row r="8" spans="1:3" x14ac:dyDescent="0.3">
      <c r="A8">
        <v>0.35</v>
      </c>
      <c r="B8">
        <v>0.25517899999999999</v>
      </c>
      <c r="C8">
        <v>8021</v>
      </c>
    </row>
    <row r="9" spans="1:3" x14ac:dyDescent="0.3">
      <c r="A9">
        <v>0.4</v>
      </c>
      <c r="B9">
        <v>0.25521500000000003</v>
      </c>
      <c r="C9">
        <v>8020</v>
      </c>
    </row>
    <row r="10" spans="1:3" x14ac:dyDescent="0.3">
      <c r="A10">
        <v>0.45</v>
      </c>
      <c r="B10">
        <v>0.25128099999999998</v>
      </c>
      <c r="C10">
        <v>8146</v>
      </c>
    </row>
    <row r="11" spans="1:3" x14ac:dyDescent="0.3">
      <c r="A11">
        <v>0.5</v>
      </c>
      <c r="B11">
        <v>0.250226</v>
      </c>
      <c r="C11">
        <v>8180</v>
      </c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Metadaata</vt:lpstr>
      <vt:lpstr>data</vt:lpstr>
      <vt:lpstr>综合图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 Zhang</dc:creator>
  <cp:lastModifiedBy>zhang</cp:lastModifiedBy>
  <dcterms:created xsi:type="dcterms:W3CDTF">2015-06-05T18:17:20Z</dcterms:created>
  <dcterms:modified xsi:type="dcterms:W3CDTF">2022-04-25T13:24:49Z</dcterms:modified>
</cp:coreProperties>
</file>