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zhang\Desktop\Bandwidth_test\4MB\"/>
    </mc:Choice>
  </mc:AlternateContent>
  <xr:revisionPtr revIDLastSave="0" documentId="13_ncr:1_{72E74A18-DD43-4EDE-847F-64A634DCCCD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Metadata" sheetId="4" r:id="rId1"/>
    <sheet name="data" sheetId="2" r:id="rId2"/>
    <sheet name="综合图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5" i="2" l="1"/>
  <c r="H35" i="2"/>
  <c r="I35" i="2"/>
  <c r="G36" i="2"/>
  <c r="H36" i="2"/>
  <c r="I36" i="2"/>
  <c r="G37" i="2"/>
  <c r="H37" i="2"/>
  <c r="I37" i="2"/>
  <c r="G38" i="2"/>
  <c r="H38" i="2"/>
  <c r="I38" i="2"/>
  <c r="G39" i="2"/>
  <c r="H39" i="2"/>
  <c r="I39" i="2"/>
  <c r="G40" i="2"/>
  <c r="H40" i="2"/>
  <c r="I40" i="2"/>
  <c r="G41" i="2"/>
  <c r="H41" i="2"/>
  <c r="I41" i="2"/>
  <c r="G42" i="2"/>
  <c r="H42" i="2"/>
  <c r="I42" i="2"/>
  <c r="G43" i="2"/>
  <c r="H43" i="2"/>
  <c r="I43" i="2"/>
  <c r="G44" i="2"/>
  <c r="H44" i="2"/>
  <c r="I44" i="2"/>
  <c r="G45" i="2"/>
  <c r="H45" i="2"/>
  <c r="I45" i="2"/>
  <c r="G46" i="2"/>
  <c r="H46" i="2"/>
  <c r="I46" i="2"/>
  <c r="H34" i="2"/>
  <c r="I34" i="2"/>
  <c r="G34" i="2"/>
  <c r="B19" i="2"/>
  <c r="C19" i="2"/>
  <c r="D19" i="2"/>
  <c r="B20" i="2"/>
  <c r="C20" i="2"/>
  <c r="D20" i="2"/>
  <c r="B21" i="2"/>
  <c r="C21" i="2"/>
  <c r="D21" i="2"/>
  <c r="B22" i="2"/>
  <c r="C22" i="2"/>
  <c r="D22" i="2"/>
  <c r="B23" i="2"/>
  <c r="C23" i="2"/>
  <c r="D23" i="2"/>
  <c r="B24" i="2"/>
  <c r="C24" i="2"/>
  <c r="D24" i="2"/>
  <c r="B25" i="2"/>
  <c r="C25" i="2"/>
  <c r="D25" i="2"/>
  <c r="B26" i="2"/>
  <c r="C26" i="2"/>
  <c r="D26" i="2"/>
  <c r="B27" i="2"/>
  <c r="C27" i="2"/>
  <c r="D27" i="2"/>
  <c r="B28" i="2"/>
  <c r="C28" i="2"/>
  <c r="D28" i="2"/>
  <c r="B29" i="2"/>
  <c r="C29" i="2"/>
  <c r="D29" i="2"/>
  <c r="B30" i="2"/>
  <c r="C30" i="2"/>
  <c r="D30" i="2"/>
  <c r="D18" i="2"/>
  <c r="C18" i="2"/>
  <c r="B18" i="2"/>
  <c r="B35" i="2"/>
  <c r="C35" i="2"/>
  <c r="D35" i="2"/>
  <c r="B36" i="2"/>
  <c r="C36" i="2"/>
  <c r="D36" i="2"/>
  <c r="B37" i="2"/>
  <c r="C37" i="2"/>
  <c r="D37" i="2"/>
  <c r="B38" i="2"/>
  <c r="C38" i="2"/>
  <c r="D38" i="2"/>
  <c r="B39" i="2"/>
  <c r="C39" i="2"/>
  <c r="D39" i="2"/>
  <c r="B40" i="2"/>
  <c r="C40" i="2"/>
  <c r="D40" i="2"/>
  <c r="B41" i="2"/>
  <c r="C41" i="2"/>
  <c r="D41" i="2"/>
  <c r="B42" i="2"/>
  <c r="C42" i="2"/>
  <c r="D42" i="2"/>
  <c r="B43" i="2"/>
  <c r="C43" i="2"/>
  <c r="D43" i="2"/>
  <c r="B44" i="2"/>
  <c r="C44" i="2"/>
  <c r="D44" i="2"/>
  <c r="B45" i="2"/>
  <c r="C45" i="2"/>
  <c r="D45" i="2"/>
  <c r="B46" i="2"/>
  <c r="C46" i="2"/>
  <c r="D46" i="2"/>
  <c r="C34" i="2"/>
  <c r="D34" i="2"/>
  <c r="B34" i="2"/>
  <c r="J2" i="2"/>
  <c r="I2" i="2"/>
  <c r="H2" i="2"/>
  <c r="S3" i="4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S57" i="4"/>
  <c r="S58" i="4"/>
  <c r="S59" i="4"/>
  <c r="S60" i="4"/>
  <c r="S61" i="4"/>
  <c r="S62" i="4"/>
  <c r="S63" i="4"/>
  <c r="S64" i="4"/>
  <c r="S65" i="4"/>
  <c r="S66" i="4"/>
  <c r="S67" i="4"/>
  <c r="S68" i="4"/>
  <c r="S69" i="4"/>
  <c r="S70" i="4"/>
  <c r="S71" i="4"/>
  <c r="S72" i="4"/>
  <c r="S73" i="4"/>
  <c r="S74" i="4"/>
  <c r="S75" i="4"/>
  <c r="S76" i="4"/>
  <c r="S77" i="4"/>
  <c r="S78" i="4"/>
  <c r="S79" i="4"/>
  <c r="S80" i="4"/>
  <c r="S81" i="4"/>
  <c r="S82" i="4"/>
  <c r="S83" i="4"/>
  <c r="S84" i="4"/>
  <c r="S85" i="4"/>
  <c r="S86" i="4"/>
  <c r="S87" i="4"/>
  <c r="S88" i="4"/>
  <c r="S89" i="4"/>
  <c r="S90" i="4"/>
  <c r="S91" i="4"/>
  <c r="S92" i="4"/>
  <c r="S93" i="4"/>
  <c r="S94" i="4"/>
  <c r="S95" i="4"/>
  <c r="S96" i="4"/>
  <c r="S97" i="4"/>
  <c r="S98" i="4"/>
  <c r="S99" i="4"/>
  <c r="S100" i="4"/>
  <c r="S101" i="4"/>
  <c r="S102" i="4"/>
  <c r="S103" i="4"/>
  <c r="S104" i="4"/>
  <c r="S105" i="4"/>
  <c r="S106" i="4"/>
  <c r="S107" i="4"/>
  <c r="S108" i="4"/>
  <c r="S109" i="4"/>
  <c r="S110" i="4"/>
  <c r="S111" i="4"/>
  <c r="S112" i="4"/>
  <c r="S113" i="4"/>
  <c r="S114" i="4"/>
  <c r="S115" i="4"/>
  <c r="S116" i="4"/>
  <c r="S117" i="4"/>
  <c r="S118" i="4"/>
  <c r="S119" i="4"/>
  <c r="S120" i="4"/>
  <c r="S121" i="4"/>
  <c r="S122" i="4"/>
  <c r="S123" i="4"/>
  <c r="S124" i="4"/>
  <c r="S125" i="4"/>
  <c r="S126" i="4"/>
  <c r="S127" i="4"/>
  <c r="S128" i="4"/>
  <c r="S129" i="4"/>
  <c r="S130" i="4"/>
  <c r="S131" i="4"/>
  <c r="S132" i="4"/>
  <c r="S133" i="4"/>
  <c r="S134" i="4"/>
  <c r="S135" i="4"/>
  <c r="S136" i="4"/>
  <c r="S137" i="4"/>
  <c r="S138" i="4"/>
  <c r="S139" i="4"/>
  <c r="S140" i="4"/>
  <c r="S141" i="4"/>
  <c r="S142" i="4"/>
  <c r="S143" i="4"/>
  <c r="S2" i="4"/>
</calcChain>
</file>

<file path=xl/sharedStrings.xml><?xml version="1.0" encoding="utf-8"?>
<sst xmlns="http://schemas.openxmlformats.org/spreadsheetml/2006/main" count="1118" uniqueCount="20">
  <si>
    <t>Bandwidth</t>
  </si>
  <si>
    <t xml:space="preserve"> Mbps</t>
  </si>
  <si>
    <t>LEADER_ID</t>
  </si>
  <si>
    <t>BLOCK_ID</t>
  </si>
  <si>
    <t>BEGIN_TIME</t>
  </si>
  <si>
    <t>NUM_TXS</t>
  </si>
  <si>
    <t>End_TIME</t>
  </si>
  <si>
    <t xml:space="preserve"> NUM_TXS</t>
  </si>
  <si>
    <t>Latency</t>
  </si>
  <si>
    <t>Latency</t>
    <phoneticPr fontId="1" type="noConversion"/>
  </si>
  <si>
    <t>AVG</t>
    <phoneticPr fontId="1" type="noConversion"/>
  </si>
  <si>
    <t>MAX</t>
    <phoneticPr fontId="1" type="noConversion"/>
  </si>
  <si>
    <t>MIN</t>
    <phoneticPr fontId="1" type="noConversion"/>
  </si>
  <si>
    <t>(G2:G11)</t>
    <phoneticPr fontId="1" type="noConversion"/>
  </si>
  <si>
    <t>NUM TXs</t>
    <phoneticPr fontId="1" type="noConversion"/>
  </si>
  <si>
    <t>T_AVG</t>
  </si>
  <si>
    <t>T_AVG</t>
    <phoneticPr fontId="1" type="noConversion"/>
  </si>
  <si>
    <t>T_MAX</t>
    <phoneticPr fontId="1" type="noConversion"/>
  </si>
  <si>
    <t>T_MIN</t>
    <phoneticPr fontId="1" type="noConversion"/>
  </si>
  <si>
    <t>Bandwidth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</si>
</sst>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综合图!$A$2:$A$14</c:f>
              <c:numCache>
                <c:formatCode>General</c:formatCode>
                <c:ptCount val="1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</c:numCache>
            </c:numRef>
          </c:cat>
          <c:val>
            <c:numRef>
              <c:f>综合图!$B$2:$B$14</c:f>
              <c:numCache>
                <c:formatCode>General</c:formatCode>
                <c:ptCount val="13"/>
                <c:pt idx="0">
                  <c:v>3.4020999999999999</c:v>
                </c:pt>
                <c:pt idx="1">
                  <c:v>1.72</c:v>
                </c:pt>
                <c:pt idx="2">
                  <c:v>1.1510469999999999</c:v>
                </c:pt>
                <c:pt idx="3">
                  <c:v>0.85245800000000005</c:v>
                </c:pt>
                <c:pt idx="4">
                  <c:v>0.67589299999999997</c:v>
                </c:pt>
                <c:pt idx="5">
                  <c:v>0.57049499999999997</c:v>
                </c:pt>
                <c:pt idx="6">
                  <c:v>0.49052899999999999</c:v>
                </c:pt>
                <c:pt idx="7">
                  <c:v>0.42660799999999999</c:v>
                </c:pt>
                <c:pt idx="8">
                  <c:v>0.381301</c:v>
                </c:pt>
                <c:pt idx="9">
                  <c:v>0.33550400000000002</c:v>
                </c:pt>
                <c:pt idx="10">
                  <c:v>0.310805</c:v>
                </c:pt>
                <c:pt idx="11">
                  <c:v>0.28323199999999998</c:v>
                </c:pt>
                <c:pt idx="12">
                  <c:v>0.25995499999999999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74-4C18-9851-2E40849E2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2715568"/>
        <c:axId val="1932715984"/>
      </c:line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综合图!$A$2:$A$14</c:f>
              <c:numCache>
                <c:formatCode>General</c:formatCode>
                <c:ptCount val="1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</c:numCache>
            </c:numRef>
          </c:cat>
          <c:val>
            <c:numRef>
              <c:f>综合图!$C$2:$C$14</c:f>
              <c:numCache>
                <c:formatCode>General</c:formatCode>
                <c:ptCount val="13"/>
                <c:pt idx="0">
                  <c:v>2407</c:v>
                </c:pt>
                <c:pt idx="1">
                  <c:v>4762</c:v>
                </c:pt>
                <c:pt idx="2">
                  <c:v>7116</c:v>
                </c:pt>
                <c:pt idx="3">
                  <c:v>9608</c:v>
                </c:pt>
                <c:pt idx="4">
                  <c:v>12118</c:v>
                </c:pt>
                <c:pt idx="5">
                  <c:v>14357</c:v>
                </c:pt>
                <c:pt idx="6">
                  <c:v>16698</c:v>
                </c:pt>
                <c:pt idx="7">
                  <c:v>19200</c:v>
                </c:pt>
                <c:pt idx="8">
                  <c:v>21481</c:v>
                </c:pt>
                <c:pt idx="9">
                  <c:v>24414</c:v>
                </c:pt>
                <c:pt idx="10">
                  <c:v>26354</c:v>
                </c:pt>
                <c:pt idx="11">
                  <c:v>28919</c:v>
                </c:pt>
                <c:pt idx="12">
                  <c:v>31509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74-4C18-9851-2E40849E2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2959392"/>
        <c:axId val="1967179520"/>
      </c:lineChart>
      <c:catAx>
        <c:axId val="193271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32715984"/>
        <c:crosses val="autoZero"/>
        <c:auto val="1"/>
        <c:lblAlgn val="ctr"/>
        <c:lblOffset val="100"/>
        <c:noMultiLvlLbl val="0"/>
      </c:catAx>
      <c:valAx>
        <c:axId val="193271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32715568"/>
        <c:crosses val="autoZero"/>
        <c:crossBetween val="between"/>
      </c:valAx>
      <c:valAx>
        <c:axId val="19671795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62959392"/>
        <c:crosses val="max"/>
        <c:crossBetween val="between"/>
      </c:valAx>
      <c:catAx>
        <c:axId val="18629593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671795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433387</xdr:colOff>
      <xdr:row>4</xdr:row>
      <xdr:rowOff>90487</xdr:rowOff>
    </xdr:from>
    <xdr:to>
      <xdr:col>11</xdr:col>
      <xdr:colOff>204787</xdr:colOff>
      <xdr:row>19</xdr:row>
      <xdr:rowOff>119062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EFF46678-B1ED-4A20-BDE5-DACA87730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4D4A6-EEE4-4E4C-A7B8-5110CF32EFAD}">
  <dimension ref="A1:S143"/>
  <sheetViews>
    <sheetView workbookViewId="0">
      <selection activeCell="Q2" sqref="Q2:Q4"/>
    </sheetView>
  </sheetViews>
  <sheetFormatPr defaultRowHeight="14.25" x14ac:dyDescent="0.2"/>
  <sheetData>
    <row r="1" spans="1:19" x14ac:dyDescent="0.2">
      <c r="A1" t="s">
        <v>0</v>
      </c>
      <c r="B1">
        <v>10</v>
      </c>
      <c r="C1" t="s">
        <v>1</v>
      </c>
      <c r="J1" t="s">
        <v>0</v>
      </c>
      <c r="K1">
        <v>10</v>
      </c>
      <c r="L1" t="s">
        <v>1</v>
      </c>
      <c r="S1" t="s">
        <v>9</v>
      </c>
    </row>
    <row r="2" spans="1:19" x14ac:dyDescent="0.2">
      <c r="A2" t="s">
        <v>2</v>
      </c>
      <c r="B2">
        <v>122</v>
      </c>
      <c r="C2" t="s">
        <v>3</v>
      </c>
      <c r="D2">
        <v>0</v>
      </c>
      <c r="E2" t="s">
        <v>4</v>
      </c>
      <c r="F2">
        <v>0.356835937500047</v>
      </c>
      <c r="G2" t="s">
        <v>5</v>
      </c>
      <c r="H2">
        <v>8191</v>
      </c>
      <c r="J2" t="s">
        <v>2</v>
      </c>
      <c r="K2">
        <v>122</v>
      </c>
      <c r="L2" t="s">
        <v>3</v>
      </c>
      <c r="M2">
        <v>0</v>
      </c>
      <c r="N2" t="s">
        <v>6</v>
      </c>
      <c r="O2">
        <v>3.84145507813041</v>
      </c>
      <c r="P2" t="s">
        <v>7</v>
      </c>
      <c r="Q2">
        <v>8191</v>
      </c>
      <c r="S2">
        <f>O2-F2</f>
        <v>3.4846191406303628</v>
      </c>
    </row>
    <row r="3" spans="1:19" x14ac:dyDescent="0.2">
      <c r="A3" t="s">
        <v>2</v>
      </c>
      <c r="B3">
        <v>58</v>
      </c>
      <c r="C3" t="s">
        <v>3</v>
      </c>
      <c r="D3">
        <v>1</v>
      </c>
      <c r="E3" t="s">
        <v>4</v>
      </c>
      <c r="F3">
        <v>3.9774902343809</v>
      </c>
      <c r="G3" t="s">
        <v>5</v>
      </c>
      <c r="H3">
        <v>8191</v>
      </c>
      <c r="J3" t="s">
        <v>2</v>
      </c>
      <c r="K3">
        <v>58</v>
      </c>
      <c r="L3" t="s">
        <v>3</v>
      </c>
      <c r="M3">
        <v>1</v>
      </c>
      <c r="N3" t="s">
        <v>6</v>
      </c>
      <c r="O3">
        <v>7.4766113281436297</v>
      </c>
      <c r="P3" t="s">
        <v>7</v>
      </c>
      <c r="Q3">
        <v>8191</v>
      </c>
      <c r="S3">
        <f t="shared" ref="S3:S66" si="0">O3-F3</f>
        <v>3.4991210937627297</v>
      </c>
    </row>
    <row r="4" spans="1:19" x14ac:dyDescent="0.2">
      <c r="A4" t="s">
        <v>2</v>
      </c>
      <c r="B4">
        <v>482</v>
      </c>
      <c r="C4" t="s">
        <v>3</v>
      </c>
      <c r="D4">
        <v>2</v>
      </c>
      <c r="E4" t="s">
        <v>4</v>
      </c>
      <c r="F4">
        <v>7.6105468750191196</v>
      </c>
      <c r="G4" t="s">
        <v>5</v>
      </c>
      <c r="H4">
        <v>8191</v>
      </c>
      <c r="J4" t="s">
        <v>2</v>
      </c>
      <c r="K4">
        <v>482</v>
      </c>
      <c r="L4" t="s">
        <v>3</v>
      </c>
      <c r="M4">
        <v>2</v>
      </c>
      <c r="N4" t="s">
        <v>6</v>
      </c>
      <c r="O4">
        <v>10.9360839843528</v>
      </c>
      <c r="P4" t="s">
        <v>7</v>
      </c>
      <c r="Q4">
        <v>8191</v>
      </c>
      <c r="S4">
        <f t="shared" si="0"/>
        <v>3.3255371093336805</v>
      </c>
    </row>
    <row r="5" spans="1:19" x14ac:dyDescent="0.2">
      <c r="A5" t="s">
        <v>2</v>
      </c>
      <c r="B5">
        <v>357</v>
      </c>
      <c r="C5" t="s">
        <v>3</v>
      </c>
      <c r="D5">
        <v>3</v>
      </c>
      <c r="E5" t="s">
        <v>4</v>
      </c>
      <c r="F5">
        <v>11.0930664062255</v>
      </c>
      <c r="G5" t="s">
        <v>5</v>
      </c>
      <c r="H5">
        <v>8191</v>
      </c>
      <c r="J5" t="s">
        <v>2</v>
      </c>
      <c r="K5">
        <v>357</v>
      </c>
      <c r="L5" t="s">
        <v>3</v>
      </c>
      <c r="M5">
        <v>3</v>
      </c>
      <c r="N5" t="s">
        <v>6</v>
      </c>
      <c r="O5">
        <v>14.5263671874255</v>
      </c>
      <c r="P5" t="s">
        <v>7</v>
      </c>
      <c r="Q5">
        <v>8191</v>
      </c>
      <c r="S5">
        <f t="shared" si="0"/>
        <v>3.4333007811999998</v>
      </c>
    </row>
    <row r="6" spans="1:19" x14ac:dyDescent="0.2">
      <c r="A6" t="s">
        <v>2</v>
      </c>
      <c r="B6">
        <v>23</v>
      </c>
      <c r="C6" t="s">
        <v>3</v>
      </c>
      <c r="D6">
        <v>4</v>
      </c>
      <c r="E6" t="s">
        <v>4</v>
      </c>
      <c r="F6">
        <v>14.6578613280486</v>
      </c>
      <c r="G6" t="s">
        <v>5</v>
      </c>
      <c r="H6">
        <v>8191</v>
      </c>
      <c r="J6" t="s">
        <v>2</v>
      </c>
      <c r="K6">
        <v>23</v>
      </c>
      <c r="L6" t="s">
        <v>3</v>
      </c>
      <c r="M6">
        <v>4</v>
      </c>
      <c r="N6" t="s">
        <v>6</v>
      </c>
      <c r="O6">
        <v>17.9885742186251</v>
      </c>
      <c r="P6" t="s">
        <v>7</v>
      </c>
      <c r="Q6">
        <v>8191</v>
      </c>
      <c r="S6">
        <f t="shared" si="0"/>
        <v>3.3307128905764998</v>
      </c>
    </row>
    <row r="7" spans="1:19" x14ac:dyDescent="0.2">
      <c r="A7" t="s">
        <v>2</v>
      </c>
      <c r="B7">
        <v>92</v>
      </c>
      <c r="C7" t="s">
        <v>3</v>
      </c>
      <c r="D7">
        <v>5</v>
      </c>
      <c r="E7" t="s">
        <v>4</v>
      </c>
      <c r="F7">
        <v>18.1304199217481</v>
      </c>
      <c r="G7" t="s">
        <v>5</v>
      </c>
      <c r="H7">
        <v>8191</v>
      </c>
      <c r="J7" t="s">
        <v>2</v>
      </c>
      <c r="K7">
        <v>92</v>
      </c>
      <c r="L7" t="s">
        <v>3</v>
      </c>
      <c r="M7">
        <v>5</v>
      </c>
      <c r="N7" t="s">
        <v>6</v>
      </c>
      <c r="O7">
        <v>21.5197753904488</v>
      </c>
      <c r="P7" t="s">
        <v>7</v>
      </c>
      <c r="Q7">
        <v>8191</v>
      </c>
      <c r="S7">
        <f t="shared" si="0"/>
        <v>3.3893554687006997</v>
      </c>
    </row>
    <row r="8" spans="1:19" x14ac:dyDescent="0.2">
      <c r="A8" t="s">
        <v>2</v>
      </c>
      <c r="B8">
        <v>345</v>
      </c>
      <c r="C8" t="s">
        <v>3</v>
      </c>
      <c r="D8">
        <v>6</v>
      </c>
      <c r="E8" t="s">
        <v>4</v>
      </c>
      <c r="F8">
        <v>21.654394531071802</v>
      </c>
      <c r="G8" t="s">
        <v>5</v>
      </c>
      <c r="H8">
        <v>8191</v>
      </c>
      <c r="J8" t="s">
        <v>2</v>
      </c>
      <c r="K8">
        <v>345</v>
      </c>
      <c r="L8" t="s">
        <v>3</v>
      </c>
      <c r="M8">
        <v>6</v>
      </c>
      <c r="N8" t="s">
        <v>6</v>
      </c>
      <c r="O8">
        <v>25.034472656022601</v>
      </c>
      <c r="P8" t="s">
        <v>7</v>
      </c>
      <c r="Q8">
        <v>8191</v>
      </c>
      <c r="S8">
        <f t="shared" si="0"/>
        <v>3.3800781249507992</v>
      </c>
    </row>
    <row r="9" spans="1:19" x14ac:dyDescent="0.2">
      <c r="A9" t="s">
        <v>2</v>
      </c>
      <c r="B9">
        <v>69</v>
      </c>
      <c r="C9" t="s">
        <v>3</v>
      </c>
      <c r="D9">
        <v>7</v>
      </c>
      <c r="E9" t="s">
        <v>4</v>
      </c>
      <c r="F9">
        <v>25.170214843520601</v>
      </c>
      <c r="G9" t="s">
        <v>5</v>
      </c>
      <c r="H9">
        <v>8191</v>
      </c>
      <c r="J9" t="s">
        <v>2</v>
      </c>
      <c r="K9">
        <v>69</v>
      </c>
      <c r="L9" t="s">
        <v>3</v>
      </c>
      <c r="M9">
        <v>7</v>
      </c>
      <c r="N9" t="s">
        <v>6</v>
      </c>
      <c r="O9">
        <v>28.5590820309713</v>
      </c>
      <c r="P9" t="s">
        <v>7</v>
      </c>
      <c r="Q9">
        <v>8191</v>
      </c>
      <c r="S9">
        <f t="shared" si="0"/>
        <v>3.3888671874506997</v>
      </c>
    </row>
    <row r="10" spans="1:19" x14ac:dyDescent="0.2">
      <c r="A10" t="s">
        <v>2</v>
      </c>
      <c r="B10">
        <v>250</v>
      </c>
      <c r="C10" t="s">
        <v>3</v>
      </c>
      <c r="D10">
        <v>8</v>
      </c>
      <c r="E10" t="s">
        <v>4</v>
      </c>
      <c r="F10">
        <v>28.693896484094399</v>
      </c>
      <c r="G10" t="s">
        <v>5</v>
      </c>
      <c r="H10">
        <v>8191</v>
      </c>
      <c r="J10" t="s">
        <v>2</v>
      </c>
      <c r="K10">
        <v>250</v>
      </c>
      <c r="L10" t="s">
        <v>3</v>
      </c>
      <c r="M10">
        <v>8</v>
      </c>
      <c r="N10" t="s">
        <v>6</v>
      </c>
      <c r="O10">
        <v>32.049707030924097</v>
      </c>
      <c r="P10" t="s">
        <v>7</v>
      </c>
      <c r="Q10">
        <v>8191</v>
      </c>
      <c r="S10">
        <f t="shared" si="0"/>
        <v>3.3558105468296979</v>
      </c>
    </row>
    <row r="11" spans="1:19" x14ac:dyDescent="0.2">
      <c r="A11" t="s">
        <v>2</v>
      </c>
      <c r="B11">
        <v>245</v>
      </c>
      <c r="C11" t="s">
        <v>3</v>
      </c>
      <c r="D11">
        <v>9</v>
      </c>
      <c r="E11" t="s">
        <v>4</v>
      </c>
      <c r="F11">
        <v>32.185253905932001</v>
      </c>
      <c r="G11" t="s">
        <v>5</v>
      </c>
      <c r="H11">
        <v>8191</v>
      </c>
      <c r="J11" t="s">
        <v>2</v>
      </c>
      <c r="K11">
        <v>245</v>
      </c>
      <c r="L11" t="s">
        <v>3</v>
      </c>
      <c r="M11">
        <v>9</v>
      </c>
      <c r="N11" t="s">
        <v>6</v>
      </c>
      <c r="O11">
        <v>35.618847656131898</v>
      </c>
      <c r="P11" t="s">
        <v>7</v>
      </c>
      <c r="Q11">
        <v>8191</v>
      </c>
      <c r="S11">
        <f t="shared" si="0"/>
        <v>3.433593750199897</v>
      </c>
    </row>
    <row r="12" spans="1:19" x14ac:dyDescent="0.2">
      <c r="A12" t="s">
        <v>0</v>
      </c>
      <c r="B12">
        <v>20</v>
      </c>
      <c r="C12" t="s">
        <v>1</v>
      </c>
      <c r="J12" t="s">
        <v>0</v>
      </c>
      <c r="K12">
        <v>20</v>
      </c>
      <c r="L12" t="s">
        <v>1</v>
      </c>
      <c r="S12">
        <f t="shared" si="0"/>
        <v>0</v>
      </c>
    </row>
    <row r="13" spans="1:19" x14ac:dyDescent="0.2">
      <c r="A13" t="s">
        <v>2</v>
      </c>
      <c r="B13">
        <v>227</v>
      </c>
      <c r="C13" t="s">
        <v>3</v>
      </c>
      <c r="D13">
        <v>0</v>
      </c>
      <c r="E13" t="s">
        <v>4</v>
      </c>
      <c r="F13">
        <v>0.178442382812523</v>
      </c>
      <c r="G13" t="s">
        <v>5</v>
      </c>
      <c r="H13">
        <v>8191</v>
      </c>
      <c r="J13" t="s">
        <v>2</v>
      </c>
      <c r="K13">
        <v>227</v>
      </c>
      <c r="L13" t="s">
        <v>3</v>
      </c>
      <c r="M13">
        <v>0</v>
      </c>
      <c r="N13" t="s">
        <v>6</v>
      </c>
      <c r="O13">
        <v>1.82968750000237</v>
      </c>
      <c r="P13" t="s">
        <v>7</v>
      </c>
      <c r="Q13">
        <v>8191</v>
      </c>
      <c r="S13">
        <f t="shared" si="0"/>
        <v>1.651245117189847</v>
      </c>
    </row>
    <row r="14" spans="1:19" x14ac:dyDescent="0.2">
      <c r="A14" t="s">
        <v>2</v>
      </c>
      <c r="B14">
        <v>31</v>
      </c>
      <c r="C14" t="s">
        <v>3</v>
      </c>
      <c r="D14">
        <v>1</v>
      </c>
      <c r="E14" t="s">
        <v>4</v>
      </c>
      <c r="F14">
        <v>1.9075439453151499</v>
      </c>
      <c r="G14" t="s">
        <v>5</v>
      </c>
      <c r="H14">
        <v>8191</v>
      </c>
      <c r="J14" t="s">
        <v>2</v>
      </c>
      <c r="K14">
        <v>31</v>
      </c>
      <c r="L14" t="s">
        <v>3</v>
      </c>
      <c r="M14">
        <v>1</v>
      </c>
      <c r="N14" t="s">
        <v>6</v>
      </c>
      <c r="O14">
        <v>3.5728515625087098</v>
      </c>
      <c r="P14" t="s">
        <v>7</v>
      </c>
      <c r="Q14">
        <v>8191</v>
      </c>
      <c r="S14">
        <f t="shared" si="0"/>
        <v>1.6653076171935599</v>
      </c>
    </row>
    <row r="15" spans="1:19" x14ac:dyDescent="0.2">
      <c r="A15" t="s">
        <v>2</v>
      </c>
      <c r="B15">
        <v>251</v>
      </c>
      <c r="C15" t="s">
        <v>3</v>
      </c>
      <c r="D15">
        <v>2</v>
      </c>
      <c r="E15" t="s">
        <v>4</v>
      </c>
      <c r="F15">
        <v>3.6415771484464599</v>
      </c>
      <c r="G15" t="s">
        <v>5</v>
      </c>
      <c r="H15">
        <v>8191</v>
      </c>
      <c r="J15" t="s">
        <v>2</v>
      </c>
      <c r="K15">
        <v>251</v>
      </c>
      <c r="L15" t="s">
        <v>3</v>
      </c>
      <c r="M15">
        <v>2</v>
      </c>
      <c r="N15" t="s">
        <v>6</v>
      </c>
      <c r="O15">
        <v>5.3016601562413301</v>
      </c>
      <c r="P15" t="s">
        <v>7</v>
      </c>
      <c r="Q15">
        <v>8191</v>
      </c>
      <c r="S15">
        <f t="shared" si="0"/>
        <v>1.6600830077948703</v>
      </c>
    </row>
    <row r="16" spans="1:19" x14ac:dyDescent="0.2">
      <c r="A16" t="s">
        <v>2</v>
      </c>
      <c r="B16">
        <v>191</v>
      </c>
      <c r="C16" t="s">
        <v>3</v>
      </c>
      <c r="D16">
        <v>3</v>
      </c>
      <c r="E16" t="s">
        <v>4</v>
      </c>
      <c r="F16">
        <v>5.3728027343652904</v>
      </c>
      <c r="G16" t="s">
        <v>5</v>
      </c>
      <c r="H16">
        <v>8191</v>
      </c>
      <c r="J16" t="s">
        <v>2</v>
      </c>
      <c r="K16">
        <v>191</v>
      </c>
      <c r="L16" t="s">
        <v>3</v>
      </c>
      <c r="M16">
        <v>3</v>
      </c>
      <c r="N16" t="s">
        <v>6</v>
      </c>
      <c r="O16">
        <v>7.1164794921524201</v>
      </c>
      <c r="P16" t="s">
        <v>7</v>
      </c>
      <c r="Q16">
        <v>8191</v>
      </c>
      <c r="S16">
        <f t="shared" si="0"/>
        <v>1.7436767577871297</v>
      </c>
    </row>
    <row r="17" spans="1:19" x14ac:dyDescent="0.2">
      <c r="A17" t="s">
        <v>2</v>
      </c>
      <c r="B17">
        <v>327</v>
      </c>
      <c r="C17" t="s">
        <v>3</v>
      </c>
      <c r="D17">
        <v>4</v>
      </c>
      <c r="E17" t="s">
        <v>4</v>
      </c>
      <c r="F17">
        <v>7.1784423827765096</v>
      </c>
      <c r="G17" t="s">
        <v>5</v>
      </c>
      <c r="H17">
        <v>8191</v>
      </c>
      <c r="J17" t="s">
        <v>2</v>
      </c>
      <c r="K17">
        <v>327</v>
      </c>
      <c r="L17" t="s">
        <v>3</v>
      </c>
      <c r="M17">
        <v>4</v>
      </c>
      <c r="N17" t="s">
        <v>6</v>
      </c>
      <c r="O17">
        <v>8.8582275390020708</v>
      </c>
      <c r="P17" t="s">
        <v>7</v>
      </c>
      <c r="Q17">
        <v>8191</v>
      </c>
      <c r="S17">
        <f t="shared" si="0"/>
        <v>1.6797851562255612</v>
      </c>
    </row>
    <row r="18" spans="1:19" x14ac:dyDescent="0.2">
      <c r="A18" t="s">
        <v>2</v>
      </c>
      <c r="B18">
        <v>193</v>
      </c>
      <c r="C18" t="s">
        <v>3</v>
      </c>
      <c r="D18">
        <v>5</v>
      </c>
      <c r="E18" t="s">
        <v>4</v>
      </c>
      <c r="F18">
        <v>8.92656249993858</v>
      </c>
      <c r="G18" t="s">
        <v>5</v>
      </c>
      <c r="H18">
        <v>8191</v>
      </c>
      <c r="J18" t="s">
        <v>2</v>
      </c>
      <c r="K18">
        <v>193</v>
      </c>
      <c r="L18" t="s">
        <v>3</v>
      </c>
      <c r="M18">
        <v>5</v>
      </c>
      <c r="N18" t="s">
        <v>6</v>
      </c>
      <c r="O18">
        <v>10.641284179601101</v>
      </c>
      <c r="P18" t="s">
        <v>7</v>
      </c>
      <c r="Q18">
        <v>8191</v>
      </c>
      <c r="S18">
        <f t="shared" si="0"/>
        <v>1.7147216796625209</v>
      </c>
    </row>
    <row r="19" spans="1:19" x14ac:dyDescent="0.2">
      <c r="A19" t="s">
        <v>2</v>
      </c>
      <c r="B19">
        <v>165</v>
      </c>
      <c r="C19" t="s">
        <v>3</v>
      </c>
      <c r="D19">
        <v>6</v>
      </c>
      <c r="E19" t="s">
        <v>4</v>
      </c>
      <c r="F19">
        <v>10.706201171787599</v>
      </c>
      <c r="G19" t="s">
        <v>5</v>
      </c>
      <c r="H19">
        <v>8191</v>
      </c>
      <c r="J19" t="s">
        <v>2</v>
      </c>
      <c r="K19">
        <v>165</v>
      </c>
      <c r="L19" t="s">
        <v>3</v>
      </c>
      <c r="M19">
        <v>6</v>
      </c>
      <c r="N19" t="s">
        <v>6</v>
      </c>
      <c r="O19">
        <v>12.6348388670721</v>
      </c>
      <c r="P19" t="s">
        <v>7</v>
      </c>
      <c r="Q19">
        <v>8191</v>
      </c>
      <c r="S19">
        <f t="shared" si="0"/>
        <v>1.9286376952845004</v>
      </c>
    </row>
    <row r="20" spans="1:19" x14ac:dyDescent="0.2">
      <c r="A20" t="s">
        <v>2</v>
      </c>
      <c r="B20">
        <v>444</v>
      </c>
      <c r="C20" t="s">
        <v>3</v>
      </c>
      <c r="D20">
        <v>7</v>
      </c>
      <c r="E20" t="s">
        <v>4</v>
      </c>
      <c r="F20">
        <v>12.678369140508901</v>
      </c>
      <c r="G20" t="s">
        <v>5</v>
      </c>
      <c r="H20">
        <v>8191</v>
      </c>
      <c r="J20" t="s">
        <v>2</v>
      </c>
      <c r="K20">
        <v>444</v>
      </c>
      <c r="L20" t="s">
        <v>3</v>
      </c>
      <c r="M20">
        <v>7</v>
      </c>
      <c r="N20" t="s">
        <v>6</v>
      </c>
      <c r="O20">
        <v>14.392407226421501</v>
      </c>
      <c r="P20" t="s">
        <v>7</v>
      </c>
      <c r="Q20">
        <v>8191</v>
      </c>
      <c r="S20">
        <f t="shared" si="0"/>
        <v>1.7140380859126001</v>
      </c>
    </row>
    <row r="21" spans="1:19" x14ac:dyDescent="0.2">
      <c r="A21" t="s">
        <v>2</v>
      </c>
      <c r="B21">
        <v>182</v>
      </c>
      <c r="C21" t="s">
        <v>3</v>
      </c>
      <c r="D21">
        <v>8</v>
      </c>
      <c r="E21" t="s">
        <v>4</v>
      </c>
      <c r="F21">
        <v>14.4573974607955</v>
      </c>
      <c r="G21" t="s">
        <v>5</v>
      </c>
      <c r="H21">
        <v>8191</v>
      </c>
      <c r="J21" t="s">
        <v>2</v>
      </c>
      <c r="K21">
        <v>182</v>
      </c>
      <c r="L21" t="s">
        <v>3</v>
      </c>
      <c r="M21">
        <v>8</v>
      </c>
      <c r="N21" t="s">
        <v>6</v>
      </c>
      <c r="O21">
        <v>16.150317382656802</v>
      </c>
      <c r="P21" t="s">
        <v>7</v>
      </c>
      <c r="Q21">
        <v>8191</v>
      </c>
      <c r="S21">
        <f t="shared" si="0"/>
        <v>1.6929199218613018</v>
      </c>
    </row>
    <row r="22" spans="1:19" x14ac:dyDescent="0.2">
      <c r="A22" t="s">
        <v>2</v>
      </c>
      <c r="B22">
        <v>279</v>
      </c>
      <c r="C22" t="s">
        <v>3</v>
      </c>
      <c r="D22">
        <v>9</v>
      </c>
      <c r="E22" t="s">
        <v>4</v>
      </c>
      <c r="F22">
        <v>16.215869140473199</v>
      </c>
      <c r="G22" t="s">
        <v>5</v>
      </c>
      <c r="H22">
        <v>8191</v>
      </c>
      <c r="J22" t="s">
        <v>2</v>
      </c>
      <c r="K22">
        <v>279</v>
      </c>
      <c r="L22" t="s">
        <v>3</v>
      </c>
      <c r="M22">
        <v>9</v>
      </c>
      <c r="N22" t="s">
        <v>6</v>
      </c>
      <c r="O22">
        <v>17.965454101512499</v>
      </c>
      <c r="P22" t="s">
        <v>7</v>
      </c>
      <c r="Q22">
        <v>8191</v>
      </c>
      <c r="S22">
        <f t="shared" si="0"/>
        <v>1.7495849610393002</v>
      </c>
    </row>
    <row r="23" spans="1:19" x14ac:dyDescent="0.2">
      <c r="A23" t="s">
        <v>0</v>
      </c>
      <c r="B23">
        <v>30</v>
      </c>
      <c r="C23" t="s">
        <v>1</v>
      </c>
      <c r="J23" t="s">
        <v>0</v>
      </c>
      <c r="K23">
        <v>30</v>
      </c>
      <c r="L23" t="s">
        <v>1</v>
      </c>
      <c r="S23">
        <f t="shared" si="0"/>
        <v>0</v>
      </c>
    </row>
    <row r="24" spans="1:19" x14ac:dyDescent="0.2">
      <c r="A24" t="s">
        <v>2</v>
      </c>
      <c r="B24">
        <v>336</v>
      </c>
      <c r="C24" t="s">
        <v>3</v>
      </c>
      <c r="D24">
        <v>0</v>
      </c>
      <c r="E24" t="s">
        <v>4</v>
      </c>
      <c r="F24">
        <v>0.119921874999994</v>
      </c>
      <c r="G24" t="s">
        <v>5</v>
      </c>
      <c r="H24">
        <v>8191</v>
      </c>
      <c r="J24" t="s">
        <v>2</v>
      </c>
      <c r="K24">
        <v>336</v>
      </c>
      <c r="L24" t="s">
        <v>3</v>
      </c>
      <c r="M24">
        <v>0</v>
      </c>
      <c r="N24" t="s">
        <v>6</v>
      </c>
      <c r="O24">
        <v>1.2469401041658501</v>
      </c>
      <c r="P24" t="s">
        <v>7</v>
      </c>
      <c r="Q24">
        <v>8191</v>
      </c>
      <c r="S24">
        <f t="shared" si="0"/>
        <v>1.1270182291658561</v>
      </c>
    </row>
    <row r="25" spans="1:19" x14ac:dyDescent="0.2">
      <c r="A25" t="s">
        <v>2</v>
      </c>
      <c r="B25">
        <v>254</v>
      </c>
      <c r="C25" t="s">
        <v>3</v>
      </c>
      <c r="D25">
        <v>1</v>
      </c>
      <c r="E25" t="s">
        <v>4</v>
      </c>
      <c r="F25">
        <v>1.2969563802074699</v>
      </c>
      <c r="G25" t="s">
        <v>5</v>
      </c>
      <c r="H25">
        <v>8191</v>
      </c>
      <c r="J25" t="s">
        <v>2</v>
      </c>
      <c r="K25">
        <v>254</v>
      </c>
      <c r="L25" t="s">
        <v>3</v>
      </c>
      <c r="M25">
        <v>1</v>
      </c>
      <c r="N25" t="s">
        <v>6</v>
      </c>
      <c r="O25">
        <v>2.39458007812852</v>
      </c>
      <c r="P25" t="s">
        <v>7</v>
      </c>
      <c r="Q25">
        <v>8191</v>
      </c>
      <c r="S25">
        <f t="shared" si="0"/>
        <v>1.0976236979210501</v>
      </c>
    </row>
    <row r="26" spans="1:19" x14ac:dyDescent="0.2">
      <c r="A26" t="s">
        <v>2</v>
      </c>
      <c r="B26">
        <v>153</v>
      </c>
      <c r="C26" t="s">
        <v>3</v>
      </c>
      <c r="D26">
        <v>2</v>
      </c>
      <c r="E26" t="s">
        <v>4</v>
      </c>
      <c r="F26">
        <v>2.44366861979581</v>
      </c>
      <c r="G26" t="s">
        <v>5</v>
      </c>
      <c r="H26">
        <v>8191</v>
      </c>
      <c r="J26" t="s">
        <v>2</v>
      </c>
      <c r="K26">
        <v>153</v>
      </c>
      <c r="L26" t="s">
        <v>3</v>
      </c>
      <c r="M26">
        <v>2</v>
      </c>
      <c r="N26" t="s">
        <v>6</v>
      </c>
      <c r="O26">
        <v>3.6221191406441502</v>
      </c>
      <c r="P26" t="s">
        <v>7</v>
      </c>
      <c r="Q26">
        <v>8191</v>
      </c>
      <c r="S26">
        <f t="shared" si="0"/>
        <v>1.1784505208483402</v>
      </c>
    </row>
    <row r="27" spans="1:19" x14ac:dyDescent="0.2">
      <c r="A27" t="s">
        <v>2</v>
      </c>
      <c r="B27">
        <v>397</v>
      </c>
      <c r="C27" t="s">
        <v>3</v>
      </c>
      <c r="D27">
        <v>3</v>
      </c>
      <c r="E27" t="s">
        <v>4</v>
      </c>
      <c r="F27">
        <v>3.6596354166862999</v>
      </c>
      <c r="G27" t="s">
        <v>5</v>
      </c>
      <c r="H27">
        <v>8191</v>
      </c>
      <c r="J27" t="s">
        <v>2</v>
      </c>
      <c r="K27">
        <v>397</v>
      </c>
      <c r="L27" t="s">
        <v>3</v>
      </c>
      <c r="M27">
        <v>3</v>
      </c>
      <c r="N27" t="s">
        <v>6</v>
      </c>
      <c r="O27">
        <v>4.8881673177193701</v>
      </c>
      <c r="P27" t="s">
        <v>7</v>
      </c>
      <c r="Q27">
        <v>8191</v>
      </c>
      <c r="S27">
        <f t="shared" si="0"/>
        <v>1.2285319010330702</v>
      </c>
    </row>
    <row r="28" spans="1:19" x14ac:dyDescent="0.2">
      <c r="A28" t="s">
        <v>2</v>
      </c>
      <c r="B28">
        <v>323</v>
      </c>
      <c r="C28" t="s">
        <v>3</v>
      </c>
      <c r="D28">
        <v>4</v>
      </c>
      <c r="E28" t="s">
        <v>4</v>
      </c>
      <c r="F28">
        <v>4.9212890625105601</v>
      </c>
      <c r="G28" t="s">
        <v>5</v>
      </c>
      <c r="H28">
        <v>8191</v>
      </c>
      <c r="J28" t="s">
        <v>2</v>
      </c>
      <c r="K28">
        <v>323</v>
      </c>
      <c r="L28" t="s">
        <v>3</v>
      </c>
      <c r="M28">
        <v>4</v>
      </c>
      <c r="N28" t="s">
        <v>6</v>
      </c>
      <c r="O28">
        <v>6.1054361979099898</v>
      </c>
      <c r="P28" t="s">
        <v>7</v>
      </c>
      <c r="Q28">
        <v>8191</v>
      </c>
      <c r="S28">
        <f t="shared" si="0"/>
        <v>1.1841471353994297</v>
      </c>
    </row>
    <row r="29" spans="1:19" x14ac:dyDescent="0.2">
      <c r="A29" t="s">
        <v>2</v>
      </c>
      <c r="B29">
        <v>317</v>
      </c>
      <c r="C29" t="s">
        <v>3</v>
      </c>
      <c r="D29">
        <v>5</v>
      </c>
      <c r="E29" t="s">
        <v>4</v>
      </c>
      <c r="F29">
        <v>6.1445800781177597</v>
      </c>
      <c r="G29" t="s">
        <v>5</v>
      </c>
      <c r="H29">
        <v>8191</v>
      </c>
      <c r="J29" t="s">
        <v>2</v>
      </c>
      <c r="K29">
        <v>317</v>
      </c>
      <c r="L29" t="s">
        <v>3</v>
      </c>
      <c r="M29">
        <v>5</v>
      </c>
      <c r="N29" t="s">
        <v>6</v>
      </c>
      <c r="O29">
        <v>7.2708496093513704</v>
      </c>
      <c r="P29" t="s">
        <v>7</v>
      </c>
      <c r="Q29">
        <v>8191</v>
      </c>
      <c r="S29">
        <f t="shared" si="0"/>
        <v>1.1262695312336106</v>
      </c>
    </row>
    <row r="30" spans="1:19" x14ac:dyDescent="0.2">
      <c r="A30" t="s">
        <v>2</v>
      </c>
      <c r="B30">
        <v>217</v>
      </c>
      <c r="C30" t="s">
        <v>3</v>
      </c>
      <c r="D30">
        <v>6</v>
      </c>
      <c r="E30" t="s">
        <v>4</v>
      </c>
      <c r="F30">
        <v>7.3158040364340398</v>
      </c>
      <c r="G30" t="s">
        <v>5</v>
      </c>
      <c r="H30">
        <v>8191</v>
      </c>
      <c r="J30" t="s">
        <v>2</v>
      </c>
      <c r="K30">
        <v>217</v>
      </c>
      <c r="L30" t="s">
        <v>3</v>
      </c>
      <c r="M30">
        <v>6</v>
      </c>
      <c r="N30" t="s">
        <v>6</v>
      </c>
      <c r="O30">
        <v>8.5191080728748698</v>
      </c>
      <c r="P30" t="s">
        <v>7</v>
      </c>
      <c r="Q30">
        <v>8191</v>
      </c>
      <c r="S30">
        <f t="shared" si="0"/>
        <v>1.2033040364408301</v>
      </c>
    </row>
    <row r="31" spans="1:19" x14ac:dyDescent="0.2">
      <c r="A31" t="s">
        <v>2</v>
      </c>
      <c r="B31">
        <v>257</v>
      </c>
      <c r="C31" t="s">
        <v>3</v>
      </c>
      <c r="D31">
        <v>7</v>
      </c>
      <c r="E31" t="s">
        <v>4</v>
      </c>
      <c r="F31">
        <v>8.5563476562076595</v>
      </c>
      <c r="G31" t="s">
        <v>5</v>
      </c>
      <c r="H31">
        <v>8191</v>
      </c>
      <c r="J31" t="s">
        <v>2</v>
      </c>
      <c r="K31">
        <v>257</v>
      </c>
      <c r="L31" t="s">
        <v>3</v>
      </c>
      <c r="M31">
        <v>7</v>
      </c>
      <c r="N31" t="s">
        <v>6</v>
      </c>
      <c r="O31">
        <v>9.6843749999412498</v>
      </c>
      <c r="P31" t="s">
        <v>7</v>
      </c>
      <c r="Q31">
        <v>8191</v>
      </c>
      <c r="S31">
        <f t="shared" si="0"/>
        <v>1.1280273437335904</v>
      </c>
    </row>
    <row r="32" spans="1:19" x14ac:dyDescent="0.2">
      <c r="A32" t="s">
        <v>2</v>
      </c>
      <c r="B32">
        <v>134</v>
      </c>
      <c r="C32" t="s">
        <v>3</v>
      </c>
      <c r="D32">
        <v>8</v>
      </c>
      <c r="E32" t="s">
        <v>4</v>
      </c>
      <c r="F32">
        <v>9.7292480468155897</v>
      </c>
      <c r="G32" t="s">
        <v>5</v>
      </c>
      <c r="H32">
        <v>8191</v>
      </c>
      <c r="J32" t="s">
        <v>2</v>
      </c>
      <c r="K32">
        <v>134</v>
      </c>
      <c r="L32" t="s">
        <v>3</v>
      </c>
      <c r="M32">
        <v>8</v>
      </c>
      <c r="N32" t="s">
        <v>6</v>
      </c>
      <c r="O32">
        <v>10.856901041590801</v>
      </c>
      <c r="P32" t="s">
        <v>7</v>
      </c>
      <c r="Q32">
        <v>8191</v>
      </c>
      <c r="S32">
        <f t="shared" si="0"/>
        <v>1.127652994775211</v>
      </c>
    </row>
    <row r="33" spans="1:19" x14ac:dyDescent="0.2">
      <c r="A33" t="s">
        <v>2</v>
      </c>
      <c r="B33">
        <v>343</v>
      </c>
      <c r="C33" t="s">
        <v>3</v>
      </c>
      <c r="D33">
        <v>9</v>
      </c>
      <c r="E33" t="s">
        <v>4</v>
      </c>
      <c r="F33">
        <v>10.901741536381801</v>
      </c>
      <c r="G33" t="s">
        <v>5</v>
      </c>
      <c r="H33">
        <v>8191</v>
      </c>
      <c r="J33" t="s">
        <v>2</v>
      </c>
      <c r="K33">
        <v>343</v>
      </c>
      <c r="L33" t="s">
        <v>3</v>
      </c>
      <c r="M33">
        <v>9</v>
      </c>
      <c r="N33" t="s">
        <v>6</v>
      </c>
      <c r="O33">
        <v>12.0111816405323</v>
      </c>
      <c r="P33" t="s">
        <v>7</v>
      </c>
      <c r="Q33">
        <v>8191</v>
      </c>
      <c r="S33">
        <f t="shared" si="0"/>
        <v>1.1094401041504991</v>
      </c>
    </row>
    <row r="34" spans="1:19" x14ac:dyDescent="0.2">
      <c r="A34" t="s">
        <v>0</v>
      </c>
      <c r="B34">
        <v>40</v>
      </c>
      <c r="C34" t="s">
        <v>1</v>
      </c>
      <c r="J34" t="s">
        <v>0</v>
      </c>
      <c r="K34">
        <v>40</v>
      </c>
      <c r="L34" t="s">
        <v>1</v>
      </c>
      <c r="S34">
        <f t="shared" si="0"/>
        <v>0</v>
      </c>
    </row>
    <row r="35" spans="1:19" x14ac:dyDescent="0.2">
      <c r="A35" t="s">
        <v>2</v>
      </c>
      <c r="B35">
        <v>234</v>
      </c>
      <c r="C35" t="s">
        <v>3</v>
      </c>
      <c r="D35">
        <v>0</v>
      </c>
      <c r="E35" t="s">
        <v>4</v>
      </c>
      <c r="F35">
        <v>8.9221191406261904E-2</v>
      </c>
      <c r="G35" t="s">
        <v>5</v>
      </c>
      <c r="H35">
        <v>8191</v>
      </c>
      <c r="J35" t="s">
        <v>2</v>
      </c>
      <c r="K35">
        <v>234</v>
      </c>
      <c r="L35" t="s">
        <v>3</v>
      </c>
      <c r="M35">
        <v>0</v>
      </c>
      <c r="N35" t="s">
        <v>6</v>
      </c>
      <c r="O35">
        <v>0.94047851562628104</v>
      </c>
      <c r="P35" t="s">
        <v>7</v>
      </c>
      <c r="Q35">
        <v>8191</v>
      </c>
      <c r="S35">
        <f t="shared" si="0"/>
        <v>0.8512573242200191</v>
      </c>
    </row>
    <row r="36" spans="1:19" x14ac:dyDescent="0.2">
      <c r="A36" t="s">
        <v>2</v>
      </c>
      <c r="B36">
        <v>147</v>
      </c>
      <c r="C36" t="s">
        <v>3</v>
      </c>
      <c r="D36">
        <v>1</v>
      </c>
      <c r="E36" t="s">
        <v>4</v>
      </c>
      <c r="F36">
        <v>0.97658691406391196</v>
      </c>
      <c r="G36" t="s">
        <v>5</v>
      </c>
      <c r="H36">
        <v>8191</v>
      </c>
      <c r="J36" t="s">
        <v>2</v>
      </c>
      <c r="K36">
        <v>147</v>
      </c>
      <c r="L36" t="s">
        <v>3</v>
      </c>
      <c r="M36">
        <v>1</v>
      </c>
      <c r="N36" t="s">
        <v>6</v>
      </c>
      <c r="O36">
        <v>1.8880371093797199</v>
      </c>
      <c r="P36" t="s">
        <v>7</v>
      </c>
      <c r="Q36">
        <v>8191</v>
      </c>
      <c r="S36">
        <f t="shared" si="0"/>
        <v>0.91145019531580795</v>
      </c>
    </row>
    <row r="37" spans="1:19" x14ac:dyDescent="0.2">
      <c r="A37" t="s">
        <v>2</v>
      </c>
      <c r="B37">
        <v>393</v>
      </c>
      <c r="C37" t="s">
        <v>3</v>
      </c>
      <c r="D37">
        <v>2</v>
      </c>
      <c r="E37" t="s">
        <v>4</v>
      </c>
      <c r="F37">
        <v>1.9161376953173299</v>
      </c>
      <c r="G37" t="s">
        <v>5</v>
      </c>
      <c r="H37">
        <v>8191</v>
      </c>
      <c r="J37" t="s">
        <v>2</v>
      </c>
      <c r="K37">
        <v>393</v>
      </c>
      <c r="L37" t="s">
        <v>3</v>
      </c>
      <c r="M37">
        <v>2</v>
      </c>
      <c r="N37" t="s">
        <v>6</v>
      </c>
      <c r="O37">
        <v>2.7863159179624399</v>
      </c>
      <c r="P37" t="s">
        <v>7</v>
      </c>
      <c r="Q37">
        <v>8191</v>
      </c>
      <c r="S37">
        <f t="shared" si="0"/>
        <v>0.87017822264511002</v>
      </c>
    </row>
    <row r="38" spans="1:19" x14ac:dyDescent="0.2">
      <c r="A38" t="s">
        <v>2</v>
      </c>
      <c r="B38">
        <v>439</v>
      </c>
      <c r="C38" t="s">
        <v>3</v>
      </c>
      <c r="D38">
        <v>3</v>
      </c>
      <c r="E38" t="s">
        <v>4</v>
      </c>
      <c r="F38">
        <v>2.8199096679619502</v>
      </c>
      <c r="G38" t="s">
        <v>5</v>
      </c>
      <c r="H38">
        <v>8191</v>
      </c>
      <c r="J38" t="s">
        <v>2</v>
      </c>
      <c r="K38">
        <v>439</v>
      </c>
      <c r="L38" t="s">
        <v>3</v>
      </c>
      <c r="M38">
        <v>3</v>
      </c>
      <c r="N38" t="s">
        <v>6</v>
      </c>
      <c r="O38">
        <v>3.6885620116993101</v>
      </c>
      <c r="P38" t="s">
        <v>7</v>
      </c>
      <c r="Q38">
        <v>8191</v>
      </c>
      <c r="S38">
        <f t="shared" si="0"/>
        <v>0.86865234373735989</v>
      </c>
    </row>
    <row r="39" spans="1:19" x14ac:dyDescent="0.2">
      <c r="A39" t="s">
        <v>2</v>
      </c>
      <c r="B39">
        <v>219</v>
      </c>
      <c r="C39" t="s">
        <v>3</v>
      </c>
      <c r="D39">
        <v>4</v>
      </c>
      <c r="E39" t="s">
        <v>4</v>
      </c>
      <c r="F39">
        <v>3.7228881835738101</v>
      </c>
      <c r="G39" t="s">
        <v>5</v>
      </c>
      <c r="H39">
        <v>8191</v>
      </c>
      <c r="J39" t="s">
        <v>2</v>
      </c>
      <c r="K39">
        <v>219</v>
      </c>
      <c r="L39" t="s">
        <v>3</v>
      </c>
      <c r="M39">
        <v>4</v>
      </c>
      <c r="N39" t="s">
        <v>6</v>
      </c>
      <c r="O39">
        <v>4.5753173827801596</v>
      </c>
      <c r="P39" t="s">
        <v>7</v>
      </c>
      <c r="Q39">
        <v>8191</v>
      </c>
      <c r="S39">
        <f t="shared" si="0"/>
        <v>0.85242919920634952</v>
      </c>
    </row>
    <row r="40" spans="1:19" x14ac:dyDescent="0.2">
      <c r="A40" t="s">
        <v>2</v>
      </c>
      <c r="B40">
        <v>239</v>
      </c>
      <c r="C40" t="s">
        <v>3</v>
      </c>
      <c r="D40">
        <v>5</v>
      </c>
      <c r="E40" t="s">
        <v>4</v>
      </c>
      <c r="F40">
        <v>4.6112915038733799</v>
      </c>
      <c r="G40" t="s">
        <v>5</v>
      </c>
      <c r="H40">
        <v>8191</v>
      </c>
      <c r="J40" t="s">
        <v>2</v>
      </c>
      <c r="K40">
        <v>239</v>
      </c>
      <c r="L40" t="s">
        <v>3</v>
      </c>
      <c r="M40">
        <v>5</v>
      </c>
      <c r="N40" t="s">
        <v>6</v>
      </c>
      <c r="O40">
        <v>5.4465820312049802</v>
      </c>
      <c r="P40" t="s">
        <v>7</v>
      </c>
      <c r="Q40">
        <v>8191</v>
      </c>
      <c r="S40">
        <f t="shared" si="0"/>
        <v>0.83529052733160025</v>
      </c>
    </row>
    <row r="41" spans="1:19" x14ac:dyDescent="0.2">
      <c r="A41" t="s">
        <v>2</v>
      </c>
      <c r="B41">
        <v>485</v>
      </c>
      <c r="C41" t="s">
        <v>3</v>
      </c>
      <c r="D41">
        <v>6</v>
      </c>
      <c r="E41" t="s">
        <v>4</v>
      </c>
      <c r="F41">
        <v>5.48345947261069</v>
      </c>
      <c r="G41" t="s">
        <v>5</v>
      </c>
      <c r="H41">
        <v>8191</v>
      </c>
      <c r="J41" t="s">
        <v>2</v>
      </c>
      <c r="K41">
        <v>485</v>
      </c>
      <c r="L41" t="s">
        <v>3</v>
      </c>
      <c r="M41">
        <v>6</v>
      </c>
      <c r="N41" t="s">
        <v>6</v>
      </c>
      <c r="O41">
        <v>6.3159790038485797</v>
      </c>
      <c r="P41" t="s">
        <v>7</v>
      </c>
      <c r="Q41">
        <v>8191</v>
      </c>
      <c r="S41">
        <f t="shared" si="0"/>
        <v>0.83251953123788969</v>
      </c>
    </row>
    <row r="42" spans="1:19" x14ac:dyDescent="0.2">
      <c r="A42" t="s">
        <v>2</v>
      </c>
      <c r="B42">
        <v>378</v>
      </c>
      <c r="C42" t="s">
        <v>3</v>
      </c>
      <c r="D42">
        <v>7</v>
      </c>
      <c r="E42" t="s">
        <v>4</v>
      </c>
      <c r="F42">
        <v>6.3514892577543103</v>
      </c>
      <c r="G42" t="s">
        <v>5</v>
      </c>
      <c r="H42">
        <v>8191</v>
      </c>
      <c r="J42" t="s">
        <v>2</v>
      </c>
      <c r="K42">
        <v>378</v>
      </c>
      <c r="L42" t="s">
        <v>3</v>
      </c>
      <c r="M42">
        <v>7</v>
      </c>
      <c r="N42" t="s">
        <v>6</v>
      </c>
      <c r="O42">
        <v>7.1914672850858397</v>
      </c>
      <c r="P42" t="s">
        <v>7</v>
      </c>
      <c r="Q42">
        <v>8191</v>
      </c>
      <c r="S42">
        <f t="shared" si="0"/>
        <v>0.83997802733152938</v>
      </c>
    </row>
    <row r="43" spans="1:19" x14ac:dyDescent="0.2">
      <c r="A43" t="s">
        <v>2</v>
      </c>
      <c r="B43">
        <v>249</v>
      </c>
      <c r="C43" t="s">
        <v>3</v>
      </c>
      <c r="D43">
        <v>8</v>
      </c>
      <c r="E43" t="s">
        <v>4</v>
      </c>
      <c r="F43">
        <v>7.22586669914784</v>
      </c>
      <c r="G43" t="s">
        <v>5</v>
      </c>
      <c r="H43">
        <v>8191</v>
      </c>
      <c r="J43" t="s">
        <v>2</v>
      </c>
      <c r="K43">
        <v>249</v>
      </c>
      <c r="L43" t="s">
        <v>3</v>
      </c>
      <c r="M43">
        <v>8</v>
      </c>
      <c r="N43" t="s">
        <v>6</v>
      </c>
      <c r="O43">
        <v>8.0489501952331697</v>
      </c>
      <c r="P43" t="s">
        <v>7</v>
      </c>
      <c r="Q43">
        <v>8191</v>
      </c>
      <c r="S43">
        <f t="shared" si="0"/>
        <v>0.82308349608532971</v>
      </c>
    </row>
    <row r="44" spans="1:19" x14ac:dyDescent="0.2">
      <c r="A44" t="s">
        <v>2</v>
      </c>
      <c r="B44">
        <v>162</v>
      </c>
      <c r="C44" t="s">
        <v>3</v>
      </c>
      <c r="D44">
        <v>9</v>
      </c>
      <c r="E44" t="s">
        <v>4</v>
      </c>
      <c r="F44">
        <v>8.08420410148522</v>
      </c>
      <c r="G44" t="s">
        <v>5</v>
      </c>
      <c r="H44">
        <v>8191</v>
      </c>
      <c r="J44" t="s">
        <v>2</v>
      </c>
      <c r="K44">
        <v>162</v>
      </c>
      <c r="L44" t="s">
        <v>3</v>
      </c>
      <c r="M44">
        <v>9</v>
      </c>
      <c r="N44" t="s">
        <v>6</v>
      </c>
      <c r="O44">
        <v>8.9239501952840996</v>
      </c>
      <c r="P44" t="s">
        <v>7</v>
      </c>
      <c r="Q44">
        <v>8191</v>
      </c>
      <c r="S44">
        <f t="shared" si="0"/>
        <v>0.83974609379887966</v>
      </c>
    </row>
    <row r="45" spans="1:19" x14ac:dyDescent="0.2">
      <c r="A45" t="s">
        <v>0</v>
      </c>
      <c r="B45">
        <v>50</v>
      </c>
      <c r="C45" t="s">
        <v>1</v>
      </c>
      <c r="J45" t="s">
        <v>0</v>
      </c>
      <c r="K45">
        <v>50</v>
      </c>
      <c r="L45" t="s">
        <v>1</v>
      </c>
      <c r="S45">
        <f t="shared" si="0"/>
        <v>0</v>
      </c>
    </row>
    <row r="46" spans="1:19" x14ac:dyDescent="0.2">
      <c r="A46" t="s">
        <v>2</v>
      </c>
      <c r="B46">
        <v>355</v>
      </c>
      <c r="C46" t="s">
        <v>3</v>
      </c>
      <c r="D46">
        <v>0</v>
      </c>
      <c r="E46" t="s">
        <v>4</v>
      </c>
      <c r="F46">
        <v>7.1699218750000598E-2</v>
      </c>
      <c r="G46" t="s">
        <v>5</v>
      </c>
      <c r="H46">
        <v>8191</v>
      </c>
      <c r="J46" t="s">
        <v>2</v>
      </c>
      <c r="K46">
        <v>355</v>
      </c>
      <c r="L46" t="s">
        <v>3</v>
      </c>
      <c r="M46">
        <v>0</v>
      </c>
      <c r="N46" t="s">
        <v>6</v>
      </c>
      <c r="O46">
        <v>0.73604492187447201</v>
      </c>
      <c r="P46" t="s">
        <v>7</v>
      </c>
      <c r="Q46">
        <v>8191</v>
      </c>
      <c r="S46">
        <f t="shared" si="0"/>
        <v>0.66434570312447139</v>
      </c>
    </row>
    <row r="47" spans="1:19" x14ac:dyDescent="0.2">
      <c r="A47" t="s">
        <v>2</v>
      </c>
      <c r="B47">
        <v>82</v>
      </c>
      <c r="C47" t="s">
        <v>3</v>
      </c>
      <c r="D47">
        <v>1</v>
      </c>
      <c r="E47" t="s">
        <v>4</v>
      </c>
      <c r="F47">
        <v>0.76743164062444302</v>
      </c>
      <c r="G47" t="s">
        <v>5</v>
      </c>
      <c r="H47">
        <v>8191</v>
      </c>
      <c r="J47" t="s">
        <v>2</v>
      </c>
      <c r="K47">
        <v>82</v>
      </c>
      <c r="L47" t="s">
        <v>3</v>
      </c>
      <c r="M47">
        <v>1</v>
      </c>
      <c r="N47" t="s">
        <v>6</v>
      </c>
      <c r="O47">
        <v>1.4442187499988199</v>
      </c>
      <c r="P47" t="s">
        <v>7</v>
      </c>
      <c r="Q47">
        <v>8191</v>
      </c>
      <c r="S47">
        <f t="shared" si="0"/>
        <v>0.67678710937437692</v>
      </c>
    </row>
    <row r="48" spans="1:19" x14ac:dyDescent="0.2">
      <c r="A48" t="s">
        <v>2</v>
      </c>
      <c r="B48">
        <v>347</v>
      </c>
      <c r="C48" t="s">
        <v>3</v>
      </c>
      <c r="D48">
        <v>2</v>
      </c>
      <c r="E48" t="s">
        <v>4</v>
      </c>
      <c r="F48">
        <v>1.4714257812488001</v>
      </c>
      <c r="G48" t="s">
        <v>5</v>
      </c>
      <c r="H48">
        <v>8191</v>
      </c>
      <c r="J48" t="s">
        <v>2</v>
      </c>
      <c r="K48">
        <v>347</v>
      </c>
      <c r="L48" t="s">
        <v>3</v>
      </c>
      <c r="M48">
        <v>2</v>
      </c>
      <c r="N48" t="s">
        <v>6</v>
      </c>
      <c r="O48">
        <v>2.1733984375021</v>
      </c>
      <c r="P48" t="s">
        <v>7</v>
      </c>
      <c r="Q48">
        <v>8191</v>
      </c>
      <c r="S48">
        <f t="shared" si="0"/>
        <v>0.70197265625329996</v>
      </c>
    </row>
    <row r="49" spans="1:19" x14ac:dyDescent="0.2">
      <c r="A49" t="s">
        <v>2</v>
      </c>
      <c r="B49">
        <v>133</v>
      </c>
      <c r="C49" t="s">
        <v>3</v>
      </c>
      <c r="D49">
        <v>3</v>
      </c>
      <c r="E49" t="s">
        <v>4</v>
      </c>
      <c r="F49">
        <v>2.1974804687526301</v>
      </c>
      <c r="G49" t="s">
        <v>5</v>
      </c>
      <c r="H49">
        <v>8191</v>
      </c>
      <c r="J49" t="s">
        <v>2</v>
      </c>
      <c r="K49">
        <v>133</v>
      </c>
      <c r="L49" t="s">
        <v>3</v>
      </c>
      <c r="M49">
        <v>3</v>
      </c>
      <c r="N49" t="s">
        <v>6</v>
      </c>
      <c r="O49">
        <v>2.8661328125172201</v>
      </c>
      <c r="P49" t="s">
        <v>7</v>
      </c>
      <c r="Q49">
        <v>8191</v>
      </c>
      <c r="S49">
        <f t="shared" si="0"/>
        <v>0.66865234376458993</v>
      </c>
    </row>
    <row r="50" spans="1:19" x14ac:dyDescent="0.2">
      <c r="A50" t="s">
        <v>2</v>
      </c>
      <c r="B50">
        <v>427</v>
      </c>
      <c r="C50" t="s">
        <v>3</v>
      </c>
      <c r="D50">
        <v>4</v>
      </c>
      <c r="E50" t="s">
        <v>4</v>
      </c>
      <c r="F50">
        <v>2.8933007812678202</v>
      </c>
      <c r="G50" t="s">
        <v>5</v>
      </c>
      <c r="H50">
        <v>8191</v>
      </c>
      <c r="J50" t="s">
        <v>2</v>
      </c>
      <c r="K50">
        <v>427</v>
      </c>
      <c r="L50" t="s">
        <v>3</v>
      </c>
      <c r="M50">
        <v>4</v>
      </c>
      <c r="N50" t="s">
        <v>6</v>
      </c>
      <c r="O50">
        <v>3.5529296875322198</v>
      </c>
      <c r="P50" t="s">
        <v>7</v>
      </c>
      <c r="Q50">
        <v>8191</v>
      </c>
      <c r="S50">
        <f t="shared" si="0"/>
        <v>0.65962890626439963</v>
      </c>
    </row>
    <row r="51" spans="1:19" x14ac:dyDescent="0.2">
      <c r="A51" t="s">
        <v>2</v>
      </c>
      <c r="B51">
        <v>232</v>
      </c>
      <c r="C51" t="s">
        <v>3</v>
      </c>
      <c r="D51">
        <v>5</v>
      </c>
      <c r="E51" t="s">
        <v>4</v>
      </c>
      <c r="F51">
        <v>3.5811328125328301</v>
      </c>
      <c r="G51" t="s">
        <v>5</v>
      </c>
      <c r="H51">
        <v>8191</v>
      </c>
      <c r="J51" t="s">
        <v>2</v>
      </c>
      <c r="K51">
        <v>232</v>
      </c>
      <c r="L51" t="s">
        <v>3</v>
      </c>
      <c r="M51">
        <v>5</v>
      </c>
      <c r="N51" t="s">
        <v>6</v>
      </c>
      <c r="O51">
        <v>4.2434765625472899</v>
      </c>
      <c r="P51" t="s">
        <v>7</v>
      </c>
      <c r="Q51">
        <v>8191</v>
      </c>
      <c r="S51">
        <f t="shared" si="0"/>
        <v>0.66234375001445978</v>
      </c>
    </row>
    <row r="52" spans="1:19" x14ac:dyDescent="0.2">
      <c r="A52" t="s">
        <v>2</v>
      </c>
      <c r="B52">
        <v>407</v>
      </c>
      <c r="C52" t="s">
        <v>3</v>
      </c>
      <c r="D52">
        <v>6</v>
      </c>
      <c r="E52" t="s">
        <v>4</v>
      </c>
      <c r="F52">
        <v>4.2709667969228899</v>
      </c>
      <c r="G52" t="s">
        <v>5</v>
      </c>
      <c r="H52">
        <v>8191</v>
      </c>
      <c r="J52" t="s">
        <v>2</v>
      </c>
      <c r="K52">
        <v>407</v>
      </c>
      <c r="L52" t="s">
        <v>3</v>
      </c>
      <c r="M52">
        <v>6</v>
      </c>
      <c r="N52" t="s">
        <v>6</v>
      </c>
      <c r="O52">
        <v>4.93800781256245</v>
      </c>
      <c r="P52" t="s">
        <v>7</v>
      </c>
      <c r="Q52">
        <v>8191</v>
      </c>
      <c r="S52">
        <f t="shared" si="0"/>
        <v>0.66704101563956009</v>
      </c>
    </row>
    <row r="53" spans="1:19" x14ac:dyDescent="0.2">
      <c r="A53" t="s">
        <v>2</v>
      </c>
      <c r="B53">
        <v>390</v>
      </c>
      <c r="C53" t="s">
        <v>3</v>
      </c>
      <c r="D53">
        <v>7</v>
      </c>
      <c r="E53" t="s">
        <v>4</v>
      </c>
      <c r="F53">
        <v>4.9649804688130397</v>
      </c>
      <c r="G53" t="s">
        <v>5</v>
      </c>
      <c r="H53">
        <v>8191</v>
      </c>
      <c r="J53" t="s">
        <v>2</v>
      </c>
      <c r="K53">
        <v>390</v>
      </c>
      <c r="L53" t="s">
        <v>3</v>
      </c>
      <c r="M53">
        <v>7</v>
      </c>
      <c r="N53" t="s">
        <v>6</v>
      </c>
      <c r="O53">
        <v>5.6724609375784798</v>
      </c>
      <c r="P53" t="s">
        <v>7</v>
      </c>
      <c r="Q53">
        <v>8191</v>
      </c>
      <c r="S53">
        <f t="shared" si="0"/>
        <v>0.70748046876544013</v>
      </c>
    </row>
    <row r="54" spans="1:19" x14ac:dyDescent="0.2">
      <c r="A54" t="s">
        <v>2</v>
      </c>
      <c r="B54">
        <v>447</v>
      </c>
      <c r="C54" t="s">
        <v>3</v>
      </c>
      <c r="D54">
        <v>8</v>
      </c>
      <c r="E54" t="s">
        <v>4</v>
      </c>
      <c r="F54">
        <v>5.69496093757897</v>
      </c>
      <c r="G54" t="s">
        <v>5</v>
      </c>
      <c r="H54">
        <v>8191</v>
      </c>
      <c r="J54" t="s">
        <v>2</v>
      </c>
      <c r="K54">
        <v>447</v>
      </c>
      <c r="L54" t="s">
        <v>3</v>
      </c>
      <c r="M54">
        <v>8</v>
      </c>
      <c r="N54" t="s">
        <v>6</v>
      </c>
      <c r="O54">
        <v>6.36261718759354</v>
      </c>
      <c r="P54" t="s">
        <v>7</v>
      </c>
      <c r="Q54">
        <v>8191</v>
      </c>
      <c r="S54">
        <f t="shared" si="0"/>
        <v>0.66765625001456996</v>
      </c>
    </row>
    <row r="55" spans="1:19" x14ac:dyDescent="0.2">
      <c r="A55" t="s">
        <v>2</v>
      </c>
      <c r="B55">
        <v>143</v>
      </c>
      <c r="C55" t="s">
        <v>3</v>
      </c>
      <c r="D55">
        <v>9</v>
      </c>
      <c r="E55" t="s">
        <v>4</v>
      </c>
      <c r="F55">
        <v>6.3895605469691299</v>
      </c>
      <c r="G55" t="s">
        <v>5</v>
      </c>
      <c r="H55">
        <v>8191</v>
      </c>
      <c r="J55" t="s">
        <v>2</v>
      </c>
      <c r="K55">
        <v>143</v>
      </c>
      <c r="L55" t="s">
        <v>3</v>
      </c>
      <c r="M55">
        <v>9</v>
      </c>
      <c r="N55" t="s">
        <v>6</v>
      </c>
      <c r="O55">
        <v>7.0725781251090396</v>
      </c>
      <c r="P55" t="s">
        <v>7</v>
      </c>
      <c r="Q55">
        <v>8191</v>
      </c>
      <c r="S55">
        <f t="shared" si="0"/>
        <v>0.68301757813990971</v>
      </c>
    </row>
    <row r="56" spans="1:19" x14ac:dyDescent="0.2">
      <c r="A56" t="s">
        <v>0</v>
      </c>
      <c r="B56">
        <v>60</v>
      </c>
      <c r="C56" t="s">
        <v>1</v>
      </c>
      <c r="J56" t="s">
        <v>0</v>
      </c>
      <c r="K56">
        <v>60</v>
      </c>
      <c r="L56" t="s">
        <v>1</v>
      </c>
      <c r="S56">
        <f t="shared" si="0"/>
        <v>0</v>
      </c>
    </row>
    <row r="57" spans="1:19" x14ac:dyDescent="0.2">
      <c r="A57" t="s">
        <v>2</v>
      </c>
      <c r="B57">
        <v>237</v>
      </c>
      <c r="C57" t="s">
        <v>3</v>
      </c>
      <c r="D57">
        <v>0</v>
      </c>
      <c r="E57" t="s">
        <v>4</v>
      </c>
      <c r="F57">
        <v>5.9944661458330502E-2</v>
      </c>
      <c r="G57" t="s">
        <v>5</v>
      </c>
      <c r="H57">
        <v>8191</v>
      </c>
      <c r="J57" t="s">
        <v>2</v>
      </c>
      <c r="K57">
        <v>237</v>
      </c>
      <c r="L57" t="s">
        <v>3</v>
      </c>
      <c r="M57">
        <v>0</v>
      </c>
      <c r="N57" t="s">
        <v>6</v>
      </c>
      <c r="O57">
        <v>0.62508138020792503</v>
      </c>
      <c r="P57" t="s">
        <v>7</v>
      </c>
      <c r="Q57">
        <v>8191</v>
      </c>
      <c r="S57">
        <f t="shared" si="0"/>
        <v>0.56513671874959448</v>
      </c>
    </row>
    <row r="58" spans="1:19" x14ac:dyDescent="0.2">
      <c r="A58" t="s">
        <v>2</v>
      </c>
      <c r="B58">
        <v>264</v>
      </c>
      <c r="C58" t="s">
        <v>3</v>
      </c>
      <c r="D58">
        <v>1</v>
      </c>
      <c r="E58" t="s">
        <v>4</v>
      </c>
      <c r="F58">
        <v>0.64987792968706903</v>
      </c>
      <c r="G58" t="s">
        <v>5</v>
      </c>
      <c r="H58">
        <v>8191</v>
      </c>
      <c r="J58" t="s">
        <v>2</v>
      </c>
      <c r="K58">
        <v>264</v>
      </c>
      <c r="L58" t="s">
        <v>3</v>
      </c>
      <c r="M58">
        <v>1</v>
      </c>
      <c r="N58" t="s">
        <v>6</v>
      </c>
      <c r="O58">
        <v>1.2024414062518201</v>
      </c>
      <c r="P58" t="s">
        <v>7</v>
      </c>
      <c r="Q58">
        <v>8191</v>
      </c>
      <c r="S58">
        <f t="shared" si="0"/>
        <v>0.55256347656475102</v>
      </c>
    </row>
    <row r="59" spans="1:19" x14ac:dyDescent="0.2">
      <c r="A59" t="s">
        <v>2</v>
      </c>
      <c r="B59">
        <v>351</v>
      </c>
      <c r="C59" t="s">
        <v>3</v>
      </c>
      <c r="D59">
        <v>2</v>
      </c>
      <c r="E59" t="s">
        <v>4</v>
      </c>
      <c r="F59">
        <v>1.2267903645854701</v>
      </c>
      <c r="G59" t="s">
        <v>5</v>
      </c>
      <c r="H59">
        <v>8191</v>
      </c>
      <c r="J59" t="s">
        <v>2</v>
      </c>
      <c r="K59">
        <v>351</v>
      </c>
      <c r="L59" t="s">
        <v>3</v>
      </c>
      <c r="M59">
        <v>2</v>
      </c>
      <c r="N59" t="s">
        <v>6</v>
      </c>
      <c r="O59">
        <v>1.7779622395924899</v>
      </c>
      <c r="P59" t="s">
        <v>7</v>
      </c>
      <c r="Q59">
        <v>8191</v>
      </c>
      <c r="S59">
        <f t="shared" si="0"/>
        <v>0.55117187500701981</v>
      </c>
    </row>
    <row r="60" spans="1:19" x14ac:dyDescent="0.2">
      <c r="A60" t="s">
        <v>2</v>
      </c>
      <c r="B60">
        <v>415</v>
      </c>
      <c r="C60" t="s">
        <v>3</v>
      </c>
      <c r="D60">
        <v>3</v>
      </c>
      <c r="E60" t="s">
        <v>4</v>
      </c>
      <c r="F60">
        <v>1.8012776692802801</v>
      </c>
      <c r="G60" t="s">
        <v>5</v>
      </c>
      <c r="H60">
        <v>8191</v>
      </c>
      <c r="J60" t="s">
        <v>2</v>
      </c>
      <c r="K60">
        <v>415</v>
      </c>
      <c r="L60" t="s">
        <v>3</v>
      </c>
      <c r="M60">
        <v>3</v>
      </c>
      <c r="N60" t="s">
        <v>6</v>
      </c>
      <c r="O60">
        <v>2.37574055990234</v>
      </c>
      <c r="P60" t="s">
        <v>7</v>
      </c>
      <c r="Q60">
        <v>8191</v>
      </c>
      <c r="S60">
        <f t="shared" si="0"/>
        <v>0.57446289062205991</v>
      </c>
    </row>
    <row r="61" spans="1:19" x14ac:dyDescent="0.2">
      <c r="A61" t="s">
        <v>2</v>
      </c>
      <c r="B61">
        <v>419</v>
      </c>
      <c r="C61" t="s">
        <v>3</v>
      </c>
      <c r="D61">
        <v>4</v>
      </c>
      <c r="E61" t="s">
        <v>4</v>
      </c>
      <c r="F61">
        <v>2.3968668619853699</v>
      </c>
      <c r="G61" t="s">
        <v>5</v>
      </c>
      <c r="H61">
        <v>8191</v>
      </c>
      <c r="J61" t="s">
        <v>2</v>
      </c>
      <c r="K61">
        <v>419</v>
      </c>
      <c r="L61" t="s">
        <v>3</v>
      </c>
      <c r="M61">
        <v>4</v>
      </c>
      <c r="N61" t="s">
        <v>6</v>
      </c>
      <c r="O61">
        <v>3.0307047526011499</v>
      </c>
      <c r="P61" t="s">
        <v>7</v>
      </c>
      <c r="Q61">
        <v>8191</v>
      </c>
      <c r="S61">
        <f t="shared" si="0"/>
        <v>0.63383789061578</v>
      </c>
    </row>
    <row r="62" spans="1:19" x14ac:dyDescent="0.2">
      <c r="A62" t="s">
        <v>2</v>
      </c>
      <c r="B62">
        <v>485</v>
      </c>
      <c r="C62" t="s">
        <v>3</v>
      </c>
      <c r="D62">
        <v>5</v>
      </c>
      <c r="E62" t="s">
        <v>4</v>
      </c>
      <c r="F62">
        <v>3.04621582030925</v>
      </c>
      <c r="G62" t="s">
        <v>5</v>
      </c>
      <c r="H62">
        <v>8191</v>
      </c>
      <c r="J62" t="s">
        <v>2</v>
      </c>
      <c r="K62">
        <v>485</v>
      </c>
      <c r="L62" t="s">
        <v>3</v>
      </c>
      <c r="M62">
        <v>5</v>
      </c>
      <c r="N62" t="s">
        <v>6</v>
      </c>
      <c r="O62">
        <v>3.6078857421760802</v>
      </c>
      <c r="P62" t="s">
        <v>7</v>
      </c>
      <c r="Q62">
        <v>8191</v>
      </c>
      <c r="S62">
        <f t="shared" si="0"/>
        <v>0.56166992186683018</v>
      </c>
    </row>
    <row r="63" spans="1:19" x14ac:dyDescent="0.2">
      <c r="A63" t="s">
        <v>2</v>
      </c>
      <c r="B63">
        <v>391</v>
      </c>
      <c r="C63" t="s">
        <v>3</v>
      </c>
      <c r="D63">
        <v>6</v>
      </c>
      <c r="E63" t="s">
        <v>4</v>
      </c>
      <c r="F63">
        <v>3.6305908203007502</v>
      </c>
      <c r="G63" t="s">
        <v>5</v>
      </c>
      <c r="H63">
        <v>8191</v>
      </c>
      <c r="J63" t="s">
        <v>2</v>
      </c>
      <c r="K63">
        <v>391</v>
      </c>
      <c r="L63" t="s">
        <v>3</v>
      </c>
      <c r="M63">
        <v>6</v>
      </c>
      <c r="N63" t="s">
        <v>6</v>
      </c>
      <c r="O63">
        <v>4.2003743489382899</v>
      </c>
      <c r="P63" t="s">
        <v>7</v>
      </c>
      <c r="Q63">
        <v>8191</v>
      </c>
      <c r="S63">
        <f t="shared" si="0"/>
        <v>0.56978352863753967</v>
      </c>
    </row>
    <row r="64" spans="1:19" x14ac:dyDescent="0.2">
      <c r="A64" t="s">
        <v>2</v>
      </c>
      <c r="B64">
        <v>291</v>
      </c>
      <c r="C64" t="s">
        <v>3</v>
      </c>
      <c r="D64">
        <v>7</v>
      </c>
      <c r="E64" t="s">
        <v>4</v>
      </c>
      <c r="F64">
        <v>4.2222981770629699</v>
      </c>
      <c r="G64" t="s">
        <v>5</v>
      </c>
      <c r="H64">
        <v>8191</v>
      </c>
      <c r="J64" t="s">
        <v>2</v>
      </c>
      <c r="K64">
        <v>291</v>
      </c>
      <c r="L64" t="s">
        <v>3</v>
      </c>
      <c r="M64">
        <v>7</v>
      </c>
      <c r="N64" t="s">
        <v>6</v>
      </c>
      <c r="O64">
        <v>4.7887207030964003</v>
      </c>
      <c r="P64" t="s">
        <v>7</v>
      </c>
      <c r="Q64">
        <v>8191</v>
      </c>
      <c r="S64">
        <f t="shared" si="0"/>
        <v>0.56642252603343035</v>
      </c>
    </row>
    <row r="65" spans="1:19" x14ac:dyDescent="0.2">
      <c r="A65" t="s">
        <v>2</v>
      </c>
      <c r="B65">
        <v>51</v>
      </c>
      <c r="C65" t="s">
        <v>3</v>
      </c>
      <c r="D65">
        <v>8</v>
      </c>
      <c r="E65" t="s">
        <v>4</v>
      </c>
      <c r="F65">
        <v>4.81101888017941</v>
      </c>
      <c r="G65" t="s">
        <v>5</v>
      </c>
      <c r="H65">
        <v>8191</v>
      </c>
      <c r="J65" t="s">
        <v>2</v>
      </c>
      <c r="K65">
        <v>51</v>
      </c>
      <c r="L65" t="s">
        <v>3</v>
      </c>
      <c r="M65">
        <v>8</v>
      </c>
      <c r="N65" t="s">
        <v>6</v>
      </c>
      <c r="O65">
        <v>5.3781656900669903</v>
      </c>
      <c r="P65" t="s">
        <v>7</v>
      </c>
      <c r="Q65">
        <v>8191</v>
      </c>
      <c r="S65">
        <f t="shared" si="0"/>
        <v>0.56714680988758026</v>
      </c>
    </row>
    <row r="66" spans="1:19" x14ac:dyDescent="0.2">
      <c r="A66" t="s">
        <v>2</v>
      </c>
      <c r="B66">
        <v>159</v>
      </c>
      <c r="C66" t="s">
        <v>3</v>
      </c>
      <c r="D66">
        <v>9</v>
      </c>
      <c r="E66" t="s">
        <v>4</v>
      </c>
      <c r="F66">
        <v>5.4003580728791603</v>
      </c>
      <c r="G66" t="s">
        <v>5</v>
      </c>
      <c r="H66">
        <v>8191</v>
      </c>
      <c r="J66" t="s">
        <v>2</v>
      </c>
      <c r="K66">
        <v>159</v>
      </c>
      <c r="L66" t="s">
        <v>3</v>
      </c>
      <c r="M66">
        <v>9</v>
      </c>
      <c r="N66" t="s">
        <v>6</v>
      </c>
      <c r="O66">
        <v>5.9631103515168098</v>
      </c>
      <c r="P66" t="s">
        <v>7</v>
      </c>
      <c r="Q66">
        <v>8191</v>
      </c>
      <c r="S66">
        <f t="shared" si="0"/>
        <v>0.56275227863764954</v>
      </c>
    </row>
    <row r="67" spans="1:19" x14ac:dyDescent="0.2">
      <c r="A67" t="s">
        <v>0</v>
      </c>
      <c r="B67">
        <v>70</v>
      </c>
      <c r="C67" t="s">
        <v>1</v>
      </c>
      <c r="J67" t="s">
        <v>0</v>
      </c>
      <c r="K67">
        <v>70</v>
      </c>
      <c r="L67" t="s">
        <v>1</v>
      </c>
      <c r="S67">
        <f t="shared" ref="S67:S130" si="1">O67-F67</f>
        <v>0</v>
      </c>
    </row>
    <row r="68" spans="1:19" x14ac:dyDescent="0.2">
      <c r="A68" t="s">
        <v>2</v>
      </c>
      <c r="B68">
        <v>107</v>
      </c>
      <c r="C68" t="s">
        <v>3</v>
      </c>
      <c r="D68">
        <v>0</v>
      </c>
      <c r="E68" t="s">
        <v>4</v>
      </c>
      <c r="F68">
        <v>5.1081194196434802E-2</v>
      </c>
      <c r="G68" t="s">
        <v>5</v>
      </c>
      <c r="H68">
        <v>8191</v>
      </c>
      <c r="J68" t="s">
        <v>2</v>
      </c>
      <c r="K68">
        <v>107</v>
      </c>
      <c r="L68" t="s">
        <v>3</v>
      </c>
      <c r="M68">
        <v>0</v>
      </c>
      <c r="N68" t="s">
        <v>6</v>
      </c>
      <c r="O68">
        <v>0.53808593750053402</v>
      </c>
      <c r="P68" t="s">
        <v>7</v>
      </c>
      <c r="Q68">
        <v>8191</v>
      </c>
      <c r="S68">
        <f t="shared" si="1"/>
        <v>0.48700474330409921</v>
      </c>
    </row>
    <row r="69" spans="1:19" x14ac:dyDescent="0.2">
      <c r="A69" t="s">
        <v>2</v>
      </c>
      <c r="B69">
        <v>437</v>
      </c>
      <c r="C69" t="s">
        <v>3</v>
      </c>
      <c r="D69">
        <v>1</v>
      </c>
      <c r="E69" t="s">
        <v>4</v>
      </c>
      <c r="F69">
        <v>0.55877511160770599</v>
      </c>
      <c r="G69" t="s">
        <v>5</v>
      </c>
      <c r="H69">
        <v>8191</v>
      </c>
      <c r="J69" t="s">
        <v>2</v>
      </c>
      <c r="K69">
        <v>437</v>
      </c>
      <c r="L69" t="s">
        <v>3</v>
      </c>
      <c r="M69">
        <v>1</v>
      </c>
      <c r="N69" t="s">
        <v>6</v>
      </c>
      <c r="O69">
        <v>1.0491420200897299</v>
      </c>
      <c r="P69" t="s">
        <v>7</v>
      </c>
      <c r="Q69">
        <v>8191</v>
      </c>
      <c r="S69">
        <f t="shared" si="1"/>
        <v>0.49036690848202391</v>
      </c>
    </row>
    <row r="70" spans="1:19" x14ac:dyDescent="0.2">
      <c r="A70" t="s">
        <v>2</v>
      </c>
      <c r="B70">
        <v>335</v>
      </c>
      <c r="C70" t="s">
        <v>3</v>
      </c>
      <c r="D70">
        <v>2</v>
      </c>
      <c r="E70" t="s">
        <v>4</v>
      </c>
      <c r="F70">
        <v>1.06894531250016</v>
      </c>
      <c r="G70" t="s">
        <v>5</v>
      </c>
      <c r="H70">
        <v>8191</v>
      </c>
      <c r="J70" t="s">
        <v>2</v>
      </c>
      <c r="K70">
        <v>335</v>
      </c>
      <c r="L70" t="s">
        <v>3</v>
      </c>
      <c r="M70">
        <v>2</v>
      </c>
      <c r="N70" t="s">
        <v>6</v>
      </c>
      <c r="O70">
        <v>1.5600655691894401</v>
      </c>
      <c r="P70" t="s">
        <v>7</v>
      </c>
      <c r="Q70">
        <v>8191</v>
      </c>
      <c r="S70">
        <f t="shared" si="1"/>
        <v>0.49112025668928005</v>
      </c>
    </row>
    <row r="71" spans="1:19" x14ac:dyDescent="0.2">
      <c r="A71" t="s">
        <v>2</v>
      </c>
      <c r="B71">
        <v>475</v>
      </c>
      <c r="C71" t="s">
        <v>3</v>
      </c>
      <c r="D71">
        <v>3</v>
      </c>
      <c r="E71" t="s">
        <v>4</v>
      </c>
      <c r="F71">
        <v>1.5800502232070099</v>
      </c>
      <c r="G71" t="s">
        <v>5</v>
      </c>
      <c r="H71">
        <v>8191</v>
      </c>
      <c r="J71" t="s">
        <v>2</v>
      </c>
      <c r="K71">
        <v>475</v>
      </c>
      <c r="L71" t="s">
        <v>3</v>
      </c>
      <c r="M71">
        <v>3</v>
      </c>
      <c r="N71" t="s">
        <v>6</v>
      </c>
      <c r="O71">
        <v>2.0749441964140898</v>
      </c>
      <c r="P71" t="s">
        <v>7</v>
      </c>
      <c r="Q71">
        <v>8191</v>
      </c>
      <c r="S71">
        <f t="shared" si="1"/>
        <v>0.49489397320707984</v>
      </c>
    </row>
    <row r="72" spans="1:19" x14ac:dyDescent="0.2">
      <c r="A72" t="s">
        <v>2</v>
      </c>
      <c r="B72">
        <v>236</v>
      </c>
      <c r="C72" t="s">
        <v>3</v>
      </c>
      <c r="D72">
        <v>4</v>
      </c>
      <c r="E72" t="s">
        <v>4</v>
      </c>
      <c r="F72">
        <v>2.0945452008780898</v>
      </c>
      <c r="G72" t="s">
        <v>5</v>
      </c>
      <c r="H72">
        <v>8191</v>
      </c>
      <c r="J72" t="s">
        <v>2</v>
      </c>
      <c r="K72">
        <v>236</v>
      </c>
      <c r="L72" t="s">
        <v>3</v>
      </c>
      <c r="M72">
        <v>4</v>
      </c>
      <c r="N72" t="s">
        <v>6</v>
      </c>
      <c r="O72">
        <v>2.5968540736386401</v>
      </c>
      <c r="P72" t="s">
        <v>7</v>
      </c>
      <c r="Q72">
        <v>8191</v>
      </c>
      <c r="S72">
        <f t="shared" si="1"/>
        <v>0.50230887276055025</v>
      </c>
    </row>
    <row r="73" spans="1:19" x14ac:dyDescent="0.2">
      <c r="A73" t="s">
        <v>2</v>
      </c>
      <c r="B73">
        <v>69</v>
      </c>
      <c r="C73" t="s">
        <v>3</v>
      </c>
      <c r="D73">
        <v>5</v>
      </c>
      <c r="E73" t="s">
        <v>4</v>
      </c>
      <c r="F73">
        <v>2.61574358256693</v>
      </c>
      <c r="G73" t="s">
        <v>5</v>
      </c>
      <c r="H73">
        <v>8191</v>
      </c>
      <c r="J73" t="s">
        <v>2</v>
      </c>
      <c r="K73">
        <v>69</v>
      </c>
      <c r="L73" t="s">
        <v>3</v>
      </c>
      <c r="M73">
        <v>5</v>
      </c>
      <c r="N73" t="s">
        <v>6</v>
      </c>
      <c r="O73">
        <v>3.1215541294345699</v>
      </c>
      <c r="P73" t="s">
        <v>7</v>
      </c>
      <c r="Q73">
        <v>8191</v>
      </c>
      <c r="S73">
        <f t="shared" si="1"/>
        <v>0.50581054686763993</v>
      </c>
    </row>
    <row r="74" spans="1:19" x14ac:dyDescent="0.2">
      <c r="A74" t="s">
        <v>2</v>
      </c>
      <c r="B74">
        <v>230</v>
      </c>
      <c r="C74" t="s">
        <v>3</v>
      </c>
      <c r="D74">
        <v>6</v>
      </c>
      <c r="E74" t="s">
        <v>4</v>
      </c>
      <c r="F74">
        <v>3.1400948660414501</v>
      </c>
      <c r="G74" t="s">
        <v>5</v>
      </c>
      <c r="H74">
        <v>8191</v>
      </c>
      <c r="J74" t="s">
        <v>2</v>
      </c>
      <c r="K74">
        <v>230</v>
      </c>
      <c r="L74" t="s">
        <v>3</v>
      </c>
      <c r="M74">
        <v>6</v>
      </c>
      <c r="N74" t="s">
        <v>6</v>
      </c>
      <c r="O74">
        <v>3.6231236048737001</v>
      </c>
      <c r="P74" t="s">
        <v>7</v>
      </c>
      <c r="Q74">
        <v>8191</v>
      </c>
      <c r="S74">
        <f t="shared" si="1"/>
        <v>0.48302873883225006</v>
      </c>
    </row>
    <row r="75" spans="1:19" x14ac:dyDescent="0.2">
      <c r="A75" t="s">
        <v>2</v>
      </c>
      <c r="B75">
        <v>333</v>
      </c>
      <c r="C75" t="s">
        <v>3</v>
      </c>
      <c r="D75">
        <v>7</v>
      </c>
      <c r="E75" t="s">
        <v>4</v>
      </c>
      <c r="F75">
        <v>3.6439801896948301</v>
      </c>
      <c r="G75" t="s">
        <v>5</v>
      </c>
      <c r="H75">
        <v>8191</v>
      </c>
      <c r="J75" t="s">
        <v>2</v>
      </c>
      <c r="K75">
        <v>333</v>
      </c>
      <c r="L75" t="s">
        <v>3</v>
      </c>
      <c r="M75">
        <v>7</v>
      </c>
      <c r="N75" t="s">
        <v>6</v>
      </c>
      <c r="O75">
        <v>4.1465680803125098</v>
      </c>
      <c r="P75" t="s">
        <v>7</v>
      </c>
      <c r="Q75">
        <v>8191</v>
      </c>
      <c r="S75">
        <f t="shared" si="1"/>
        <v>0.50258789061767972</v>
      </c>
    </row>
    <row r="76" spans="1:19" x14ac:dyDescent="0.2">
      <c r="A76" t="s">
        <v>2</v>
      </c>
      <c r="B76">
        <v>106</v>
      </c>
      <c r="C76" t="s">
        <v>3</v>
      </c>
      <c r="D76">
        <v>8</v>
      </c>
      <c r="E76" t="s">
        <v>4</v>
      </c>
      <c r="F76">
        <v>4.1647460937051104</v>
      </c>
      <c r="G76" t="s">
        <v>5</v>
      </c>
      <c r="H76">
        <v>8191</v>
      </c>
      <c r="J76" t="s">
        <v>2</v>
      </c>
      <c r="K76">
        <v>106</v>
      </c>
      <c r="L76" t="s">
        <v>3</v>
      </c>
      <c r="M76">
        <v>8</v>
      </c>
      <c r="N76" t="s">
        <v>6</v>
      </c>
      <c r="O76">
        <v>4.6381208146803603</v>
      </c>
      <c r="P76" t="s">
        <v>7</v>
      </c>
      <c r="Q76">
        <v>8191</v>
      </c>
      <c r="S76">
        <f t="shared" si="1"/>
        <v>0.47337472097524991</v>
      </c>
    </row>
    <row r="77" spans="1:19" x14ac:dyDescent="0.2">
      <c r="A77" t="s">
        <v>2</v>
      </c>
      <c r="B77">
        <v>163</v>
      </c>
      <c r="C77" t="s">
        <v>3</v>
      </c>
      <c r="D77">
        <v>9</v>
      </c>
      <c r="E77" t="s">
        <v>4</v>
      </c>
      <c r="F77">
        <v>4.6592075892336302</v>
      </c>
      <c r="G77" t="s">
        <v>5</v>
      </c>
      <c r="H77">
        <v>8191</v>
      </c>
      <c r="J77" t="s">
        <v>2</v>
      </c>
      <c r="K77">
        <v>163</v>
      </c>
      <c r="L77" t="s">
        <v>3</v>
      </c>
      <c r="M77">
        <v>9</v>
      </c>
      <c r="N77" t="s">
        <v>6</v>
      </c>
      <c r="O77">
        <v>5.1340053012802898</v>
      </c>
      <c r="P77" t="s">
        <v>7</v>
      </c>
      <c r="Q77">
        <v>8191</v>
      </c>
      <c r="S77">
        <f t="shared" si="1"/>
        <v>0.47479771204665955</v>
      </c>
    </row>
    <row r="78" spans="1:19" x14ac:dyDescent="0.2">
      <c r="A78" t="s">
        <v>0</v>
      </c>
      <c r="B78">
        <v>80</v>
      </c>
      <c r="C78" t="s">
        <v>1</v>
      </c>
      <c r="J78" t="s">
        <v>0</v>
      </c>
      <c r="K78">
        <v>80</v>
      </c>
      <c r="L78" t="s">
        <v>1</v>
      </c>
      <c r="S78">
        <f t="shared" si="1"/>
        <v>0</v>
      </c>
    </row>
    <row r="79" spans="1:19" x14ac:dyDescent="0.2">
      <c r="A79" t="s">
        <v>2</v>
      </c>
      <c r="B79">
        <v>18</v>
      </c>
      <c r="C79" t="s">
        <v>3</v>
      </c>
      <c r="D79">
        <v>0</v>
      </c>
      <c r="E79" t="s">
        <v>4</v>
      </c>
      <c r="F79">
        <v>4.4610595703130897E-2</v>
      </c>
      <c r="G79" t="s">
        <v>5</v>
      </c>
      <c r="H79">
        <v>8191</v>
      </c>
      <c r="J79" t="s">
        <v>2</v>
      </c>
      <c r="K79">
        <v>18</v>
      </c>
      <c r="L79" t="s">
        <v>3</v>
      </c>
      <c r="M79">
        <v>0</v>
      </c>
      <c r="N79" t="s">
        <v>6</v>
      </c>
      <c r="O79">
        <v>0.461499023438108</v>
      </c>
      <c r="P79" t="s">
        <v>7</v>
      </c>
      <c r="Q79">
        <v>8191</v>
      </c>
      <c r="S79">
        <f t="shared" si="1"/>
        <v>0.41688842773497709</v>
      </c>
    </row>
    <row r="80" spans="1:19" x14ac:dyDescent="0.2">
      <c r="A80" t="s">
        <v>2</v>
      </c>
      <c r="B80">
        <v>454</v>
      </c>
      <c r="C80" t="s">
        <v>3</v>
      </c>
      <c r="D80">
        <v>1</v>
      </c>
      <c r="E80" t="s">
        <v>4</v>
      </c>
      <c r="F80">
        <v>0.48049316406317799</v>
      </c>
      <c r="G80" t="s">
        <v>5</v>
      </c>
      <c r="H80">
        <v>8191</v>
      </c>
      <c r="J80" t="s">
        <v>2</v>
      </c>
      <c r="K80">
        <v>454</v>
      </c>
      <c r="L80" t="s">
        <v>3</v>
      </c>
      <c r="M80">
        <v>1</v>
      </c>
      <c r="N80" t="s">
        <v>6</v>
      </c>
      <c r="O80">
        <v>0.89467773437718401</v>
      </c>
      <c r="P80" t="s">
        <v>7</v>
      </c>
      <c r="Q80">
        <v>8191</v>
      </c>
      <c r="S80">
        <f t="shared" si="1"/>
        <v>0.41418457031400602</v>
      </c>
    </row>
    <row r="81" spans="1:19" x14ac:dyDescent="0.2">
      <c r="A81" t="s">
        <v>2</v>
      </c>
      <c r="B81">
        <v>105</v>
      </c>
      <c r="C81" t="s">
        <v>3</v>
      </c>
      <c r="D81">
        <v>2</v>
      </c>
      <c r="E81" t="s">
        <v>4</v>
      </c>
      <c r="F81">
        <v>0.91250000000224896</v>
      </c>
      <c r="G81" t="s">
        <v>5</v>
      </c>
      <c r="H81">
        <v>8191</v>
      </c>
      <c r="J81" t="s">
        <v>2</v>
      </c>
      <c r="K81">
        <v>105</v>
      </c>
      <c r="L81" t="s">
        <v>3</v>
      </c>
      <c r="M81">
        <v>2</v>
      </c>
      <c r="N81" t="s">
        <v>6</v>
      </c>
      <c r="O81">
        <v>1.3332641601539601</v>
      </c>
      <c r="P81" t="s">
        <v>7</v>
      </c>
      <c r="Q81">
        <v>8191</v>
      </c>
      <c r="S81">
        <f t="shared" si="1"/>
        <v>0.42076416015171114</v>
      </c>
    </row>
    <row r="82" spans="1:19" x14ac:dyDescent="0.2">
      <c r="A82" t="s">
        <v>2</v>
      </c>
      <c r="B82">
        <v>134</v>
      </c>
      <c r="C82" t="s">
        <v>3</v>
      </c>
      <c r="D82">
        <v>3</v>
      </c>
      <c r="E82" t="s">
        <v>4</v>
      </c>
      <c r="F82">
        <v>1.3503784179662099</v>
      </c>
      <c r="G82" t="s">
        <v>5</v>
      </c>
      <c r="H82">
        <v>8191</v>
      </c>
      <c r="J82" t="s">
        <v>2</v>
      </c>
      <c r="K82">
        <v>134</v>
      </c>
      <c r="L82" t="s">
        <v>3</v>
      </c>
      <c r="M82">
        <v>3</v>
      </c>
      <c r="N82" t="s">
        <v>6</v>
      </c>
      <c r="O82">
        <v>1.8169067382719299</v>
      </c>
      <c r="P82" t="s">
        <v>7</v>
      </c>
      <c r="Q82">
        <v>8191</v>
      </c>
      <c r="S82">
        <f t="shared" si="1"/>
        <v>0.46652832030572</v>
      </c>
    </row>
    <row r="83" spans="1:19" x14ac:dyDescent="0.2">
      <c r="A83" t="s">
        <v>2</v>
      </c>
      <c r="B83">
        <v>125</v>
      </c>
      <c r="C83" t="s">
        <v>3</v>
      </c>
      <c r="D83">
        <v>4</v>
      </c>
      <c r="E83" t="s">
        <v>4</v>
      </c>
      <c r="F83">
        <v>1.8295471191311199</v>
      </c>
      <c r="G83" t="s">
        <v>5</v>
      </c>
      <c r="H83">
        <v>8191</v>
      </c>
      <c r="J83" t="s">
        <v>2</v>
      </c>
      <c r="K83">
        <v>125</v>
      </c>
      <c r="L83" t="s">
        <v>3</v>
      </c>
      <c r="M83">
        <v>4</v>
      </c>
      <c r="N83" t="s">
        <v>6</v>
      </c>
      <c r="O83">
        <v>2.2450927734219399</v>
      </c>
      <c r="P83" t="s">
        <v>7</v>
      </c>
      <c r="Q83">
        <v>8191</v>
      </c>
      <c r="S83">
        <f t="shared" si="1"/>
        <v>0.41554565429082002</v>
      </c>
    </row>
    <row r="84" spans="1:19" x14ac:dyDescent="0.2">
      <c r="A84" t="s">
        <v>2</v>
      </c>
      <c r="B84">
        <v>214</v>
      </c>
      <c r="C84" t="s">
        <v>3</v>
      </c>
      <c r="D84">
        <v>5</v>
      </c>
      <c r="E84" t="s">
        <v>4</v>
      </c>
      <c r="F84">
        <v>2.2628295898279398</v>
      </c>
      <c r="G84" t="s">
        <v>5</v>
      </c>
      <c r="H84">
        <v>8191</v>
      </c>
      <c r="J84" t="s">
        <v>2</v>
      </c>
      <c r="K84">
        <v>214</v>
      </c>
      <c r="L84" t="s">
        <v>3</v>
      </c>
      <c r="M84">
        <v>5</v>
      </c>
      <c r="N84" t="s">
        <v>6</v>
      </c>
      <c r="O84">
        <v>2.7094543456808098</v>
      </c>
      <c r="P84" t="s">
        <v>7</v>
      </c>
      <c r="Q84">
        <v>8191</v>
      </c>
      <c r="S84">
        <f t="shared" si="1"/>
        <v>0.44662475585286998</v>
      </c>
    </row>
    <row r="85" spans="1:19" x14ac:dyDescent="0.2">
      <c r="A85" t="s">
        <v>2</v>
      </c>
      <c r="B85">
        <v>259</v>
      </c>
      <c r="C85" t="s">
        <v>3</v>
      </c>
      <c r="D85">
        <v>6</v>
      </c>
      <c r="E85" t="s">
        <v>4</v>
      </c>
      <c r="F85">
        <v>2.7239135741962301</v>
      </c>
      <c r="G85" t="s">
        <v>5</v>
      </c>
      <c r="H85">
        <v>8191</v>
      </c>
      <c r="J85" t="s">
        <v>2</v>
      </c>
      <c r="K85">
        <v>259</v>
      </c>
      <c r="L85" t="s">
        <v>3</v>
      </c>
      <c r="M85">
        <v>6</v>
      </c>
      <c r="N85" t="s">
        <v>6</v>
      </c>
      <c r="O85">
        <v>3.16142578122111</v>
      </c>
      <c r="P85" t="s">
        <v>7</v>
      </c>
      <c r="Q85">
        <v>8191</v>
      </c>
      <c r="S85">
        <f t="shared" si="1"/>
        <v>0.43751220702487981</v>
      </c>
    </row>
    <row r="86" spans="1:19" x14ac:dyDescent="0.2">
      <c r="A86" t="s">
        <v>2</v>
      </c>
      <c r="B86">
        <v>207</v>
      </c>
      <c r="C86" t="s">
        <v>3</v>
      </c>
      <c r="D86">
        <v>7</v>
      </c>
      <c r="E86" t="s">
        <v>4</v>
      </c>
      <c r="F86">
        <v>3.17681884762714</v>
      </c>
      <c r="G86" t="s">
        <v>5</v>
      </c>
      <c r="H86">
        <v>8191</v>
      </c>
      <c r="J86" t="s">
        <v>2</v>
      </c>
      <c r="K86">
        <v>207</v>
      </c>
      <c r="L86" t="s">
        <v>3</v>
      </c>
      <c r="M86">
        <v>7</v>
      </c>
      <c r="N86" t="s">
        <v>6</v>
      </c>
      <c r="O86">
        <v>3.5975219726210099</v>
      </c>
      <c r="P86" t="s">
        <v>7</v>
      </c>
      <c r="Q86">
        <v>8191</v>
      </c>
      <c r="S86">
        <f t="shared" si="1"/>
        <v>0.42070312499386997</v>
      </c>
    </row>
    <row r="87" spans="1:19" x14ac:dyDescent="0.2">
      <c r="A87" t="s">
        <v>2</v>
      </c>
      <c r="B87">
        <v>343</v>
      </c>
      <c r="C87" t="s">
        <v>3</v>
      </c>
      <c r="D87">
        <v>8</v>
      </c>
      <c r="E87" t="s">
        <v>4</v>
      </c>
      <c r="F87">
        <v>3.6145996093395198</v>
      </c>
      <c r="G87" t="s">
        <v>5</v>
      </c>
      <c r="H87">
        <v>8191</v>
      </c>
      <c r="J87" t="s">
        <v>2</v>
      </c>
      <c r="K87">
        <v>343</v>
      </c>
      <c r="L87" t="s">
        <v>3</v>
      </c>
      <c r="M87">
        <v>8</v>
      </c>
      <c r="N87" t="s">
        <v>6</v>
      </c>
      <c r="O87">
        <v>4.0303527831638002</v>
      </c>
      <c r="P87" t="s">
        <v>7</v>
      </c>
      <c r="Q87">
        <v>8191</v>
      </c>
      <c r="S87">
        <f t="shared" si="1"/>
        <v>0.41575317382428034</v>
      </c>
    </row>
    <row r="88" spans="1:19" x14ac:dyDescent="0.2">
      <c r="A88" t="s">
        <v>2</v>
      </c>
      <c r="B88">
        <v>222</v>
      </c>
      <c r="C88" t="s">
        <v>3</v>
      </c>
      <c r="D88">
        <v>9</v>
      </c>
      <c r="E88" t="s">
        <v>4</v>
      </c>
      <c r="F88">
        <v>4.0474914550397996</v>
      </c>
      <c r="G88" t="s">
        <v>5</v>
      </c>
      <c r="H88">
        <v>8191</v>
      </c>
      <c r="J88" t="s">
        <v>2</v>
      </c>
      <c r="K88">
        <v>222</v>
      </c>
      <c r="L88" t="s">
        <v>3</v>
      </c>
      <c r="M88">
        <v>9</v>
      </c>
      <c r="N88" t="s">
        <v>6</v>
      </c>
      <c r="O88">
        <v>4.45906372068875</v>
      </c>
      <c r="P88" t="s">
        <v>7</v>
      </c>
      <c r="Q88">
        <v>8191</v>
      </c>
      <c r="S88">
        <f t="shared" si="1"/>
        <v>0.41157226564895044</v>
      </c>
    </row>
    <row r="89" spans="1:19" x14ac:dyDescent="0.2">
      <c r="A89" t="s">
        <v>0</v>
      </c>
      <c r="B89">
        <v>90</v>
      </c>
      <c r="C89" t="s">
        <v>1</v>
      </c>
      <c r="J89" t="s">
        <v>0</v>
      </c>
      <c r="K89">
        <v>90</v>
      </c>
      <c r="L89" t="s">
        <v>1</v>
      </c>
      <c r="S89">
        <f t="shared" si="1"/>
        <v>0</v>
      </c>
    </row>
    <row r="90" spans="1:19" x14ac:dyDescent="0.2">
      <c r="A90" t="s">
        <v>2</v>
      </c>
      <c r="B90">
        <v>300</v>
      </c>
      <c r="C90" t="s">
        <v>3</v>
      </c>
      <c r="D90">
        <v>0</v>
      </c>
      <c r="E90" t="s">
        <v>4</v>
      </c>
      <c r="F90">
        <v>3.9724392361110597E-2</v>
      </c>
      <c r="G90" t="s">
        <v>5</v>
      </c>
      <c r="H90">
        <v>8191</v>
      </c>
      <c r="J90" t="s">
        <v>2</v>
      </c>
      <c r="K90">
        <v>300</v>
      </c>
      <c r="L90" t="s">
        <v>3</v>
      </c>
      <c r="M90">
        <v>0</v>
      </c>
      <c r="N90" t="s">
        <v>6</v>
      </c>
      <c r="O90">
        <v>0.41101888020777499</v>
      </c>
      <c r="P90" t="s">
        <v>7</v>
      </c>
      <c r="Q90">
        <v>8191</v>
      </c>
      <c r="S90">
        <f t="shared" si="1"/>
        <v>0.37129448784666441</v>
      </c>
    </row>
    <row r="91" spans="1:19" x14ac:dyDescent="0.2">
      <c r="A91" t="s">
        <v>2</v>
      </c>
      <c r="B91">
        <v>303</v>
      </c>
      <c r="C91" t="s">
        <v>3</v>
      </c>
      <c r="D91">
        <v>1</v>
      </c>
      <c r="E91" t="s">
        <v>4</v>
      </c>
      <c r="F91">
        <v>0.42834743923547802</v>
      </c>
      <c r="G91" t="s">
        <v>5</v>
      </c>
      <c r="H91">
        <v>8191</v>
      </c>
      <c r="J91" t="s">
        <v>2</v>
      </c>
      <c r="K91">
        <v>303</v>
      </c>
      <c r="L91" t="s">
        <v>3</v>
      </c>
      <c r="M91">
        <v>1</v>
      </c>
      <c r="N91" t="s">
        <v>6</v>
      </c>
      <c r="O91">
        <v>0.80600043402864396</v>
      </c>
      <c r="P91" t="s">
        <v>7</v>
      </c>
      <c r="Q91">
        <v>8191</v>
      </c>
      <c r="S91">
        <f t="shared" si="1"/>
        <v>0.37765299479316594</v>
      </c>
    </row>
    <row r="92" spans="1:19" x14ac:dyDescent="0.2">
      <c r="A92" t="s">
        <v>2</v>
      </c>
      <c r="B92">
        <v>470</v>
      </c>
      <c r="C92" t="s">
        <v>3</v>
      </c>
      <c r="D92">
        <v>2</v>
      </c>
      <c r="E92" t="s">
        <v>4</v>
      </c>
      <c r="F92">
        <v>0.82075737847317598</v>
      </c>
      <c r="G92" t="s">
        <v>5</v>
      </c>
      <c r="H92">
        <v>8191</v>
      </c>
      <c r="J92" t="s">
        <v>2</v>
      </c>
      <c r="K92">
        <v>470</v>
      </c>
      <c r="L92" t="s">
        <v>3</v>
      </c>
      <c r="M92">
        <v>2</v>
      </c>
      <c r="N92" t="s">
        <v>6</v>
      </c>
      <c r="O92">
        <v>1.1928710937492</v>
      </c>
      <c r="P92" t="s">
        <v>7</v>
      </c>
      <c r="Q92">
        <v>8191</v>
      </c>
      <c r="S92">
        <f t="shared" si="1"/>
        <v>0.37211371527602399</v>
      </c>
    </row>
    <row r="93" spans="1:19" x14ac:dyDescent="0.2">
      <c r="A93" t="s">
        <v>2</v>
      </c>
      <c r="B93">
        <v>251</v>
      </c>
      <c r="C93" t="s">
        <v>3</v>
      </c>
      <c r="D93">
        <v>3</v>
      </c>
      <c r="E93" t="s">
        <v>4</v>
      </c>
      <c r="F93">
        <v>1.20849066840175</v>
      </c>
      <c r="G93" t="s">
        <v>5</v>
      </c>
      <c r="H93">
        <v>8191</v>
      </c>
      <c r="J93" t="s">
        <v>2</v>
      </c>
      <c r="K93">
        <v>251</v>
      </c>
      <c r="L93" t="s">
        <v>3</v>
      </c>
      <c r="M93">
        <v>3</v>
      </c>
      <c r="N93" t="s">
        <v>6</v>
      </c>
      <c r="O93">
        <v>1.5876193576323501</v>
      </c>
      <c r="P93" t="s">
        <v>7</v>
      </c>
      <c r="Q93">
        <v>8191</v>
      </c>
      <c r="S93">
        <f t="shared" si="1"/>
        <v>0.37912868923060006</v>
      </c>
    </row>
    <row r="94" spans="1:19" x14ac:dyDescent="0.2">
      <c r="A94" t="s">
        <v>2</v>
      </c>
      <c r="B94">
        <v>188</v>
      </c>
      <c r="C94" t="s">
        <v>3</v>
      </c>
      <c r="D94">
        <v>4</v>
      </c>
      <c r="E94" t="s">
        <v>4</v>
      </c>
      <c r="F94">
        <v>1.6025770399238</v>
      </c>
      <c r="G94" t="s">
        <v>5</v>
      </c>
      <c r="H94">
        <v>8191</v>
      </c>
      <c r="J94" t="s">
        <v>2</v>
      </c>
      <c r="K94">
        <v>188</v>
      </c>
      <c r="L94" t="s">
        <v>3</v>
      </c>
      <c r="M94">
        <v>4</v>
      </c>
      <c r="N94" t="s">
        <v>6</v>
      </c>
      <c r="O94">
        <v>2.0039008246401799</v>
      </c>
      <c r="P94" t="s">
        <v>7</v>
      </c>
      <c r="Q94">
        <v>8191</v>
      </c>
      <c r="S94">
        <f t="shared" si="1"/>
        <v>0.40132378471637997</v>
      </c>
    </row>
    <row r="95" spans="1:19" x14ac:dyDescent="0.2">
      <c r="A95" t="s">
        <v>2</v>
      </c>
      <c r="B95">
        <v>154</v>
      </c>
      <c r="C95" t="s">
        <v>3</v>
      </c>
      <c r="D95">
        <v>5</v>
      </c>
      <c r="E95" t="s">
        <v>4</v>
      </c>
      <c r="F95">
        <v>2.01664496526499</v>
      </c>
      <c r="G95" t="s">
        <v>5</v>
      </c>
      <c r="H95">
        <v>8191</v>
      </c>
      <c r="J95" t="s">
        <v>2</v>
      </c>
      <c r="K95">
        <v>154</v>
      </c>
      <c r="L95" t="s">
        <v>3</v>
      </c>
      <c r="M95">
        <v>5</v>
      </c>
      <c r="N95" t="s">
        <v>6</v>
      </c>
      <c r="O95">
        <v>2.3962293836622499</v>
      </c>
      <c r="P95" t="s">
        <v>7</v>
      </c>
      <c r="Q95">
        <v>8191</v>
      </c>
      <c r="S95">
        <f t="shared" si="1"/>
        <v>0.37958441839725987</v>
      </c>
    </row>
    <row r="96" spans="1:19" x14ac:dyDescent="0.2">
      <c r="A96" t="s">
        <v>2</v>
      </c>
      <c r="B96">
        <v>389</v>
      </c>
      <c r="C96" t="s">
        <v>3</v>
      </c>
      <c r="D96">
        <v>6</v>
      </c>
      <c r="E96" t="s">
        <v>4</v>
      </c>
      <c r="F96">
        <v>2.41114366317592</v>
      </c>
      <c r="G96" t="s">
        <v>5</v>
      </c>
      <c r="H96">
        <v>8191</v>
      </c>
      <c r="J96" t="s">
        <v>2</v>
      </c>
      <c r="K96">
        <v>389</v>
      </c>
      <c r="L96" t="s">
        <v>3</v>
      </c>
      <c r="M96">
        <v>6</v>
      </c>
      <c r="N96" t="s">
        <v>6</v>
      </c>
      <c r="O96">
        <v>2.7864854600454598</v>
      </c>
      <c r="P96" t="s">
        <v>7</v>
      </c>
      <c r="Q96">
        <v>8191</v>
      </c>
      <c r="S96">
        <f t="shared" si="1"/>
        <v>0.37534179686953983</v>
      </c>
    </row>
    <row r="97" spans="1:19" x14ac:dyDescent="0.2">
      <c r="A97" t="s">
        <v>2</v>
      </c>
      <c r="B97">
        <v>351</v>
      </c>
      <c r="C97" t="s">
        <v>3</v>
      </c>
      <c r="D97">
        <v>7</v>
      </c>
      <c r="E97" t="s">
        <v>4</v>
      </c>
      <c r="F97">
        <v>2.80185004337857</v>
      </c>
      <c r="G97" t="s">
        <v>5</v>
      </c>
      <c r="H97">
        <v>8191</v>
      </c>
      <c r="J97" t="s">
        <v>2</v>
      </c>
      <c r="K97">
        <v>351</v>
      </c>
      <c r="L97" t="s">
        <v>3</v>
      </c>
      <c r="M97">
        <v>7</v>
      </c>
      <c r="N97" t="s">
        <v>6</v>
      </c>
      <c r="O97">
        <v>3.1939778645534198</v>
      </c>
      <c r="P97" t="s">
        <v>7</v>
      </c>
      <c r="Q97">
        <v>8191</v>
      </c>
      <c r="S97">
        <f t="shared" si="1"/>
        <v>0.39212782117484979</v>
      </c>
    </row>
    <row r="98" spans="1:19" x14ac:dyDescent="0.2">
      <c r="A98" t="s">
        <v>2</v>
      </c>
      <c r="B98">
        <v>34</v>
      </c>
      <c r="C98" t="s">
        <v>3</v>
      </c>
      <c r="D98">
        <v>8</v>
      </c>
      <c r="E98" t="s">
        <v>4</v>
      </c>
      <c r="F98">
        <v>3.2076605902476598</v>
      </c>
      <c r="G98" t="s">
        <v>5</v>
      </c>
      <c r="H98">
        <v>8191</v>
      </c>
      <c r="J98" t="s">
        <v>2</v>
      </c>
      <c r="K98">
        <v>34</v>
      </c>
      <c r="L98" t="s">
        <v>3</v>
      </c>
      <c r="M98">
        <v>8</v>
      </c>
      <c r="N98" t="s">
        <v>6</v>
      </c>
      <c r="O98">
        <v>3.5785427517006001</v>
      </c>
      <c r="P98" t="s">
        <v>7</v>
      </c>
      <c r="Q98">
        <v>8191</v>
      </c>
      <c r="S98">
        <f t="shared" si="1"/>
        <v>0.37088216145294028</v>
      </c>
    </row>
    <row r="99" spans="1:19" x14ac:dyDescent="0.2">
      <c r="A99" t="s">
        <v>2</v>
      </c>
      <c r="B99">
        <v>19</v>
      </c>
      <c r="C99" t="s">
        <v>3</v>
      </c>
      <c r="D99">
        <v>9</v>
      </c>
      <c r="E99" t="s">
        <v>4</v>
      </c>
      <c r="F99">
        <v>3.5943522135059198</v>
      </c>
      <c r="G99" t="s">
        <v>5</v>
      </c>
      <c r="H99">
        <v>8191</v>
      </c>
      <c r="J99" t="s">
        <v>2</v>
      </c>
      <c r="K99">
        <v>19</v>
      </c>
      <c r="L99" t="s">
        <v>3</v>
      </c>
      <c r="M99">
        <v>9</v>
      </c>
      <c r="N99" t="s">
        <v>6</v>
      </c>
      <c r="O99">
        <v>3.9879123263474199</v>
      </c>
      <c r="P99" t="s">
        <v>7</v>
      </c>
      <c r="Q99">
        <v>8191</v>
      </c>
      <c r="S99">
        <f t="shared" si="1"/>
        <v>0.39356011284150005</v>
      </c>
    </row>
    <row r="100" spans="1:19" x14ac:dyDescent="0.2">
      <c r="A100" t="s">
        <v>0</v>
      </c>
      <c r="B100">
        <v>100</v>
      </c>
      <c r="C100" t="s">
        <v>1</v>
      </c>
      <c r="J100" t="s">
        <v>0</v>
      </c>
      <c r="K100">
        <v>100</v>
      </c>
      <c r="L100" t="s">
        <v>1</v>
      </c>
      <c r="S100">
        <f t="shared" si="1"/>
        <v>0</v>
      </c>
    </row>
    <row r="101" spans="1:19" x14ac:dyDescent="0.2">
      <c r="A101" t="s">
        <v>2</v>
      </c>
      <c r="B101">
        <v>269</v>
      </c>
      <c r="C101" t="s">
        <v>3</v>
      </c>
      <c r="D101">
        <v>0</v>
      </c>
      <c r="E101" t="s">
        <v>4</v>
      </c>
      <c r="F101">
        <v>3.5844726562500297E-2</v>
      </c>
      <c r="G101" t="s">
        <v>5</v>
      </c>
      <c r="H101">
        <v>8191</v>
      </c>
      <c r="J101" t="s">
        <v>2</v>
      </c>
      <c r="K101">
        <v>269</v>
      </c>
      <c r="L101" t="s">
        <v>3</v>
      </c>
      <c r="M101">
        <v>0</v>
      </c>
      <c r="N101" t="s">
        <v>6</v>
      </c>
      <c r="O101">
        <v>0.37131347656223301</v>
      </c>
      <c r="P101" t="s">
        <v>7</v>
      </c>
      <c r="Q101">
        <v>8191</v>
      </c>
      <c r="S101">
        <f t="shared" si="1"/>
        <v>0.3354687499997327</v>
      </c>
    </row>
    <row r="102" spans="1:19" x14ac:dyDescent="0.2">
      <c r="A102" t="s">
        <v>2</v>
      </c>
      <c r="B102">
        <v>489</v>
      </c>
      <c r="C102" t="s">
        <v>3</v>
      </c>
      <c r="D102">
        <v>1</v>
      </c>
      <c r="E102" t="s">
        <v>4</v>
      </c>
      <c r="F102">
        <v>0.38664062499971902</v>
      </c>
      <c r="G102" t="s">
        <v>5</v>
      </c>
      <c r="H102">
        <v>8191</v>
      </c>
      <c r="J102" t="s">
        <v>2</v>
      </c>
      <c r="K102">
        <v>489</v>
      </c>
      <c r="L102" t="s">
        <v>3</v>
      </c>
      <c r="M102">
        <v>1</v>
      </c>
      <c r="N102" t="s">
        <v>6</v>
      </c>
      <c r="O102">
        <v>0.72739746093690905</v>
      </c>
      <c r="P102" t="s">
        <v>7</v>
      </c>
      <c r="Q102">
        <v>8191</v>
      </c>
      <c r="S102">
        <f t="shared" si="1"/>
        <v>0.34075683593719003</v>
      </c>
    </row>
    <row r="103" spans="1:19" x14ac:dyDescent="0.2">
      <c r="A103" t="s">
        <v>2</v>
      </c>
      <c r="B103">
        <v>352</v>
      </c>
      <c r="C103" t="s">
        <v>3</v>
      </c>
      <c r="D103">
        <v>2</v>
      </c>
      <c r="E103" t="s">
        <v>4</v>
      </c>
      <c r="F103">
        <v>0.74108886718689604</v>
      </c>
      <c r="G103" t="s">
        <v>5</v>
      </c>
      <c r="H103">
        <v>8191</v>
      </c>
      <c r="J103" t="s">
        <v>2</v>
      </c>
      <c r="K103">
        <v>352</v>
      </c>
      <c r="L103" t="s">
        <v>3</v>
      </c>
      <c r="M103">
        <v>2</v>
      </c>
      <c r="N103" t="s">
        <v>6</v>
      </c>
      <c r="O103">
        <v>1.0780810546883599</v>
      </c>
      <c r="P103" t="s">
        <v>7</v>
      </c>
      <c r="Q103">
        <v>8191</v>
      </c>
      <c r="S103">
        <f t="shared" si="1"/>
        <v>0.33699218750146387</v>
      </c>
    </row>
    <row r="104" spans="1:19" x14ac:dyDescent="0.2">
      <c r="A104" t="s">
        <v>2</v>
      </c>
      <c r="B104">
        <v>73</v>
      </c>
      <c r="C104" t="s">
        <v>3</v>
      </c>
      <c r="D104">
        <v>3</v>
      </c>
      <c r="E104" t="s">
        <v>4</v>
      </c>
      <c r="F104">
        <v>1.09183105468866</v>
      </c>
      <c r="G104" t="s">
        <v>5</v>
      </c>
      <c r="H104">
        <v>8191</v>
      </c>
      <c r="J104" t="s">
        <v>2</v>
      </c>
      <c r="K104">
        <v>73</v>
      </c>
      <c r="L104" t="s">
        <v>3</v>
      </c>
      <c r="M104">
        <v>3</v>
      </c>
      <c r="N104" t="s">
        <v>6</v>
      </c>
      <c r="O104">
        <v>1.42386230469591</v>
      </c>
      <c r="P104" t="s">
        <v>7</v>
      </c>
      <c r="Q104">
        <v>8191</v>
      </c>
      <c r="S104">
        <f t="shared" si="1"/>
        <v>0.33203125000724998</v>
      </c>
    </row>
    <row r="105" spans="1:19" x14ac:dyDescent="0.2">
      <c r="A105" t="s">
        <v>2</v>
      </c>
      <c r="B105">
        <v>127</v>
      </c>
      <c r="C105" t="s">
        <v>3</v>
      </c>
      <c r="D105">
        <v>4</v>
      </c>
      <c r="E105" t="s">
        <v>4</v>
      </c>
      <c r="F105">
        <v>1.4380371093837201</v>
      </c>
      <c r="G105" t="s">
        <v>5</v>
      </c>
      <c r="H105">
        <v>8191</v>
      </c>
      <c r="J105" t="s">
        <v>2</v>
      </c>
      <c r="K105">
        <v>127</v>
      </c>
      <c r="L105" t="s">
        <v>3</v>
      </c>
      <c r="M105">
        <v>4</v>
      </c>
      <c r="N105" t="s">
        <v>6</v>
      </c>
      <c r="O105">
        <v>1.7785107422036499</v>
      </c>
      <c r="P105" t="s">
        <v>7</v>
      </c>
      <c r="Q105">
        <v>8191</v>
      </c>
      <c r="S105">
        <f t="shared" si="1"/>
        <v>0.34047363281992982</v>
      </c>
    </row>
    <row r="106" spans="1:19" x14ac:dyDescent="0.2">
      <c r="A106" t="s">
        <v>2</v>
      </c>
      <c r="B106">
        <v>173</v>
      </c>
      <c r="C106" t="s">
        <v>3</v>
      </c>
      <c r="D106">
        <v>5</v>
      </c>
      <c r="E106" t="s">
        <v>4</v>
      </c>
      <c r="F106">
        <v>1.79147460939143</v>
      </c>
      <c r="G106" t="s">
        <v>5</v>
      </c>
      <c r="H106">
        <v>8191</v>
      </c>
      <c r="J106" t="s">
        <v>2</v>
      </c>
      <c r="K106">
        <v>173</v>
      </c>
      <c r="L106" t="s">
        <v>3</v>
      </c>
      <c r="M106">
        <v>5</v>
      </c>
      <c r="N106" t="s">
        <v>6</v>
      </c>
      <c r="O106">
        <v>2.12985839846132</v>
      </c>
      <c r="P106" t="s">
        <v>7</v>
      </c>
      <c r="Q106">
        <v>8191</v>
      </c>
      <c r="S106">
        <f t="shared" si="1"/>
        <v>0.33838378906988997</v>
      </c>
    </row>
    <row r="107" spans="1:19" x14ac:dyDescent="0.2">
      <c r="A107" t="s">
        <v>2</v>
      </c>
      <c r="B107">
        <v>402</v>
      </c>
      <c r="C107" t="s">
        <v>3</v>
      </c>
      <c r="D107">
        <v>6</v>
      </c>
      <c r="E107" t="s">
        <v>4</v>
      </c>
      <c r="F107">
        <v>2.1430615234616099</v>
      </c>
      <c r="G107" t="s">
        <v>5</v>
      </c>
      <c r="H107">
        <v>8191</v>
      </c>
      <c r="J107" t="s">
        <v>2</v>
      </c>
      <c r="K107">
        <v>402</v>
      </c>
      <c r="L107" t="s">
        <v>3</v>
      </c>
      <c r="M107">
        <v>6</v>
      </c>
      <c r="N107" t="s">
        <v>6</v>
      </c>
      <c r="O107">
        <v>2.4753857422188599</v>
      </c>
      <c r="P107" t="s">
        <v>7</v>
      </c>
      <c r="Q107">
        <v>8191</v>
      </c>
      <c r="S107">
        <f t="shared" si="1"/>
        <v>0.33232421875724993</v>
      </c>
    </row>
    <row r="108" spans="1:19" x14ac:dyDescent="0.2">
      <c r="A108" t="s">
        <v>2</v>
      </c>
      <c r="B108">
        <v>435</v>
      </c>
      <c r="C108" t="s">
        <v>3</v>
      </c>
      <c r="D108">
        <v>7</v>
      </c>
      <c r="E108" t="s">
        <v>4</v>
      </c>
      <c r="F108">
        <v>2.48929687503166</v>
      </c>
      <c r="G108" t="s">
        <v>5</v>
      </c>
      <c r="H108">
        <v>8191</v>
      </c>
      <c r="J108" t="s">
        <v>2</v>
      </c>
      <c r="K108">
        <v>435</v>
      </c>
      <c r="L108" t="s">
        <v>3</v>
      </c>
      <c r="M108">
        <v>7</v>
      </c>
      <c r="N108" t="s">
        <v>6</v>
      </c>
      <c r="O108">
        <v>2.8229638672264499</v>
      </c>
      <c r="P108" t="s">
        <v>7</v>
      </c>
      <c r="Q108">
        <v>8191</v>
      </c>
      <c r="S108">
        <f t="shared" si="1"/>
        <v>0.3336669921947899</v>
      </c>
    </row>
    <row r="109" spans="1:19" x14ac:dyDescent="0.2">
      <c r="A109" t="s">
        <v>2</v>
      </c>
      <c r="B109">
        <v>94</v>
      </c>
      <c r="C109" t="s">
        <v>3</v>
      </c>
      <c r="D109">
        <v>8</v>
      </c>
      <c r="E109" t="s">
        <v>4</v>
      </c>
      <c r="F109">
        <v>2.8366796875392501</v>
      </c>
      <c r="G109" t="s">
        <v>5</v>
      </c>
      <c r="H109">
        <v>8191</v>
      </c>
      <c r="J109" t="s">
        <v>2</v>
      </c>
      <c r="K109">
        <v>94</v>
      </c>
      <c r="L109" t="s">
        <v>3</v>
      </c>
      <c r="M109">
        <v>8</v>
      </c>
      <c r="N109" t="s">
        <v>6</v>
      </c>
      <c r="O109">
        <v>3.1675341797339698</v>
      </c>
      <c r="P109" t="s">
        <v>7</v>
      </c>
      <c r="Q109">
        <v>8191</v>
      </c>
      <c r="S109">
        <f t="shared" si="1"/>
        <v>0.33085449219471963</v>
      </c>
    </row>
    <row r="110" spans="1:19" x14ac:dyDescent="0.2">
      <c r="A110" t="s">
        <v>2</v>
      </c>
      <c r="B110">
        <v>287</v>
      </c>
      <c r="C110" t="s">
        <v>3</v>
      </c>
      <c r="D110">
        <v>9</v>
      </c>
      <c r="E110" t="s">
        <v>4</v>
      </c>
      <c r="F110">
        <v>3.18155273442177</v>
      </c>
      <c r="G110" t="s">
        <v>5</v>
      </c>
      <c r="H110">
        <v>8191</v>
      </c>
      <c r="J110" t="s">
        <v>2</v>
      </c>
      <c r="K110">
        <v>287</v>
      </c>
      <c r="L110" t="s">
        <v>3</v>
      </c>
      <c r="M110">
        <v>9</v>
      </c>
      <c r="N110" t="s">
        <v>6</v>
      </c>
      <c r="O110">
        <v>3.51563964849157</v>
      </c>
      <c r="P110" t="s">
        <v>7</v>
      </c>
      <c r="Q110">
        <v>8191</v>
      </c>
      <c r="S110">
        <f t="shared" si="1"/>
        <v>0.33408691406979996</v>
      </c>
    </row>
    <row r="111" spans="1:19" x14ac:dyDescent="0.2">
      <c r="A111" t="s">
        <v>0</v>
      </c>
      <c r="B111">
        <v>110</v>
      </c>
      <c r="C111" t="s">
        <v>1</v>
      </c>
      <c r="J111" t="s">
        <v>0</v>
      </c>
      <c r="K111">
        <v>110</v>
      </c>
      <c r="L111" t="s">
        <v>1</v>
      </c>
      <c r="S111">
        <f t="shared" si="1"/>
        <v>0</v>
      </c>
    </row>
    <row r="112" spans="1:19" x14ac:dyDescent="0.2">
      <c r="A112" t="s">
        <v>2</v>
      </c>
      <c r="B112">
        <v>180</v>
      </c>
      <c r="C112" t="s">
        <v>3</v>
      </c>
      <c r="D112">
        <v>0</v>
      </c>
      <c r="E112" t="s">
        <v>4</v>
      </c>
      <c r="F112">
        <v>3.2652698863634498E-2</v>
      </c>
      <c r="G112" t="s">
        <v>5</v>
      </c>
      <c r="H112">
        <v>8191</v>
      </c>
      <c r="J112" t="s">
        <v>2</v>
      </c>
      <c r="K112">
        <v>180</v>
      </c>
      <c r="L112" t="s">
        <v>3</v>
      </c>
      <c r="M112">
        <v>0</v>
      </c>
      <c r="N112" t="s">
        <v>6</v>
      </c>
      <c r="O112">
        <v>0.35668057528384101</v>
      </c>
      <c r="P112" t="s">
        <v>7</v>
      </c>
      <c r="Q112">
        <v>8191</v>
      </c>
      <c r="S112">
        <f t="shared" si="1"/>
        <v>0.32402787642020653</v>
      </c>
    </row>
    <row r="113" spans="1:19" x14ac:dyDescent="0.2">
      <c r="A113" t="s">
        <v>2</v>
      </c>
      <c r="B113">
        <v>224</v>
      </c>
      <c r="C113" t="s">
        <v>3</v>
      </c>
      <c r="D113">
        <v>1</v>
      </c>
      <c r="E113" t="s">
        <v>4</v>
      </c>
      <c r="F113">
        <v>0.36846147017019298</v>
      </c>
      <c r="G113" t="s">
        <v>5</v>
      </c>
      <c r="H113">
        <v>8191</v>
      </c>
      <c r="J113" t="s">
        <v>2</v>
      </c>
      <c r="K113">
        <v>224</v>
      </c>
      <c r="L113" t="s">
        <v>3</v>
      </c>
      <c r="M113">
        <v>1</v>
      </c>
      <c r="N113" t="s">
        <v>6</v>
      </c>
      <c r="O113">
        <v>0.67791637073809397</v>
      </c>
      <c r="P113" t="s">
        <v>7</v>
      </c>
      <c r="Q113">
        <v>8191</v>
      </c>
      <c r="S113">
        <f t="shared" si="1"/>
        <v>0.30945490056790098</v>
      </c>
    </row>
    <row r="114" spans="1:19" x14ac:dyDescent="0.2">
      <c r="A114" t="s">
        <v>2</v>
      </c>
      <c r="B114">
        <v>101</v>
      </c>
      <c r="C114" t="s">
        <v>3</v>
      </c>
      <c r="D114">
        <v>2</v>
      </c>
      <c r="E114" t="s">
        <v>4</v>
      </c>
      <c r="F114">
        <v>0.69143732244262701</v>
      </c>
      <c r="G114" t="s">
        <v>5</v>
      </c>
      <c r="H114">
        <v>8191</v>
      </c>
      <c r="J114" t="s">
        <v>2</v>
      </c>
      <c r="K114">
        <v>101</v>
      </c>
      <c r="L114" t="s">
        <v>3</v>
      </c>
      <c r="M114">
        <v>2</v>
      </c>
      <c r="N114" t="s">
        <v>6</v>
      </c>
      <c r="O114">
        <v>0.99274236505598901</v>
      </c>
      <c r="P114" t="s">
        <v>7</v>
      </c>
      <c r="Q114">
        <v>8191</v>
      </c>
      <c r="S114">
        <f t="shared" si="1"/>
        <v>0.301305042613362</v>
      </c>
    </row>
    <row r="115" spans="1:19" x14ac:dyDescent="0.2">
      <c r="A115" t="s">
        <v>2</v>
      </c>
      <c r="B115">
        <v>330</v>
      </c>
      <c r="C115" t="s">
        <v>3</v>
      </c>
      <c r="D115">
        <v>3</v>
      </c>
      <c r="E115" t="s">
        <v>4</v>
      </c>
      <c r="F115">
        <v>1.00639648437415</v>
      </c>
      <c r="G115" t="s">
        <v>5</v>
      </c>
      <c r="H115">
        <v>8191</v>
      </c>
      <c r="J115" t="s">
        <v>2</v>
      </c>
      <c r="K115">
        <v>330</v>
      </c>
      <c r="L115" t="s">
        <v>3</v>
      </c>
      <c r="M115">
        <v>3</v>
      </c>
      <c r="N115" t="s">
        <v>6</v>
      </c>
      <c r="O115">
        <v>1.3200727982943199</v>
      </c>
      <c r="P115" t="s">
        <v>7</v>
      </c>
      <c r="Q115">
        <v>8191</v>
      </c>
      <c r="S115">
        <f t="shared" si="1"/>
        <v>0.31367631392016992</v>
      </c>
    </row>
    <row r="116" spans="1:19" x14ac:dyDescent="0.2">
      <c r="A116" t="s">
        <v>2</v>
      </c>
      <c r="B116">
        <v>295</v>
      </c>
      <c r="C116" t="s">
        <v>3</v>
      </c>
      <c r="D116">
        <v>4</v>
      </c>
      <c r="E116" t="s">
        <v>4</v>
      </c>
      <c r="F116">
        <v>1.3316850142034</v>
      </c>
      <c r="G116" t="s">
        <v>5</v>
      </c>
      <c r="H116">
        <v>8191</v>
      </c>
      <c r="J116" t="s">
        <v>2</v>
      </c>
      <c r="K116">
        <v>295</v>
      </c>
      <c r="L116" t="s">
        <v>3</v>
      </c>
      <c r="M116">
        <v>4</v>
      </c>
      <c r="N116" t="s">
        <v>6</v>
      </c>
      <c r="O116">
        <v>1.64094904119176</v>
      </c>
      <c r="P116" t="s">
        <v>7</v>
      </c>
      <c r="Q116">
        <v>8191</v>
      </c>
      <c r="S116">
        <f t="shared" si="1"/>
        <v>0.30926402698835997</v>
      </c>
    </row>
    <row r="117" spans="1:19" x14ac:dyDescent="0.2">
      <c r="A117" t="s">
        <v>2</v>
      </c>
      <c r="B117">
        <v>458</v>
      </c>
      <c r="C117" t="s">
        <v>3</v>
      </c>
      <c r="D117">
        <v>5</v>
      </c>
      <c r="E117" t="s">
        <v>4</v>
      </c>
      <c r="F117">
        <v>1.65300514914629</v>
      </c>
      <c r="G117" t="s">
        <v>5</v>
      </c>
      <c r="H117">
        <v>8191</v>
      </c>
      <c r="J117" t="s">
        <v>2</v>
      </c>
      <c r="K117">
        <v>458</v>
      </c>
      <c r="L117" t="s">
        <v>3</v>
      </c>
      <c r="M117">
        <v>5</v>
      </c>
      <c r="N117" t="s">
        <v>6</v>
      </c>
      <c r="O117">
        <v>1.9838778409073601</v>
      </c>
      <c r="P117" t="s">
        <v>7</v>
      </c>
      <c r="Q117">
        <v>8191</v>
      </c>
      <c r="S117">
        <f t="shared" si="1"/>
        <v>0.33087269176107004</v>
      </c>
    </row>
    <row r="118" spans="1:19" x14ac:dyDescent="0.2">
      <c r="A118" t="s">
        <v>2</v>
      </c>
      <c r="B118">
        <v>387</v>
      </c>
      <c r="C118" t="s">
        <v>3</v>
      </c>
      <c r="D118">
        <v>6</v>
      </c>
      <c r="E118" t="s">
        <v>4</v>
      </c>
      <c r="F118">
        <v>1.9937943892028001</v>
      </c>
      <c r="G118" t="s">
        <v>5</v>
      </c>
      <c r="H118">
        <v>8191</v>
      </c>
      <c r="J118" t="s">
        <v>2</v>
      </c>
      <c r="K118">
        <v>387</v>
      </c>
      <c r="L118" t="s">
        <v>3</v>
      </c>
      <c r="M118">
        <v>6</v>
      </c>
      <c r="N118" t="s">
        <v>6</v>
      </c>
      <c r="O118">
        <v>2.3016113281380601</v>
      </c>
      <c r="P118" t="s">
        <v>7</v>
      </c>
      <c r="Q118">
        <v>8191</v>
      </c>
      <c r="S118">
        <f t="shared" si="1"/>
        <v>0.30781693893526008</v>
      </c>
    </row>
    <row r="119" spans="1:19" x14ac:dyDescent="0.2">
      <c r="A119" t="s">
        <v>2</v>
      </c>
      <c r="B119">
        <v>437</v>
      </c>
      <c r="C119" t="s">
        <v>3</v>
      </c>
      <c r="D119">
        <v>7</v>
      </c>
      <c r="E119" t="s">
        <v>4</v>
      </c>
      <c r="F119">
        <v>2.3134721235931899</v>
      </c>
      <c r="G119" t="s">
        <v>5</v>
      </c>
      <c r="H119">
        <v>8191</v>
      </c>
      <c r="J119" t="s">
        <v>2</v>
      </c>
      <c r="K119">
        <v>437</v>
      </c>
      <c r="L119" t="s">
        <v>3</v>
      </c>
      <c r="M119">
        <v>7</v>
      </c>
      <c r="N119" t="s">
        <v>6</v>
      </c>
      <c r="O119">
        <v>2.6191361861082001</v>
      </c>
      <c r="P119" t="s">
        <v>7</v>
      </c>
      <c r="Q119">
        <v>8191</v>
      </c>
      <c r="S119">
        <f t="shared" si="1"/>
        <v>0.30566406251501022</v>
      </c>
    </row>
    <row r="120" spans="1:19" x14ac:dyDescent="0.2">
      <c r="A120" t="s">
        <v>2</v>
      </c>
      <c r="B120">
        <v>371</v>
      </c>
      <c r="C120" t="s">
        <v>3</v>
      </c>
      <c r="D120">
        <v>8</v>
      </c>
      <c r="E120" t="s">
        <v>4</v>
      </c>
      <c r="F120">
        <v>2.6311922940633399</v>
      </c>
      <c r="G120" t="s">
        <v>5</v>
      </c>
      <c r="H120">
        <v>8191</v>
      </c>
      <c r="J120" t="s">
        <v>2</v>
      </c>
      <c r="K120">
        <v>371</v>
      </c>
      <c r="L120" t="s">
        <v>3</v>
      </c>
      <c r="M120">
        <v>8</v>
      </c>
      <c r="N120" t="s">
        <v>6</v>
      </c>
      <c r="O120">
        <v>2.9320978338508499</v>
      </c>
      <c r="P120" t="s">
        <v>7</v>
      </c>
      <c r="Q120">
        <v>8191</v>
      </c>
      <c r="S120">
        <f t="shared" si="1"/>
        <v>0.30090553978751</v>
      </c>
    </row>
    <row r="121" spans="1:19" x14ac:dyDescent="0.2">
      <c r="A121" t="s">
        <v>2</v>
      </c>
      <c r="B121">
        <v>180</v>
      </c>
      <c r="C121" t="s">
        <v>3</v>
      </c>
      <c r="D121">
        <v>9</v>
      </c>
      <c r="E121" t="s">
        <v>4</v>
      </c>
      <c r="F121">
        <v>2.94466885657874</v>
      </c>
      <c r="G121" t="s">
        <v>5</v>
      </c>
      <c r="H121">
        <v>8191</v>
      </c>
      <c r="J121" t="s">
        <v>2</v>
      </c>
      <c r="K121">
        <v>180</v>
      </c>
      <c r="L121" t="s">
        <v>3</v>
      </c>
      <c r="M121">
        <v>9</v>
      </c>
      <c r="N121" t="s">
        <v>6</v>
      </c>
      <c r="O121">
        <v>3.2497292259119002</v>
      </c>
      <c r="P121" t="s">
        <v>7</v>
      </c>
      <c r="Q121">
        <v>8191</v>
      </c>
      <c r="S121">
        <f t="shared" si="1"/>
        <v>0.30506036933316016</v>
      </c>
    </row>
    <row r="122" spans="1:19" x14ac:dyDescent="0.2">
      <c r="A122" t="s">
        <v>0</v>
      </c>
      <c r="B122">
        <v>120</v>
      </c>
      <c r="C122" t="s">
        <v>1</v>
      </c>
      <c r="J122" t="s">
        <v>0</v>
      </c>
      <c r="K122">
        <v>120</v>
      </c>
      <c r="L122" t="s">
        <v>1</v>
      </c>
      <c r="S122">
        <f t="shared" si="1"/>
        <v>0</v>
      </c>
    </row>
    <row r="123" spans="1:19" x14ac:dyDescent="0.2">
      <c r="A123" t="s">
        <v>2</v>
      </c>
      <c r="B123">
        <v>411</v>
      </c>
      <c r="C123" t="s">
        <v>3</v>
      </c>
      <c r="D123">
        <v>0</v>
      </c>
      <c r="E123" t="s">
        <v>4</v>
      </c>
      <c r="F123">
        <v>2.9984537760415202E-2</v>
      </c>
      <c r="G123" t="s">
        <v>5</v>
      </c>
      <c r="H123">
        <v>8191</v>
      </c>
      <c r="J123" t="s">
        <v>2</v>
      </c>
      <c r="K123">
        <v>411</v>
      </c>
      <c r="L123" t="s">
        <v>3</v>
      </c>
      <c r="M123">
        <v>0</v>
      </c>
      <c r="N123" t="s">
        <v>6</v>
      </c>
      <c r="O123">
        <v>0.31161295572896303</v>
      </c>
      <c r="P123" t="s">
        <v>7</v>
      </c>
      <c r="Q123">
        <v>8191</v>
      </c>
      <c r="S123">
        <f t="shared" si="1"/>
        <v>0.28162841796854782</v>
      </c>
    </row>
    <row r="124" spans="1:19" x14ac:dyDescent="0.2">
      <c r="A124" t="s">
        <v>2</v>
      </c>
      <c r="B124">
        <v>485</v>
      </c>
      <c r="C124" t="s">
        <v>3</v>
      </c>
      <c r="D124">
        <v>1</v>
      </c>
      <c r="E124" t="s">
        <v>4</v>
      </c>
      <c r="F124">
        <v>0.32412109374978498</v>
      </c>
      <c r="G124" t="s">
        <v>5</v>
      </c>
      <c r="H124">
        <v>8191</v>
      </c>
      <c r="J124" t="s">
        <v>2</v>
      </c>
      <c r="K124">
        <v>485</v>
      </c>
      <c r="L124" t="s">
        <v>3</v>
      </c>
      <c r="M124">
        <v>1</v>
      </c>
      <c r="N124" t="s">
        <v>6</v>
      </c>
      <c r="O124">
        <v>0.61635742187610698</v>
      </c>
      <c r="P124" t="s">
        <v>7</v>
      </c>
      <c r="Q124">
        <v>8191</v>
      </c>
      <c r="S124">
        <f t="shared" si="1"/>
        <v>0.292236328126322</v>
      </c>
    </row>
    <row r="125" spans="1:19" x14ac:dyDescent="0.2">
      <c r="A125" t="s">
        <v>2</v>
      </c>
      <c r="B125">
        <v>81</v>
      </c>
      <c r="C125" t="s">
        <v>3</v>
      </c>
      <c r="D125">
        <v>2</v>
      </c>
      <c r="E125" t="s">
        <v>4</v>
      </c>
      <c r="F125">
        <v>0.62686767578249003</v>
      </c>
      <c r="G125" t="s">
        <v>5</v>
      </c>
      <c r="H125">
        <v>8191</v>
      </c>
      <c r="J125" t="s">
        <v>2</v>
      </c>
      <c r="K125">
        <v>81</v>
      </c>
      <c r="L125" t="s">
        <v>3</v>
      </c>
      <c r="M125">
        <v>2</v>
      </c>
      <c r="N125" t="s">
        <v>6</v>
      </c>
      <c r="O125">
        <v>0.907389322921479</v>
      </c>
      <c r="P125" t="s">
        <v>7</v>
      </c>
      <c r="Q125">
        <v>8191</v>
      </c>
      <c r="S125">
        <f t="shared" si="1"/>
        <v>0.28052164713898897</v>
      </c>
    </row>
    <row r="126" spans="1:19" x14ac:dyDescent="0.2">
      <c r="A126" t="s">
        <v>2</v>
      </c>
      <c r="B126">
        <v>263</v>
      </c>
      <c r="C126" t="s">
        <v>3</v>
      </c>
      <c r="D126">
        <v>3</v>
      </c>
      <c r="E126" t="s">
        <v>4</v>
      </c>
      <c r="F126">
        <v>0.918977864588293</v>
      </c>
      <c r="G126" t="s">
        <v>5</v>
      </c>
      <c r="H126">
        <v>8191</v>
      </c>
      <c r="J126" t="s">
        <v>2</v>
      </c>
      <c r="K126">
        <v>263</v>
      </c>
      <c r="L126" t="s">
        <v>3</v>
      </c>
      <c r="M126">
        <v>3</v>
      </c>
      <c r="N126" t="s">
        <v>6</v>
      </c>
      <c r="O126">
        <v>1.1993896484405899</v>
      </c>
      <c r="P126" t="s">
        <v>7</v>
      </c>
      <c r="Q126">
        <v>8191</v>
      </c>
      <c r="S126">
        <f t="shared" si="1"/>
        <v>0.28041178385229693</v>
      </c>
    </row>
    <row r="127" spans="1:19" x14ac:dyDescent="0.2">
      <c r="A127" t="s">
        <v>2</v>
      </c>
      <c r="B127">
        <v>303</v>
      </c>
      <c r="C127" t="s">
        <v>3</v>
      </c>
      <c r="D127">
        <v>4</v>
      </c>
      <c r="E127" t="s">
        <v>4</v>
      </c>
      <c r="F127">
        <v>1.211250813805</v>
      </c>
      <c r="G127" t="s">
        <v>5</v>
      </c>
      <c r="H127">
        <v>8191</v>
      </c>
      <c r="J127" t="s">
        <v>2</v>
      </c>
      <c r="K127">
        <v>303</v>
      </c>
      <c r="L127" t="s">
        <v>3</v>
      </c>
      <c r="M127">
        <v>4</v>
      </c>
      <c r="N127" t="s">
        <v>6</v>
      </c>
      <c r="O127">
        <v>1.48768717447806</v>
      </c>
      <c r="P127" t="s">
        <v>7</v>
      </c>
      <c r="Q127">
        <v>8191</v>
      </c>
      <c r="S127">
        <f t="shared" si="1"/>
        <v>0.27643636067305999</v>
      </c>
    </row>
    <row r="128" spans="1:19" x14ac:dyDescent="0.2">
      <c r="A128" t="s">
        <v>2</v>
      </c>
      <c r="B128">
        <v>316</v>
      </c>
      <c r="C128" t="s">
        <v>3</v>
      </c>
      <c r="D128">
        <v>5</v>
      </c>
      <c r="E128" t="s">
        <v>4</v>
      </c>
      <c r="F128">
        <v>1.4998616536445499</v>
      </c>
      <c r="G128" t="s">
        <v>5</v>
      </c>
      <c r="H128">
        <v>8191</v>
      </c>
      <c r="J128" t="s">
        <v>2</v>
      </c>
      <c r="K128">
        <v>316</v>
      </c>
      <c r="L128" t="s">
        <v>3</v>
      </c>
      <c r="M128">
        <v>5</v>
      </c>
      <c r="N128" t="s">
        <v>6</v>
      </c>
      <c r="O128">
        <v>1.7907430012965599</v>
      </c>
      <c r="P128" t="s">
        <v>7</v>
      </c>
      <c r="Q128">
        <v>8191</v>
      </c>
      <c r="S128">
        <f t="shared" si="1"/>
        <v>0.29088134765201001</v>
      </c>
    </row>
    <row r="129" spans="1:19" x14ac:dyDescent="0.2">
      <c r="A129" t="s">
        <v>2</v>
      </c>
      <c r="B129">
        <v>415</v>
      </c>
      <c r="C129" t="s">
        <v>3</v>
      </c>
      <c r="D129">
        <v>6</v>
      </c>
      <c r="E129" t="s">
        <v>4</v>
      </c>
      <c r="F129">
        <v>1.80104980468183</v>
      </c>
      <c r="G129" t="s">
        <v>5</v>
      </c>
      <c r="H129">
        <v>8191</v>
      </c>
      <c r="J129" t="s">
        <v>2</v>
      </c>
      <c r="K129">
        <v>415</v>
      </c>
      <c r="L129" t="s">
        <v>3</v>
      </c>
      <c r="M129">
        <v>6</v>
      </c>
      <c r="N129" t="s">
        <v>6</v>
      </c>
      <c r="O129">
        <v>2.0971476236879401</v>
      </c>
      <c r="P129" t="s">
        <v>7</v>
      </c>
      <c r="Q129">
        <v>8191</v>
      </c>
      <c r="S129">
        <f t="shared" si="1"/>
        <v>0.2960978190061101</v>
      </c>
    </row>
    <row r="130" spans="1:19" x14ac:dyDescent="0.2">
      <c r="A130" t="s">
        <v>2</v>
      </c>
      <c r="B130">
        <v>261</v>
      </c>
      <c r="C130" t="s">
        <v>3</v>
      </c>
      <c r="D130">
        <v>7</v>
      </c>
      <c r="E130" t="s">
        <v>4</v>
      </c>
      <c r="F130">
        <v>2.1069335937398801</v>
      </c>
      <c r="G130" t="s">
        <v>5</v>
      </c>
      <c r="H130">
        <v>8191</v>
      </c>
      <c r="J130" t="s">
        <v>2</v>
      </c>
      <c r="K130">
        <v>261</v>
      </c>
      <c r="L130" t="s">
        <v>3</v>
      </c>
      <c r="M130">
        <v>7</v>
      </c>
      <c r="N130" t="s">
        <v>6</v>
      </c>
      <c r="O130">
        <v>2.3838134765483501</v>
      </c>
      <c r="P130" t="s">
        <v>7</v>
      </c>
      <c r="Q130">
        <v>8191</v>
      </c>
      <c r="S130">
        <f t="shared" si="1"/>
        <v>0.27687988280846998</v>
      </c>
    </row>
    <row r="131" spans="1:19" x14ac:dyDescent="0.2">
      <c r="A131" t="s">
        <v>2</v>
      </c>
      <c r="B131">
        <v>274</v>
      </c>
      <c r="C131" t="s">
        <v>3</v>
      </c>
      <c r="D131">
        <v>8</v>
      </c>
      <c r="E131" t="s">
        <v>4</v>
      </c>
      <c r="F131">
        <v>2.3955281575377598</v>
      </c>
      <c r="G131" t="s">
        <v>5</v>
      </c>
      <c r="H131">
        <v>8191</v>
      </c>
      <c r="J131" t="s">
        <v>2</v>
      </c>
      <c r="K131">
        <v>274</v>
      </c>
      <c r="L131" t="s">
        <v>3</v>
      </c>
      <c r="M131">
        <v>8</v>
      </c>
      <c r="N131" t="s">
        <v>6</v>
      </c>
      <c r="O131">
        <v>2.6754801432107702</v>
      </c>
      <c r="P131" t="s">
        <v>7</v>
      </c>
      <c r="Q131">
        <v>8191</v>
      </c>
      <c r="S131">
        <f t="shared" ref="S131:S143" si="2">O131-F131</f>
        <v>0.27995198567301038</v>
      </c>
    </row>
    <row r="132" spans="1:19" x14ac:dyDescent="0.2">
      <c r="A132" t="s">
        <v>2</v>
      </c>
      <c r="B132">
        <v>38</v>
      </c>
      <c r="C132" t="s">
        <v>3</v>
      </c>
      <c r="D132">
        <v>9</v>
      </c>
      <c r="E132" t="s">
        <v>4</v>
      </c>
      <c r="F132">
        <v>2.6868815103981101</v>
      </c>
      <c r="G132" t="s">
        <v>5</v>
      </c>
      <c r="H132">
        <v>8191</v>
      </c>
      <c r="J132" t="s">
        <v>2</v>
      </c>
      <c r="K132">
        <v>38</v>
      </c>
      <c r="L132" t="s">
        <v>3</v>
      </c>
      <c r="M132">
        <v>9</v>
      </c>
      <c r="N132" t="s">
        <v>6</v>
      </c>
      <c r="O132">
        <v>2.9641601562274098</v>
      </c>
      <c r="P132" t="s">
        <v>7</v>
      </c>
      <c r="Q132">
        <v>8191</v>
      </c>
      <c r="S132">
        <f t="shared" si="2"/>
        <v>0.27727864582929973</v>
      </c>
    </row>
    <row r="133" spans="1:19" x14ac:dyDescent="0.2">
      <c r="A133" t="s">
        <v>0</v>
      </c>
      <c r="B133">
        <v>130</v>
      </c>
      <c r="C133" t="s">
        <v>1</v>
      </c>
      <c r="J133" t="s">
        <v>0</v>
      </c>
      <c r="K133">
        <v>130</v>
      </c>
      <c r="L133" t="s">
        <v>1</v>
      </c>
      <c r="S133">
        <f t="shared" si="2"/>
        <v>0</v>
      </c>
    </row>
    <row r="134" spans="1:19" x14ac:dyDescent="0.2">
      <c r="A134" t="s">
        <v>2</v>
      </c>
      <c r="B134">
        <v>152</v>
      </c>
      <c r="C134" t="s">
        <v>3</v>
      </c>
      <c r="D134">
        <v>0</v>
      </c>
      <c r="E134" t="s">
        <v>4</v>
      </c>
      <c r="F134">
        <v>2.7448918269235199E-2</v>
      </c>
      <c r="G134" t="s">
        <v>5</v>
      </c>
      <c r="H134">
        <v>8191</v>
      </c>
      <c r="J134" t="s">
        <v>2</v>
      </c>
      <c r="K134">
        <v>152</v>
      </c>
      <c r="L134" t="s">
        <v>3</v>
      </c>
      <c r="M134">
        <v>0</v>
      </c>
      <c r="N134" t="s">
        <v>6</v>
      </c>
      <c r="O134">
        <v>0.28405949519237</v>
      </c>
      <c r="P134" t="s">
        <v>7</v>
      </c>
      <c r="Q134">
        <v>8191</v>
      </c>
      <c r="S134">
        <f t="shared" si="2"/>
        <v>0.25661057692313483</v>
      </c>
    </row>
    <row r="135" spans="1:19" x14ac:dyDescent="0.2">
      <c r="A135" t="s">
        <v>2</v>
      </c>
      <c r="B135">
        <v>475</v>
      </c>
      <c r="C135" t="s">
        <v>3</v>
      </c>
      <c r="D135">
        <v>1</v>
      </c>
      <c r="E135" t="s">
        <v>4</v>
      </c>
      <c r="F135">
        <v>0.29604867788467998</v>
      </c>
      <c r="G135" t="s">
        <v>5</v>
      </c>
      <c r="H135">
        <v>8191</v>
      </c>
      <c r="J135" t="s">
        <v>2</v>
      </c>
      <c r="K135">
        <v>475</v>
      </c>
      <c r="L135" t="s">
        <v>3</v>
      </c>
      <c r="M135">
        <v>1</v>
      </c>
      <c r="N135" t="s">
        <v>6</v>
      </c>
      <c r="O135">
        <v>0.55112680288398297</v>
      </c>
      <c r="P135" t="s">
        <v>7</v>
      </c>
      <c r="Q135">
        <v>8191</v>
      </c>
      <c r="S135">
        <f t="shared" si="2"/>
        <v>0.25507812499930299</v>
      </c>
    </row>
    <row r="136" spans="1:19" x14ac:dyDescent="0.2">
      <c r="A136" t="s">
        <v>2</v>
      </c>
      <c r="B136">
        <v>44</v>
      </c>
      <c r="C136" t="s">
        <v>3</v>
      </c>
      <c r="D136">
        <v>2</v>
      </c>
      <c r="E136" t="s">
        <v>4</v>
      </c>
      <c r="F136">
        <v>0.562225811297283</v>
      </c>
      <c r="G136" t="s">
        <v>5</v>
      </c>
      <c r="H136">
        <v>8191</v>
      </c>
      <c r="J136" t="s">
        <v>2</v>
      </c>
      <c r="K136">
        <v>44</v>
      </c>
      <c r="L136" t="s">
        <v>3</v>
      </c>
      <c r="M136">
        <v>2</v>
      </c>
      <c r="N136" t="s">
        <v>6</v>
      </c>
      <c r="O136">
        <v>0.81812650239932805</v>
      </c>
      <c r="P136" t="s">
        <v>7</v>
      </c>
      <c r="Q136">
        <v>8191</v>
      </c>
      <c r="S136">
        <f t="shared" si="2"/>
        <v>0.25590069110204505</v>
      </c>
    </row>
    <row r="137" spans="1:19" x14ac:dyDescent="0.2">
      <c r="A137" t="s">
        <v>2</v>
      </c>
      <c r="B137">
        <v>253</v>
      </c>
      <c r="C137" t="s">
        <v>3</v>
      </c>
      <c r="D137">
        <v>3</v>
      </c>
      <c r="E137" t="s">
        <v>4</v>
      </c>
      <c r="F137">
        <v>0.82886868989917195</v>
      </c>
      <c r="G137" t="s">
        <v>5</v>
      </c>
      <c r="H137">
        <v>8191</v>
      </c>
      <c r="J137" t="s">
        <v>2</v>
      </c>
      <c r="K137">
        <v>253</v>
      </c>
      <c r="L137" t="s">
        <v>3</v>
      </c>
      <c r="M137">
        <v>3</v>
      </c>
      <c r="N137" t="s">
        <v>6</v>
      </c>
      <c r="O137">
        <v>1.08901367186654</v>
      </c>
      <c r="P137" t="s">
        <v>7</v>
      </c>
      <c r="Q137">
        <v>8191</v>
      </c>
      <c r="S137">
        <f t="shared" si="2"/>
        <v>0.26014498196736802</v>
      </c>
    </row>
    <row r="138" spans="1:19" x14ac:dyDescent="0.2">
      <c r="A138" t="s">
        <v>2</v>
      </c>
      <c r="B138">
        <v>103</v>
      </c>
      <c r="C138" t="s">
        <v>3</v>
      </c>
      <c r="D138">
        <v>4</v>
      </c>
      <c r="E138" t="s">
        <v>4</v>
      </c>
      <c r="F138">
        <v>1.09933894229908</v>
      </c>
      <c r="G138" t="s">
        <v>5</v>
      </c>
      <c r="H138">
        <v>8191</v>
      </c>
      <c r="J138" t="s">
        <v>2</v>
      </c>
      <c r="K138">
        <v>103</v>
      </c>
      <c r="L138" t="s">
        <v>3</v>
      </c>
      <c r="M138">
        <v>4</v>
      </c>
      <c r="N138" t="s">
        <v>6</v>
      </c>
      <c r="O138">
        <v>1.3695838341220701</v>
      </c>
      <c r="P138" t="s">
        <v>7</v>
      </c>
      <c r="Q138">
        <v>8191</v>
      </c>
      <c r="S138">
        <f t="shared" si="2"/>
        <v>0.27024489182299005</v>
      </c>
    </row>
    <row r="139" spans="1:19" x14ac:dyDescent="0.2">
      <c r="A139" t="s">
        <v>2</v>
      </c>
      <c r="B139">
        <v>104</v>
      </c>
      <c r="C139" t="s">
        <v>3</v>
      </c>
      <c r="D139">
        <v>5</v>
      </c>
      <c r="E139" t="s">
        <v>4</v>
      </c>
      <c r="F139">
        <v>1.3789137620065499</v>
      </c>
      <c r="G139" t="s">
        <v>5</v>
      </c>
      <c r="H139">
        <v>8191</v>
      </c>
      <c r="J139" t="s">
        <v>2</v>
      </c>
      <c r="K139">
        <v>104</v>
      </c>
      <c r="L139" t="s">
        <v>3</v>
      </c>
      <c r="M139">
        <v>5</v>
      </c>
      <c r="N139" t="s">
        <v>6</v>
      </c>
      <c r="O139">
        <v>1.6422776442142499</v>
      </c>
      <c r="P139" t="s">
        <v>7</v>
      </c>
      <c r="Q139">
        <v>8191</v>
      </c>
      <c r="S139">
        <f t="shared" si="2"/>
        <v>0.26336388220770002</v>
      </c>
    </row>
    <row r="140" spans="1:19" x14ac:dyDescent="0.2">
      <c r="A140" t="s">
        <v>2</v>
      </c>
      <c r="B140">
        <v>315</v>
      </c>
      <c r="C140" t="s">
        <v>3</v>
      </c>
      <c r="D140">
        <v>6</v>
      </c>
      <c r="E140" t="s">
        <v>4</v>
      </c>
      <c r="F140">
        <v>1.6522836538294901</v>
      </c>
      <c r="G140" t="s">
        <v>5</v>
      </c>
      <c r="H140">
        <v>8191</v>
      </c>
      <c r="J140" t="s">
        <v>2</v>
      </c>
      <c r="K140">
        <v>315</v>
      </c>
      <c r="L140" t="s">
        <v>3</v>
      </c>
      <c r="M140">
        <v>6</v>
      </c>
      <c r="N140" t="s">
        <v>6</v>
      </c>
      <c r="O140">
        <v>1.9141451321910701</v>
      </c>
      <c r="P140" t="s">
        <v>7</v>
      </c>
      <c r="Q140">
        <v>8191</v>
      </c>
      <c r="S140">
        <f t="shared" si="2"/>
        <v>0.26186147836158002</v>
      </c>
    </row>
    <row r="141" spans="1:19" x14ac:dyDescent="0.2">
      <c r="A141" t="s">
        <v>2</v>
      </c>
      <c r="B141">
        <v>214</v>
      </c>
      <c r="C141" t="s">
        <v>3</v>
      </c>
      <c r="D141">
        <v>7</v>
      </c>
      <c r="E141" t="s">
        <v>4</v>
      </c>
      <c r="F141">
        <v>1.9243088942101501</v>
      </c>
      <c r="G141" t="s">
        <v>5</v>
      </c>
      <c r="H141">
        <v>8191</v>
      </c>
      <c r="J141" t="s">
        <v>2</v>
      </c>
      <c r="K141">
        <v>214</v>
      </c>
      <c r="L141" t="s">
        <v>3</v>
      </c>
      <c r="M141">
        <v>7</v>
      </c>
      <c r="N141" t="s">
        <v>6</v>
      </c>
      <c r="O141">
        <v>2.1812800480525598</v>
      </c>
      <c r="P141" t="s">
        <v>7</v>
      </c>
      <c r="Q141">
        <v>8191</v>
      </c>
      <c r="S141">
        <f t="shared" si="2"/>
        <v>0.25697115384240976</v>
      </c>
    </row>
    <row r="142" spans="1:19" x14ac:dyDescent="0.2">
      <c r="A142" t="s">
        <v>2</v>
      </c>
      <c r="B142">
        <v>412</v>
      </c>
      <c r="C142" t="s">
        <v>3</v>
      </c>
      <c r="D142">
        <v>8</v>
      </c>
      <c r="E142" t="s">
        <v>4</v>
      </c>
      <c r="F142">
        <v>2.1919396033408698</v>
      </c>
      <c r="G142" t="s">
        <v>5</v>
      </c>
      <c r="H142">
        <v>8191</v>
      </c>
      <c r="J142" t="s">
        <v>2</v>
      </c>
      <c r="K142">
        <v>412</v>
      </c>
      <c r="L142" t="s">
        <v>3</v>
      </c>
      <c r="M142">
        <v>8</v>
      </c>
      <c r="N142" t="s">
        <v>6</v>
      </c>
      <c r="O142">
        <v>2.4549729567024299</v>
      </c>
      <c r="P142" t="s">
        <v>7</v>
      </c>
      <c r="Q142">
        <v>8191</v>
      </c>
      <c r="S142">
        <f t="shared" si="2"/>
        <v>0.26303335336156008</v>
      </c>
    </row>
    <row r="143" spans="1:19" x14ac:dyDescent="0.2">
      <c r="A143" t="s">
        <v>2</v>
      </c>
      <c r="B143">
        <v>258</v>
      </c>
      <c r="C143" t="s">
        <v>3</v>
      </c>
      <c r="D143">
        <v>9</v>
      </c>
      <c r="E143" t="s">
        <v>4</v>
      </c>
      <c r="F143">
        <v>2.46502779444267</v>
      </c>
      <c r="G143" t="s">
        <v>5</v>
      </c>
      <c r="H143">
        <v>8191</v>
      </c>
      <c r="J143" t="s">
        <v>2</v>
      </c>
      <c r="K143">
        <v>258</v>
      </c>
      <c r="L143" t="s">
        <v>3</v>
      </c>
      <c r="M143">
        <v>9</v>
      </c>
      <c r="N143" t="s">
        <v>6</v>
      </c>
      <c r="O143">
        <v>2.7213641826600901</v>
      </c>
      <c r="P143" t="s">
        <v>7</v>
      </c>
      <c r="Q143">
        <v>8191</v>
      </c>
      <c r="S143">
        <f t="shared" si="2"/>
        <v>0.25633638821742011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2EA51-FF08-462F-AA54-DC3500240B1A}">
  <dimension ref="A1:J46"/>
  <sheetViews>
    <sheetView topLeftCell="A13" workbookViewId="0">
      <selection activeCell="G34" sqref="G34:G46"/>
    </sheetView>
  </sheetViews>
  <sheetFormatPr defaultRowHeight="14.25" x14ac:dyDescent="0.2"/>
  <cols>
    <col min="1" max="6" width="13.625" style="1" customWidth="1"/>
  </cols>
  <sheetData>
    <row r="1" spans="1:10" x14ac:dyDescent="0.2">
      <c r="A1" s="1" t="s">
        <v>0</v>
      </c>
      <c r="B1" s="1" t="s">
        <v>10</v>
      </c>
      <c r="C1" s="1" t="s">
        <v>11</v>
      </c>
      <c r="D1" s="1" t="s">
        <v>12</v>
      </c>
      <c r="E1" s="1" t="s">
        <v>14</v>
      </c>
      <c r="G1" t="s">
        <v>8</v>
      </c>
      <c r="H1" s="1" t="s">
        <v>10</v>
      </c>
      <c r="I1" s="1" t="s">
        <v>11</v>
      </c>
      <c r="J1" s="1" t="s">
        <v>12</v>
      </c>
    </row>
    <row r="2" spans="1:10" x14ac:dyDescent="0.2">
      <c r="A2" s="1">
        <v>10</v>
      </c>
      <c r="B2" s="1">
        <v>3.4020996093635061</v>
      </c>
      <c r="C2" s="1">
        <v>3.4991210937627297</v>
      </c>
      <c r="D2" s="1">
        <v>3.3255371093336805</v>
      </c>
      <c r="E2">
        <v>8191</v>
      </c>
      <c r="F2"/>
      <c r="G2">
        <v>0.25661057692313483</v>
      </c>
      <c r="H2">
        <f>AVERAGE(G2:G11)</f>
        <v>0.25995455228055114</v>
      </c>
      <c r="I2">
        <f>MAX(G2:G11)</f>
        <v>0.27024489182299005</v>
      </c>
      <c r="J2">
        <f>MIN(G2:G11)</f>
        <v>0.25507812499930299</v>
      </c>
    </row>
    <row r="3" spans="1:10" x14ac:dyDescent="0.2">
      <c r="A3" s="1">
        <v>20</v>
      </c>
      <c r="B3" s="1">
        <v>1.7199999999951192</v>
      </c>
      <c r="C3" s="1">
        <v>1.9286376952845004</v>
      </c>
      <c r="D3" s="1">
        <v>1.651245117189847</v>
      </c>
      <c r="E3">
        <v>8191</v>
      </c>
      <c r="F3"/>
      <c r="G3">
        <v>0.25507812499930299</v>
      </c>
    </row>
    <row r="4" spans="1:10" x14ac:dyDescent="0.2">
      <c r="A4" s="1">
        <v>30</v>
      </c>
      <c r="B4" s="1">
        <v>1.1510465494701487</v>
      </c>
      <c r="C4" s="1">
        <v>1.2285319010330702</v>
      </c>
      <c r="D4" s="1">
        <v>1.0976236979210501</v>
      </c>
      <c r="E4">
        <v>8191</v>
      </c>
      <c r="F4"/>
      <c r="G4">
        <v>0.25590069110204505</v>
      </c>
      <c r="I4" t="s">
        <v>13</v>
      </c>
    </row>
    <row r="5" spans="1:10" x14ac:dyDescent="0.2">
      <c r="A5" s="1">
        <v>40</v>
      </c>
      <c r="B5" s="1">
        <v>0.85245849609098756</v>
      </c>
      <c r="C5" s="1">
        <v>0.91145019531580795</v>
      </c>
      <c r="D5" s="1">
        <v>0.82308349608532971</v>
      </c>
      <c r="E5">
        <v>8191</v>
      </c>
      <c r="F5"/>
      <c r="G5">
        <v>0.26014498196736802</v>
      </c>
    </row>
    <row r="6" spans="1:10" x14ac:dyDescent="0.2">
      <c r="A6" s="1">
        <v>50</v>
      </c>
      <c r="B6" s="1">
        <v>0.67589257813550774</v>
      </c>
      <c r="C6" s="1">
        <v>0.70748046876544013</v>
      </c>
      <c r="D6" s="1">
        <v>0.65962890626439963</v>
      </c>
      <c r="E6">
        <v>8191</v>
      </c>
      <c r="F6"/>
      <c r="G6">
        <v>0.27024489182299005</v>
      </c>
    </row>
    <row r="7" spans="1:10" x14ac:dyDescent="0.2">
      <c r="A7" s="1">
        <v>60</v>
      </c>
      <c r="B7" s="1">
        <v>0.57049479166222361</v>
      </c>
      <c r="C7" s="1">
        <v>0.63383789061578</v>
      </c>
      <c r="D7" s="1">
        <v>0.55117187500701981</v>
      </c>
      <c r="E7">
        <v>8191</v>
      </c>
      <c r="F7"/>
      <c r="G7">
        <v>0.26336388220770002</v>
      </c>
    </row>
    <row r="8" spans="1:10" x14ac:dyDescent="0.2">
      <c r="A8" s="1">
        <v>70</v>
      </c>
      <c r="B8" s="1">
        <v>0.49052943637825119</v>
      </c>
      <c r="C8" s="1">
        <v>0.50581054686763993</v>
      </c>
      <c r="D8" s="1">
        <v>0.47337472097524991</v>
      </c>
      <c r="E8">
        <v>8191</v>
      </c>
      <c r="F8"/>
      <c r="G8">
        <v>0.26186147836158002</v>
      </c>
    </row>
    <row r="9" spans="1:10" x14ac:dyDescent="0.2">
      <c r="A9" s="1">
        <v>80</v>
      </c>
      <c r="B9" s="1">
        <v>0.42660766601420852</v>
      </c>
      <c r="C9" s="1">
        <v>0.46652832030572</v>
      </c>
      <c r="D9" s="1">
        <v>0.41157226564895044</v>
      </c>
      <c r="E9">
        <v>8191</v>
      </c>
      <c r="F9"/>
      <c r="G9">
        <v>0.25697115384240976</v>
      </c>
    </row>
    <row r="10" spans="1:10" x14ac:dyDescent="0.2">
      <c r="A10" s="1">
        <v>90</v>
      </c>
      <c r="B10" s="1">
        <v>0.38130099825989244</v>
      </c>
      <c r="C10" s="1">
        <v>0.40132378471637997</v>
      </c>
      <c r="D10" s="1">
        <v>0.37088216145294028</v>
      </c>
      <c r="E10">
        <v>8191</v>
      </c>
      <c r="F10"/>
      <c r="G10">
        <v>0.26303335336156008</v>
      </c>
    </row>
    <row r="11" spans="1:10" x14ac:dyDescent="0.2">
      <c r="A11" s="1">
        <v>100</v>
      </c>
      <c r="B11" s="1">
        <v>0.33550390625520154</v>
      </c>
      <c r="C11" s="1">
        <v>0.34075683593719003</v>
      </c>
      <c r="D11" s="1">
        <v>0.33085449219471963</v>
      </c>
      <c r="E11">
        <v>8191</v>
      </c>
      <c r="F11"/>
      <c r="G11">
        <v>0.25633638821742011</v>
      </c>
    </row>
    <row r="12" spans="1:10" x14ac:dyDescent="0.2">
      <c r="A12" s="1">
        <v>110</v>
      </c>
      <c r="B12" s="1">
        <v>0.31080477628420095</v>
      </c>
      <c r="C12" s="1">
        <v>0.33087269176107004</v>
      </c>
      <c r="D12" s="1">
        <v>0.30090553978751</v>
      </c>
      <c r="E12">
        <v>8191</v>
      </c>
      <c r="F12"/>
    </row>
    <row r="13" spans="1:10" x14ac:dyDescent="0.2">
      <c r="A13" s="1">
        <v>120</v>
      </c>
      <c r="B13" s="1">
        <v>0.28323242187281161</v>
      </c>
      <c r="C13" s="1">
        <v>0.2960978190061101</v>
      </c>
      <c r="D13" s="1">
        <v>0.27643636067305999</v>
      </c>
      <c r="E13">
        <v>8191</v>
      </c>
      <c r="F13"/>
    </row>
    <row r="14" spans="1:10" x14ac:dyDescent="0.2">
      <c r="A14" s="1">
        <v>130</v>
      </c>
      <c r="B14" s="1">
        <v>0.25995455228055114</v>
      </c>
      <c r="C14" s="1">
        <v>0.27024489182299005</v>
      </c>
      <c r="D14" s="1">
        <v>0.25507812499930299</v>
      </c>
      <c r="E14">
        <v>8191</v>
      </c>
      <c r="F14"/>
    </row>
    <row r="17" spans="1:4" x14ac:dyDescent="0.2">
      <c r="A17" s="1" t="s">
        <v>19</v>
      </c>
      <c r="B17" s="1" t="s">
        <v>16</v>
      </c>
      <c r="C17" s="1" t="s">
        <v>17</v>
      </c>
      <c r="D17" s="1" t="s">
        <v>18</v>
      </c>
    </row>
    <row r="18" spans="1:4" x14ac:dyDescent="0.2">
      <c r="A18" s="1">
        <v>10</v>
      </c>
      <c r="B18" s="1">
        <f>E2/B34</f>
        <v>2407.6305811116663</v>
      </c>
      <c r="C18" s="1">
        <f>E2/C34</f>
        <v>2340.8736079718306</v>
      </c>
      <c r="D18" s="1">
        <f>E2/D34</f>
        <v>2463.0608530291497</v>
      </c>
    </row>
    <row r="19" spans="1:4" x14ac:dyDescent="0.2">
      <c r="A19" s="1">
        <v>20</v>
      </c>
      <c r="B19" s="1">
        <f t="shared" ref="B19:B30" si="0">E3/B35</f>
        <v>4762.2093023255811</v>
      </c>
      <c r="C19" s="1">
        <f t="shared" ref="C19:C30" si="1">E3/C35</f>
        <v>4247.0385837051845</v>
      </c>
      <c r="D19" s="1">
        <f t="shared" ref="D19:D30" si="2">E3/D35</f>
        <v>4960.4995018909967</v>
      </c>
    </row>
    <row r="20" spans="1:4" x14ac:dyDescent="0.2">
      <c r="A20" s="1">
        <v>30</v>
      </c>
      <c r="B20" s="1">
        <f t="shared" si="0"/>
        <v>7116.1299234523012</v>
      </c>
      <c r="C20" s="1">
        <f t="shared" si="1"/>
        <v>6667.3069972943322</v>
      </c>
      <c r="D20" s="1">
        <f t="shared" si="2"/>
        <v>7462.4825987769955</v>
      </c>
    </row>
    <row r="21" spans="1:4" x14ac:dyDescent="0.2">
      <c r="A21" s="1">
        <v>40</v>
      </c>
      <c r="B21" s="1">
        <f t="shared" si="0"/>
        <v>9608.6845334315585</v>
      </c>
      <c r="C21" s="1">
        <f t="shared" si="1"/>
        <v>8986.7793076965281</v>
      </c>
      <c r="D21" s="1">
        <f t="shared" si="2"/>
        <v>9951.6087684960075</v>
      </c>
    </row>
    <row r="22" spans="1:4" x14ac:dyDescent="0.2">
      <c r="A22" s="1">
        <v>50</v>
      </c>
      <c r="B22" s="1">
        <f t="shared" si="0"/>
        <v>12118.782114920557</v>
      </c>
      <c r="C22" s="1">
        <f t="shared" si="1"/>
        <v>11577.712444168033</v>
      </c>
      <c r="D22" s="1">
        <f t="shared" si="2"/>
        <v>12417.586249240103</v>
      </c>
    </row>
    <row r="23" spans="1:4" x14ac:dyDescent="0.2">
      <c r="A23" s="1">
        <v>60</v>
      </c>
      <c r="B23" s="1">
        <f t="shared" si="0"/>
        <v>14357.706903653845</v>
      </c>
      <c r="C23" s="1">
        <f t="shared" si="1"/>
        <v>12922.860415437382</v>
      </c>
      <c r="D23" s="1">
        <f t="shared" si="2"/>
        <v>14861.05970550028</v>
      </c>
    </row>
    <row r="24" spans="1:4" x14ac:dyDescent="0.2">
      <c r="A24" s="1">
        <v>70</v>
      </c>
      <c r="B24" s="1">
        <f t="shared" si="0"/>
        <v>16698.299183126786</v>
      </c>
      <c r="C24" s="1">
        <f t="shared" si="1"/>
        <v>16193.795706301365</v>
      </c>
      <c r="D24" s="1">
        <f t="shared" si="2"/>
        <v>17303.406390282547</v>
      </c>
    </row>
    <row r="25" spans="1:4" x14ac:dyDescent="0.2">
      <c r="A25" s="1">
        <v>80</v>
      </c>
      <c r="B25" s="1">
        <f t="shared" si="0"/>
        <v>19200.296290739978</v>
      </c>
      <c r="C25" s="1">
        <f t="shared" si="1"/>
        <v>17557.359901227792</v>
      </c>
      <c r="D25" s="1">
        <f t="shared" si="2"/>
        <v>19901.74258695927</v>
      </c>
    </row>
    <row r="26" spans="1:4" x14ac:dyDescent="0.2">
      <c r="A26" s="1">
        <v>90</v>
      </c>
      <c r="B26" s="1">
        <f t="shared" si="0"/>
        <v>21481.716544147537</v>
      </c>
      <c r="C26" s="1">
        <f t="shared" si="1"/>
        <v>20409.943088377469</v>
      </c>
      <c r="D26" s="1">
        <f t="shared" si="2"/>
        <v>22085.19151643919</v>
      </c>
    </row>
    <row r="27" spans="1:4" x14ac:dyDescent="0.2">
      <c r="A27" s="1">
        <v>100</v>
      </c>
      <c r="B27" s="1">
        <f t="shared" si="0"/>
        <v>24414.015928275072</v>
      </c>
      <c r="C27" s="1">
        <f t="shared" si="1"/>
        <v>24037.657333525065</v>
      </c>
      <c r="D27" s="1">
        <f t="shared" si="2"/>
        <v>24757.143634352313</v>
      </c>
    </row>
    <row r="28" spans="1:4" x14ac:dyDescent="0.2">
      <c r="A28" s="1">
        <v>110</v>
      </c>
      <c r="B28" s="1">
        <f t="shared" si="0"/>
        <v>26354.144881839096</v>
      </c>
      <c r="C28" s="1">
        <f t="shared" si="1"/>
        <v>24755.721983963638</v>
      </c>
      <c r="D28" s="1">
        <f t="shared" si="2"/>
        <v>27221.125534219987</v>
      </c>
    </row>
    <row r="29" spans="1:4" x14ac:dyDescent="0.2">
      <c r="A29" s="1">
        <v>120</v>
      </c>
      <c r="B29" s="1">
        <f t="shared" si="0"/>
        <v>28919.754829962716</v>
      </c>
      <c r="C29" s="1">
        <f t="shared" si="1"/>
        <v>27663.138555478257</v>
      </c>
      <c r="D29" s="1">
        <f t="shared" si="2"/>
        <v>29630.728269834606</v>
      </c>
    </row>
    <row r="30" spans="1:4" x14ac:dyDescent="0.2">
      <c r="A30" s="1">
        <v>130</v>
      </c>
      <c r="B30" s="1">
        <f t="shared" si="0"/>
        <v>31509.299686484199</v>
      </c>
      <c r="C30" s="1">
        <f t="shared" si="1"/>
        <v>30309.53394142352</v>
      </c>
      <c r="D30" s="1">
        <f t="shared" si="2"/>
        <v>32111.746210962916</v>
      </c>
    </row>
    <row r="33" spans="1:9" x14ac:dyDescent="0.2">
      <c r="A33" s="1" t="s">
        <v>0</v>
      </c>
      <c r="B33" s="1" t="s">
        <v>10</v>
      </c>
      <c r="C33" s="1" t="s">
        <v>11</v>
      </c>
      <c r="D33" s="1" t="s">
        <v>12</v>
      </c>
      <c r="F33" s="1" t="s">
        <v>19</v>
      </c>
      <c r="G33" s="1" t="s">
        <v>16</v>
      </c>
      <c r="H33" s="1" t="s">
        <v>17</v>
      </c>
      <c r="I33" s="1" t="s">
        <v>18</v>
      </c>
    </row>
    <row r="34" spans="1:9" x14ac:dyDescent="0.2">
      <c r="A34" s="1">
        <v>10</v>
      </c>
      <c r="B34" s="1">
        <f>ROUND(B2,6)</f>
        <v>3.4020999999999999</v>
      </c>
      <c r="C34" s="1">
        <f t="shared" ref="C34:D34" si="3">ROUND(C2,6)</f>
        <v>3.4991210000000001</v>
      </c>
      <c r="D34" s="1">
        <f t="shared" si="3"/>
        <v>3.3255370000000002</v>
      </c>
      <c r="F34" s="1">
        <v>10</v>
      </c>
      <c r="G34">
        <f>FLOOR(B18,1)</f>
        <v>2407</v>
      </c>
      <c r="H34">
        <f t="shared" ref="H34:I34" si="4">FLOOR(C18,1)</f>
        <v>2340</v>
      </c>
      <c r="I34">
        <f t="shared" si="4"/>
        <v>2463</v>
      </c>
    </row>
    <row r="35" spans="1:9" x14ac:dyDescent="0.2">
      <c r="A35" s="1">
        <v>20</v>
      </c>
      <c r="B35" s="1">
        <f t="shared" ref="B35:D35" si="5">ROUND(B3,6)</f>
        <v>1.72</v>
      </c>
      <c r="C35" s="1">
        <f t="shared" si="5"/>
        <v>1.9286380000000001</v>
      </c>
      <c r="D35" s="1">
        <f t="shared" si="5"/>
        <v>1.6512450000000001</v>
      </c>
      <c r="F35" s="1">
        <v>20</v>
      </c>
      <c r="G35">
        <f t="shared" ref="G35:G46" si="6">FLOOR(B19,1)</f>
        <v>4762</v>
      </c>
      <c r="H35">
        <f t="shared" ref="H35:H46" si="7">FLOOR(C19,1)</f>
        <v>4247</v>
      </c>
      <c r="I35">
        <f t="shared" ref="I35:I46" si="8">FLOOR(D19,1)</f>
        <v>4960</v>
      </c>
    </row>
    <row r="36" spans="1:9" x14ac:dyDescent="0.2">
      <c r="A36" s="1">
        <v>30</v>
      </c>
      <c r="B36" s="1">
        <f t="shared" ref="B36:D36" si="9">ROUND(B4,6)</f>
        <v>1.1510469999999999</v>
      </c>
      <c r="C36" s="1">
        <f t="shared" si="9"/>
        <v>1.228532</v>
      </c>
      <c r="D36" s="1">
        <f t="shared" si="9"/>
        <v>1.0976239999999999</v>
      </c>
      <c r="F36" s="1">
        <v>30</v>
      </c>
      <c r="G36">
        <f t="shared" si="6"/>
        <v>7116</v>
      </c>
      <c r="H36">
        <f t="shared" si="7"/>
        <v>6667</v>
      </c>
      <c r="I36">
        <f t="shared" si="8"/>
        <v>7462</v>
      </c>
    </row>
    <row r="37" spans="1:9" x14ac:dyDescent="0.2">
      <c r="A37" s="1">
        <v>40</v>
      </c>
      <c r="B37" s="1">
        <f t="shared" ref="B37:D37" si="10">ROUND(B5,6)</f>
        <v>0.85245800000000005</v>
      </c>
      <c r="C37" s="1">
        <f t="shared" si="10"/>
        <v>0.91144999999999998</v>
      </c>
      <c r="D37" s="1">
        <f t="shared" si="10"/>
        <v>0.82308300000000001</v>
      </c>
      <c r="F37" s="1">
        <v>40</v>
      </c>
      <c r="G37">
        <f t="shared" si="6"/>
        <v>9608</v>
      </c>
      <c r="H37">
        <f t="shared" si="7"/>
        <v>8986</v>
      </c>
      <c r="I37">
        <f t="shared" si="8"/>
        <v>9951</v>
      </c>
    </row>
    <row r="38" spans="1:9" x14ac:dyDescent="0.2">
      <c r="A38" s="1">
        <v>50</v>
      </c>
      <c r="B38" s="1">
        <f t="shared" ref="B38:D38" si="11">ROUND(B6,6)</f>
        <v>0.67589299999999997</v>
      </c>
      <c r="C38" s="1">
        <f t="shared" si="11"/>
        <v>0.70748</v>
      </c>
      <c r="D38" s="1">
        <f t="shared" si="11"/>
        <v>0.65962900000000002</v>
      </c>
      <c r="F38" s="1">
        <v>50</v>
      </c>
      <c r="G38">
        <f t="shared" si="6"/>
        <v>12118</v>
      </c>
      <c r="H38">
        <f t="shared" si="7"/>
        <v>11577</v>
      </c>
      <c r="I38">
        <f t="shared" si="8"/>
        <v>12417</v>
      </c>
    </row>
    <row r="39" spans="1:9" x14ac:dyDescent="0.2">
      <c r="A39" s="1">
        <v>60</v>
      </c>
      <c r="B39" s="1">
        <f t="shared" ref="B39:D39" si="12">ROUND(B7,6)</f>
        <v>0.57049499999999997</v>
      </c>
      <c r="C39" s="1">
        <f t="shared" si="12"/>
        <v>0.63383800000000001</v>
      </c>
      <c r="D39" s="1">
        <f t="shared" si="12"/>
        <v>0.551172</v>
      </c>
      <c r="F39" s="1">
        <v>60</v>
      </c>
      <c r="G39">
        <f t="shared" si="6"/>
        <v>14357</v>
      </c>
      <c r="H39">
        <f t="shared" si="7"/>
        <v>12922</v>
      </c>
      <c r="I39">
        <f t="shared" si="8"/>
        <v>14861</v>
      </c>
    </row>
    <row r="40" spans="1:9" x14ac:dyDescent="0.2">
      <c r="A40" s="1">
        <v>70</v>
      </c>
      <c r="B40" s="1">
        <f t="shared" ref="B40:D40" si="13">ROUND(B8,6)</f>
        <v>0.49052899999999999</v>
      </c>
      <c r="C40" s="1">
        <f t="shared" si="13"/>
        <v>0.50581100000000001</v>
      </c>
      <c r="D40" s="1">
        <f t="shared" si="13"/>
        <v>0.47337499999999999</v>
      </c>
      <c r="F40" s="1">
        <v>70</v>
      </c>
      <c r="G40">
        <f t="shared" si="6"/>
        <v>16698</v>
      </c>
      <c r="H40">
        <f t="shared" si="7"/>
        <v>16193</v>
      </c>
      <c r="I40">
        <f t="shared" si="8"/>
        <v>17303</v>
      </c>
    </row>
    <row r="41" spans="1:9" x14ac:dyDescent="0.2">
      <c r="A41" s="1">
        <v>80</v>
      </c>
      <c r="B41" s="1">
        <f t="shared" ref="B41:D41" si="14">ROUND(B9,6)</f>
        <v>0.42660799999999999</v>
      </c>
      <c r="C41" s="1">
        <f t="shared" si="14"/>
        <v>0.466528</v>
      </c>
      <c r="D41" s="1">
        <f t="shared" si="14"/>
        <v>0.41157199999999999</v>
      </c>
      <c r="F41" s="1">
        <v>80</v>
      </c>
      <c r="G41">
        <f t="shared" si="6"/>
        <v>19200</v>
      </c>
      <c r="H41">
        <f t="shared" si="7"/>
        <v>17557</v>
      </c>
      <c r="I41">
        <f t="shared" si="8"/>
        <v>19901</v>
      </c>
    </row>
    <row r="42" spans="1:9" x14ac:dyDescent="0.2">
      <c r="A42" s="1">
        <v>90</v>
      </c>
      <c r="B42" s="1">
        <f t="shared" ref="B42:D42" si="15">ROUND(B10,6)</f>
        <v>0.381301</v>
      </c>
      <c r="C42" s="1">
        <f t="shared" si="15"/>
        <v>0.40132400000000001</v>
      </c>
      <c r="D42" s="1">
        <f t="shared" si="15"/>
        <v>0.37088199999999999</v>
      </c>
      <c r="F42" s="1">
        <v>90</v>
      </c>
      <c r="G42">
        <f t="shared" si="6"/>
        <v>21481</v>
      </c>
      <c r="H42">
        <f t="shared" si="7"/>
        <v>20409</v>
      </c>
      <c r="I42">
        <f t="shared" si="8"/>
        <v>22085</v>
      </c>
    </row>
    <row r="43" spans="1:9" x14ac:dyDescent="0.2">
      <c r="A43" s="1">
        <v>100</v>
      </c>
      <c r="B43" s="1">
        <f t="shared" ref="B43:D43" si="16">ROUND(B11,6)</f>
        <v>0.33550400000000002</v>
      </c>
      <c r="C43" s="1">
        <f t="shared" si="16"/>
        <v>0.34075699999999998</v>
      </c>
      <c r="D43" s="1">
        <f t="shared" si="16"/>
        <v>0.33085399999999998</v>
      </c>
      <c r="F43" s="1">
        <v>100</v>
      </c>
      <c r="G43">
        <f t="shared" si="6"/>
        <v>24414</v>
      </c>
      <c r="H43">
        <f t="shared" si="7"/>
        <v>24037</v>
      </c>
      <c r="I43">
        <f t="shared" si="8"/>
        <v>24757</v>
      </c>
    </row>
    <row r="44" spans="1:9" x14ac:dyDescent="0.2">
      <c r="A44" s="1">
        <v>110</v>
      </c>
      <c r="B44" s="1">
        <f t="shared" ref="B44:D44" si="17">ROUND(B12,6)</f>
        <v>0.310805</v>
      </c>
      <c r="C44" s="1">
        <f t="shared" si="17"/>
        <v>0.33087299999999997</v>
      </c>
      <c r="D44" s="1">
        <f t="shared" si="17"/>
        <v>0.30090600000000001</v>
      </c>
      <c r="F44" s="1">
        <v>110</v>
      </c>
      <c r="G44">
        <f t="shared" si="6"/>
        <v>26354</v>
      </c>
      <c r="H44">
        <f t="shared" si="7"/>
        <v>24755</v>
      </c>
      <c r="I44">
        <f t="shared" si="8"/>
        <v>27221</v>
      </c>
    </row>
    <row r="45" spans="1:9" x14ac:dyDescent="0.2">
      <c r="A45" s="1">
        <v>120</v>
      </c>
      <c r="B45" s="1">
        <f t="shared" ref="B45:D45" si="18">ROUND(B13,6)</f>
        <v>0.28323199999999998</v>
      </c>
      <c r="C45" s="1">
        <f t="shared" si="18"/>
        <v>0.29609799999999997</v>
      </c>
      <c r="D45" s="1">
        <f t="shared" si="18"/>
        <v>0.27643600000000002</v>
      </c>
      <c r="F45" s="1">
        <v>120</v>
      </c>
      <c r="G45">
        <f t="shared" si="6"/>
        <v>28919</v>
      </c>
      <c r="H45">
        <f t="shared" si="7"/>
        <v>27663</v>
      </c>
      <c r="I45">
        <f t="shared" si="8"/>
        <v>29630</v>
      </c>
    </row>
    <row r="46" spans="1:9" x14ac:dyDescent="0.2">
      <c r="A46" s="1">
        <v>130</v>
      </c>
      <c r="B46" s="1">
        <f t="shared" ref="B46:D46" si="19">ROUND(B14,6)</f>
        <v>0.25995499999999999</v>
      </c>
      <c r="C46" s="1">
        <f t="shared" si="19"/>
        <v>0.27024500000000001</v>
      </c>
      <c r="D46" s="1">
        <f t="shared" si="19"/>
        <v>0.25507800000000003</v>
      </c>
      <c r="F46" s="1">
        <v>130</v>
      </c>
      <c r="G46">
        <f t="shared" si="6"/>
        <v>31509</v>
      </c>
      <c r="H46">
        <f t="shared" si="7"/>
        <v>30309</v>
      </c>
      <c r="I46">
        <f t="shared" si="8"/>
        <v>32111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1CE9D-02FE-4EC0-9794-EBEA9027142E}">
  <dimension ref="A1:C14"/>
  <sheetViews>
    <sheetView tabSelected="1" workbookViewId="0">
      <selection activeCell="C2" sqref="C2:C14"/>
    </sheetView>
  </sheetViews>
  <sheetFormatPr defaultRowHeight="14.25" x14ac:dyDescent="0.2"/>
  <cols>
    <col min="1" max="3" width="14" customWidth="1"/>
  </cols>
  <sheetData>
    <row r="1" spans="1:3" x14ac:dyDescent="0.2">
      <c r="A1" s="1" t="s">
        <v>0</v>
      </c>
      <c r="B1" s="1" t="s">
        <v>10</v>
      </c>
      <c r="C1" s="1" t="s">
        <v>15</v>
      </c>
    </row>
    <row r="2" spans="1:3" x14ac:dyDescent="0.2">
      <c r="A2" s="1">
        <v>10</v>
      </c>
      <c r="B2" s="1">
        <v>3.4020999999999999</v>
      </c>
      <c r="C2" s="1">
        <v>2407</v>
      </c>
    </row>
    <row r="3" spans="1:3" x14ac:dyDescent="0.2">
      <c r="A3" s="1">
        <v>20</v>
      </c>
      <c r="B3" s="1">
        <v>1.72</v>
      </c>
      <c r="C3" s="1">
        <v>4762</v>
      </c>
    </row>
    <row r="4" spans="1:3" x14ac:dyDescent="0.2">
      <c r="A4" s="1">
        <v>30</v>
      </c>
      <c r="B4" s="1">
        <v>1.1510469999999999</v>
      </c>
      <c r="C4" s="1">
        <v>7116</v>
      </c>
    </row>
    <row r="5" spans="1:3" x14ac:dyDescent="0.2">
      <c r="A5" s="1">
        <v>40</v>
      </c>
      <c r="B5" s="1">
        <v>0.85245800000000005</v>
      </c>
      <c r="C5" s="1">
        <v>9608</v>
      </c>
    </row>
    <row r="6" spans="1:3" x14ac:dyDescent="0.2">
      <c r="A6" s="1">
        <v>50</v>
      </c>
      <c r="B6" s="1">
        <v>0.67589299999999997</v>
      </c>
      <c r="C6" s="1">
        <v>12118</v>
      </c>
    </row>
    <row r="7" spans="1:3" x14ac:dyDescent="0.2">
      <c r="A7" s="1">
        <v>60</v>
      </c>
      <c r="B7" s="1">
        <v>0.57049499999999997</v>
      </c>
      <c r="C7" s="1">
        <v>14357</v>
      </c>
    </row>
    <row r="8" spans="1:3" x14ac:dyDescent="0.2">
      <c r="A8" s="1">
        <v>70</v>
      </c>
      <c r="B8" s="1">
        <v>0.49052899999999999</v>
      </c>
      <c r="C8" s="1">
        <v>16698</v>
      </c>
    </row>
    <row r="9" spans="1:3" x14ac:dyDescent="0.2">
      <c r="A9" s="1">
        <v>80</v>
      </c>
      <c r="B9" s="1">
        <v>0.42660799999999999</v>
      </c>
      <c r="C9" s="1">
        <v>19200</v>
      </c>
    </row>
    <row r="10" spans="1:3" x14ac:dyDescent="0.2">
      <c r="A10" s="1">
        <v>90</v>
      </c>
      <c r="B10" s="1">
        <v>0.381301</v>
      </c>
      <c r="C10" s="1">
        <v>21481</v>
      </c>
    </row>
    <row r="11" spans="1:3" x14ac:dyDescent="0.2">
      <c r="A11" s="1">
        <v>100</v>
      </c>
      <c r="B11" s="1">
        <v>0.33550400000000002</v>
      </c>
      <c r="C11" s="1">
        <v>24414</v>
      </c>
    </row>
    <row r="12" spans="1:3" x14ac:dyDescent="0.2">
      <c r="A12" s="1">
        <v>110</v>
      </c>
      <c r="B12" s="1">
        <v>0.310805</v>
      </c>
      <c r="C12" s="1">
        <v>26354</v>
      </c>
    </row>
    <row r="13" spans="1:3" x14ac:dyDescent="0.2">
      <c r="A13" s="1">
        <v>120</v>
      </c>
      <c r="B13" s="1">
        <v>0.28323199999999998</v>
      </c>
      <c r="C13" s="1">
        <v>28919</v>
      </c>
    </row>
    <row r="14" spans="1:3" x14ac:dyDescent="0.2">
      <c r="A14" s="1">
        <v>130</v>
      </c>
      <c r="B14" s="1">
        <v>0.25995499999999999</v>
      </c>
      <c r="C14" s="1">
        <v>31509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Metadata</vt:lpstr>
      <vt:lpstr>data</vt:lpstr>
      <vt:lpstr>综合图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Zhang</dc:creator>
  <cp:lastModifiedBy>Li Zhang</cp:lastModifiedBy>
  <dcterms:created xsi:type="dcterms:W3CDTF">2015-06-05T18:19:34Z</dcterms:created>
  <dcterms:modified xsi:type="dcterms:W3CDTF">2022-04-23T08:33:16Z</dcterms:modified>
</cp:coreProperties>
</file>