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Sybil_test\100nodes\"/>
    </mc:Choice>
  </mc:AlternateContent>
  <xr:revisionPtr revIDLastSave="0" documentId="13_ncr:1_{C6DD6C69-E730-405E-B108-7D4B63F331C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W22" i="1"/>
  <c r="W11" i="1"/>
  <c r="U111" i="1"/>
  <c r="U100" i="1"/>
  <c r="U89" i="1"/>
  <c r="U78" i="1"/>
  <c r="U67" i="1"/>
  <c r="U56" i="1"/>
  <c r="U45" i="1"/>
  <c r="U34" i="1"/>
  <c r="U23" i="1"/>
  <c r="U12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</calcChain>
</file>

<file path=xl/sharedStrings.xml><?xml version="1.0" encoding="utf-8"?>
<sst xmlns="http://schemas.openxmlformats.org/spreadsheetml/2006/main" count="1049" uniqueCount="17">
  <si>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</si>
  <si>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</si>
  <si>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</si>
  <si>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</si>
  <si>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</si>
  <si>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</si>
  <si>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</si>
  <si>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</si>
  <si>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</si>
  <si>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</si>
  <si>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</si>
  <si>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</si>
  <si>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</si>
  <si>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Transaction</t>
    <phoneticPr fontId="1" type="noConversion"/>
  </si>
  <si>
    <t>Slots</t>
    <phoneticPr fontId="1" type="noConversion"/>
  </si>
  <si>
    <t>Throughput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</si>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</sst>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0.24346499999999999</c:v>
                </c:pt>
                <c:pt idx="1">
                  <c:v>0.24934200000000001</c:v>
                </c:pt>
                <c:pt idx="2">
                  <c:v>0.24215999999999999</c:v>
                </c:pt>
                <c:pt idx="3">
                  <c:v>0.243087</c:v>
                </c:pt>
                <c:pt idx="4">
                  <c:v>0.246168</c:v>
                </c:pt>
                <c:pt idx="5">
                  <c:v>0.22262599999999999</c:v>
                </c:pt>
                <c:pt idx="6">
                  <c:v>0.248054</c:v>
                </c:pt>
                <c:pt idx="7">
                  <c:v>0.22847200000000001</c:v>
                </c:pt>
                <c:pt idx="8">
                  <c:v>0.23713899999999999</c:v>
                </c:pt>
                <c:pt idx="9">
                  <c:v>0.25397500000000001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8407</c:v>
                </c:pt>
                <c:pt idx="1">
                  <c:v>8209</c:v>
                </c:pt>
                <c:pt idx="2">
                  <c:v>8453</c:v>
                </c:pt>
                <c:pt idx="3">
                  <c:v>8420</c:v>
                </c:pt>
                <c:pt idx="4">
                  <c:v>8315</c:v>
                </c:pt>
                <c:pt idx="5">
                  <c:v>8273</c:v>
                </c:pt>
                <c:pt idx="6">
                  <c:v>8252</c:v>
                </c:pt>
                <c:pt idx="7">
                  <c:v>8062</c:v>
                </c:pt>
                <c:pt idx="8">
                  <c:v>7767</c:v>
                </c:pt>
                <c:pt idx="9">
                  <c:v>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opLeftCell="E43" workbookViewId="0">
      <selection activeCell="Y49" sqref="Y49:Z58"/>
    </sheetView>
  </sheetViews>
  <sheetFormatPr defaultRowHeight="14.25" x14ac:dyDescent="0.2"/>
  <sheetData>
    <row r="1" spans="1:23" x14ac:dyDescent="0.2">
      <c r="A1" t="s">
        <v>3</v>
      </c>
      <c r="B1">
        <v>0.05</v>
      </c>
      <c r="C1" t="s">
        <v>4</v>
      </c>
      <c r="D1">
        <v>5</v>
      </c>
      <c r="L1" t="s">
        <v>3</v>
      </c>
      <c r="M1">
        <v>0.05</v>
      </c>
      <c r="N1" t="s">
        <v>4</v>
      </c>
      <c r="O1">
        <v>5</v>
      </c>
    </row>
    <row r="2" spans="1:23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0</v>
      </c>
      <c r="G2" t="s">
        <v>8</v>
      </c>
      <c r="H2">
        <v>1747</v>
      </c>
      <c r="I2" t="s">
        <v>9</v>
      </c>
      <c r="J2">
        <v>2047</v>
      </c>
      <c r="L2" t="s">
        <v>5</v>
      </c>
      <c r="M2">
        <v>0</v>
      </c>
      <c r="N2" t="s">
        <v>6</v>
      </c>
      <c r="O2">
        <v>0</v>
      </c>
      <c r="P2" t="s">
        <v>7</v>
      </c>
      <c r="Q2">
        <v>0</v>
      </c>
      <c r="R2" t="s">
        <v>10</v>
      </c>
      <c r="S2">
        <v>6052</v>
      </c>
      <c r="T2" t="s">
        <v>11</v>
      </c>
      <c r="U2">
        <v>2047</v>
      </c>
    </row>
    <row r="3" spans="1:23" x14ac:dyDescent="0.2">
      <c r="A3" t="s">
        <v>5</v>
      </c>
      <c r="B3">
        <v>11</v>
      </c>
      <c r="C3" t="s">
        <v>6</v>
      </c>
      <c r="D3">
        <v>0</v>
      </c>
      <c r="E3" t="s">
        <v>7</v>
      </c>
      <c r="F3">
        <v>1</v>
      </c>
      <c r="G3" t="s">
        <v>8</v>
      </c>
      <c r="H3">
        <v>7748</v>
      </c>
      <c r="I3" t="s">
        <v>9</v>
      </c>
      <c r="J3">
        <v>2047</v>
      </c>
      <c r="L3" t="s">
        <v>5</v>
      </c>
      <c r="M3">
        <v>11</v>
      </c>
      <c r="N3" t="s">
        <v>6</v>
      </c>
      <c r="O3">
        <v>0</v>
      </c>
      <c r="P3" t="s">
        <v>7</v>
      </c>
      <c r="Q3">
        <v>1</v>
      </c>
      <c r="R3" t="s">
        <v>10</v>
      </c>
      <c r="S3">
        <v>12140</v>
      </c>
      <c r="T3" t="s">
        <v>11</v>
      </c>
      <c r="U3">
        <v>2047</v>
      </c>
    </row>
    <row r="4" spans="1:23" x14ac:dyDescent="0.2">
      <c r="A4" t="s">
        <v>5</v>
      </c>
      <c r="B4">
        <v>21</v>
      </c>
      <c r="C4" t="s">
        <v>6</v>
      </c>
      <c r="D4">
        <v>0</v>
      </c>
      <c r="E4" t="s">
        <v>7</v>
      </c>
      <c r="F4">
        <v>2</v>
      </c>
      <c r="G4" t="s">
        <v>8</v>
      </c>
      <c r="H4">
        <v>13831</v>
      </c>
      <c r="I4" t="s">
        <v>9</v>
      </c>
      <c r="J4">
        <v>2047</v>
      </c>
      <c r="L4" t="s">
        <v>5</v>
      </c>
      <c r="M4">
        <v>21</v>
      </c>
      <c r="N4" t="s">
        <v>6</v>
      </c>
      <c r="O4">
        <v>0</v>
      </c>
      <c r="P4" t="s">
        <v>7</v>
      </c>
      <c r="Q4">
        <v>2</v>
      </c>
      <c r="R4" t="s">
        <v>10</v>
      </c>
      <c r="S4">
        <v>18152</v>
      </c>
      <c r="T4" t="s">
        <v>11</v>
      </c>
      <c r="U4">
        <v>2047</v>
      </c>
    </row>
    <row r="5" spans="1:23" x14ac:dyDescent="0.2">
      <c r="A5" t="s">
        <v>5</v>
      </c>
      <c r="B5">
        <v>31</v>
      </c>
      <c r="C5" t="s">
        <v>6</v>
      </c>
      <c r="D5">
        <v>0</v>
      </c>
      <c r="E5" t="s">
        <v>7</v>
      </c>
      <c r="F5">
        <v>3</v>
      </c>
      <c r="G5" t="s">
        <v>8</v>
      </c>
      <c r="H5">
        <v>19861</v>
      </c>
      <c r="I5" t="s">
        <v>9</v>
      </c>
      <c r="J5">
        <v>2047</v>
      </c>
      <c r="L5" t="s">
        <v>5</v>
      </c>
      <c r="M5">
        <v>31</v>
      </c>
      <c r="N5" t="s">
        <v>6</v>
      </c>
      <c r="O5">
        <v>0</v>
      </c>
      <c r="P5" t="s">
        <v>7</v>
      </c>
      <c r="Q5">
        <v>3</v>
      </c>
      <c r="R5" t="s">
        <v>10</v>
      </c>
      <c r="S5">
        <v>24156</v>
      </c>
      <c r="T5" t="s">
        <v>11</v>
      </c>
      <c r="U5">
        <v>2047</v>
      </c>
    </row>
    <row r="6" spans="1:23" x14ac:dyDescent="0.2">
      <c r="A6" t="s">
        <v>5</v>
      </c>
      <c r="B6">
        <v>41</v>
      </c>
      <c r="C6" t="s">
        <v>6</v>
      </c>
      <c r="D6">
        <v>0</v>
      </c>
      <c r="E6" t="s">
        <v>7</v>
      </c>
      <c r="F6">
        <v>4</v>
      </c>
      <c r="G6" t="s">
        <v>8</v>
      </c>
      <c r="H6">
        <v>25850</v>
      </c>
      <c r="I6" t="s">
        <v>9</v>
      </c>
      <c r="J6">
        <v>2047</v>
      </c>
      <c r="L6" t="s">
        <v>5</v>
      </c>
      <c r="M6">
        <v>41</v>
      </c>
      <c r="N6" t="s">
        <v>6</v>
      </c>
      <c r="O6">
        <v>0</v>
      </c>
      <c r="P6" t="s">
        <v>7</v>
      </c>
      <c r="Q6">
        <v>4</v>
      </c>
      <c r="R6" t="s">
        <v>10</v>
      </c>
      <c r="S6">
        <v>30183</v>
      </c>
      <c r="T6" t="s">
        <v>11</v>
      </c>
      <c r="U6">
        <v>2047</v>
      </c>
    </row>
    <row r="7" spans="1:23" x14ac:dyDescent="0.2">
      <c r="A7" t="s">
        <v>5</v>
      </c>
      <c r="B7">
        <v>51</v>
      </c>
      <c r="C7" t="s">
        <v>6</v>
      </c>
      <c r="D7">
        <v>0</v>
      </c>
      <c r="E7" t="s">
        <v>7</v>
      </c>
      <c r="F7">
        <v>5</v>
      </c>
      <c r="G7" t="s">
        <v>8</v>
      </c>
      <c r="H7">
        <v>31878</v>
      </c>
      <c r="I7" t="s">
        <v>9</v>
      </c>
      <c r="J7">
        <v>2047</v>
      </c>
      <c r="L7" t="s">
        <v>5</v>
      </c>
      <c r="M7">
        <v>51</v>
      </c>
      <c r="N7" t="s">
        <v>6</v>
      </c>
      <c r="O7">
        <v>0</v>
      </c>
      <c r="P7" t="s">
        <v>7</v>
      </c>
      <c r="Q7">
        <v>5</v>
      </c>
      <c r="R7" t="s">
        <v>10</v>
      </c>
      <c r="S7">
        <v>36170</v>
      </c>
      <c r="T7" t="s">
        <v>11</v>
      </c>
      <c r="U7">
        <v>2047</v>
      </c>
    </row>
    <row r="8" spans="1:23" x14ac:dyDescent="0.2">
      <c r="A8" t="s">
        <v>5</v>
      </c>
      <c r="B8">
        <v>61</v>
      </c>
      <c r="C8" t="s">
        <v>6</v>
      </c>
      <c r="D8">
        <v>0</v>
      </c>
      <c r="E8" t="s">
        <v>7</v>
      </c>
      <c r="F8">
        <v>6</v>
      </c>
      <c r="G8" t="s">
        <v>8</v>
      </c>
      <c r="H8">
        <v>37872</v>
      </c>
      <c r="I8" t="s">
        <v>9</v>
      </c>
      <c r="J8">
        <v>2047</v>
      </c>
      <c r="L8" t="s">
        <v>5</v>
      </c>
      <c r="M8">
        <v>61</v>
      </c>
      <c r="N8" t="s">
        <v>6</v>
      </c>
      <c r="O8">
        <v>0</v>
      </c>
      <c r="P8" t="s">
        <v>7</v>
      </c>
      <c r="Q8">
        <v>6</v>
      </c>
      <c r="R8" t="s">
        <v>10</v>
      </c>
      <c r="S8">
        <v>42236</v>
      </c>
      <c r="T8" t="s">
        <v>11</v>
      </c>
      <c r="U8">
        <v>2047</v>
      </c>
    </row>
    <row r="9" spans="1:23" x14ac:dyDescent="0.2">
      <c r="A9" t="s">
        <v>5</v>
      </c>
      <c r="B9">
        <v>71</v>
      </c>
      <c r="C9" t="s">
        <v>6</v>
      </c>
      <c r="D9">
        <v>0</v>
      </c>
      <c r="E9" t="s">
        <v>7</v>
      </c>
      <c r="F9">
        <v>7</v>
      </c>
      <c r="G9" t="s">
        <v>8</v>
      </c>
      <c r="H9">
        <v>43935</v>
      </c>
      <c r="I9" t="s">
        <v>9</v>
      </c>
      <c r="J9">
        <v>2047</v>
      </c>
      <c r="L9" t="s">
        <v>5</v>
      </c>
      <c r="M9">
        <v>71</v>
      </c>
      <c r="N9" t="s">
        <v>6</v>
      </c>
      <c r="O9">
        <v>0</v>
      </c>
      <c r="P9" t="s">
        <v>7</v>
      </c>
      <c r="Q9">
        <v>7</v>
      </c>
      <c r="R9" t="s">
        <v>10</v>
      </c>
      <c r="S9">
        <v>48266</v>
      </c>
      <c r="T9" t="s">
        <v>11</v>
      </c>
      <c r="U9">
        <v>2047</v>
      </c>
    </row>
    <row r="10" spans="1:23" x14ac:dyDescent="0.2">
      <c r="A10" t="s">
        <v>5</v>
      </c>
      <c r="B10">
        <v>81</v>
      </c>
      <c r="C10" t="s">
        <v>6</v>
      </c>
      <c r="D10">
        <v>0</v>
      </c>
      <c r="E10" t="s">
        <v>7</v>
      </c>
      <c r="F10">
        <v>8</v>
      </c>
      <c r="G10" t="s">
        <v>8</v>
      </c>
      <c r="H10">
        <v>49963</v>
      </c>
      <c r="I10" t="s">
        <v>9</v>
      </c>
      <c r="J10">
        <v>2047</v>
      </c>
      <c r="L10" t="s">
        <v>5</v>
      </c>
      <c r="M10">
        <v>81</v>
      </c>
      <c r="N10" t="s">
        <v>6</v>
      </c>
      <c r="O10">
        <v>0</v>
      </c>
      <c r="P10" t="s">
        <v>7</v>
      </c>
      <c r="Q10">
        <v>8</v>
      </c>
      <c r="R10" t="s">
        <v>10</v>
      </c>
      <c r="S10">
        <v>54308</v>
      </c>
      <c r="T10" t="s">
        <v>11</v>
      </c>
      <c r="U10">
        <v>2047</v>
      </c>
    </row>
    <row r="11" spans="1:23" x14ac:dyDescent="0.2">
      <c r="A11" t="s">
        <v>5</v>
      </c>
      <c r="B11">
        <v>90</v>
      </c>
      <c r="C11" t="s">
        <v>6</v>
      </c>
      <c r="D11">
        <v>0</v>
      </c>
      <c r="E11" t="s">
        <v>7</v>
      </c>
      <c r="F11">
        <v>9</v>
      </c>
      <c r="G11" t="s">
        <v>8</v>
      </c>
      <c r="H11">
        <v>56014</v>
      </c>
      <c r="I11" t="s">
        <v>9</v>
      </c>
      <c r="J11">
        <v>2047</v>
      </c>
      <c r="L11" t="s">
        <v>5</v>
      </c>
      <c r="M11">
        <v>90</v>
      </c>
      <c r="N11" t="s">
        <v>6</v>
      </c>
      <c r="O11">
        <v>0</v>
      </c>
      <c r="P11" t="s">
        <v>7</v>
      </c>
      <c r="Q11">
        <v>9</v>
      </c>
      <c r="R11" t="s">
        <v>10</v>
      </c>
      <c r="S11">
        <v>60412</v>
      </c>
      <c r="T11" t="s">
        <v>11</v>
      </c>
      <c r="U11">
        <v>2047</v>
      </c>
      <c r="W11">
        <f>S11-H2</f>
        <v>58665</v>
      </c>
    </row>
    <row r="12" spans="1:23" x14ac:dyDescent="0.2">
      <c r="A12" t="s">
        <v>3</v>
      </c>
      <c r="B12">
        <v>0.1</v>
      </c>
      <c r="C12" t="s">
        <v>4</v>
      </c>
      <c r="D12">
        <v>10</v>
      </c>
      <c r="L12" t="s">
        <v>3</v>
      </c>
      <c r="M12">
        <v>0.1</v>
      </c>
      <c r="N12" t="s">
        <v>4</v>
      </c>
      <c r="O12">
        <v>10</v>
      </c>
      <c r="U12" s="2">
        <f>SUM(U2:U11)</f>
        <v>20470</v>
      </c>
      <c r="W12">
        <f t="shared" ref="W12:W75" si="0">S12-H3</f>
        <v>-7748</v>
      </c>
    </row>
    <row r="13" spans="1:23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0</v>
      </c>
      <c r="G13" t="s">
        <v>8</v>
      </c>
      <c r="H13">
        <v>1759</v>
      </c>
      <c r="I13" t="s">
        <v>9</v>
      </c>
      <c r="J13">
        <v>2047</v>
      </c>
      <c r="L13" t="s">
        <v>5</v>
      </c>
      <c r="M13">
        <v>0</v>
      </c>
      <c r="N13" t="s">
        <v>6</v>
      </c>
      <c r="O13">
        <v>0</v>
      </c>
      <c r="P13" t="s">
        <v>7</v>
      </c>
      <c r="Q13">
        <v>0</v>
      </c>
      <c r="R13" t="s">
        <v>10</v>
      </c>
      <c r="S13">
        <v>6229</v>
      </c>
      <c r="T13" t="s">
        <v>11</v>
      </c>
      <c r="U13">
        <v>2047</v>
      </c>
      <c r="W13">
        <f t="shared" si="0"/>
        <v>-7602</v>
      </c>
    </row>
    <row r="14" spans="1:23" x14ac:dyDescent="0.2">
      <c r="A14" t="s">
        <v>5</v>
      </c>
      <c r="B14">
        <v>11</v>
      </c>
      <c r="C14" t="s">
        <v>6</v>
      </c>
      <c r="D14">
        <v>0</v>
      </c>
      <c r="E14" t="s">
        <v>7</v>
      </c>
      <c r="F14">
        <v>1</v>
      </c>
      <c r="G14" t="s">
        <v>8</v>
      </c>
      <c r="H14">
        <v>7931</v>
      </c>
      <c r="I14" t="s">
        <v>9</v>
      </c>
      <c r="J14">
        <v>2047</v>
      </c>
      <c r="L14" t="s">
        <v>5</v>
      </c>
      <c r="M14">
        <v>11</v>
      </c>
      <c r="N14" t="s">
        <v>6</v>
      </c>
      <c r="O14">
        <v>0</v>
      </c>
      <c r="P14" t="s">
        <v>7</v>
      </c>
      <c r="Q14">
        <v>1</v>
      </c>
      <c r="R14" t="s">
        <v>10</v>
      </c>
      <c r="S14">
        <v>12351</v>
      </c>
      <c r="T14" t="s">
        <v>11</v>
      </c>
      <c r="U14">
        <v>2047</v>
      </c>
      <c r="W14">
        <f t="shared" si="0"/>
        <v>-7510</v>
      </c>
    </row>
    <row r="15" spans="1:23" x14ac:dyDescent="0.2">
      <c r="A15" t="s">
        <v>5</v>
      </c>
      <c r="B15">
        <v>23</v>
      </c>
      <c r="C15" t="s">
        <v>6</v>
      </c>
      <c r="D15">
        <v>0</v>
      </c>
      <c r="E15" t="s">
        <v>7</v>
      </c>
      <c r="F15">
        <v>2</v>
      </c>
      <c r="G15" t="s">
        <v>8</v>
      </c>
      <c r="H15">
        <v>14040</v>
      </c>
      <c r="I15" t="s">
        <v>9</v>
      </c>
      <c r="J15">
        <v>2047</v>
      </c>
      <c r="L15" t="s">
        <v>5</v>
      </c>
      <c r="M15">
        <v>23</v>
      </c>
      <c r="N15" t="s">
        <v>6</v>
      </c>
      <c r="O15">
        <v>0</v>
      </c>
      <c r="P15" t="s">
        <v>7</v>
      </c>
      <c r="Q15">
        <v>2</v>
      </c>
      <c r="R15" t="s">
        <v>10</v>
      </c>
      <c r="S15">
        <v>18471</v>
      </c>
      <c r="T15" t="s">
        <v>11</v>
      </c>
      <c r="U15">
        <v>2047</v>
      </c>
      <c r="W15">
        <f t="shared" si="0"/>
        <v>-7379</v>
      </c>
    </row>
    <row r="16" spans="1:23" x14ac:dyDescent="0.2">
      <c r="A16" t="s">
        <v>5</v>
      </c>
      <c r="B16">
        <v>32</v>
      </c>
      <c r="C16" t="s">
        <v>6</v>
      </c>
      <c r="D16">
        <v>0</v>
      </c>
      <c r="E16" t="s">
        <v>7</v>
      </c>
      <c r="F16">
        <v>3</v>
      </c>
      <c r="G16" t="s">
        <v>8</v>
      </c>
      <c r="H16">
        <v>20185</v>
      </c>
      <c r="I16" t="s">
        <v>9</v>
      </c>
      <c r="J16">
        <v>2047</v>
      </c>
      <c r="L16" t="s">
        <v>5</v>
      </c>
      <c r="M16">
        <v>32</v>
      </c>
      <c r="N16" t="s">
        <v>6</v>
      </c>
      <c r="O16">
        <v>0</v>
      </c>
      <c r="P16" t="s">
        <v>7</v>
      </c>
      <c r="Q16">
        <v>3</v>
      </c>
      <c r="R16" t="s">
        <v>10</v>
      </c>
      <c r="S16">
        <v>24677</v>
      </c>
      <c r="T16" t="s">
        <v>11</v>
      </c>
      <c r="U16">
        <v>2047</v>
      </c>
      <c r="W16">
        <f t="shared" si="0"/>
        <v>-7201</v>
      </c>
    </row>
    <row r="17" spans="1:23" x14ac:dyDescent="0.2">
      <c r="A17" t="s">
        <v>5</v>
      </c>
      <c r="B17">
        <v>42</v>
      </c>
      <c r="C17" t="s">
        <v>6</v>
      </c>
      <c r="D17">
        <v>0</v>
      </c>
      <c r="E17" t="s">
        <v>7</v>
      </c>
      <c r="F17">
        <v>4</v>
      </c>
      <c r="G17" t="s">
        <v>8</v>
      </c>
      <c r="H17">
        <v>26373</v>
      </c>
      <c r="I17" t="s">
        <v>9</v>
      </c>
      <c r="J17">
        <v>2047</v>
      </c>
      <c r="L17" t="s">
        <v>5</v>
      </c>
      <c r="M17">
        <v>42</v>
      </c>
      <c r="N17" t="s">
        <v>6</v>
      </c>
      <c r="O17">
        <v>0</v>
      </c>
      <c r="P17" t="s">
        <v>7</v>
      </c>
      <c r="Q17">
        <v>4</v>
      </c>
      <c r="R17" t="s">
        <v>10</v>
      </c>
      <c r="S17">
        <v>30881</v>
      </c>
      <c r="T17" t="s">
        <v>11</v>
      </c>
      <c r="U17">
        <v>2047</v>
      </c>
      <c r="W17">
        <f t="shared" si="0"/>
        <v>-6991</v>
      </c>
    </row>
    <row r="18" spans="1:23" x14ac:dyDescent="0.2">
      <c r="A18" t="s">
        <v>5</v>
      </c>
      <c r="B18">
        <v>51</v>
      </c>
      <c r="C18" t="s">
        <v>6</v>
      </c>
      <c r="D18">
        <v>0</v>
      </c>
      <c r="E18" t="s">
        <v>7</v>
      </c>
      <c r="F18">
        <v>5</v>
      </c>
      <c r="G18" t="s">
        <v>8</v>
      </c>
      <c r="H18">
        <v>32596</v>
      </c>
      <c r="I18" t="s">
        <v>9</v>
      </c>
      <c r="J18">
        <v>2047</v>
      </c>
      <c r="L18" t="s">
        <v>5</v>
      </c>
      <c r="M18">
        <v>51</v>
      </c>
      <c r="N18" t="s">
        <v>6</v>
      </c>
      <c r="O18">
        <v>0</v>
      </c>
      <c r="P18" t="s">
        <v>7</v>
      </c>
      <c r="Q18">
        <v>5</v>
      </c>
      <c r="R18" t="s">
        <v>10</v>
      </c>
      <c r="S18">
        <v>36996</v>
      </c>
      <c r="T18" t="s">
        <v>11</v>
      </c>
      <c r="U18">
        <v>2047</v>
      </c>
      <c r="W18">
        <f t="shared" si="0"/>
        <v>-6939</v>
      </c>
    </row>
    <row r="19" spans="1:23" x14ac:dyDescent="0.2">
      <c r="A19" t="s">
        <v>5</v>
      </c>
      <c r="B19">
        <v>61</v>
      </c>
      <c r="C19" t="s">
        <v>6</v>
      </c>
      <c r="D19">
        <v>0</v>
      </c>
      <c r="E19" t="s">
        <v>7</v>
      </c>
      <c r="F19">
        <v>6</v>
      </c>
      <c r="G19" t="s">
        <v>8</v>
      </c>
      <c r="H19">
        <v>38710</v>
      </c>
      <c r="I19" t="s">
        <v>9</v>
      </c>
      <c r="J19">
        <v>2047</v>
      </c>
      <c r="L19" t="s">
        <v>5</v>
      </c>
      <c r="M19">
        <v>61</v>
      </c>
      <c r="N19" t="s">
        <v>6</v>
      </c>
      <c r="O19">
        <v>0</v>
      </c>
      <c r="P19" t="s">
        <v>7</v>
      </c>
      <c r="Q19">
        <v>6</v>
      </c>
      <c r="R19" t="s">
        <v>10</v>
      </c>
      <c r="S19">
        <v>43102</v>
      </c>
      <c r="T19" t="s">
        <v>11</v>
      </c>
      <c r="U19">
        <v>2047</v>
      </c>
      <c r="W19">
        <f t="shared" si="0"/>
        <v>-6861</v>
      </c>
    </row>
    <row r="20" spans="1:23" x14ac:dyDescent="0.2">
      <c r="A20" t="s">
        <v>5</v>
      </c>
      <c r="B20">
        <v>71</v>
      </c>
      <c r="C20" t="s">
        <v>6</v>
      </c>
      <c r="D20">
        <v>0</v>
      </c>
      <c r="E20" t="s">
        <v>7</v>
      </c>
      <c r="F20">
        <v>7</v>
      </c>
      <c r="G20" t="s">
        <v>8</v>
      </c>
      <c r="H20">
        <v>44809</v>
      </c>
      <c r="I20" t="s">
        <v>9</v>
      </c>
      <c r="J20">
        <v>2047</v>
      </c>
      <c r="L20" t="s">
        <v>5</v>
      </c>
      <c r="M20">
        <v>71</v>
      </c>
      <c r="N20" t="s">
        <v>6</v>
      </c>
      <c r="O20">
        <v>0</v>
      </c>
      <c r="P20" t="s">
        <v>7</v>
      </c>
      <c r="Q20">
        <v>7</v>
      </c>
      <c r="R20" t="s">
        <v>10</v>
      </c>
      <c r="S20">
        <v>49198</v>
      </c>
      <c r="T20" t="s">
        <v>11</v>
      </c>
      <c r="U20">
        <v>2047</v>
      </c>
      <c r="W20">
        <f t="shared" si="0"/>
        <v>-6816</v>
      </c>
    </row>
    <row r="21" spans="1:23" x14ac:dyDescent="0.2">
      <c r="A21" t="s">
        <v>5</v>
      </c>
      <c r="B21">
        <v>81</v>
      </c>
      <c r="C21" t="s">
        <v>6</v>
      </c>
      <c r="D21">
        <v>0</v>
      </c>
      <c r="E21" t="s">
        <v>7</v>
      </c>
      <c r="F21">
        <v>8</v>
      </c>
      <c r="G21" t="s">
        <v>8</v>
      </c>
      <c r="H21">
        <v>50916</v>
      </c>
      <c r="I21" t="s">
        <v>9</v>
      </c>
      <c r="J21">
        <v>2047</v>
      </c>
      <c r="L21" t="s">
        <v>5</v>
      </c>
      <c r="M21">
        <v>81</v>
      </c>
      <c r="N21" t="s">
        <v>6</v>
      </c>
      <c r="O21">
        <v>0</v>
      </c>
      <c r="P21" t="s">
        <v>7</v>
      </c>
      <c r="Q21">
        <v>8</v>
      </c>
      <c r="R21" t="s">
        <v>10</v>
      </c>
      <c r="S21">
        <v>55362</v>
      </c>
      <c r="T21" t="s">
        <v>11</v>
      </c>
      <c r="U21">
        <v>2047</v>
      </c>
      <c r="W21">
        <f t="shared" si="0"/>
        <v>55362</v>
      </c>
    </row>
    <row r="22" spans="1:23" x14ac:dyDescent="0.2">
      <c r="A22" t="s">
        <v>5</v>
      </c>
      <c r="B22">
        <v>90</v>
      </c>
      <c r="C22" t="s">
        <v>6</v>
      </c>
      <c r="D22">
        <v>0</v>
      </c>
      <c r="E22" t="s">
        <v>7</v>
      </c>
      <c r="F22">
        <v>9</v>
      </c>
      <c r="G22" t="s">
        <v>8</v>
      </c>
      <c r="H22">
        <v>57075</v>
      </c>
      <c r="I22" t="s">
        <v>9</v>
      </c>
      <c r="J22">
        <v>2047</v>
      </c>
      <c r="L22" t="s">
        <v>5</v>
      </c>
      <c r="M22">
        <v>90</v>
      </c>
      <c r="N22" t="s">
        <v>6</v>
      </c>
      <c r="O22">
        <v>0</v>
      </c>
      <c r="P22" t="s">
        <v>7</v>
      </c>
      <c r="Q22">
        <v>9</v>
      </c>
      <c r="R22" t="s">
        <v>10</v>
      </c>
      <c r="S22">
        <v>61531</v>
      </c>
      <c r="T22" t="s">
        <v>11</v>
      </c>
      <c r="U22">
        <v>2047</v>
      </c>
      <c r="W22">
        <f>S22-H13</f>
        <v>59772</v>
      </c>
    </row>
    <row r="23" spans="1:23" x14ac:dyDescent="0.2">
      <c r="A23" t="s">
        <v>3</v>
      </c>
      <c r="B23">
        <v>0.15</v>
      </c>
      <c r="C23" t="s">
        <v>4</v>
      </c>
      <c r="D23">
        <v>15</v>
      </c>
      <c r="L23" t="s">
        <v>3</v>
      </c>
      <c r="M23">
        <v>0.15</v>
      </c>
      <c r="N23" t="s">
        <v>4</v>
      </c>
      <c r="O23">
        <v>15</v>
      </c>
      <c r="U23" s="2">
        <f>SUM(U13:U22)</f>
        <v>20470</v>
      </c>
      <c r="W23">
        <f t="shared" si="0"/>
        <v>-7931</v>
      </c>
    </row>
    <row r="24" spans="1:23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0</v>
      </c>
      <c r="G24" t="s">
        <v>8</v>
      </c>
      <c r="H24">
        <v>1745</v>
      </c>
      <c r="I24" t="s">
        <v>9</v>
      </c>
      <c r="J24">
        <v>2047</v>
      </c>
      <c r="L24" t="s">
        <v>5</v>
      </c>
      <c r="M24">
        <v>0</v>
      </c>
      <c r="N24" t="s">
        <v>6</v>
      </c>
      <c r="O24">
        <v>0</v>
      </c>
      <c r="P24" t="s">
        <v>7</v>
      </c>
      <c r="Q24">
        <v>0</v>
      </c>
      <c r="R24" t="s">
        <v>10</v>
      </c>
      <c r="S24">
        <v>6085</v>
      </c>
      <c r="T24" t="s">
        <v>11</v>
      </c>
      <c r="U24">
        <v>2047</v>
      </c>
      <c r="W24">
        <f t="shared" si="0"/>
        <v>-7955</v>
      </c>
    </row>
    <row r="25" spans="1:23" x14ac:dyDescent="0.2">
      <c r="A25" t="s">
        <v>5</v>
      </c>
      <c r="B25">
        <v>11</v>
      </c>
      <c r="C25" t="s">
        <v>6</v>
      </c>
      <c r="D25">
        <v>0</v>
      </c>
      <c r="E25" t="s">
        <v>7</v>
      </c>
      <c r="F25">
        <v>1</v>
      </c>
      <c r="G25" t="s">
        <v>8</v>
      </c>
      <c r="H25">
        <v>7778</v>
      </c>
      <c r="I25" t="s">
        <v>9</v>
      </c>
      <c r="J25">
        <v>2047</v>
      </c>
      <c r="L25" t="s">
        <v>5</v>
      </c>
      <c r="M25">
        <v>11</v>
      </c>
      <c r="N25" t="s">
        <v>6</v>
      </c>
      <c r="O25">
        <v>0</v>
      </c>
      <c r="P25" t="s">
        <v>7</v>
      </c>
      <c r="Q25">
        <v>1</v>
      </c>
      <c r="R25" t="s">
        <v>10</v>
      </c>
      <c r="S25">
        <v>12291</v>
      </c>
      <c r="T25" t="s">
        <v>11</v>
      </c>
      <c r="U25">
        <v>2047</v>
      </c>
      <c r="W25">
        <f t="shared" si="0"/>
        <v>-7894</v>
      </c>
    </row>
    <row r="26" spans="1:23" x14ac:dyDescent="0.2">
      <c r="A26" t="s">
        <v>5</v>
      </c>
      <c r="B26">
        <v>23</v>
      </c>
      <c r="C26" t="s">
        <v>6</v>
      </c>
      <c r="D26">
        <v>0</v>
      </c>
      <c r="E26" t="s">
        <v>7</v>
      </c>
      <c r="F26">
        <v>2</v>
      </c>
      <c r="G26" t="s">
        <v>8</v>
      </c>
      <c r="H26">
        <v>13999</v>
      </c>
      <c r="I26" t="s">
        <v>9</v>
      </c>
      <c r="J26">
        <v>2047</v>
      </c>
      <c r="L26" t="s">
        <v>5</v>
      </c>
      <c r="M26">
        <v>23</v>
      </c>
      <c r="N26" t="s">
        <v>6</v>
      </c>
      <c r="O26">
        <v>0</v>
      </c>
      <c r="P26" t="s">
        <v>7</v>
      </c>
      <c r="Q26">
        <v>2</v>
      </c>
      <c r="R26" t="s">
        <v>10</v>
      </c>
      <c r="S26">
        <v>18531</v>
      </c>
      <c r="T26" t="s">
        <v>11</v>
      </c>
      <c r="U26">
        <v>2047</v>
      </c>
      <c r="W26">
        <f t="shared" si="0"/>
        <v>-7842</v>
      </c>
    </row>
    <row r="27" spans="1:23" x14ac:dyDescent="0.2">
      <c r="A27" t="s">
        <v>5</v>
      </c>
      <c r="B27">
        <v>33</v>
      </c>
      <c r="C27" t="s">
        <v>6</v>
      </c>
      <c r="D27">
        <v>0</v>
      </c>
      <c r="E27" t="s">
        <v>7</v>
      </c>
      <c r="F27">
        <v>3</v>
      </c>
      <c r="G27" t="s">
        <v>8</v>
      </c>
      <c r="H27">
        <v>20229</v>
      </c>
      <c r="I27" t="s">
        <v>9</v>
      </c>
      <c r="J27">
        <v>2047</v>
      </c>
      <c r="L27" t="s">
        <v>5</v>
      </c>
      <c r="M27">
        <v>33</v>
      </c>
      <c r="N27" t="s">
        <v>6</v>
      </c>
      <c r="O27">
        <v>0</v>
      </c>
      <c r="P27" t="s">
        <v>7</v>
      </c>
      <c r="Q27">
        <v>3</v>
      </c>
      <c r="R27" t="s">
        <v>10</v>
      </c>
      <c r="S27">
        <v>24528</v>
      </c>
      <c r="T27" t="s">
        <v>11</v>
      </c>
      <c r="U27">
        <v>2047</v>
      </c>
      <c r="W27">
        <f t="shared" si="0"/>
        <v>-8068</v>
      </c>
    </row>
    <row r="28" spans="1:23" x14ac:dyDescent="0.2">
      <c r="A28" t="s">
        <v>5</v>
      </c>
      <c r="B28">
        <v>43</v>
      </c>
      <c r="C28" t="s">
        <v>6</v>
      </c>
      <c r="D28">
        <v>0</v>
      </c>
      <c r="E28" t="s">
        <v>7</v>
      </c>
      <c r="F28">
        <v>4</v>
      </c>
      <c r="G28" t="s">
        <v>8</v>
      </c>
      <c r="H28">
        <v>26242</v>
      </c>
      <c r="I28" t="s">
        <v>9</v>
      </c>
      <c r="J28">
        <v>2047</v>
      </c>
      <c r="L28" t="s">
        <v>5</v>
      </c>
      <c r="M28">
        <v>43</v>
      </c>
      <c r="N28" t="s">
        <v>6</v>
      </c>
      <c r="O28">
        <v>0</v>
      </c>
      <c r="P28" t="s">
        <v>7</v>
      </c>
      <c r="Q28">
        <v>4</v>
      </c>
      <c r="R28" t="s">
        <v>10</v>
      </c>
      <c r="S28">
        <v>30556</v>
      </c>
      <c r="T28" t="s">
        <v>11</v>
      </c>
      <c r="U28">
        <v>2047</v>
      </c>
      <c r="W28">
        <f t="shared" si="0"/>
        <v>-8154</v>
      </c>
    </row>
    <row r="29" spans="1:23" x14ac:dyDescent="0.2">
      <c r="A29" t="s">
        <v>5</v>
      </c>
      <c r="B29">
        <v>53</v>
      </c>
      <c r="C29" t="s">
        <v>6</v>
      </c>
      <c r="D29">
        <v>0</v>
      </c>
      <c r="E29" t="s">
        <v>7</v>
      </c>
      <c r="F29">
        <v>5</v>
      </c>
      <c r="G29" t="s">
        <v>8</v>
      </c>
      <c r="H29">
        <v>32275</v>
      </c>
      <c r="I29" t="s">
        <v>9</v>
      </c>
      <c r="J29">
        <v>2047</v>
      </c>
      <c r="L29" t="s">
        <v>5</v>
      </c>
      <c r="M29">
        <v>53</v>
      </c>
      <c r="N29" t="s">
        <v>6</v>
      </c>
      <c r="O29">
        <v>0</v>
      </c>
      <c r="P29" t="s">
        <v>7</v>
      </c>
      <c r="Q29">
        <v>5</v>
      </c>
      <c r="R29" t="s">
        <v>10</v>
      </c>
      <c r="S29">
        <v>36664</v>
      </c>
      <c r="T29" t="s">
        <v>11</v>
      </c>
      <c r="U29">
        <v>2047</v>
      </c>
      <c r="W29">
        <f t="shared" si="0"/>
        <v>-8145</v>
      </c>
    </row>
    <row r="30" spans="1:23" x14ac:dyDescent="0.2">
      <c r="A30" t="s">
        <v>5</v>
      </c>
      <c r="B30">
        <v>62</v>
      </c>
      <c r="C30" t="s">
        <v>6</v>
      </c>
      <c r="D30">
        <v>0</v>
      </c>
      <c r="E30" t="s">
        <v>7</v>
      </c>
      <c r="F30">
        <v>6</v>
      </c>
      <c r="G30" t="s">
        <v>8</v>
      </c>
      <c r="H30">
        <v>38376</v>
      </c>
      <c r="I30" t="s">
        <v>9</v>
      </c>
      <c r="J30">
        <v>2047</v>
      </c>
      <c r="L30" t="s">
        <v>5</v>
      </c>
      <c r="M30">
        <v>62</v>
      </c>
      <c r="N30" t="s">
        <v>6</v>
      </c>
      <c r="O30">
        <v>0</v>
      </c>
      <c r="P30" t="s">
        <v>7</v>
      </c>
      <c r="Q30">
        <v>6</v>
      </c>
      <c r="R30" t="s">
        <v>10</v>
      </c>
      <c r="S30">
        <v>42818</v>
      </c>
      <c r="T30" t="s">
        <v>11</v>
      </c>
      <c r="U30">
        <v>2047</v>
      </c>
      <c r="W30">
        <f t="shared" si="0"/>
        <v>-8098</v>
      </c>
    </row>
    <row r="31" spans="1:23" x14ac:dyDescent="0.2">
      <c r="A31" t="s">
        <v>5</v>
      </c>
      <c r="B31">
        <v>71</v>
      </c>
      <c r="C31" t="s">
        <v>6</v>
      </c>
      <c r="D31">
        <v>0</v>
      </c>
      <c r="E31" t="s">
        <v>7</v>
      </c>
      <c r="F31">
        <v>7</v>
      </c>
      <c r="G31" t="s">
        <v>8</v>
      </c>
      <c r="H31">
        <v>44529</v>
      </c>
      <c r="I31" t="s">
        <v>9</v>
      </c>
      <c r="J31">
        <v>2047</v>
      </c>
      <c r="L31" t="s">
        <v>5</v>
      </c>
      <c r="M31">
        <v>71</v>
      </c>
      <c r="N31" t="s">
        <v>6</v>
      </c>
      <c r="O31">
        <v>0</v>
      </c>
      <c r="P31" t="s">
        <v>7</v>
      </c>
      <c r="Q31">
        <v>7</v>
      </c>
      <c r="R31" t="s">
        <v>10</v>
      </c>
      <c r="S31">
        <v>49088</v>
      </c>
      <c r="T31" t="s">
        <v>11</v>
      </c>
      <c r="U31">
        <v>2047</v>
      </c>
      <c r="W31">
        <f t="shared" si="0"/>
        <v>-7987</v>
      </c>
    </row>
    <row r="32" spans="1:23" x14ac:dyDescent="0.2">
      <c r="A32" t="s">
        <v>5</v>
      </c>
      <c r="B32">
        <v>81</v>
      </c>
      <c r="C32" t="s">
        <v>6</v>
      </c>
      <c r="D32">
        <v>0</v>
      </c>
      <c r="E32" t="s">
        <v>7</v>
      </c>
      <c r="F32">
        <v>8</v>
      </c>
      <c r="G32" t="s">
        <v>8</v>
      </c>
      <c r="H32">
        <v>50800</v>
      </c>
      <c r="I32" t="s">
        <v>9</v>
      </c>
      <c r="J32">
        <v>2047</v>
      </c>
      <c r="L32" t="s">
        <v>5</v>
      </c>
      <c r="M32">
        <v>81</v>
      </c>
      <c r="N32" t="s">
        <v>6</v>
      </c>
      <c r="O32">
        <v>0</v>
      </c>
      <c r="P32" t="s">
        <v>7</v>
      </c>
      <c r="Q32">
        <v>8</v>
      </c>
      <c r="R32" t="s">
        <v>10</v>
      </c>
      <c r="S32">
        <v>55235</v>
      </c>
      <c r="T32" t="s">
        <v>11</v>
      </c>
      <c r="U32">
        <v>2047</v>
      </c>
      <c r="W32">
        <f t="shared" si="0"/>
        <v>55235</v>
      </c>
    </row>
    <row r="33" spans="1:23" x14ac:dyDescent="0.2">
      <c r="A33" t="s">
        <v>5</v>
      </c>
      <c r="B33">
        <v>91</v>
      </c>
      <c r="C33" t="s">
        <v>6</v>
      </c>
      <c r="D33">
        <v>0</v>
      </c>
      <c r="E33" t="s">
        <v>7</v>
      </c>
      <c r="F33">
        <v>9</v>
      </c>
      <c r="G33" t="s">
        <v>8</v>
      </c>
      <c r="H33">
        <v>56937</v>
      </c>
      <c r="I33" t="s">
        <v>9</v>
      </c>
      <c r="J33">
        <v>2047</v>
      </c>
      <c r="L33" t="s">
        <v>5</v>
      </c>
      <c r="M33">
        <v>91</v>
      </c>
      <c r="N33" t="s">
        <v>6</v>
      </c>
      <c r="O33">
        <v>0</v>
      </c>
      <c r="P33" t="s">
        <v>7</v>
      </c>
      <c r="Q33">
        <v>9</v>
      </c>
      <c r="R33" t="s">
        <v>10</v>
      </c>
      <c r="S33">
        <v>61274</v>
      </c>
      <c r="T33" t="s">
        <v>11</v>
      </c>
      <c r="U33">
        <v>2047</v>
      </c>
      <c r="W33">
        <f t="shared" si="0"/>
        <v>59529</v>
      </c>
    </row>
    <row r="34" spans="1:23" x14ac:dyDescent="0.2">
      <c r="A34" t="s">
        <v>3</v>
      </c>
      <c r="B34">
        <v>0.2</v>
      </c>
      <c r="C34" t="s">
        <v>4</v>
      </c>
      <c r="D34">
        <v>20</v>
      </c>
      <c r="L34" t="s">
        <v>3</v>
      </c>
      <c r="M34">
        <v>0.2</v>
      </c>
      <c r="N34" t="s">
        <v>4</v>
      </c>
      <c r="O34">
        <v>20</v>
      </c>
      <c r="U34" s="2">
        <f>SUM(U24:U33)</f>
        <v>20470</v>
      </c>
      <c r="W34">
        <f t="shared" si="0"/>
        <v>-7778</v>
      </c>
    </row>
    <row r="35" spans="1:23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0</v>
      </c>
      <c r="G35" t="s">
        <v>8</v>
      </c>
      <c r="H35">
        <v>1759</v>
      </c>
      <c r="I35" t="s">
        <v>9</v>
      </c>
      <c r="J35">
        <v>2047</v>
      </c>
      <c r="L35" t="s">
        <v>5</v>
      </c>
      <c r="M35">
        <v>0</v>
      </c>
      <c r="N35" t="s">
        <v>6</v>
      </c>
      <c r="O35">
        <v>0</v>
      </c>
      <c r="P35" t="s">
        <v>7</v>
      </c>
      <c r="Q35">
        <v>0</v>
      </c>
      <c r="R35" t="s">
        <v>10</v>
      </c>
      <c r="S35">
        <v>6054</v>
      </c>
      <c r="T35" t="s">
        <v>11</v>
      </c>
      <c r="U35">
        <v>2047</v>
      </c>
      <c r="W35">
        <f t="shared" si="0"/>
        <v>-7945</v>
      </c>
    </row>
    <row r="36" spans="1:23" x14ac:dyDescent="0.2">
      <c r="A36" t="s">
        <v>5</v>
      </c>
      <c r="B36">
        <v>11</v>
      </c>
      <c r="C36" t="s">
        <v>6</v>
      </c>
      <c r="D36">
        <v>0</v>
      </c>
      <c r="E36" t="s">
        <v>7</v>
      </c>
      <c r="F36">
        <v>1</v>
      </c>
      <c r="G36" t="s">
        <v>8</v>
      </c>
      <c r="H36">
        <v>7744</v>
      </c>
      <c r="I36" t="s">
        <v>9</v>
      </c>
      <c r="J36">
        <v>2047</v>
      </c>
      <c r="L36" t="s">
        <v>5</v>
      </c>
      <c r="M36">
        <v>11</v>
      </c>
      <c r="N36" t="s">
        <v>6</v>
      </c>
      <c r="O36">
        <v>0</v>
      </c>
      <c r="P36" t="s">
        <v>7</v>
      </c>
      <c r="Q36">
        <v>1</v>
      </c>
      <c r="R36" t="s">
        <v>10</v>
      </c>
      <c r="S36">
        <v>12152</v>
      </c>
      <c r="T36" t="s">
        <v>11</v>
      </c>
      <c r="U36">
        <v>2047</v>
      </c>
      <c r="W36">
        <f t="shared" si="0"/>
        <v>-8077</v>
      </c>
    </row>
    <row r="37" spans="1:23" x14ac:dyDescent="0.2">
      <c r="A37" t="s">
        <v>5</v>
      </c>
      <c r="B37">
        <v>23</v>
      </c>
      <c r="C37" t="s">
        <v>6</v>
      </c>
      <c r="D37">
        <v>0</v>
      </c>
      <c r="E37" t="s">
        <v>7</v>
      </c>
      <c r="F37">
        <v>2</v>
      </c>
      <c r="G37" t="s">
        <v>8</v>
      </c>
      <c r="H37">
        <v>13872</v>
      </c>
      <c r="I37" t="s">
        <v>9</v>
      </c>
      <c r="J37">
        <v>2047</v>
      </c>
      <c r="L37" t="s">
        <v>5</v>
      </c>
      <c r="M37">
        <v>23</v>
      </c>
      <c r="N37" t="s">
        <v>6</v>
      </c>
      <c r="O37">
        <v>0</v>
      </c>
      <c r="P37" t="s">
        <v>7</v>
      </c>
      <c r="Q37">
        <v>2</v>
      </c>
      <c r="R37" t="s">
        <v>10</v>
      </c>
      <c r="S37">
        <v>18313</v>
      </c>
      <c r="T37" t="s">
        <v>11</v>
      </c>
      <c r="U37">
        <v>2047</v>
      </c>
      <c r="W37">
        <f t="shared" si="0"/>
        <v>-7929</v>
      </c>
    </row>
    <row r="38" spans="1:23" x14ac:dyDescent="0.2">
      <c r="A38" t="s">
        <v>5</v>
      </c>
      <c r="B38">
        <v>33</v>
      </c>
      <c r="C38" t="s">
        <v>6</v>
      </c>
      <c r="D38">
        <v>0</v>
      </c>
      <c r="E38" t="s">
        <v>7</v>
      </c>
      <c r="F38">
        <v>3</v>
      </c>
      <c r="G38" t="s">
        <v>8</v>
      </c>
      <c r="H38">
        <v>20033</v>
      </c>
      <c r="I38" t="s">
        <v>9</v>
      </c>
      <c r="J38">
        <v>2047</v>
      </c>
      <c r="L38" t="s">
        <v>5</v>
      </c>
      <c r="M38">
        <v>33</v>
      </c>
      <c r="N38" t="s">
        <v>6</v>
      </c>
      <c r="O38">
        <v>0</v>
      </c>
      <c r="P38" t="s">
        <v>7</v>
      </c>
      <c r="Q38">
        <v>3</v>
      </c>
      <c r="R38" t="s">
        <v>10</v>
      </c>
      <c r="S38">
        <v>24427</v>
      </c>
      <c r="T38" t="s">
        <v>11</v>
      </c>
      <c r="U38">
        <v>2047</v>
      </c>
      <c r="W38">
        <f t="shared" si="0"/>
        <v>-7848</v>
      </c>
    </row>
    <row r="39" spans="1:23" x14ac:dyDescent="0.2">
      <c r="A39" t="s">
        <v>5</v>
      </c>
      <c r="B39">
        <v>44</v>
      </c>
      <c r="C39" t="s">
        <v>6</v>
      </c>
      <c r="D39">
        <v>0</v>
      </c>
      <c r="E39" t="s">
        <v>7</v>
      </c>
      <c r="F39">
        <v>4</v>
      </c>
      <c r="G39" t="s">
        <v>8</v>
      </c>
      <c r="H39">
        <v>26145</v>
      </c>
      <c r="I39" t="s">
        <v>9</v>
      </c>
      <c r="J39">
        <v>2047</v>
      </c>
      <c r="L39" t="s">
        <v>5</v>
      </c>
      <c r="M39">
        <v>44</v>
      </c>
      <c r="N39" t="s">
        <v>6</v>
      </c>
      <c r="O39">
        <v>0</v>
      </c>
      <c r="P39" t="s">
        <v>7</v>
      </c>
      <c r="Q39">
        <v>4</v>
      </c>
      <c r="R39" t="s">
        <v>10</v>
      </c>
      <c r="S39">
        <v>30577</v>
      </c>
      <c r="T39" t="s">
        <v>11</v>
      </c>
      <c r="U39">
        <v>2047</v>
      </c>
      <c r="W39">
        <f t="shared" si="0"/>
        <v>-7799</v>
      </c>
    </row>
    <row r="40" spans="1:23" x14ac:dyDescent="0.2">
      <c r="A40" t="s">
        <v>5</v>
      </c>
      <c r="B40">
        <v>53</v>
      </c>
      <c r="C40" t="s">
        <v>6</v>
      </c>
      <c r="D40">
        <v>0</v>
      </c>
      <c r="E40" t="s">
        <v>7</v>
      </c>
      <c r="F40">
        <v>5</v>
      </c>
      <c r="G40" t="s">
        <v>8</v>
      </c>
      <c r="H40">
        <v>32302</v>
      </c>
      <c r="I40" t="s">
        <v>9</v>
      </c>
      <c r="J40">
        <v>2047</v>
      </c>
      <c r="L40" t="s">
        <v>5</v>
      </c>
      <c r="M40">
        <v>53</v>
      </c>
      <c r="N40" t="s">
        <v>6</v>
      </c>
      <c r="O40">
        <v>0</v>
      </c>
      <c r="P40" t="s">
        <v>7</v>
      </c>
      <c r="Q40">
        <v>5</v>
      </c>
      <c r="R40" t="s">
        <v>10</v>
      </c>
      <c r="S40">
        <v>36647</v>
      </c>
      <c r="T40" t="s">
        <v>11</v>
      </c>
      <c r="U40">
        <v>2047</v>
      </c>
      <c r="W40">
        <f t="shared" si="0"/>
        <v>-7882</v>
      </c>
    </row>
    <row r="41" spans="1:23" x14ac:dyDescent="0.2">
      <c r="A41" t="s">
        <v>5</v>
      </c>
      <c r="B41">
        <v>63</v>
      </c>
      <c r="C41" t="s">
        <v>6</v>
      </c>
      <c r="D41">
        <v>0</v>
      </c>
      <c r="E41" t="s">
        <v>7</v>
      </c>
      <c r="F41">
        <v>6</v>
      </c>
      <c r="G41" t="s">
        <v>8</v>
      </c>
      <c r="H41">
        <v>38346</v>
      </c>
      <c r="I41" t="s">
        <v>9</v>
      </c>
      <c r="J41">
        <v>2047</v>
      </c>
      <c r="L41" t="s">
        <v>5</v>
      </c>
      <c r="M41">
        <v>63</v>
      </c>
      <c r="N41" t="s">
        <v>6</v>
      </c>
      <c r="O41">
        <v>0</v>
      </c>
      <c r="P41" t="s">
        <v>7</v>
      </c>
      <c r="Q41">
        <v>6</v>
      </c>
      <c r="R41" t="s">
        <v>10</v>
      </c>
      <c r="S41">
        <v>42660</v>
      </c>
      <c r="T41" t="s">
        <v>11</v>
      </c>
      <c r="U41">
        <v>2047</v>
      </c>
      <c r="W41">
        <f t="shared" si="0"/>
        <v>-8140</v>
      </c>
    </row>
    <row r="42" spans="1:23" x14ac:dyDescent="0.2">
      <c r="A42" t="s">
        <v>5</v>
      </c>
      <c r="B42">
        <v>72</v>
      </c>
      <c r="C42" t="s">
        <v>6</v>
      </c>
      <c r="D42">
        <v>0</v>
      </c>
      <c r="E42" t="s">
        <v>7</v>
      </c>
      <c r="F42">
        <v>7</v>
      </c>
      <c r="G42" t="s">
        <v>8</v>
      </c>
      <c r="H42">
        <v>44378</v>
      </c>
      <c r="I42" t="s">
        <v>9</v>
      </c>
      <c r="J42">
        <v>2047</v>
      </c>
      <c r="L42" t="s">
        <v>5</v>
      </c>
      <c r="M42">
        <v>72</v>
      </c>
      <c r="N42" t="s">
        <v>6</v>
      </c>
      <c r="O42">
        <v>0</v>
      </c>
      <c r="P42" t="s">
        <v>7</v>
      </c>
      <c r="Q42">
        <v>7</v>
      </c>
      <c r="R42" t="s">
        <v>10</v>
      </c>
      <c r="S42">
        <v>48705</v>
      </c>
      <c r="T42" t="s">
        <v>11</v>
      </c>
      <c r="U42">
        <v>2047</v>
      </c>
      <c r="W42">
        <f t="shared" si="0"/>
        <v>-8232</v>
      </c>
    </row>
    <row r="43" spans="1:23" x14ac:dyDescent="0.2">
      <c r="A43" t="s">
        <v>5</v>
      </c>
      <c r="B43">
        <v>81</v>
      </c>
      <c r="C43" t="s">
        <v>6</v>
      </c>
      <c r="D43">
        <v>0</v>
      </c>
      <c r="E43" t="s">
        <v>7</v>
      </c>
      <c r="F43">
        <v>8</v>
      </c>
      <c r="G43" t="s">
        <v>8</v>
      </c>
      <c r="H43">
        <v>50454</v>
      </c>
      <c r="I43" t="s">
        <v>9</v>
      </c>
      <c r="J43">
        <v>2047</v>
      </c>
      <c r="L43" t="s">
        <v>5</v>
      </c>
      <c r="M43">
        <v>81</v>
      </c>
      <c r="N43" t="s">
        <v>6</v>
      </c>
      <c r="O43">
        <v>0</v>
      </c>
      <c r="P43" t="s">
        <v>7</v>
      </c>
      <c r="Q43">
        <v>8</v>
      </c>
      <c r="R43" t="s">
        <v>10</v>
      </c>
      <c r="S43">
        <v>54806</v>
      </c>
      <c r="T43" t="s">
        <v>11</v>
      </c>
      <c r="U43">
        <v>2047</v>
      </c>
      <c r="W43">
        <f t="shared" si="0"/>
        <v>54806</v>
      </c>
    </row>
    <row r="44" spans="1:23" x14ac:dyDescent="0.2">
      <c r="A44" t="s">
        <v>5</v>
      </c>
      <c r="B44">
        <v>91</v>
      </c>
      <c r="C44" t="s">
        <v>6</v>
      </c>
      <c r="D44">
        <v>0</v>
      </c>
      <c r="E44" t="s">
        <v>7</v>
      </c>
      <c r="F44">
        <v>9</v>
      </c>
      <c r="G44" t="s">
        <v>8</v>
      </c>
      <c r="H44">
        <v>56527</v>
      </c>
      <c r="I44" t="s">
        <v>9</v>
      </c>
      <c r="J44">
        <v>2047</v>
      </c>
      <c r="L44" t="s">
        <v>5</v>
      </c>
      <c r="M44">
        <v>91</v>
      </c>
      <c r="N44" t="s">
        <v>6</v>
      </c>
      <c r="O44">
        <v>0</v>
      </c>
      <c r="P44" t="s">
        <v>7</v>
      </c>
      <c r="Q44">
        <v>9</v>
      </c>
      <c r="R44" t="s">
        <v>10</v>
      </c>
      <c r="S44">
        <v>60870</v>
      </c>
      <c r="T44" t="s">
        <v>11</v>
      </c>
      <c r="U44">
        <v>2047</v>
      </c>
      <c r="W44">
        <f t="shared" si="0"/>
        <v>59111</v>
      </c>
    </row>
    <row r="45" spans="1:23" x14ac:dyDescent="0.2">
      <c r="A45" t="s">
        <v>3</v>
      </c>
      <c r="B45">
        <v>0.25</v>
      </c>
      <c r="C45" t="s">
        <v>4</v>
      </c>
      <c r="D45">
        <v>25</v>
      </c>
      <c r="L45" t="s">
        <v>3</v>
      </c>
      <c r="M45">
        <v>0.25</v>
      </c>
      <c r="N45" t="s">
        <v>4</v>
      </c>
      <c r="O45">
        <v>25</v>
      </c>
      <c r="U45" s="2">
        <f>SUM(U35:U44)</f>
        <v>20470</v>
      </c>
      <c r="W45">
        <f t="shared" si="0"/>
        <v>-7744</v>
      </c>
    </row>
    <row r="46" spans="1:23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0</v>
      </c>
      <c r="G46" t="s">
        <v>8</v>
      </c>
      <c r="H46">
        <v>1750</v>
      </c>
      <c r="I46" t="s">
        <v>9</v>
      </c>
      <c r="J46">
        <v>2047</v>
      </c>
      <c r="L46" t="s">
        <v>5</v>
      </c>
      <c r="M46">
        <v>0</v>
      </c>
      <c r="N46" t="s">
        <v>6</v>
      </c>
      <c r="O46">
        <v>0</v>
      </c>
      <c r="P46" t="s">
        <v>7</v>
      </c>
      <c r="Q46">
        <v>0</v>
      </c>
      <c r="R46" t="s">
        <v>10</v>
      </c>
      <c r="S46">
        <v>6098</v>
      </c>
      <c r="T46" t="s">
        <v>11</v>
      </c>
      <c r="U46">
        <v>2047</v>
      </c>
      <c r="W46">
        <f t="shared" si="0"/>
        <v>-7774</v>
      </c>
    </row>
    <row r="47" spans="1:23" x14ac:dyDescent="0.2">
      <c r="A47" t="s">
        <v>5</v>
      </c>
      <c r="B47">
        <v>11</v>
      </c>
      <c r="C47" t="s">
        <v>6</v>
      </c>
      <c r="D47">
        <v>0</v>
      </c>
      <c r="E47" t="s">
        <v>7</v>
      </c>
      <c r="F47">
        <v>1</v>
      </c>
      <c r="G47" t="s">
        <v>8</v>
      </c>
      <c r="H47">
        <v>7801</v>
      </c>
      <c r="I47" t="s">
        <v>9</v>
      </c>
      <c r="J47">
        <v>2047</v>
      </c>
      <c r="L47" t="s">
        <v>5</v>
      </c>
      <c r="M47">
        <v>11</v>
      </c>
      <c r="N47" t="s">
        <v>6</v>
      </c>
      <c r="O47">
        <v>0</v>
      </c>
      <c r="P47" t="s">
        <v>7</v>
      </c>
      <c r="Q47">
        <v>1</v>
      </c>
      <c r="R47" t="s">
        <v>10</v>
      </c>
      <c r="S47">
        <v>12129</v>
      </c>
      <c r="T47" t="s">
        <v>11</v>
      </c>
      <c r="U47">
        <v>2047</v>
      </c>
      <c r="W47">
        <f t="shared" si="0"/>
        <v>-7904</v>
      </c>
    </row>
    <row r="48" spans="1:23" x14ac:dyDescent="0.2">
      <c r="A48" t="s">
        <v>5</v>
      </c>
      <c r="B48">
        <v>22</v>
      </c>
      <c r="C48" t="s">
        <v>6</v>
      </c>
      <c r="D48">
        <v>1</v>
      </c>
      <c r="E48" t="s">
        <v>7</v>
      </c>
      <c r="F48">
        <v>2</v>
      </c>
      <c r="G48" t="s">
        <v>8</v>
      </c>
      <c r="H48">
        <v>12129</v>
      </c>
      <c r="I48" t="s">
        <v>9</v>
      </c>
      <c r="J48">
        <v>0</v>
      </c>
      <c r="L48" t="s">
        <v>5</v>
      </c>
      <c r="M48">
        <v>22</v>
      </c>
      <c r="N48" t="s">
        <v>6</v>
      </c>
      <c r="O48">
        <v>1</v>
      </c>
      <c r="P48" t="s">
        <v>7</v>
      </c>
      <c r="Q48">
        <v>2</v>
      </c>
      <c r="R48" t="s">
        <v>10</v>
      </c>
      <c r="S48">
        <v>16349</v>
      </c>
      <c r="T48" t="s">
        <v>11</v>
      </c>
      <c r="U48">
        <v>0</v>
      </c>
      <c r="W48">
        <f t="shared" si="0"/>
        <v>-9796</v>
      </c>
    </row>
    <row r="49" spans="1:26" x14ac:dyDescent="0.2">
      <c r="A49" t="s">
        <v>5</v>
      </c>
      <c r="B49">
        <v>33</v>
      </c>
      <c r="C49" t="s">
        <v>6</v>
      </c>
      <c r="D49">
        <v>0</v>
      </c>
      <c r="E49" t="s">
        <v>7</v>
      </c>
      <c r="F49">
        <v>3</v>
      </c>
      <c r="G49" t="s">
        <v>8</v>
      </c>
      <c r="H49">
        <v>18057</v>
      </c>
      <c r="I49" t="s">
        <v>9</v>
      </c>
      <c r="J49">
        <v>2047</v>
      </c>
      <c r="L49" t="s">
        <v>5</v>
      </c>
      <c r="M49">
        <v>33</v>
      </c>
      <c r="N49" t="s">
        <v>6</v>
      </c>
      <c r="O49">
        <v>0</v>
      </c>
      <c r="P49" t="s">
        <v>7</v>
      </c>
      <c r="Q49">
        <v>3</v>
      </c>
      <c r="R49" t="s">
        <v>10</v>
      </c>
      <c r="S49">
        <v>22363</v>
      </c>
      <c r="T49" t="s">
        <v>11</v>
      </c>
      <c r="U49">
        <v>2047</v>
      </c>
      <c r="W49">
        <f t="shared" si="0"/>
        <v>-9939</v>
      </c>
      <c r="Y49">
        <v>20470</v>
      </c>
      <c r="Z49">
        <v>58665</v>
      </c>
    </row>
    <row r="50" spans="1:26" x14ac:dyDescent="0.2">
      <c r="A50" t="s">
        <v>5</v>
      </c>
      <c r="B50">
        <v>43</v>
      </c>
      <c r="C50" t="s">
        <v>6</v>
      </c>
      <c r="D50">
        <v>0</v>
      </c>
      <c r="E50" t="s">
        <v>7</v>
      </c>
      <c r="F50">
        <v>4</v>
      </c>
      <c r="G50" t="s">
        <v>8</v>
      </c>
      <c r="H50">
        <v>24080</v>
      </c>
      <c r="I50" t="s">
        <v>9</v>
      </c>
      <c r="J50">
        <v>2047</v>
      </c>
      <c r="L50" t="s">
        <v>5</v>
      </c>
      <c r="M50">
        <v>43</v>
      </c>
      <c r="N50" t="s">
        <v>6</v>
      </c>
      <c r="O50">
        <v>0</v>
      </c>
      <c r="P50" t="s">
        <v>7</v>
      </c>
      <c r="Q50">
        <v>4</v>
      </c>
      <c r="R50" t="s">
        <v>10</v>
      </c>
      <c r="S50">
        <v>28489</v>
      </c>
      <c r="T50" t="s">
        <v>11</v>
      </c>
      <c r="U50">
        <v>2047</v>
      </c>
      <c r="W50">
        <f t="shared" si="0"/>
        <v>-9857</v>
      </c>
      <c r="Y50">
        <v>20470</v>
      </c>
      <c r="Z50">
        <v>59772</v>
      </c>
    </row>
    <row r="51" spans="1:26" x14ac:dyDescent="0.2">
      <c r="A51" t="s">
        <v>5</v>
      </c>
      <c r="B51">
        <v>55</v>
      </c>
      <c r="C51" t="s">
        <v>6</v>
      </c>
      <c r="D51">
        <v>0</v>
      </c>
      <c r="E51" t="s">
        <v>7</v>
      </c>
      <c r="F51">
        <v>5</v>
      </c>
      <c r="G51" t="s">
        <v>8</v>
      </c>
      <c r="H51">
        <v>30206</v>
      </c>
      <c r="I51" t="s">
        <v>9</v>
      </c>
      <c r="J51">
        <v>2047</v>
      </c>
      <c r="L51" t="s">
        <v>5</v>
      </c>
      <c r="M51">
        <v>55</v>
      </c>
      <c r="N51" t="s">
        <v>6</v>
      </c>
      <c r="O51">
        <v>0</v>
      </c>
      <c r="P51" t="s">
        <v>7</v>
      </c>
      <c r="Q51">
        <v>5</v>
      </c>
      <c r="R51" t="s">
        <v>10</v>
      </c>
      <c r="S51">
        <v>34555</v>
      </c>
      <c r="T51" t="s">
        <v>11</v>
      </c>
      <c r="U51">
        <v>2047</v>
      </c>
      <c r="W51">
        <f t="shared" si="0"/>
        <v>-9823</v>
      </c>
      <c r="Y51">
        <v>20470</v>
      </c>
      <c r="Z51">
        <v>59529</v>
      </c>
    </row>
    <row r="52" spans="1:26" x14ac:dyDescent="0.2">
      <c r="A52" t="s">
        <v>5</v>
      </c>
      <c r="B52">
        <v>63</v>
      </c>
      <c r="C52" t="s">
        <v>6</v>
      </c>
      <c r="D52">
        <v>0</v>
      </c>
      <c r="E52" t="s">
        <v>7</v>
      </c>
      <c r="F52">
        <v>6</v>
      </c>
      <c r="G52" t="s">
        <v>8</v>
      </c>
      <c r="H52">
        <v>36289</v>
      </c>
      <c r="I52" t="s">
        <v>9</v>
      </c>
      <c r="J52">
        <v>2047</v>
      </c>
      <c r="L52" t="s">
        <v>5</v>
      </c>
      <c r="M52">
        <v>63</v>
      </c>
      <c r="N52" t="s">
        <v>6</v>
      </c>
      <c r="O52">
        <v>0</v>
      </c>
      <c r="P52" t="s">
        <v>7</v>
      </c>
      <c r="Q52">
        <v>6</v>
      </c>
      <c r="R52" t="s">
        <v>10</v>
      </c>
      <c r="S52">
        <v>40799</v>
      </c>
      <c r="T52" t="s">
        <v>11</v>
      </c>
      <c r="U52">
        <v>2047</v>
      </c>
      <c r="W52">
        <f t="shared" si="0"/>
        <v>-9655</v>
      </c>
      <c r="Y52">
        <v>20470</v>
      </c>
      <c r="Z52">
        <v>59111</v>
      </c>
    </row>
    <row r="53" spans="1:26" x14ac:dyDescent="0.2">
      <c r="A53" t="s">
        <v>5</v>
      </c>
      <c r="B53">
        <v>73</v>
      </c>
      <c r="C53" t="s">
        <v>6</v>
      </c>
      <c r="D53">
        <v>0</v>
      </c>
      <c r="E53" t="s">
        <v>7</v>
      </c>
      <c r="F53">
        <v>7</v>
      </c>
      <c r="G53" t="s">
        <v>8</v>
      </c>
      <c r="H53">
        <v>42554</v>
      </c>
      <c r="I53" t="s">
        <v>9</v>
      </c>
      <c r="J53">
        <v>2047</v>
      </c>
      <c r="L53" t="s">
        <v>5</v>
      </c>
      <c r="M53">
        <v>73</v>
      </c>
      <c r="N53" t="s">
        <v>6</v>
      </c>
      <c r="O53">
        <v>0</v>
      </c>
      <c r="P53" t="s">
        <v>7</v>
      </c>
      <c r="Q53">
        <v>7</v>
      </c>
      <c r="R53" t="s">
        <v>10</v>
      </c>
      <c r="S53">
        <v>47256</v>
      </c>
      <c r="T53" t="s">
        <v>11</v>
      </c>
      <c r="U53">
        <v>2047</v>
      </c>
      <c r="W53">
        <f t="shared" si="0"/>
        <v>-9271</v>
      </c>
      <c r="Y53">
        <v>18423</v>
      </c>
      <c r="Z53">
        <v>57732</v>
      </c>
    </row>
    <row r="54" spans="1:26" x14ac:dyDescent="0.2">
      <c r="A54" t="s">
        <v>5</v>
      </c>
      <c r="B54">
        <v>82</v>
      </c>
      <c r="C54" t="s">
        <v>6</v>
      </c>
      <c r="D54">
        <v>0</v>
      </c>
      <c r="E54" t="s">
        <v>7</v>
      </c>
      <c r="F54">
        <v>8</v>
      </c>
      <c r="G54" t="s">
        <v>8</v>
      </c>
      <c r="H54">
        <v>49005</v>
      </c>
      <c r="I54" t="s">
        <v>9</v>
      </c>
      <c r="J54">
        <v>2047</v>
      </c>
      <c r="L54" t="s">
        <v>5</v>
      </c>
      <c r="M54">
        <v>82</v>
      </c>
      <c r="N54" t="s">
        <v>6</v>
      </c>
      <c r="O54">
        <v>0</v>
      </c>
      <c r="P54" t="s">
        <v>7</v>
      </c>
      <c r="Q54">
        <v>8</v>
      </c>
      <c r="R54" t="s">
        <v>10</v>
      </c>
      <c r="S54">
        <v>53350</v>
      </c>
      <c r="T54" t="s">
        <v>11</v>
      </c>
      <c r="U54">
        <v>2047</v>
      </c>
      <c r="W54">
        <f t="shared" si="0"/>
        <v>53350</v>
      </c>
      <c r="Y54">
        <v>20470</v>
      </c>
      <c r="Z54">
        <v>60404</v>
      </c>
    </row>
    <row r="55" spans="1:26" x14ac:dyDescent="0.2">
      <c r="A55" t="s">
        <v>5</v>
      </c>
      <c r="B55">
        <v>91</v>
      </c>
      <c r="C55" t="s">
        <v>6</v>
      </c>
      <c r="D55">
        <v>0</v>
      </c>
      <c r="E55" t="s">
        <v>7</v>
      </c>
      <c r="F55">
        <v>9</v>
      </c>
      <c r="G55" t="s">
        <v>8</v>
      </c>
      <c r="H55">
        <v>55081</v>
      </c>
      <c r="I55" t="s">
        <v>9</v>
      </c>
      <c r="J55">
        <v>2047</v>
      </c>
      <c r="L55" t="s">
        <v>5</v>
      </c>
      <c r="M55">
        <v>91</v>
      </c>
      <c r="N55" t="s">
        <v>6</v>
      </c>
      <c r="O55">
        <v>0</v>
      </c>
      <c r="P55" t="s">
        <v>7</v>
      </c>
      <c r="Q55">
        <v>9</v>
      </c>
      <c r="R55" t="s">
        <v>10</v>
      </c>
      <c r="S55">
        <v>59482</v>
      </c>
      <c r="T55" t="s">
        <v>11</v>
      </c>
      <c r="U55">
        <v>2047</v>
      </c>
      <c r="W55">
        <f t="shared" si="0"/>
        <v>57732</v>
      </c>
      <c r="Y55">
        <v>20470</v>
      </c>
      <c r="Z55">
        <v>60397</v>
      </c>
    </row>
    <row r="56" spans="1:26" x14ac:dyDescent="0.2">
      <c r="A56" t="s">
        <v>3</v>
      </c>
      <c r="B56">
        <v>0.3</v>
      </c>
      <c r="C56" t="s">
        <v>4</v>
      </c>
      <c r="D56">
        <v>30</v>
      </c>
      <c r="L56" t="s">
        <v>3</v>
      </c>
      <c r="M56">
        <v>0.3</v>
      </c>
      <c r="N56" t="s">
        <v>4</v>
      </c>
      <c r="O56">
        <v>30</v>
      </c>
      <c r="U56" s="2">
        <f>SUM(U46:U55)</f>
        <v>18423</v>
      </c>
      <c r="W56">
        <f t="shared" si="0"/>
        <v>-7801</v>
      </c>
      <c r="Y56">
        <v>20470</v>
      </c>
      <c r="Z56">
        <v>61145</v>
      </c>
    </row>
    <row r="57" spans="1:26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0</v>
      </c>
      <c r="G57" t="s">
        <v>8</v>
      </c>
      <c r="H57">
        <v>1740</v>
      </c>
      <c r="I57" t="s">
        <v>9</v>
      </c>
      <c r="J57">
        <v>2047</v>
      </c>
      <c r="L57" t="s">
        <v>5</v>
      </c>
      <c r="M57">
        <v>0</v>
      </c>
      <c r="N57" t="s">
        <v>6</v>
      </c>
      <c r="O57">
        <v>0</v>
      </c>
      <c r="P57" t="s">
        <v>7</v>
      </c>
      <c r="Q57">
        <v>0</v>
      </c>
      <c r="R57" t="s">
        <v>10</v>
      </c>
      <c r="S57">
        <v>6176</v>
      </c>
      <c r="T57" t="s">
        <v>11</v>
      </c>
      <c r="U57">
        <v>2047</v>
      </c>
      <c r="W57">
        <f t="shared" si="0"/>
        <v>-5953</v>
      </c>
      <c r="Y57">
        <v>16376</v>
      </c>
      <c r="Z57">
        <v>56939</v>
      </c>
    </row>
    <row r="58" spans="1:26" x14ac:dyDescent="0.2">
      <c r="A58" t="s">
        <v>5</v>
      </c>
      <c r="B58">
        <v>11</v>
      </c>
      <c r="C58" t="s">
        <v>6</v>
      </c>
      <c r="D58">
        <v>0</v>
      </c>
      <c r="E58" t="s">
        <v>7</v>
      </c>
      <c r="F58">
        <v>1</v>
      </c>
      <c r="G58" t="s">
        <v>8</v>
      </c>
      <c r="H58">
        <v>7898</v>
      </c>
      <c r="I58" t="s">
        <v>9</v>
      </c>
      <c r="J58">
        <v>2047</v>
      </c>
      <c r="L58" t="s">
        <v>5</v>
      </c>
      <c r="M58">
        <v>11</v>
      </c>
      <c r="N58" t="s">
        <v>6</v>
      </c>
      <c r="O58">
        <v>0</v>
      </c>
      <c r="P58" t="s">
        <v>7</v>
      </c>
      <c r="Q58">
        <v>1</v>
      </c>
      <c r="R58" t="s">
        <v>10</v>
      </c>
      <c r="S58">
        <v>12234</v>
      </c>
      <c r="T58" t="s">
        <v>11</v>
      </c>
      <c r="U58">
        <v>2047</v>
      </c>
      <c r="W58">
        <f t="shared" si="0"/>
        <v>-5823</v>
      </c>
      <c r="Y58">
        <v>14329</v>
      </c>
      <c r="Z58">
        <v>55474</v>
      </c>
    </row>
    <row r="59" spans="1:26" x14ac:dyDescent="0.2">
      <c r="A59" t="s">
        <v>5</v>
      </c>
      <c r="B59">
        <v>21</v>
      </c>
      <c r="C59" t="s">
        <v>6</v>
      </c>
      <c r="D59">
        <v>0</v>
      </c>
      <c r="E59" t="s">
        <v>7</v>
      </c>
      <c r="F59">
        <v>2</v>
      </c>
      <c r="G59" t="s">
        <v>8</v>
      </c>
      <c r="H59">
        <v>13981</v>
      </c>
      <c r="I59" t="s">
        <v>9</v>
      </c>
      <c r="J59">
        <v>2047</v>
      </c>
      <c r="L59" t="s">
        <v>5</v>
      </c>
      <c r="M59">
        <v>21</v>
      </c>
      <c r="N59" t="s">
        <v>6</v>
      </c>
      <c r="O59">
        <v>0</v>
      </c>
      <c r="P59" t="s">
        <v>7</v>
      </c>
      <c r="Q59">
        <v>2</v>
      </c>
      <c r="R59" t="s">
        <v>10</v>
      </c>
      <c r="S59">
        <v>18534</v>
      </c>
      <c r="T59" t="s">
        <v>11</v>
      </c>
      <c r="U59">
        <v>2047</v>
      </c>
      <c r="W59">
        <f t="shared" si="0"/>
        <v>-5546</v>
      </c>
    </row>
    <row r="60" spans="1:26" x14ac:dyDescent="0.2">
      <c r="A60" t="s">
        <v>5</v>
      </c>
      <c r="B60">
        <v>33</v>
      </c>
      <c r="C60" t="s">
        <v>6</v>
      </c>
      <c r="D60">
        <v>0</v>
      </c>
      <c r="E60" t="s">
        <v>7</v>
      </c>
      <c r="F60">
        <v>3</v>
      </c>
      <c r="G60" t="s">
        <v>8</v>
      </c>
      <c r="H60">
        <v>20280</v>
      </c>
      <c r="I60" t="s">
        <v>9</v>
      </c>
      <c r="J60">
        <v>2047</v>
      </c>
      <c r="L60" t="s">
        <v>5</v>
      </c>
      <c r="M60">
        <v>33</v>
      </c>
      <c r="N60" t="s">
        <v>6</v>
      </c>
      <c r="O60">
        <v>0</v>
      </c>
      <c r="P60" t="s">
        <v>7</v>
      </c>
      <c r="Q60">
        <v>3</v>
      </c>
      <c r="R60" t="s">
        <v>10</v>
      </c>
      <c r="S60">
        <v>24785</v>
      </c>
      <c r="T60" t="s">
        <v>11</v>
      </c>
      <c r="U60">
        <v>2047</v>
      </c>
      <c r="W60">
        <f t="shared" si="0"/>
        <v>-5421</v>
      </c>
    </row>
    <row r="61" spans="1:26" x14ac:dyDescent="0.2">
      <c r="A61" t="s">
        <v>5</v>
      </c>
      <c r="B61">
        <v>43</v>
      </c>
      <c r="C61" t="s">
        <v>6</v>
      </c>
      <c r="D61">
        <v>0</v>
      </c>
      <c r="E61" t="s">
        <v>7</v>
      </c>
      <c r="F61">
        <v>4</v>
      </c>
      <c r="G61" t="s">
        <v>8</v>
      </c>
      <c r="H61">
        <v>26543</v>
      </c>
      <c r="I61" t="s">
        <v>9</v>
      </c>
      <c r="J61">
        <v>2047</v>
      </c>
      <c r="L61" t="s">
        <v>5</v>
      </c>
      <c r="M61">
        <v>43</v>
      </c>
      <c r="N61" t="s">
        <v>6</v>
      </c>
      <c r="O61">
        <v>0</v>
      </c>
      <c r="P61" t="s">
        <v>7</v>
      </c>
      <c r="Q61">
        <v>4</v>
      </c>
      <c r="R61" t="s">
        <v>10</v>
      </c>
      <c r="S61">
        <v>31033</v>
      </c>
      <c r="T61" t="s">
        <v>11</v>
      </c>
      <c r="U61">
        <v>2047</v>
      </c>
      <c r="W61">
        <f t="shared" si="0"/>
        <v>-5256</v>
      </c>
    </row>
    <row r="62" spans="1:26" x14ac:dyDescent="0.2">
      <c r="A62" t="s">
        <v>5</v>
      </c>
      <c r="B62">
        <v>55</v>
      </c>
      <c r="C62" t="s">
        <v>6</v>
      </c>
      <c r="D62">
        <v>0</v>
      </c>
      <c r="E62" t="s">
        <v>7</v>
      </c>
      <c r="F62">
        <v>5</v>
      </c>
      <c r="G62" t="s">
        <v>8</v>
      </c>
      <c r="H62">
        <v>32801</v>
      </c>
      <c r="I62" t="s">
        <v>9</v>
      </c>
      <c r="J62">
        <v>2047</v>
      </c>
      <c r="L62" t="s">
        <v>5</v>
      </c>
      <c r="M62">
        <v>55</v>
      </c>
      <c r="N62" t="s">
        <v>6</v>
      </c>
      <c r="O62">
        <v>0</v>
      </c>
      <c r="P62" t="s">
        <v>7</v>
      </c>
      <c r="Q62">
        <v>5</v>
      </c>
      <c r="R62" t="s">
        <v>10</v>
      </c>
      <c r="S62">
        <v>37284</v>
      </c>
      <c r="T62" t="s">
        <v>11</v>
      </c>
      <c r="U62">
        <v>2047</v>
      </c>
      <c r="W62">
        <f t="shared" si="0"/>
        <v>-5270</v>
      </c>
    </row>
    <row r="63" spans="1:26" x14ac:dyDescent="0.2">
      <c r="A63" t="s">
        <v>5</v>
      </c>
      <c r="B63">
        <v>64</v>
      </c>
      <c r="C63" t="s">
        <v>6</v>
      </c>
      <c r="D63">
        <v>0</v>
      </c>
      <c r="E63" t="s">
        <v>7</v>
      </c>
      <c r="F63">
        <v>6</v>
      </c>
      <c r="G63" t="s">
        <v>8</v>
      </c>
      <c r="H63">
        <v>39063</v>
      </c>
      <c r="I63" t="s">
        <v>9</v>
      </c>
      <c r="J63">
        <v>2047</v>
      </c>
      <c r="L63" t="s">
        <v>5</v>
      </c>
      <c r="M63">
        <v>64</v>
      </c>
      <c r="N63" t="s">
        <v>6</v>
      </c>
      <c r="O63">
        <v>0</v>
      </c>
      <c r="P63" t="s">
        <v>7</v>
      </c>
      <c r="Q63">
        <v>6</v>
      </c>
      <c r="R63" t="s">
        <v>10</v>
      </c>
      <c r="S63">
        <v>43393</v>
      </c>
      <c r="T63" t="s">
        <v>11</v>
      </c>
      <c r="U63">
        <v>2047</v>
      </c>
      <c r="W63">
        <f t="shared" si="0"/>
        <v>-5612</v>
      </c>
    </row>
    <row r="64" spans="1:26" x14ac:dyDescent="0.2">
      <c r="A64" t="s">
        <v>5</v>
      </c>
      <c r="B64">
        <v>73</v>
      </c>
      <c r="C64" t="s">
        <v>6</v>
      </c>
      <c r="D64">
        <v>0</v>
      </c>
      <c r="E64" t="s">
        <v>7</v>
      </c>
      <c r="F64">
        <v>7</v>
      </c>
      <c r="G64" t="s">
        <v>8</v>
      </c>
      <c r="H64">
        <v>45157</v>
      </c>
      <c r="I64" t="s">
        <v>9</v>
      </c>
      <c r="J64">
        <v>2047</v>
      </c>
      <c r="L64" t="s">
        <v>5</v>
      </c>
      <c r="M64">
        <v>73</v>
      </c>
      <c r="N64" t="s">
        <v>6</v>
      </c>
      <c r="O64">
        <v>0</v>
      </c>
      <c r="P64" t="s">
        <v>7</v>
      </c>
      <c r="Q64">
        <v>7</v>
      </c>
      <c r="R64" t="s">
        <v>10</v>
      </c>
      <c r="S64">
        <v>49505</v>
      </c>
      <c r="T64" t="s">
        <v>11</v>
      </c>
      <c r="U64">
        <v>2047</v>
      </c>
      <c r="W64">
        <f t="shared" si="0"/>
        <v>-5576</v>
      </c>
    </row>
    <row r="65" spans="1:23" x14ac:dyDescent="0.2">
      <c r="A65" t="s">
        <v>5</v>
      </c>
      <c r="B65">
        <v>82</v>
      </c>
      <c r="C65" t="s">
        <v>6</v>
      </c>
      <c r="D65">
        <v>0</v>
      </c>
      <c r="E65" t="s">
        <v>7</v>
      </c>
      <c r="F65">
        <v>8</v>
      </c>
      <c r="G65" t="s">
        <v>8</v>
      </c>
      <c r="H65">
        <v>51261</v>
      </c>
      <c r="I65" t="s">
        <v>9</v>
      </c>
      <c r="J65">
        <v>2047</v>
      </c>
      <c r="L65" t="s">
        <v>5</v>
      </c>
      <c r="M65">
        <v>82</v>
      </c>
      <c r="N65" t="s">
        <v>6</v>
      </c>
      <c r="O65">
        <v>0</v>
      </c>
      <c r="P65" t="s">
        <v>7</v>
      </c>
      <c r="Q65">
        <v>8</v>
      </c>
      <c r="R65" t="s">
        <v>10</v>
      </c>
      <c r="S65">
        <v>55734</v>
      </c>
      <c r="T65" t="s">
        <v>11</v>
      </c>
      <c r="U65">
        <v>2047</v>
      </c>
      <c r="W65">
        <f t="shared" si="0"/>
        <v>55734</v>
      </c>
    </row>
    <row r="66" spans="1:23" x14ac:dyDescent="0.2">
      <c r="A66" t="s">
        <v>5</v>
      </c>
      <c r="B66">
        <v>91</v>
      </c>
      <c r="C66" t="s">
        <v>6</v>
      </c>
      <c r="D66">
        <v>0</v>
      </c>
      <c r="E66" t="s">
        <v>7</v>
      </c>
      <c r="F66">
        <v>9</v>
      </c>
      <c r="G66" t="s">
        <v>8</v>
      </c>
      <c r="H66">
        <v>57517</v>
      </c>
      <c r="I66" t="s">
        <v>9</v>
      </c>
      <c r="J66">
        <v>2047</v>
      </c>
      <c r="L66" t="s">
        <v>5</v>
      </c>
      <c r="M66">
        <v>91</v>
      </c>
      <c r="N66" t="s">
        <v>6</v>
      </c>
      <c r="O66">
        <v>0</v>
      </c>
      <c r="P66" t="s">
        <v>7</v>
      </c>
      <c r="Q66">
        <v>9</v>
      </c>
      <c r="R66" t="s">
        <v>10</v>
      </c>
      <c r="S66">
        <v>62144</v>
      </c>
      <c r="T66" t="s">
        <v>11</v>
      </c>
      <c r="U66">
        <v>2047</v>
      </c>
      <c r="W66">
        <f t="shared" si="0"/>
        <v>60404</v>
      </c>
    </row>
    <row r="67" spans="1:23" x14ac:dyDescent="0.2">
      <c r="A67" t="s">
        <v>3</v>
      </c>
      <c r="B67">
        <v>0.35</v>
      </c>
      <c r="C67" t="s">
        <v>4</v>
      </c>
      <c r="D67">
        <v>35</v>
      </c>
      <c r="L67" t="s">
        <v>3</v>
      </c>
      <c r="M67">
        <v>0.35</v>
      </c>
      <c r="N67" t="s">
        <v>4</v>
      </c>
      <c r="O67">
        <v>35</v>
      </c>
      <c r="U67" s="2">
        <f>SUM(U57:U66)</f>
        <v>20470</v>
      </c>
      <c r="W67">
        <f t="shared" si="0"/>
        <v>-7898</v>
      </c>
    </row>
    <row r="68" spans="1:23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0</v>
      </c>
      <c r="G68" t="s">
        <v>8</v>
      </c>
      <c r="H68">
        <v>1746</v>
      </c>
      <c r="I68" t="s">
        <v>9</v>
      </c>
      <c r="J68">
        <v>2047</v>
      </c>
      <c r="L68" t="s">
        <v>5</v>
      </c>
      <c r="M68">
        <v>0</v>
      </c>
      <c r="N68" t="s">
        <v>6</v>
      </c>
      <c r="O68">
        <v>0</v>
      </c>
      <c r="P68" t="s">
        <v>7</v>
      </c>
      <c r="Q68">
        <v>0</v>
      </c>
      <c r="R68" t="s">
        <v>10</v>
      </c>
      <c r="S68">
        <v>6225</v>
      </c>
      <c r="T68" t="s">
        <v>11</v>
      </c>
      <c r="U68">
        <v>2047</v>
      </c>
      <c r="W68">
        <f t="shared" si="0"/>
        <v>-7756</v>
      </c>
    </row>
    <row r="69" spans="1:23" x14ac:dyDescent="0.2">
      <c r="A69" t="s">
        <v>5</v>
      </c>
      <c r="B69">
        <v>11</v>
      </c>
      <c r="C69" t="s">
        <v>6</v>
      </c>
      <c r="D69">
        <v>0</v>
      </c>
      <c r="E69" t="s">
        <v>7</v>
      </c>
      <c r="F69">
        <v>1</v>
      </c>
      <c r="G69" t="s">
        <v>8</v>
      </c>
      <c r="H69">
        <v>7975</v>
      </c>
      <c r="I69" t="s">
        <v>9</v>
      </c>
      <c r="J69">
        <v>2047</v>
      </c>
      <c r="L69" t="s">
        <v>5</v>
      </c>
      <c r="M69">
        <v>11</v>
      </c>
      <c r="N69" t="s">
        <v>6</v>
      </c>
      <c r="O69">
        <v>0</v>
      </c>
      <c r="P69" t="s">
        <v>7</v>
      </c>
      <c r="Q69">
        <v>1</v>
      </c>
      <c r="R69" t="s">
        <v>10</v>
      </c>
      <c r="S69">
        <v>12367</v>
      </c>
      <c r="T69" t="s">
        <v>11</v>
      </c>
      <c r="U69">
        <v>2047</v>
      </c>
      <c r="W69">
        <f t="shared" si="0"/>
        <v>-7913</v>
      </c>
    </row>
    <row r="70" spans="1:23" x14ac:dyDescent="0.2">
      <c r="A70" t="s">
        <v>5</v>
      </c>
      <c r="B70">
        <v>21</v>
      </c>
      <c r="C70" t="s">
        <v>6</v>
      </c>
      <c r="D70">
        <v>0</v>
      </c>
      <c r="E70" t="s">
        <v>7</v>
      </c>
      <c r="F70">
        <v>2</v>
      </c>
      <c r="G70" t="s">
        <v>8</v>
      </c>
      <c r="H70">
        <v>14148</v>
      </c>
      <c r="I70" t="s">
        <v>9</v>
      </c>
      <c r="J70">
        <v>2047</v>
      </c>
      <c r="L70" t="s">
        <v>5</v>
      </c>
      <c r="M70">
        <v>21</v>
      </c>
      <c r="N70" t="s">
        <v>6</v>
      </c>
      <c r="O70">
        <v>0</v>
      </c>
      <c r="P70" t="s">
        <v>7</v>
      </c>
      <c r="Q70">
        <v>2</v>
      </c>
      <c r="R70" t="s">
        <v>10</v>
      </c>
      <c r="S70">
        <v>18521</v>
      </c>
      <c r="T70" t="s">
        <v>11</v>
      </c>
      <c r="U70">
        <v>2047</v>
      </c>
      <c r="W70">
        <f t="shared" si="0"/>
        <v>-8022</v>
      </c>
    </row>
    <row r="71" spans="1:23" x14ac:dyDescent="0.2">
      <c r="A71" t="s">
        <v>5</v>
      </c>
      <c r="B71">
        <v>31</v>
      </c>
      <c r="C71" t="s">
        <v>6</v>
      </c>
      <c r="D71">
        <v>0</v>
      </c>
      <c r="E71" t="s">
        <v>7</v>
      </c>
      <c r="F71">
        <v>3</v>
      </c>
      <c r="G71" t="s">
        <v>8</v>
      </c>
      <c r="H71">
        <v>20293</v>
      </c>
      <c r="I71" t="s">
        <v>9</v>
      </c>
      <c r="J71">
        <v>2047</v>
      </c>
      <c r="L71" t="s">
        <v>5</v>
      </c>
      <c r="M71">
        <v>31</v>
      </c>
      <c r="N71" t="s">
        <v>6</v>
      </c>
      <c r="O71">
        <v>0</v>
      </c>
      <c r="P71" t="s">
        <v>7</v>
      </c>
      <c r="Q71">
        <v>3</v>
      </c>
      <c r="R71" t="s">
        <v>10</v>
      </c>
      <c r="S71">
        <v>24607</v>
      </c>
      <c r="T71" t="s">
        <v>11</v>
      </c>
      <c r="U71">
        <v>2047</v>
      </c>
      <c r="W71">
        <f t="shared" si="0"/>
        <v>-8194</v>
      </c>
    </row>
    <row r="72" spans="1:23" x14ac:dyDescent="0.2">
      <c r="A72" t="s">
        <v>5</v>
      </c>
      <c r="B72">
        <v>43</v>
      </c>
      <c r="C72" t="s">
        <v>6</v>
      </c>
      <c r="D72">
        <v>0</v>
      </c>
      <c r="E72" t="s">
        <v>7</v>
      </c>
      <c r="F72">
        <v>4</v>
      </c>
      <c r="G72" t="s">
        <v>8</v>
      </c>
      <c r="H72">
        <v>26388</v>
      </c>
      <c r="I72" t="s">
        <v>9</v>
      </c>
      <c r="J72">
        <v>2047</v>
      </c>
      <c r="L72" t="s">
        <v>5</v>
      </c>
      <c r="M72">
        <v>43</v>
      </c>
      <c r="N72" t="s">
        <v>6</v>
      </c>
      <c r="O72">
        <v>0</v>
      </c>
      <c r="P72" t="s">
        <v>7</v>
      </c>
      <c r="Q72">
        <v>4</v>
      </c>
      <c r="R72" t="s">
        <v>10</v>
      </c>
      <c r="S72">
        <v>30731</v>
      </c>
      <c r="T72" t="s">
        <v>11</v>
      </c>
      <c r="U72">
        <v>2047</v>
      </c>
      <c r="W72">
        <f t="shared" si="0"/>
        <v>-8332</v>
      </c>
    </row>
    <row r="73" spans="1:23" x14ac:dyDescent="0.2">
      <c r="A73" t="s">
        <v>5</v>
      </c>
      <c r="B73">
        <v>53</v>
      </c>
      <c r="C73" t="s">
        <v>6</v>
      </c>
      <c r="D73">
        <v>0</v>
      </c>
      <c r="E73" t="s">
        <v>7</v>
      </c>
      <c r="F73">
        <v>5</v>
      </c>
      <c r="G73" t="s">
        <v>8</v>
      </c>
      <c r="H73">
        <v>32524</v>
      </c>
      <c r="I73" t="s">
        <v>9</v>
      </c>
      <c r="J73">
        <v>2047</v>
      </c>
      <c r="L73" t="s">
        <v>5</v>
      </c>
      <c r="M73">
        <v>53</v>
      </c>
      <c r="N73" t="s">
        <v>6</v>
      </c>
      <c r="O73">
        <v>0</v>
      </c>
      <c r="P73" t="s">
        <v>7</v>
      </c>
      <c r="Q73">
        <v>5</v>
      </c>
      <c r="R73" t="s">
        <v>10</v>
      </c>
      <c r="S73">
        <v>36901</v>
      </c>
      <c r="T73" t="s">
        <v>11</v>
      </c>
      <c r="U73">
        <v>2047</v>
      </c>
      <c r="W73">
        <f t="shared" si="0"/>
        <v>-8256</v>
      </c>
    </row>
    <row r="74" spans="1:23" x14ac:dyDescent="0.2">
      <c r="A74" t="s">
        <v>5</v>
      </c>
      <c r="B74">
        <v>63</v>
      </c>
      <c r="C74" t="s">
        <v>6</v>
      </c>
      <c r="D74">
        <v>0</v>
      </c>
      <c r="E74" t="s">
        <v>7</v>
      </c>
      <c r="F74">
        <v>6</v>
      </c>
      <c r="G74" t="s">
        <v>8</v>
      </c>
      <c r="H74">
        <v>38695</v>
      </c>
      <c r="I74" t="s">
        <v>9</v>
      </c>
      <c r="J74">
        <v>2047</v>
      </c>
      <c r="L74" t="s">
        <v>5</v>
      </c>
      <c r="M74">
        <v>63</v>
      </c>
      <c r="N74" t="s">
        <v>6</v>
      </c>
      <c r="O74">
        <v>0</v>
      </c>
      <c r="P74" t="s">
        <v>7</v>
      </c>
      <c r="Q74">
        <v>6</v>
      </c>
      <c r="R74" t="s">
        <v>10</v>
      </c>
      <c r="S74">
        <v>43064</v>
      </c>
      <c r="T74" t="s">
        <v>11</v>
      </c>
      <c r="U74">
        <v>2047</v>
      </c>
      <c r="W74">
        <f t="shared" si="0"/>
        <v>-8197</v>
      </c>
    </row>
    <row r="75" spans="1:23" x14ac:dyDescent="0.2">
      <c r="A75" t="s">
        <v>5</v>
      </c>
      <c r="B75">
        <v>74</v>
      </c>
      <c r="C75" t="s">
        <v>6</v>
      </c>
      <c r="D75">
        <v>0</v>
      </c>
      <c r="E75" t="s">
        <v>7</v>
      </c>
      <c r="F75">
        <v>7</v>
      </c>
      <c r="G75" t="s">
        <v>8</v>
      </c>
      <c r="H75">
        <v>44863</v>
      </c>
      <c r="I75" t="s">
        <v>9</v>
      </c>
      <c r="J75">
        <v>2047</v>
      </c>
      <c r="L75" t="s">
        <v>5</v>
      </c>
      <c r="M75">
        <v>74</v>
      </c>
      <c r="N75" t="s">
        <v>6</v>
      </c>
      <c r="O75">
        <v>0</v>
      </c>
      <c r="P75" t="s">
        <v>7</v>
      </c>
      <c r="Q75">
        <v>7</v>
      </c>
      <c r="R75" t="s">
        <v>10</v>
      </c>
      <c r="S75">
        <v>49357</v>
      </c>
      <c r="T75" t="s">
        <v>11</v>
      </c>
      <c r="U75">
        <v>2047</v>
      </c>
      <c r="W75">
        <f t="shared" si="0"/>
        <v>-8160</v>
      </c>
    </row>
    <row r="76" spans="1:23" x14ac:dyDescent="0.2">
      <c r="A76" t="s">
        <v>5</v>
      </c>
      <c r="B76">
        <v>83</v>
      </c>
      <c r="C76" t="s">
        <v>6</v>
      </c>
      <c r="D76">
        <v>0</v>
      </c>
      <c r="E76" t="s">
        <v>7</v>
      </c>
      <c r="F76">
        <v>8</v>
      </c>
      <c r="G76" t="s">
        <v>8</v>
      </c>
      <c r="H76">
        <v>51164</v>
      </c>
      <c r="I76" t="s">
        <v>9</v>
      </c>
      <c r="J76">
        <v>2047</v>
      </c>
      <c r="L76" t="s">
        <v>5</v>
      </c>
      <c r="M76">
        <v>83</v>
      </c>
      <c r="N76" t="s">
        <v>6</v>
      </c>
      <c r="O76">
        <v>0</v>
      </c>
      <c r="P76" t="s">
        <v>7</v>
      </c>
      <c r="Q76">
        <v>8</v>
      </c>
      <c r="R76" t="s">
        <v>10</v>
      </c>
      <c r="S76">
        <v>55628</v>
      </c>
      <c r="T76" t="s">
        <v>11</v>
      </c>
      <c r="U76">
        <v>2047</v>
      </c>
      <c r="W76">
        <f t="shared" ref="W76:W110" si="1">S76-H67</f>
        <v>55628</v>
      </c>
    </row>
    <row r="77" spans="1:23" x14ac:dyDescent="0.2">
      <c r="A77" t="s">
        <v>5</v>
      </c>
      <c r="B77">
        <v>91</v>
      </c>
      <c r="C77" t="s">
        <v>6</v>
      </c>
      <c r="D77">
        <v>0</v>
      </c>
      <c r="E77" t="s">
        <v>7</v>
      </c>
      <c r="F77">
        <v>9</v>
      </c>
      <c r="G77" t="s">
        <v>8</v>
      </c>
      <c r="H77">
        <v>57405</v>
      </c>
      <c r="I77" t="s">
        <v>9</v>
      </c>
      <c r="J77">
        <v>2047</v>
      </c>
      <c r="L77" t="s">
        <v>5</v>
      </c>
      <c r="M77">
        <v>91</v>
      </c>
      <c r="N77" t="s">
        <v>6</v>
      </c>
      <c r="O77">
        <v>0</v>
      </c>
      <c r="P77" t="s">
        <v>7</v>
      </c>
      <c r="Q77">
        <v>9</v>
      </c>
      <c r="R77" t="s">
        <v>10</v>
      </c>
      <c r="S77">
        <v>62143</v>
      </c>
      <c r="T77" t="s">
        <v>11</v>
      </c>
      <c r="U77">
        <v>2047</v>
      </c>
      <c r="W77">
        <f t="shared" si="1"/>
        <v>60397</v>
      </c>
    </row>
    <row r="78" spans="1:23" x14ac:dyDescent="0.2">
      <c r="A78" t="s">
        <v>3</v>
      </c>
      <c r="B78">
        <v>0.4</v>
      </c>
      <c r="C78" t="s">
        <v>4</v>
      </c>
      <c r="D78">
        <v>40</v>
      </c>
      <c r="L78" t="s">
        <v>3</v>
      </c>
      <c r="M78">
        <v>0.4</v>
      </c>
      <c r="N78" t="s">
        <v>4</v>
      </c>
      <c r="O78">
        <v>40</v>
      </c>
      <c r="U78" s="2">
        <f>SUM(U68:U77)</f>
        <v>20470</v>
      </c>
      <c r="W78">
        <f t="shared" si="1"/>
        <v>-7975</v>
      </c>
    </row>
    <row r="79" spans="1:23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0</v>
      </c>
      <c r="G79" t="s">
        <v>8</v>
      </c>
      <c r="H79">
        <v>1723</v>
      </c>
      <c r="I79" t="s">
        <v>9</v>
      </c>
      <c r="J79">
        <v>2047</v>
      </c>
      <c r="L79" t="s">
        <v>5</v>
      </c>
      <c r="M79">
        <v>0</v>
      </c>
      <c r="N79" t="s">
        <v>6</v>
      </c>
      <c r="O79">
        <v>0</v>
      </c>
      <c r="P79" t="s">
        <v>7</v>
      </c>
      <c r="Q79">
        <v>0</v>
      </c>
      <c r="R79" t="s">
        <v>10</v>
      </c>
      <c r="S79">
        <v>6179</v>
      </c>
      <c r="T79" t="s">
        <v>11</v>
      </c>
      <c r="U79">
        <v>2047</v>
      </c>
      <c r="W79">
        <f t="shared" si="1"/>
        <v>-7969</v>
      </c>
    </row>
    <row r="80" spans="1:23" x14ac:dyDescent="0.2">
      <c r="A80" t="s">
        <v>5</v>
      </c>
      <c r="B80">
        <v>11</v>
      </c>
      <c r="C80" t="s">
        <v>6</v>
      </c>
      <c r="D80">
        <v>0</v>
      </c>
      <c r="E80" t="s">
        <v>7</v>
      </c>
      <c r="F80">
        <v>1</v>
      </c>
      <c r="G80" t="s">
        <v>8</v>
      </c>
      <c r="H80">
        <v>7988</v>
      </c>
      <c r="I80" t="s">
        <v>9</v>
      </c>
      <c r="J80">
        <v>2047</v>
      </c>
      <c r="L80" t="s">
        <v>5</v>
      </c>
      <c r="M80">
        <v>11</v>
      </c>
      <c r="N80" t="s">
        <v>6</v>
      </c>
      <c r="O80">
        <v>0</v>
      </c>
      <c r="P80" t="s">
        <v>7</v>
      </c>
      <c r="Q80">
        <v>1</v>
      </c>
      <c r="R80" t="s">
        <v>10</v>
      </c>
      <c r="S80">
        <v>12477</v>
      </c>
      <c r="T80" t="s">
        <v>11</v>
      </c>
      <c r="U80">
        <v>2047</v>
      </c>
      <c r="W80">
        <f t="shared" si="1"/>
        <v>-7816</v>
      </c>
    </row>
    <row r="81" spans="1:23" x14ac:dyDescent="0.2">
      <c r="A81" t="s">
        <v>5</v>
      </c>
      <c r="B81">
        <v>21</v>
      </c>
      <c r="C81" t="s">
        <v>6</v>
      </c>
      <c r="D81">
        <v>0</v>
      </c>
      <c r="E81" t="s">
        <v>7</v>
      </c>
      <c r="F81">
        <v>2</v>
      </c>
      <c r="G81" t="s">
        <v>8</v>
      </c>
      <c r="H81">
        <v>14303</v>
      </c>
      <c r="I81" t="s">
        <v>9</v>
      </c>
      <c r="J81">
        <v>2047</v>
      </c>
      <c r="L81" t="s">
        <v>5</v>
      </c>
      <c r="M81">
        <v>21</v>
      </c>
      <c r="N81" t="s">
        <v>6</v>
      </c>
      <c r="O81">
        <v>0</v>
      </c>
      <c r="P81" t="s">
        <v>7</v>
      </c>
      <c r="Q81">
        <v>2</v>
      </c>
      <c r="R81" t="s">
        <v>10</v>
      </c>
      <c r="S81">
        <v>18766</v>
      </c>
      <c r="T81" t="s">
        <v>11</v>
      </c>
      <c r="U81">
        <v>2047</v>
      </c>
      <c r="W81">
        <f t="shared" si="1"/>
        <v>-7622</v>
      </c>
    </row>
    <row r="82" spans="1:23" x14ac:dyDescent="0.2">
      <c r="A82" t="s">
        <v>5</v>
      </c>
      <c r="B82">
        <v>31</v>
      </c>
      <c r="C82" t="s">
        <v>6</v>
      </c>
      <c r="D82">
        <v>0</v>
      </c>
      <c r="E82" t="s">
        <v>7</v>
      </c>
      <c r="F82">
        <v>3</v>
      </c>
      <c r="G82" t="s">
        <v>8</v>
      </c>
      <c r="H82">
        <v>20597</v>
      </c>
      <c r="I82" t="s">
        <v>9</v>
      </c>
      <c r="J82">
        <v>2047</v>
      </c>
      <c r="L82" t="s">
        <v>5</v>
      </c>
      <c r="M82">
        <v>31</v>
      </c>
      <c r="N82" t="s">
        <v>6</v>
      </c>
      <c r="O82">
        <v>0</v>
      </c>
      <c r="P82" t="s">
        <v>7</v>
      </c>
      <c r="Q82">
        <v>3</v>
      </c>
      <c r="R82" t="s">
        <v>10</v>
      </c>
      <c r="S82">
        <v>24977</v>
      </c>
      <c r="T82" t="s">
        <v>11</v>
      </c>
      <c r="U82">
        <v>2047</v>
      </c>
      <c r="W82">
        <f t="shared" si="1"/>
        <v>-7547</v>
      </c>
    </row>
    <row r="83" spans="1:23" x14ac:dyDescent="0.2">
      <c r="A83" t="s">
        <v>5</v>
      </c>
      <c r="B83">
        <v>41</v>
      </c>
      <c r="C83" t="s">
        <v>6</v>
      </c>
      <c r="D83">
        <v>0</v>
      </c>
      <c r="E83" t="s">
        <v>7</v>
      </c>
      <c r="F83">
        <v>4</v>
      </c>
      <c r="G83" t="s">
        <v>8</v>
      </c>
      <c r="H83">
        <v>26819</v>
      </c>
      <c r="I83" t="s">
        <v>9</v>
      </c>
      <c r="J83">
        <v>2047</v>
      </c>
      <c r="L83" t="s">
        <v>5</v>
      </c>
      <c r="M83">
        <v>41</v>
      </c>
      <c r="N83" t="s">
        <v>6</v>
      </c>
      <c r="O83">
        <v>0</v>
      </c>
      <c r="P83" t="s">
        <v>7</v>
      </c>
      <c r="Q83">
        <v>4</v>
      </c>
      <c r="R83" t="s">
        <v>10</v>
      </c>
      <c r="S83">
        <v>31230</v>
      </c>
      <c r="T83" t="s">
        <v>11</v>
      </c>
      <c r="U83">
        <v>2047</v>
      </c>
      <c r="W83">
        <f t="shared" si="1"/>
        <v>-7465</v>
      </c>
    </row>
    <row r="84" spans="1:23" x14ac:dyDescent="0.2">
      <c r="A84" t="s">
        <v>5</v>
      </c>
      <c r="B84">
        <v>51</v>
      </c>
      <c r="C84" t="s">
        <v>6</v>
      </c>
      <c r="D84">
        <v>0</v>
      </c>
      <c r="E84" t="s">
        <v>7</v>
      </c>
      <c r="F84">
        <v>5</v>
      </c>
      <c r="G84" t="s">
        <v>8</v>
      </c>
      <c r="H84">
        <v>33058</v>
      </c>
      <c r="I84" t="s">
        <v>9</v>
      </c>
      <c r="J84">
        <v>2047</v>
      </c>
      <c r="L84" t="s">
        <v>5</v>
      </c>
      <c r="M84">
        <v>51</v>
      </c>
      <c r="N84" t="s">
        <v>6</v>
      </c>
      <c r="O84">
        <v>0</v>
      </c>
      <c r="P84" t="s">
        <v>7</v>
      </c>
      <c r="Q84">
        <v>5</v>
      </c>
      <c r="R84" t="s">
        <v>10</v>
      </c>
      <c r="S84">
        <v>37422</v>
      </c>
      <c r="T84" t="s">
        <v>11</v>
      </c>
      <c r="U84">
        <v>2047</v>
      </c>
      <c r="W84">
        <f t="shared" si="1"/>
        <v>-7441</v>
      </c>
    </row>
    <row r="85" spans="1:23" x14ac:dyDescent="0.2">
      <c r="A85" t="s">
        <v>5</v>
      </c>
      <c r="B85">
        <v>63</v>
      </c>
      <c r="C85" t="s">
        <v>6</v>
      </c>
      <c r="D85">
        <v>0</v>
      </c>
      <c r="E85" t="s">
        <v>7</v>
      </c>
      <c r="F85">
        <v>6</v>
      </c>
      <c r="G85" t="s">
        <v>8</v>
      </c>
      <c r="H85">
        <v>39263</v>
      </c>
      <c r="I85" t="s">
        <v>9</v>
      </c>
      <c r="J85">
        <v>2047</v>
      </c>
      <c r="L85" t="s">
        <v>5</v>
      </c>
      <c r="M85">
        <v>63</v>
      </c>
      <c r="N85" t="s">
        <v>6</v>
      </c>
      <c r="O85">
        <v>0</v>
      </c>
      <c r="P85" t="s">
        <v>7</v>
      </c>
      <c r="Q85">
        <v>6</v>
      </c>
      <c r="R85" t="s">
        <v>10</v>
      </c>
      <c r="S85">
        <v>43891</v>
      </c>
      <c r="T85" t="s">
        <v>11</v>
      </c>
      <c r="U85">
        <v>2047</v>
      </c>
      <c r="W85">
        <f t="shared" si="1"/>
        <v>-7273</v>
      </c>
    </row>
    <row r="86" spans="1:23" x14ac:dyDescent="0.2">
      <c r="A86" t="s">
        <v>5</v>
      </c>
      <c r="B86">
        <v>73</v>
      </c>
      <c r="C86" t="s">
        <v>6</v>
      </c>
      <c r="D86">
        <v>0</v>
      </c>
      <c r="E86" t="s">
        <v>7</v>
      </c>
      <c r="F86">
        <v>7</v>
      </c>
      <c r="G86" t="s">
        <v>8</v>
      </c>
      <c r="H86">
        <v>45733</v>
      </c>
      <c r="I86" t="s">
        <v>9</v>
      </c>
      <c r="J86">
        <v>2047</v>
      </c>
      <c r="L86" t="s">
        <v>5</v>
      </c>
      <c r="M86">
        <v>73</v>
      </c>
      <c r="N86" t="s">
        <v>6</v>
      </c>
      <c r="O86">
        <v>0</v>
      </c>
      <c r="P86" t="s">
        <v>7</v>
      </c>
      <c r="Q86">
        <v>7</v>
      </c>
      <c r="R86" t="s">
        <v>10</v>
      </c>
      <c r="S86">
        <v>50144</v>
      </c>
      <c r="T86" t="s">
        <v>11</v>
      </c>
      <c r="U86">
        <v>2047</v>
      </c>
      <c r="W86">
        <f t="shared" si="1"/>
        <v>-7261</v>
      </c>
    </row>
    <row r="87" spans="1:23" x14ac:dyDescent="0.2">
      <c r="A87" t="s">
        <v>5</v>
      </c>
      <c r="B87">
        <v>83</v>
      </c>
      <c r="C87" t="s">
        <v>6</v>
      </c>
      <c r="D87">
        <v>0</v>
      </c>
      <c r="E87" t="s">
        <v>7</v>
      </c>
      <c r="F87">
        <v>8</v>
      </c>
      <c r="G87" t="s">
        <v>8</v>
      </c>
      <c r="H87">
        <v>51997</v>
      </c>
      <c r="I87" t="s">
        <v>9</v>
      </c>
      <c r="J87">
        <v>2047</v>
      </c>
      <c r="L87" t="s">
        <v>5</v>
      </c>
      <c r="M87">
        <v>83</v>
      </c>
      <c r="N87" t="s">
        <v>6</v>
      </c>
      <c r="O87">
        <v>0</v>
      </c>
      <c r="P87" t="s">
        <v>7</v>
      </c>
      <c r="Q87">
        <v>8</v>
      </c>
      <c r="R87" t="s">
        <v>10</v>
      </c>
      <c r="S87">
        <v>56390</v>
      </c>
      <c r="T87" t="s">
        <v>11</v>
      </c>
      <c r="U87">
        <v>2047</v>
      </c>
      <c r="W87">
        <f t="shared" si="1"/>
        <v>56390</v>
      </c>
    </row>
    <row r="88" spans="1:23" x14ac:dyDescent="0.2">
      <c r="A88" t="s">
        <v>5</v>
      </c>
      <c r="B88">
        <v>91</v>
      </c>
      <c r="C88" t="s">
        <v>6</v>
      </c>
      <c r="D88">
        <v>0</v>
      </c>
      <c r="E88" t="s">
        <v>7</v>
      </c>
      <c r="F88">
        <v>9</v>
      </c>
      <c r="G88" t="s">
        <v>8</v>
      </c>
      <c r="H88">
        <v>58236</v>
      </c>
      <c r="I88" t="s">
        <v>9</v>
      </c>
      <c r="J88">
        <v>2047</v>
      </c>
      <c r="L88" t="s">
        <v>5</v>
      </c>
      <c r="M88">
        <v>91</v>
      </c>
      <c r="N88" t="s">
        <v>6</v>
      </c>
      <c r="O88">
        <v>0</v>
      </c>
      <c r="P88" t="s">
        <v>7</v>
      </c>
      <c r="Q88">
        <v>9</v>
      </c>
      <c r="R88" t="s">
        <v>10</v>
      </c>
      <c r="S88">
        <v>62868</v>
      </c>
      <c r="T88" t="s">
        <v>11</v>
      </c>
      <c r="U88">
        <v>2047</v>
      </c>
      <c r="W88">
        <f t="shared" si="1"/>
        <v>61145</v>
      </c>
    </row>
    <row r="89" spans="1:23" x14ac:dyDescent="0.2">
      <c r="A89" t="s">
        <v>3</v>
      </c>
      <c r="B89">
        <v>0.45</v>
      </c>
      <c r="C89" t="s">
        <v>4</v>
      </c>
      <c r="D89">
        <v>45</v>
      </c>
      <c r="L89" t="s">
        <v>3</v>
      </c>
      <c r="M89">
        <v>0.45</v>
      </c>
      <c r="N89" t="s">
        <v>4</v>
      </c>
      <c r="O89">
        <v>45</v>
      </c>
      <c r="U89" s="2">
        <f>SUM(U79:U88)</f>
        <v>20470</v>
      </c>
      <c r="W89">
        <f t="shared" si="1"/>
        <v>-7988</v>
      </c>
    </row>
    <row r="90" spans="1:23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0</v>
      </c>
      <c r="G90" t="s">
        <v>8</v>
      </c>
      <c r="H90">
        <v>1746</v>
      </c>
      <c r="I90" t="s">
        <v>9</v>
      </c>
      <c r="J90">
        <v>2047</v>
      </c>
      <c r="L90" t="s">
        <v>5</v>
      </c>
      <c r="M90">
        <v>0</v>
      </c>
      <c r="N90" t="s">
        <v>6</v>
      </c>
      <c r="O90">
        <v>0</v>
      </c>
      <c r="P90" t="s">
        <v>7</v>
      </c>
      <c r="Q90">
        <v>0</v>
      </c>
      <c r="R90" t="s">
        <v>10</v>
      </c>
      <c r="S90">
        <v>6191</v>
      </c>
      <c r="T90" t="s">
        <v>11</v>
      </c>
      <c r="U90">
        <v>2047</v>
      </c>
      <c r="W90">
        <f t="shared" si="1"/>
        <v>-8112</v>
      </c>
    </row>
    <row r="91" spans="1:23" x14ac:dyDescent="0.2">
      <c r="A91" t="s">
        <v>5</v>
      </c>
      <c r="B91">
        <v>10</v>
      </c>
      <c r="C91" t="s">
        <v>6</v>
      </c>
      <c r="D91">
        <v>1</v>
      </c>
      <c r="E91" t="s">
        <v>7</v>
      </c>
      <c r="F91">
        <v>1</v>
      </c>
      <c r="G91" t="s">
        <v>8</v>
      </c>
      <c r="H91">
        <v>6191</v>
      </c>
      <c r="I91" t="s">
        <v>9</v>
      </c>
      <c r="J91">
        <v>0</v>
      </c>
      <c r="L91" t="s">
        <v>5</v>
      </c>
      <c r="M91">
        <v>10</v>
      </c>
      <c r="N91" t="s">
        <v>6</v>
      </c>
      <c r="O91">
        <v>1</v>
      </c>
      <c r="P91" t="s">
        <v>7</v>
      </c>
      <c r="Q91">
        <v>1</v>
      </c>
      <c r="R91" t="s">
        <v>10</v>
      </c>
      <c r="S91">
        <v>10460</v>
      </c>
      <c r="T91" t="s">
        <v>11</v>
      </c>
      <c r="U91">
        <v>0</v>
      </c>
      <c r="W91">
        <f t="shared" si="1"/>
        <v>-10137</v>
      </c>
    </row>
    <row r="92" spans="1:23" x14ac:dyDescent="0.2">
      <c r="A92" t="s">
        <v>5</v>
      </c>
      <c r="B92">
        <v>20</v>
      </c>
      <c r="C92" t="s">
        <v>6</v>
      </c>
      <c r="D92">
        <v>1</v>
      </c>
      <c r="E92" t="s">
        <v>7</v>
      </c>
      <c r="F92">
        <v>2</v>
      </c>
      <c r="G92" t="s">
        <v>8</v>
      </c>
      <c r="H92">
        <v>10460</v>
      </c>
      <c r="I92" t="s">
        <v>9</v>
      </c>
      <c r="J92">
        <v>0</v>
      </c>
      <c r="L92" t="s">
        <v>5</v>
      </c>
      <c r="M92">
        <v>20</v>
      </c>
      <c r="N92" t="s">
        <v>6</v>
      </c>
      <c r="O92">
        <v>1</v>
      </c>
      <c r="P92" t="s">
        <v>7</v>
      </c>
      <c r="Q92">
        <v>2</v>
      </c>
      <c r="R92" t="s">
        <v>10</v>
      </c>
      <c r="S92">
        <v>14701</v>
      </c>
      <c r="T92" t="s">
        <v>11</v>
      </c>
      <c r="U92">
        <v>0</v>
      </c>
      <c r="W92">
        <f t="shared" si="1"/>
        <v>-12118</v>
      </c>
    </row>
    <row r="93" spans="1:23" x14ac:dyDescent="0.2">
      <c r="A93" t="s">
        <v>5</v>
      </c>
      <c r="B93">
        <v>31</v>
      </c>
      <c r="C93" t="s">
        <v>6</v>
      </c>
      <c r="D93">
        <v>0</v>
      </c>
      <c r="E93" t="s">
        <v>7</v>
      </c>
      <c r="F93">
        <v>3</v>
      </c>
      <c r="G93" t="s">
        <v>8</v>
      </c>
      <c r="H93">
        <v>16434</v>
      </c>
      <c r="I93" t="s">
        <v>9</v>
      </c>
      <c r="J93">
        <v>2047</v>
      </c>
      <c r="L93" t="s">
        <v>5</v>
      </c>
      <c r="M93">
        <v>31</v>
      </c>
      <c r="N93" t="s">
        <v>6</v>
      </c>
      <c r="O93">
        <v>0</v>
      </c>
      <c r="P93" t="s">
        <v>7</v>
      </c>
      <c r="Q93">
        <v>3</v>
      </c>
      <c r="R93" t="s">
        <v>10</v>
      </c>
      <c r="S93">
        <v>20890</v>
      </c>
      <c r="T93" t="s">
        <v>11</v>
      </c>
      <c r="U93">
        <v>2047</v>
      </c>
      <c r="W93">
        <f t="shared" si="1"/>
        <v>-12168</v>
      </c>
    </row>
    <row r="94" spans="1:23" x14ac:dyDescent="0.2">
      <c r="A94" t="s">
        <v>5</v>
      </c>
      <c r="B94">
        <v>41</v>
      </c>
      <c r="C94" t="s">
        <v>6</v>
      </c>
      <c r="D94">
        <v>0</v>
      </c>
      <c r="E94" t="s">
        <v>7</v>
      </c>
      <c r="F94">
        <v>4</v>
      </c>
      <c r="G94" t="s">
        <v>8</v>
      </c>
      <c r="H94">
        <v>22612</v>
      </c>
      <c r="I94" t="s">
        <v>9</v>
      </c>
      <c r="J94">
        <v>2047</v>
      </c>
      <c r="L94" t="s">
        <v>5</v>
      </c>
      <c r="M94">
        <v>41</v>
      </c>
      <c r="N94" t="s">
        <v>6</v>
      </c>
      <c r="O94">
        <v>0</v>
      </c>
      <c r="P94" t="s">
        <v>7</v>
      </c>
      <c r="Q94">
        <v>4</v>
      </c>
      <c r="R94" t="s">
        <v>10</v>
      </c>
      <c r="S94">
        <v>27065</v>
      </c>
      <c r="T94" t="s">
        <v>11</v>
      </c>
      <c r="U94">
        <v>2047</v>
      </c>
      <c r="W94">
        <f t="shared" si="1"/>
        <v>-12198</v>
      </c>
    </row>
    <row r="95" spans="1:23" x14ac:dyDescent="0.2">
      <c r="A95" t="s">
        <v>5</v>
      </c>
      <c r="B95">
        <v>51</v>
      </c>
      <c r="C95" t="s">
        <v>6</v>
      </c>
      <c r="D95">
        <v>0</v>
      </c>
      <c r="E95" t="s">
        <v>7</v>
      </c>
      <c r="F95">
        <v>5</v>
      </c>
      <c r="G95" t="s">
        <v>8</v>
      </c>
      <c r="H95">
        <v>28780</v>
      </c>
      <c r="I95" t="s">
        <v>9</v>
      </c>
      <c r="J95">
        <v>2047</v>
      </c>
      <c r="L95" t="s">
        <v>5</v>
      </c>
      <c r="M95">
        <v>51</v>
      </c>
      <c r="N95" t="s">
        <v>6</v>
      </c>
      <c r="O95">
        <v>0</v>
      </c>
      <c r="P95" t="s">
        <v>7</v>
      </c>
      <c r="Q95">
        <v>5</v>
      </c>
      <c r="R95" t="s">
        <v>10</v>
      </c>
      <c r="S95">
        <v>33319</v>
      </c>
      <c r="T95" t="s">
        <v>11</v>
      </c>
      <c r="U95">
        <v>2047</v>
      </c>
      <c r="W95">
        <f t="shared" si="1"/>
        <v>-12414</v>
      </c>
    </row>
    <row r="96" spans="1:23" x14ac:dyDescent="0.2">
      <c r="A96" t="s">
        <v>5</v>
      </c>
      <c r="B96">
        <v>61</v>
      </c>
      <c r="C96" t="s">
        <v>6</v>
      </c>
      <c r="D96">
        <v>0</v>
      </c>
      <c r="E96" t="s">
        <v>7</v>
      </c>
      <c r="F96">
        <v>6</v>
      </c>
      <c r="G96" t="s">
        <v>8</v>
      </c>
      <c r="H96">
        <v>35039</v>
      </c>
      <c r="I96" t="s">
        <v>9</v>
      </c>
      <c r="J96">
        <v>2047</v>
      </c>
      <c r="L96" t="s">
        <v>5</v>
      </c>
      <c r="M96">
        <v>61</v>
      </c>
      <c r="N96" t="s">
        <v>6</v>
      </c>
      <c r="O96">
        <v>0</v>
      </c>
      <c r="P96" t="s">
        <v>7</v>
      </c>
      <c r="Q96">
        <v>6</v>
      </c>
      <c r="R96" t="s">
        <v>10</v>
      </c>
      <c r="S96">
        <v>39506</v>
      </c>
      <c r="T96" t="s">
        <v>11</v>
      </c>
      <c r="U96">
        <v>2047</v>
      </c>
      <c r="W96">
        <f t="shared" si="1"/>
        <v>-12491</v>
      </c>
    </row>
    <row r="97" spans="1:23" x14ac:dyDescent="0.2">
      <c r="A97" t="s">
        <v>5</v>
      </c>
      <c r="B97">
        <v>71</v>
      </c>
      <c r="C97" t="s">
        <v>6</v>
      </c>
      <c r="D97">
        <v>0</v>
      </c>
      <c r="E97" t="s">
        <v>7</v>
      </c>
      <c r="F97">
        <v>7</v>
      </c>
      <c r="G97" t="s">
        <v>8</v>
      </c>
      <c r="H97">
        <v>41385</v>
      </c>
      <c r="I97" t="s">
        <v>9</v>
      </c>
      <c r="J97">
        <v>2047</v>
      </c>
      <c r="L97" t="s">
        <v>5</v>
      </c>
      <c r="M97">
        <v>71</v>
      </c>
      <c r="N97" t="s">
        <v>6</v>
      </c>
      <c r="O97">
        <v>0</v>
      </c>
      <c r="P97" t="s">
        <v>7</v>
      </c>
      <c r="Q97">
        <v>7</v>
      </c>
      <c r="R97" t="s">
        <v>10</v>
      </c>
      <c r="S97">
        <v>45963</v>
      </c>
      <c r="T97" t="s">
        <v>11</v>
      </c>
      <c r="U97">
        <v>2047</v>
      </c>
      <c r="W97">
        <f t="shared" si="1"/>
        <v>-12273</v>
      </c>
    </row>
    <row r="98" spans="1:23" x14ac:dyDescent="0.2">
      <c r="A98" t="s">
        <v>5</v>
      </c>
      <c r="B98">
        <v>81</v>
      </c>
      <c r="C98" t="s">
        <v>6</v>
      </c>
      <c r="D98">
        <v>0</v>
      </c>
      <c r="E98" t="s">
        <v>7</v>
      </c>
      <c r="F98">
        <v>8</v>
      </c>
      <c r="G98" t="s">
        <v>8</v>
      </c>
      <c r="H98">
        <v>47854</v>
      </c>
      <c r="I98" t="s">
        <v>9</v>
      </c>
      <c r="J98">
        <v>2047</v>
      </c>
      <c r="L98" t="s">
        <v>5</v>
      </c>
      <c r="M98">
        <v>81</v>
      </c>
      <c r="N98" t="s">
        <v>6</v>
      </c>
      <c r="O98">
        <v>0</v>
      </c>
      <c r="P98" t="s">
        <v>7</v>
      </c>
      <c r="Q98">
        <v>8</v>
      </c>
      <c r="R98" t="s">
        <v>10</v>
      </c>
      <c r="S98">
        <v>52292</v>
      </c>
      <c r="T98" t="s">
        <v>11</v>
      </c>
      <c r="U98">
        <v>2047</v>
      </c>
      <c r="W98">
        <f t="shared" si="1"/>
        <v>52292</v>
      </c>
    </row>
    <row r="99" spans="1:23" x14ac:dyDescent="0.2">
      <c r="A99" t="s">
        <v>5</v>
      </c>
      <c r="B99">
        <v>91</v>
      </c>
      <c r="C99" t="s">
        <v>6</v>
      </c>
      <c r="D99">
        <v>0</v>
      </c>
      <c r="E99" t="s">
        <v>7</v>
      </c>
      <c r="F99">
        <v>9</v>
      </c>
      <c r="G99" t="s">
        <v>8</v>
      </c>
      <c r="H99">
        <v>54197</v>
      </c>
      <c r="I99" t="s">
        <v>9</v>
      </c>
      <c r="J99">
        <v>2047</v>
      </c>
      <c r="L99" t="s">
        <v>5</v>
      </c>
      <c r="M99">
        <v>91</v>
      </c>
      <c r="N99" t="s">
        <v>6</v>
      </c>
      <c r="O99">
        <v>0</v>
      </c>
      <c r="P99" t="s">
        <v>7</v>
      </c>
      <c r="Q99">
        <v>9</v>
      </c>
      <c r="R99" t="s">
        <v>10</v>
      </c>
      <c r="S99">
        <v>58685</v>
      </c>
      <c r="T99" t="s">
        <v>11</v>
      </c>
      <c r="U99">
        <v>2047</v>
      </c>
      <c r="W99">
        <f t="shared" si="1"/>
        <v>56939</v>
      </c>
    </row>
    <row r="100" spans="1:23" x14ac:dyDescent="0.2">
      <c r="A100" t="s">
        <v>3</v>
      </c>
      <c r="B100">
        <v>0.49</v>
      </c>
      <c r="C100" t="s">
        <v>4</v>
      </c>
      <c r="D100">
        <v>49</v>
      </c>
      <c r="L100" t="s">
        <v>3</v>
      </c>
      <c r="M100">
        <v>0.49</v>
      </c>
      <c r="N100" t="s">
        <v>4</v>
      </c>
      <c r="O100">
        <v>49</v>
      </c>
      <c r="U100" s="2">
        <f>SUM(U90:U99)</f>
        <v>16376</v>
      </c>
      <c r="W100">
        <f t="shared" si="1"/>
        <v>-6191</v>
      </c>
    </row>
    <row r="101" spans="1:23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0</v>
      </c>
      <c r="G101" t="s">
        <v>8</v>
      </c>
      <c r="H101">
        <v>1722</v>
      </c>
      <c r="I101" t="s">
        <v>9</v>
      </c>
      <c r="J101">
        <v>2047</v>
      </c>
      <c r="L101" t="s">
        <v>5</v>
      </c>
      <c r="M101">
        <v>0</v>
      </c>
      <c r="N101" t="s">
        <v>6</v>
      </c>
      <c r="O101">
        <v>0</v>
      </c>
      <c r="P101" t="s">
        <v>7</v>
      </c>
      <c r="Q101">
        <v>0</v>
      </c>
      <c r="R101" t="s">
        <v>10</v>
      </c>
      <c r="S101">
        <v>6290</v>
      </c>
      <c r="T101" t="s">
        <v>11</v>
      </c>
      <c r="U101">
        <v>2047</v>
      </c>
      <c r="W101">
        <f t="shared" si="1"/>
        <v>-4170</v>
      </c>
    </row>
    <row r="102" spans="1:23" x14ac:dyDescent="0.2">
      <c r="A102" t="s">
        <v>5</v>
      </c>
      <c r="B102">
        <v>10</v>
      </c>
      <c r="C102" t="s">
        <v>6</v>
      </c>
      <c r="D102">
        <v>1</v>
      </c>
      <c r="E102" t="s">
        <v>7</v>
      </c>
      <c r="F102">
        <v>1</v>
      </c>
      <c r="G102" t="s">
        <v>8</v>
      </c>
      <c r="H102">
        <v>6290</v>
      </c>
      <c r="I102" t="s">
        <v>9</v>
      </c>
      <c r="J102">
        <v>0</v>
      </c>
      <c r="L102" t="s">
        <v>5</v>
      </c>
      <c r="M102">
        <v>10</v>
      </c>
      <c r="N102" t="s">
        <v>6</v>
      </c>
      <c r="O102">
        <v>1</v>
      </c>
      <c r="P102" t="s">
        <v>7</v>
      </c>
      <c r="Q102">
        <v>1</v>
      </c>
      <c r="R102" t="s">
        <v>10</v>
      </c>
      <c r="S102">
        <v>10643</v>
      </c>
      <c r="T102" t="s">
        <v>11</v>
      </c>
      <c r="U102">
        <v>0</v>
      </c>
      <c r="W102">
        <f t="shared" si="1"/>
        <v>-5791</v>
      </c>
    </row>
    <row r="103" spans="1:23" x14ac:dyDescent="0.2">
      <c r="A103" t="s">
        <v>5</v>
      </c>
      <c r="B103">
        <v>19</v>
      </c>
      <c r="C103" t="s">
        <v>6</v>
      </c>
      <c r="D103">
        <v>0</v>
      </c>
      <c r="E103" t="s">
        <v>7</v>
      </c>
      <c r="F103">
        <v>2</v>
      </c>
      <c r="G103" t="s">
        <v>8</v>
      </c>
      <c r="H103">
        <v>12400</v>
      </c>
      <c r="I103" t="s">
        <v>9</v>
      </c>
      <c r="J103">
        <v>2047</v>
      </c>
      <c r="L103" t="s">
        <v>5</v>
      </c>
      <c r="M103">
        <v>19</v>
      </c>
      <c r="N103" t="s">
        <v>6</v>
      </c>
      <c r="O103">
        <v>0</v>
      </c>
      <c r="P103" t="s">
        <v>7</v>
      </c>
      <c r="Q103">
        <v>2</v>
      </c>
      <c r="R103" t="s">
        <v>10</v>
      </c>
      <c r="S103">
        <v>16868</v>
      </c>
      <c r="T103" t="s">
        <v>11</v>
      </c>
      <c r="U103">
        <v>2047</v>
      </c>
      <c r="W103">
        <f t="shared" si="1"/>
        <v>-5744</v>
      </c>
    </row>
    <row r="104" spans="1:23" x14ac:dyDescent="0.2">
      <c r="A104" t="s">
        <v>5</v>
      </c>
      <c r="B104">
        <v>30</v>
      </c>
      <c r="C104" t="s">
        <v>6</v>
      </c>
      <c r="D104">
        <v>1</v>
      </c>
      <c r="E104" t="s">
        <v>7</v>
      </c>
      <c r="F104">
        <v>3</v>
      </c>
      <c r="G104" t="s">
        <v>8</v>
      </c>
      <c r="H104">
        <v>16868</v>
      </c>
      <c r="I104" t="s">
        <v>9</v>
      </c>
      <c r="J104">
        <v>0</v>
      </c>
      <c r="L104" t="s">
        <v>5</v>
      </c>
      <c r="M104">
        <v>30</v>
      </c>
      <c r="N104" t="s">
        <v>6</v>
      </c>
      <c r="O104">
        <v>1</v>
      </c>
      <c r="P104" t="s">
        <v>7</v>
      </c>
      <c r="Q104">
        <v>3</v>
      </c>
      <c r="R104" t="s">
        <v>10</v>
      </c>
      <c r="S104">
        <v>21292</v>
      </c>
      <c r="T104" t="s">
        <v>11</v>
      </c>
      <c r="U104">
        <v>0</v>
      </c>
      <c r="W104">
        <f t="shared" si="1"/>
        <v>-7488</v>
      </c>
    </row>
    <row r="105" spans="1:23" x14ac:dyDescent="0.2">
      <c r="A105" t="s">
        <v>5</v>
      </c>
      <c r="B105">
        <v>39</v>
      </c>
      <c r="C105" t="s">
        <v>6</v>
      </c>
      <c r="D105">
        <v>0</v>
      </c>
      <c r="E105" t="s">
        <v>7</v>
      </c>
      <c r="F105">
        <v>4</v>
      </c>
      <c r="G105" t="s">
        <v>8</v>
      </c>
      <c r="H105">
        <v>23052</v>
      </c>
      <c r="I105" t="s">
        <v>9</v>
      </c>
      <c r="J105">
        <v>2047</v>
      </c>
      <c r="L105" t="s">
        <v>5</v>
      </c>
      <c r="M105">
        <v>39</v>
      </c>
      <c r="N105" t="s">
        <v>6</v>
      </c>
      <c r="O105">
        <v>0</v>
      </c>
      <c r="P105" t="s">
        <v>7</v>
      </c>
      <c r="Q105">
        <v>4</v>
      </c>
      <c r="R105" t="s">
        <v>10</v>
      </c>
      <c r="S105">
        <v>27513</v>
      </c>
      <c r="T105" t="s">
        <v>11</v>
      </c>
      <c r="U105">
        <v>2047</v>
      </c>
      <c r="W105">
        <f t="shared" si="1"/>
        <v>-7526</v>
      </c>
    </row>
    <row r="106" spans="1:23" x14ac:dyDescent="0.2">
      <c r="A106" t="s">
        <v>5</v>
      </c>
      <c r="B106">
        <v>50</v>
      </c>
      <c r="C106" t="s">
        <v>6</v>
      </c>
      <c r="D106">
        <v>1</v>
      </c>
      <c r="E106" t="s">
        <v>7</v>
      </c>
      <c r="F106">
        <v>5</v>
      </c>
      <c r="G106" t="s">
        <v>8</v>
      </c>
      <c r="H106">
        <v>27513</v>
      </c>
      <c r="I106" t="s">
        <v>9</v>
      </c>
      <c r="J106">
        <v>0</v>
      </c>
      <c r="L106" t="s">
        <v>5</v>
      </c>
      <c r="M106">
        <v>50</v>
      </c>
      <c r="N106" t="s">
        <v>6</v>
      </c>
      <c r="O106">
        <v>1</v>
      </c>
      <c r="P106" t="s">
        <v>7</v>
      </c>
      <c r="Q106">
        <v>5</v>
      </c>
      <c r="R106" t="s">
        <v>10</v>
      </c>
      <c r="S106">
        <v>31821</v>
      </c>
      <c r="T106" t="s">
        <v>11</v>
      </c>
      <c r="U106">
        <v>0</v>
      </c>
      <c r="W106">
        <f t="shared" si="1"/>
        <v>-9564</v>
      </c>
    </row>
    <row r="107" spans="1:23" x14ac:dyDescent="0.2">
      <c r="A107" t="s">
        <v>5</v>
      </c>
      <c r="B107">
        <v>59</v>
      </c>
      <c r="C107" t="s">
        <v>6</v>
      </c>
      <c r="D107">
        <v>0</v>
      </c>
      <c r="E107" t="s">
        <v>7</v>
      </c>
      <c r="F107">
        <v>6</v>
      </c>
      <c r="G107" t="s">
        <v>8</v>
      </c>
      <c r="H107">
        <v>33595</v>
      </c>
      <c r="I107" t="s">
        <v>9</v>
      </c>
      <c r="J107">
        <v>2047</v>
      </c>
      <c r="L107" t="s">
        <v>5</v>
      </c>
      <c r="M107">
        <v>59</v>
      </c>
      <c r="N107" t="s">
        <v>6</v>
      </c>
      <c r="O107">
        <v>0</v>
      </c>
      <c r="P107" t="s">
        <v>7</v>
      </c>
      <c r="Q107">
        <v>6</v>
      </c>
      <c r="R107" t="s">
        <v>10</v>
      </c>
      <c r="S107">
        <v>38058</v>
      </c>
      <c r="T107" t="s">
        <v>11</v>
      </c>
      <c r="U107">
        <v>2047</v>
      </c>
      <c r="W107">
        <f t="shared" si="1"/>
        <v>-9796</v>
      </c>
    </row>
    <row r="108" spans="1:23" x14ac:dyDescent="0.2">
      <c r="A108" t="s">
        <v>5</v>
      </c>
      <c r="B108">
        <v>71</v>
      </c>
      <c r="C108" t="s">
        <v>6</v>
      </c>
      <c r="D108">
        <v>0</v>
      </c>
      <c r="E108" t="s">
        <v>7</v>
      </c>
      <c r="F108">
        <v>7</v>
      </c>
      <c r="G108" t="s">
        <v>8</v>
      </c>
      <c r="H108">
        <v>39812</v>
      </c>
      <c r="I108" t="s">
        <v>9</v>
      </c>
      <c r="J108">
        <v>2047</v>
      </c>
      <c r="L108" t="s">
        <v>5</v>
      </c>
      <c r="M108">
        <v>71</v>
      </c>
      <c r="N108" t="s">
        <v>6</v>
      </c>
      <c r="O108">
        <v>0</v>
      </c>
      <c r="P108" t="s">
        <v>7</v>
      </c>
      <c r="Q108">
        <v>7</v>
      </c>
      <c r="R108" t="s">
        <v>10</v>
      </c>
      <c r="S108">
        <v>44486</v>
      </c>
      <c r="T108" t="s">
        <v>11</v>
      </c>
      <c r="U108">
        <v>2047</v>
      </c>
      <c r="W108">
        <f t="shared" si="1"/>
        <v>-9711</v>
      </c>
    </row>
    <row r="109" spans="1:23" x14ac:dyDescent="0.2">
      <c r="A109" t="s">
        <v>5</v>
      </c>
      <c r="B109">
        <v>79</v>
      </c>
      <c r="C109" t="s">
        <v>6</v>
      </c>
      <c r="D109">
        <v>0</v>
      </c>
      <c r="E109" t="s">
        <v>7</v>
      </c>
      <c r="F109">
        <v>8</v>
      </c>
      <c r="G109" t="s">
        <v>8</v>
      </c>
      <c r="H109">
        <v>46218</v>
      </c>
      <c r="I109" t="s">
        <v>9</v>
      </c>
      <c r="J109">
        <v>2047</v>
      </c>
      <c r="L109" t="s">
        <v>5</v>
      </c>
      <c r="M109">
        <v>79</v>
      </c>
      <c r="N109" t="s">
        <v>6</v>
      </c>
      <c r="O109">
        <v>0</v>
      </c>
      <c r="P109" t="s">
        <v>7</v>
      </c>
      <c r="Q109">
        <v>8</v>
      </c>
      <c r="R109" t="s">
        <v>10</v>
      </c>
      <c r="S109">
        <v>50794</v>
      </c>
      <c r="T109" t="s">
        <v>11</v>
      </c>
      <c r="U109">
        <v>2047</v>
      </c>
      <c r="W109">
        <f t="shared" si="1"/>
        <v>50794</v>
      </c>
    </row>
    <row r="110" spans="1:23" x14ac:dyDescent="0.2">
      <c r="A110" t="s">
        <v>5</v>
      </c>
      <c r="B110">
        <v>91</v>
      </c>
      <c r="C110" t="s">
        <v>6</v>
      </c>
      <c r="D110">
        <v>0</v>
      </c>
      <c r="E110" t="s">
        <v>7</v>
      </c>
      <c r="F110">
        <v>9</v>
      </c>
      <c r="G110" t="s">
        <v>8</v>
      </c>
      <c r="H110">
        <v>52535</v>
      </c>
      <c r="I110" t="s">
        <v>9</v>
      </c>
      <c r="J110">
        <v>2047</v>
      </c>
      <c r="L110" t="s">
        <v>5</v>
      </c>
      <c r="M110">
        <v>91</v>
      </c>
      <c r="N110" t="s">
        <v>6</v>
      </c>
      <c r="O110">
        <v>0</v>
      </c>
      <c r="P110" t="s">
        <v>7</v>
      </c>
      <c r="Q110">
        <v>9</v>
      </c>
      <c r="R110" t="s">
        <v>10</v>
      </c>
      <c r="S110">
        <v>57196</v>
      </c>
      <c r="T110" t="s">
        <v>11</v>
      </c>
      <c r="U110">
        <v>2047</v>
      </c>
      <c r="W110">
        <f t="shared" si="1"/>
        <v>55474</v>
      </c>
    </row>
    <row r="111" spans="1:23" x14ac:dyDescent="0.2">
      <c r="U111" s="2">
        <f>SUM(U101:U110)</f>
        <v>14329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F11"/>
  <sheetViews>
    <sheetView tabSelected="1" workbookViewId="0">
      <selection activeCell="F2" sqref="F2:F11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6" x14ac:dyDescent="0.2">
      <c r="A1" s="1" t="s">
        <v>0</v>
      </c>
      <c r="B1" s="1" t="s">
        <v>13</v>
      </c>
      <c r="C1" t="s">
        <v>14</v>
      </c>
      <c r="D1" s="1" t="s">
        <v>12</v>
      </c>
      <c r="E1" s="1" t="s">
        <v>15</v>
      </c>
      <c r="F1" s="1" t="s">
        <v>16</v>
      </c>
    </row>
    <row r="2" spans="1:6" x14ac:dyDescent="0.2">
      <c r="A2" s="1">
        <v>0.05</v>
      </c>
      <c r="B2">
        <v>20470</v>
      </c>
      <c r="C2">
        <v>58665</v>
      </c>
      <c r="D2" s="1">
        <f>C2*50/10000000</f>
        <v>0.293325</v>
      </c>
      <c r="E2" s="1">
        <f>B2/(10*D2)</f>
        <v>6978.6073467996248</v>
      </c>
      <c r="F2">
        <f>FLOOR(E2,1)</f>
        <v>6978</v>
      </c>
    </row>
    <row r="3" spans="1:6" x14ac:dyDescent="0.2">
      <c r="A3" s="1">
        <v>0.1</v>
      </c>
      <c r="B3">
        <v>20470</v>
      </c>
      <c r="C3">
        <v>59772</v>
      </c>
      <c r="D3" s="1">
        <f t="shared" ref="D3:D11" si="0">C3*50/10000000</f>
        <v>0.29886000000000001</v>
      </c>
      <c r="E3" s="1">
        <f t="shared" ref="E3:E11" si="1">B3/(10*D3)</f>
        <v>6849.3609047714654</v>
      </c>
      <c r="F3">
        <f t="shared" ref="F3:F11" si="2">FLOOR(E3,1)</f>
        <v>6849</v>
      </c>
    </row>
    <row r="4" spans="1:6" x14ac:dyDescent="0.2">
      <c r="A4" s="1">
        <v>0.15</v>
      </c>
      <c r="B4">
        <v>20470</v>
      </c>
      <c r="C4">
        <v>59529</v>
      </c>
      <c r="D4" s="1">
        <f t="shared" si="0"/>
        <v>0.29764499999999999</v>
      </c>
      <c r="E4" s="1">
        <f t="shared" si="1"/>
        <v>6877.3202976700431</v>
      </c>
      <c r="F4">
        <f t="shared" si="2"/>
        <v>6877</v>
      </c>
    </row>
    <row r="5" spans="1:6" x14ac:dyDescent="0.2">
      <c r="A5" s="1">
        <v>0.2</v>
      </c>
      <c r="B5">
        <v>20470</v>
      </c>
      <c r="C5">
        <v>59111</v>
      </c>
      <c r="D5" s="1">
        <f t="shared" si="0"/>
        <v>0.29555500000000001</v>
      </c>
      <c r="E5" s="1">
        <f t="shared" si="1"/>
        <v>6925.9528683324588</v>
      </c>
      <c r="F5">
        <f t="shared" si="2"/>
        <v>6925</v>
      </c>
    </row>
    <row r="6" spans="1:6" x14ac:dyDescent="0.2">
      <c r="A6" s="1">
        <v>0.25</v>
      </c>
      <c r="B6">
        <v>18423</v>
      </c>
      <c r="C6">
        <v>57732</v>
      </c>
      <c r="D6" s="1">
        <f t="shared" si="0"/>
        <v>0.28866000000000003</v>
      </c>
      <c r="E6" s="1">
        <f t="shared" si="1"/>
        <v>6382.2490126792754</v>
      </c>
      <c r="F6">
        <f t="shared" si="2"/>
        <v>6382</v>
      </c>
    </row>
    <row r="7" spans="1:6" x14ac:dyDescent="0.2">
      <c r="A7" s="1">
        <v>0.3</v>
      </c>
      <c r="B7">
        <v>20470</v>
      </c>
      <c r="C7">
        <v>60404</v>
      </c>
      <c r="D7" s="1">
        <f t="shared" si="0"/>
        <v>0.30202000000000001</v>
      </c>
      <c r="E7" s="1">
        <f t="shared" si="1"/>
        <v>6777.6968412687902</v>
      </c>
      <c r="F7">
        <f t="shared" si="2"/>
        <v>6777</v>
      </c>
    </row>
    <row r="8" spans="1:6" x14ac:dyDescent="0.2">
      <c r="A8" s="1">
        <v>0.35</v>
      </c>
      <c r="B8">
        <v>20470</v>
      </c>
      <c r="C8">
        <v>60397</v>
      </c>
      <c r="D8" s="1">
        <f t="shared" si="0"/>
        <v>0.301985</v>
      </c>
      <c r="E8" s="1">
        <f t="shared" si="1"/>
        <v>6778.4823749523985</v>
      </c>
      <c r="F8">
        <f t="shared" si="2"/>
        <v>6778</v>
      </c>
    </row>
    <row r="9" spans="1:6" x14ac:dyDescent="0.2">
      <c r="A9" s="1">
        <v>0.4</v>
      </c>
      <c r="B9">
        <v>20470</v>
      </c>
      <c r="C9">
        <v>61145</v>
      </c>
      <c r="D9" s="1">
        <f t="shared" si="0"/>
        <v>0.30572500000000002</v>
      </c>
      <c r="E9" s="1">
        <f t="shared" si="1"/>
        <v>6695.5597350560138</v>
      </c>
      <c r="F9">
        <f t="shared" si="2"/>
        <v>6695</v>
      </c>
    </row>
    <row r="10" spans="1:6" x14ac:dyDescent="0.2">
      <c r="A10" s="1">
        <v>0.45</v>
      </c>
      <c r="B10">
        <v>16376</v>
      </c>
      <c r="C10">
        <v>56939</v>
      </c>
      <c r="D10" s="1">
        <f t="shared" si="0"/>
        <v>0.28469499999999998</v>
      </c>
      <c r="E10" s="1">
        <f t="shared" si="1"/>
        <v>5752.1206905635863</v>
      </c>
      <c r="F10">
        <f t="shared" si="2"/>
        <v>5752</v>
      </c>
    </row>
    <row r="11" spans="1:6" x14ac:dyDescent="0.2">
      <c r="A11" s="1">
        <v>0.49</v>
      </c>
      <c r="B11">
        <v>14329</v>
      </c>
      <c r="C11">
        <v>55474</v>
      </c>
      <c r="D11" s="1">
        <f t="shared" si="0"/>
        <v>0.27737000000000001</v>
      </c>
      <c r="E11" s="1">
        <f t="shared" si="1"/>
        <v>5166.0237228251071</v>
      </c>
      <c r="F11">
        <f t="shared" si="2"/>
        <v>5166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0.24346499999999999</v>
      </c>
      <c r="C2" s="1">
        <v>8407</v>
      </c>
    </row>
    <row r="3" spans="1:3" x14ac:dyDescent="0.2">
      <c r="A3" s="1">
        <v>0.1</v>
      </c>
      <c r="B3" s="1">
        <v>0.24934200000000001</v>
      </c>
      <c r="C3" s="1">
        <v>8209</v>
      </c>
    </row>
    <row r="4" spans="1:3" x14ac:dyDescent="0.2">
      <c r="A4" s="1">
        <v>0.15</v>
      </c>
      <c r="B4" s="1">
        <v>0.24215999999999999</v>
      </c>
      <c r="C4" s="1">
        <v>8453</v>
      </c>
    </row>
    <row r="5" spans="1:3" x14ac:dyDescent="0.2">
      <c r="A5" s="1">
        <v>0.2</v>
      </c>
      <c r="B5" s="1">
        <v>0.243087</v>
      </c>
      <c r="C5" s="1">
        <v>8420</v>
      </c>
    </row>
    <row r="6" spans="1:3" x14ac:dyDescent="0.2">
      <c r="A6" s="1">
        <v>0.25</v>
      </c>
      <c r="B6" s="1">
        <v>0.246168</v>
      </c>
      <c r="C6" s="1">
        <v>8315</v>
      </c>
    </row>
    <row r="7" spans="1:3" x14ac:dyDescent="0.2">
      <c r="A7" s="1">
        <v>0.3</v>
      </c>
      <c r="B7" s="1">
        <v>0.22262599999999999</v>
      </c>
      <c r="C7" s="1">
        <v>8273</v>
      </c>
    </row>
    <row r="8" spans="1:3" x14ac:dyDescent="0.2">
      <c r="A8" s="1">
        <v>0.35</v>
      </c>
      <c r="B8" s="1">
        <v>0.248054</v>
      </c>
      <c r="C8" s="1">
        <v>8252</v>
      </c>
    </row>
    <row r="9" spans="1:3" x14ac:dyDescent="0.2">
      <c r="A9" s="1">
        <v>0.4</v>
      </c>
      <c r="B9" s="1">
        <v>0.22847200000000001</v>
      </c>
      <c r="C9" s="1">
        <v>8062</v>
      </c>
    </row>
    <row r="10" spans="1:3" x14ac:dyDescent="0.2">
      <c r="A10" s="1">
        <v>0.45</v>
      </c>
      <c r="B10" s="1">
        <v>0.23713899999999999</v>
      </c>
      <c r="C10" s="1">
        <v>7767</v>
      </c>
    </row>
    <row r="11" spans="1:3" x14ac:dyDescent="0.2">
      <c r="A11" s="1">
        <v>0.49</v>
      </c>
      <c r="B11" s="1">
        <v>0.25397500000000001</v>
      </c>
      <c r="C11" s="1">
        <v>7252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2022-05-30T04:39:21Z</dcterms:modified>
</cp:coreProperties>
</file>