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Jamming_test(Finished)\Consecutive\Final\500nodes\"/>
    </mc:Choice>
  </mc:AlternateContent>
  <xr:revisionPtr revIDLastSave="0" documentId="13_ncr:1_{93D6F50C-759F-49DF-A189-FC63591494A0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 s="1"/>
  <c r="G3" i="2" s="1"/>
  <c r="C4" i="2"/>
  <c r="D4" i="2" s="1"/>
  <c r="G4" i="2" s="1"/>
  <c r="C5" i="2"/>
  <c r="D5" i="2" s="1"/>
  <c r="G5" i="2" s="1"/>
  <c r="C6" i="2"/>
  <c r="C7" i="2"/>
  <c r="D7" i="2" s="1"/>
  <c r="G7" i="2" s="1"/>
  <c r="C8" i="2"/>
  <c r="D8" i="2" s="1"/>
  <c r="G8" i="2" s="1"/>
  <c r="C9" i="2"/>
  <c r="C10" i="2"/>
  <c r="C11" i="2"/>
  <c r="C2" i="2"/>
  <c r="D10" i="2"/>
  <c r="G10" i="2" s="1"/>
  <c r="D11" i="2"/>
  <c r="G11" i="2" s="1"/>
  <c r="D2" i="2"/>
  <c r="G2" i="2" s="1"/>
  <c r="T3" i="1"/>
  <c r="T4" i="1"/>
  <c r="T5" i="1"/>
  <c r="T6" i="1"/>
  <c r="T7" i="1"/>
  <c r="T8" i="1"/>
  <c r="T9" i="1"/>
  <c r="T10" i="1"/>
  <c r="T11" i="1"/>
  <c r="T13" i="1"/>
  <c r="T14" i="1"/>
  <c r="T15" i="1"/>
  <c r="T16" i="1"/>
  <c r="T17" i="1"/>
  <c r="T18" i="1"/>
  <c r="T19" i="1"/>
  <c r="T20" i="1"/>
  <c r="T21" i="1"/>
  <c r="T22" i="1"/>
  <c r="T24" i="1"/>
  <c r="T25" i="1"/>
  <c r="T26" i="1"/>
  <c r="T27" i="1"/>
  <c r="T28" i="1"/>
  <c r="T29" i="1"/>
  <c r="T30" i="1"/>
  <c r="T31" i="1"/>
  <c r="T32" i="1"/>
  <c r="T33" i="1"/>
  <c r="T35" i="1"/>
  <c r="T36" i="1"/>
  <c r="T37" i="1"/>
  <c r="T38" i="1"/>
  <c r="T39" i="1"/>
  <c r="T40" i="1"/>
  <c r="T41" i="1"/>
  <c r="T42" i="1"/>
  <c r="T43" i="1"/>
  <c r="T44" i="1"/>
  <c r="T46" i="1"/>
  <c r="T47" i="1"/>
  <c r="T48" i="1"/>
  <c r="T49" i="1"/>
  <c r="T50" i="1"/>
  <c r="T51" i="1"/>
  <c r="T52" i="1"/>
  <c r="T53" i="1"/>
  <c r="T54" i="1"/>
  <c r="T55" i="1"/>
  <c r="T57" i="1"/>
  <c r="T58" i="1"/>
  <c r="T59" i="1"/>
  <c r="T60" i="1"/>
  <c r="T61" i="1"/>
  <c r="T62" i="1"/>
  <c r="T63" i="1"/>
  <c r="T64" i="1"/>
  <c r="T65" i="1"/>
  <c r="T66" i="1"/>
  <c r="T68" i="1"/>
  <c r="T69" i="1"/>
  <c r="T70" i="1"/>
  <c r="T71" i="1"/>
  <c r="T72" i="1"/>
  <c r="T73" i="1"/>
  <c r="T74" i="1"/>
  <c r="T75" i="1"/>
  <c r="T76" i="1"/>
  <c r="T77" i="1"/>
  <c r="T79" i="1"/>
  <c r="T89" i="1" s="1"/>
  <c r="V57" i="1" s="1"/>
  <c r="T80" i="1"/>
  <c r="T81" i="1"/>
  <c r="T82" i="1"/>
  <c r="T83" i="1"/>
  <c r="T84" i="1"/>
  <c r="T85" i="1"/>
  <c r="T86" i="1"/>
  <c r="T87" i="1"/>
  <c r="T88" i="1"/>
  <c r="T90" i="1"/>
  <c r="T91" i="1"/>
  <c r="T92" i="1"/>
  <c r="T93" i="1"/>
  <c r="T94" i="1"/>
  <c r="T95" i="1"/>
  <c r="T96" i="1"/>
  <c r="T97" i="1"/>
  <c r="T98" i="1"/>
  <c r="T99" i="1"/>
  <c r="T101" i="1"/>
  <c r="T102" i="1"/>
  <c r="T103" i="1"/>
  <c r="T104" i="1"/>
  <c r="T105" i="1"/>
  <c r="T106" i="1"/>
  <c r="T107" i="1"/>
  <c r="T108" i="1"/>
  <c r="T109" i="1"/>
  <c r="T110" i="1"/>
  <c r="T2" i="1"/>
  <c r="D6" i="2"/>
  <c r="G6" i="2" s="1"/>
  <c r="D9" i="2"/>
  <c r="G9" i="2" s="1"/>
  <c r="T45" i="1" l="1"/>
  <c r="V53" i="1" s="1"/>
  <c r="T34" i="1"/>
  <c r="V52" i="1" s="1"/>
  <c r="T67" i="1"/>
  <c r="V55" i="1" s="1"/>
  <c r="T23" i="1"/>
  <c r="V51" i="1" s="1"/>
  <c r="T12" i="1"/>
  <c r="V50" i="1" s="1"/>
  <c r="T111" i="1"/>
  <c r="V59" i="1" s="1"/>
  <c r="T100" i="1"/>
  <c r="V58" i="1" s="1"/>
  <c r="T78" i="1"/>
  <c r="V56" i="1" s="1"/>
  <c r="T56" i="1"/>
  <c r="V54" i="1" s="1"/>
</calcChain>
</file>

<file path=xl/sharedStrings.xml><?xml version="1.0" encoding="utf-8"?>
<sst xmlns="http://schemas.openxmlformats.org/spreadsheetml/2006/main" count="927" uniqueCount="14">
  <si>
    <t>epsilon</t>
    <phoneticPr fontId="1" type="noConversion"/>
  </si>
  <si>
    <t>Jamming_percentage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</si>
  <si>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</si>
  <si>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</si>
  <si>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</si>
  <si>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</si>
  <si>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</si>
  <si>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</si>
  <si>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</si>
  <si>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Jamming Baound</t>
    <phoneticPr fontId="1" type="noConversion"/>
  </si>
  <si>
    <t>NUM TXS</t>
    <phoneticPr fontId="1" type="noConversion"/>
  </si>
  <si>
    <t>slots</t>
    <phoneticPr fontId="1" type="noConversion"/>
  </si>
  <si>
    <t>latency</t>
    <phoneticPr fontId="1" type="noConversion"/>
  </si>
  <si>
    <t>TPS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</si>
</sst>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综合图!$B$2:$B$11</c:f>
              <c:numCache>
                <c:formatCode>General</c:formatCode>
                <c:ptCount val="10"/>
                <c:pt idx="0">
                  <c:v>0.40701900000000002</c:v>
                </c:pt>
                <c:pt idx="1">
                  <c:v>0.31999300000000003</c:v>
                </c:pt>
                <c:pt idx="2">
                  <c:v>0.27850399999999997</c:v>
                </c:pt>
                <c:pt idx="3">
                  <c:v>0.27508199999999999</c:v>
                </c:pt>
                <c:pt idx="4">
                  <c:v>0.25949499999999998</c:v>
                </c:pt>
                <c:pt idx="5">
                  <c:v>0.25622200000000001</c:v>
                </c:pt>
                <c:pt idx="6">
                  <c:v>0.250745</c:v>
                </c:pt>
                <c:pt idx="7">
                  <c:v>0.247309</c:v>
                </c:pt>
                <c:pt idx="8">
                  <c:v>0.24501700000000001</c:v>
                </c:pt>
                <c:pt idx="9">
                  <c:v>0.24195900000000001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29503"/>
        <c:axId val="2038622847"/>
      </c:lineChart>
      <c:lineChart>
        <c:grouping val="standard"/>
        <c:varyColors val="0"/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综合图!$C$2:$C$11</c:f>
              <c:numCache>
                <c:formatCode>General</c:formatCode>
                <c:ptCount val="10"/>
                <c:pt idx="0">
                  <c:v>5029</c:v>
                </c:pt>
                <c:pt idx="1">
                  <c:v>6397</c:v>
                </c:pt>
                <c:pt idx="2">
                  <c:v>7349</c:v>
                </c:pt>
                <c:pt idx="3">
                  <c:v>7441</c:v>
                </c:pt>
                <c:pt idx="4">
                  <c:v>7888</c:v>
                </c:pt>
                <c:pt idx="5">
                  <c:v>7989</c:v>
                </c:pt>
                <c:pt idx="6">
                  <c:v>8163</c:v>
                </c:pt>
                <c:pt idx="7">
                  <c:v>8277</c:v>
                </c:pt>
                <c:pt idx="8">
                  <c:v>8354</c:v>
                </c:pt>
                <c:pt idx="9">
                  <c:v>8460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89-4F56-BF83-BC467FD29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5181519"/>
        <c:axId val="1995181103"/>
      </c:lineChart>
      <c:catAx>
        <c:axId val="203862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2847"/>
        <c:crosses val="autoZero"/>
        <c:auto val="1"/>
        <c:lblAlgn val="ctr"/>
        <c:lblOffset val="100"/>
        <c:noMultiLvlLbl val="0"/>
      </c:catAx>
      <c:valAx>
        <c:axId val="20386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8629503"/>
        <c:crosses val="autoZero"/>
        <c:crossBetween val="between"/>
      </c:valAx>
      <c:valAx>
        <c:axId val="19951811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5181519"/>
        <c:crosses val="max"/>
        <c:crossBetween val="between"/>
      </c:valAx>
      <c:catAx>
        <c:axId val="19951815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181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9525</xdr:rowOff>
    </xdr:from>
    <xdr:to>
      <xdr:col>10</xdr:col>
      <xdr:colOff>461962</xdr:colOff>
      <xdr:row>16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5DCF78-FC53-410F-859C-E4F44509E7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1"/>
  <sheetViews>
    <sheetView topLeftCell="F34" workbookViewId="0">
      <selection activeCell="V50" sqref="V50:V59"/>
    </sheetView>
  </sheetViews>
  <sheetFormatPr defaultRowHeight="14.25" x14ac:dyDescent="0.2"/>
  <sheetData>
    <row r="1" spans="1:20" x14ac:dyDescent="0.2">
      <c r="A1" t="s">
        <v>1</v>
      </c>
      <c r="B1">
        <v>0.1</v>
      </c>
      <c r="L1" t="s">
        <v>1</v>
      </c>
      <c r="M1">
        <v>0.1</v>
      </c>
    </row>
    <row r="2" spans="1:20" x14ac:dyDescent="0.2">
      <c r="A2" t="s">
        <v>2</v>
      </c>
      <c r="B2">
        <v>0</v>
      </c>
      <c r="C2" t="s">
        <v>3</v>
      </c>
      <c r="D2">
        <v>0</v>
      </c>
      <c r="E2" t="s">
        <v>4</v>
      </c>
      <c r="F2">
        <v>0</v>
      </c>
      <c r="G2" t="s">
        <v>5</v>
      </c>
      <c r="H2">
        <v>1888</v>
      </c>
      <c r="I2" t="s">
        <v>6</v>
      </c>
      <c r="J2">
        <v>2047</v>
      </c>
      <c r="L2" t="s">
        <v>2</v>
      </c>
      <c r="M2">
        <v>0</v>
      </c>
      <c r="N2" t="s">
        <v>4</v>
      </c>
      <c r="O2">
        <v>0</v>
      </c>
      <c r="P2" t="s">
        <v>7</v>
      </c>
      <c r="Q2">
        <v>16318</v>
      </c>
      <c r="R2" t="s">
        <v>8</v>
      </c>
      <c r="S2">
        <v>2047</v>
      </c>
      <c r="T2">
        <f>Q2-H2</f>
        <v>14430</v>
      </c>
    </row>
    <row r="3" spans="1:20" x14ac:dyDescent="0.2">
      <c r="A3" t="s">
        <v>2</v>
      </c>
      <c r="B3">
        <v>50</v>
      </c>
      <c r="C3" t="s">
        <v>3</v>
      </c>
      <c r="D3">
        <v>0</v>
      </c>
      <c r="E3" t="s">
        <v>4</v>
      </c>
      <c r="F3">
        <v>1</v>
      </c>
      <c r="G3" t="s">
        <v>5</v>
      </c>
      <c r="H3">
        <v>18314</v>
      </c>
      <c r="I3" t="s">
        <v>6</v>
      </c>
      <c r="J3">
        <v>2047</v>
      </c>
      <c r="L3" t="s">
        <v>2</v>
      </c>
      <c r="M3">
        <v>50</v>
      </c>
      <c r="N3" t="s">
        <v>4</v>
      </c>
      <c r="O3">
        <v>1</v>
      </c>
      <c r="P3" t="s">
        <v>7</v>
      </c>
      <c r="Q3">
        <v>29663</v>
      </c>
      <c r="R3" t="s">
        <v>8</v>
      </c>
      <c r="S3">
        <v>2047</v>
      </c>
      <c r="T3">
        <f t="shared" ref="T3:T66" si="0">Q3-H3</f>
        <v>11349</v>
      </c>
    </row>
    <row r="4" spans="1:20" x14ac:dyDescent="0.2">
      <c r="A4" t="s">
        <v>2</v>
      </c>
      <c r="B4">
        <v>100</v>
      </c>
      <c r="C4" t="s">
        <v>3</v>
      </c>
      <c r="D4">
        <v>0</v>
      </c>
      <c r="E4" t="s">
        <v>4</v>
      </c>
      <c r="F4">
        <v>2</v>
      </c>
      <c r="G4" t="s">
        <v>5</v>
      </c>
      <c r="H4">
        <v>31652</v>
      </c>
      <c r="I4" t="s">
        <v>6</v>
      </c>
      <c r="J4">
        <v>2047</v>
      </c>
      <c r="L4" t="s">
        <v>2</v>
      </c>
      <c r="M4">
        <v>100</v>
      </c>
      <c r="N4" t="s">
        <v>4</v>
      </c>
      <c r="O4">
        <v>2</v>
      </c>
      <c r="P4" t="s">
        <v>7</v>
      </c>
      <c r="Q4">
        <v>44018</v>
      </c>
      <c r="R4" t="s">
        <v>8</v>
      </c>
      <c r="S4">
        <v>2047</v>
      </c>
      <c r="T4">
        <f t="shared" si="0"/>
        <v>12366</v>
      </c>
    </row>
    <row r="5" spans="1:20" x14ac:dyDescent="0.2">
      <c r="A5" t="s">
        <v>2</v>
      </c>
      <c r="B5">
        <v>150</v>
      </c>
      <c r="C5" t="s">
        <v>3</v>
      </c>
      <c r="D5">
        <v>0</v>
      </c>
      <c r="E5" t="s">
        <v>4</v>
      </c>
      <c r="F5">
        <v>3</v>
      </c>
      <c r="G5" t="s">
        <v>5</v>
      </c>
      <c r="H5">
        <v>46008</v>
      </c>
      <c r="I5" t="s">
        <v>6</v>
      </c>
      <c r="J5">
        <v>2047</v>
      </c>
      <c r="L5" t="s">
        <v>2</v>
      </c>
      <c r="M5">
        <v>150</v>
      </c>
      <c r="N5" t="s">
        <v>4</v>
      </c>
      <c r="O5">
        <v>3</v>
      </c>
      <c r="P5" t="s">
        <v>7</v>
      </c>
      <c r="Q5">
        <v>55716</v>
      </c>
      <c r="R5" t="s">
        <v>8</v>
      </c>
      <c r="S5">
        <v>2047</v>
      </c>
      <c r="T5">
        <f t="shared" si="0"/>
        <v>9708</v>
      </c>
    </row>
    <row r="6" spans="1:20" x14ac:dyDescent="0.2">
      <c r="A6" t="s">
        <v>2</v>
      </c>
      <c r="B6">
        <v>199</v>
      </c>
      <c r="C6" t="s">
        <v>3</v>
      </c>
      <c r="D6">
        <v>0</v>
      </c>
      <c r="E6" t="s">
        <v>4</v>
      </c>
      <c r="F6">
        <v>4</v>
      </c>
      <c r="G6" t="s">
        <v>5</v>
      </c>
      <c r="H6">
        <v>57703</v>
      </c>
      <c r="I6" t="s">
        <v>6</v>
      </c>
      <c r="J6">
        <v>2047</v>
      </c>
      <c r="L6" t="s">
        <v>2</v>
      </c>
      <c r="M6">
        <v>199</v>
      </c>
      <c r="N6" t="s">
        <v>4</v>
      </c>
      <c r="O6">
        <v>4</v>
      </c>
      <c r="P6" t="s">
        <v>7</v>
      </c>
      <c r="Q6">
        <v>66172</v>
      </c>
      <c r="R6" t="s">
        <v>8</v>
      </c>
      <c r="S6">
        <v>2047</v>
      </c>
      <c r="T6">
        <f t="shared" si="0"/>
        <v>8469</v>
      </c>
    </row>
    <row r="7" spans="1:20" x14ac:dyDescent="0.2">
      <c r="A7" t="s">
        <v>2</v>
      </c>
      <c r="B7">
        <v>250</v>
      </c>
      <c r="C7" t="s">
        <v>3</v>
      </c>
      <c r="D7">
        <v>0</v>
      </c>
      <c r="E7" t="s">
        <v>4</v>
      </c>
      <c r="F7">
        <v>5</v>
      </c>
      <c r="G7" t="s">
        <v>5</v>
      </c>
      <c r="H7">
        <v>68185</v>
      </c>
      <c r="I7" t="s">
        <v>6</v>
      </c>
      <c r="J7">
        <v>2047</v>
      </c>
      <c r="L7" t="s">
        <v>2</v>
      </c>
      <c r="M7">
        <v>250</v>
      </c>
      <c r="N7" t="s">
        <v>4</v>
      </c>
      <c r="O7">
        <v>5</v>
      </c>
      <c r="P7" t="s">
        <v>7</v>
      </c>
      <c r="Q7">
        <v>76751</v>
      </c>
      <c r="R7" t="s">
        <v>8</v>
      </c>
      <c r="S7">
        <v>2047</v>
      </c>
      <c r="T7">
        <f t="shared" si="0"/>
        <v>8566</v>
      </c>
    </row>
    <row r="8" spans="1:20" x14ac:dyDescent="0.2">
      <c r="A8" t="s">
        <v>2</v>
      </c>
      <c r="B8">
        <v>299</v>
      </c>
      <c r="C8" t="s">
        <v>3</v>
      </c>
      <c r="D8">
        <v>0</v>
      </c>
      <c r="E8" t="s">
        <v>4</v>
      </c>
      <c r="F8">
        <v>6</v>
      </c>
      <c r="G8" t="s">
        <v>5</v>
      </c>
      <c r="H8">
        <v>78764</v>
      </c>
      <c r="I8" t="s">
        <v>6</v>
      </c>
      <c r="J8">
        <v>2047</v>
      </c>
      <c r="L8" t="s">
        <v>2</v>
      </c>
      <c r="M8">
        <v>299</v>
      </c>
      <c r="N8" t="s">
        <v>4</v>
      </c>
      <c r="O8">
        <v>6</v>
      </c>
      <c r="P8" t="s">
        <v>7</v>
      </c>
      <c r="Q8">
        <v>89080</v>
      </c>
      <c r="R8" t="s">
        <v>8</v>
      </c>
      <c r="S8">
        <v>2047</v>
      </c>
      <c r="T8">
        <f t="shared" si="0"/>
        <v>10316</v>
      </c>
    </row>
    <row r="9" spans="1:20" x14ac:dyDescent="0.2">
      <c r="A9" t="s">
        <v>2</v>
      </c>
      <c r="B9">
        <v>350</v>
      </c>
      <c r="C9" t="s">
        <v>3</v>
      </c>
      <c r="D9">
        <v>0</v>
      </c>
      <c r="E9" t="s">
        <v>4</v>
      </c>
      <c r="F9">
        <v>7</v>
      </c>
      <c r="G9" t="s">
        <v>5</v>
      </c>
      <c r="H9">
        <v>91093</v>
      </c>
      <c r="I9" t="s">
        <v>6</v>
      </c>
      <c r="J9">
        <v>2047</v>
      </c>
      <c r="L9" t="s">
        <v>2</v>
      </c>
      <c r="M9">
        <v>350</v>
      </c>
      <c r="N9" t="s">
        <v>4</v>
      </c>
      <c r="O9">
        <v>7</v>
      </c>
      <c r="P9" t="s">
        <v>7</v>
      </c>
      <c r="Q9">
        <v>99614</v>
      </c>
      <c r="R9" t="s">
        <v>8</v>
      </c>
      <c r="S9">
        <v>2047</v>
      </c>
      <c r="T9">
        <f t="shared" si="0"/>
        <v>8521</v>
      </c>
    </row>
    <row r="10" spans="1:20" x14ac:dyDescent="0.2">
      <c r="A10" t="s">
        <v>2</v>
      </c>
      <c r="B10">
        <v>399</v>
      </c>
      <c r="C10" t="s">
        <v>3</v>
      </c>
      <c r="D10">
        <v>0</v>
      </c>
      <c r="E10" t="s">
        <v>4</v>
      </c>
      <c r="F10">
        <v>8</v>
      </c>
      <c r="G10" t="s">
        <v>5</v>
      </c>
      <c r="H10">
        <v>101599</v>
      </c>
      <c r="I10" t="s">
        <v>6</v>
      </c>
      <c r="J10">
        <v>2047</v>
      </c>
      <c r="L10" t="s">
        <v>2</v>
      </c>
      <c r="M10">
        <v>399</v>
      </c>
      <c r="N10" t="s">
        <v>4</v>
      </c>
      <c r="O10">
        <v>8</v>
      </c>
      <c r="P10" t="s">
        <v>7</v>
      </c>
      <c r="Q10">
        <v>111783</v>
      </c>
      <c r="R10" t="s">
        <v>8</v>
      </c>
      <c r="S10">
        <v>2047</v>
      </c>
      <c r="T10">
        <f t="shared" si="0"/>
        <v>10184</v>
      </c>
    </row>
    <row r="11" spans="1:20" x14ac:dyDescent="0.2">
      <c r="A11" t="s">
        <v>2</v>
      </c>
      <c r="B11">
        <v>450</v>
      </c>
      <c r="C11" t="s">
        <v>3</v>
      </c>
      <c r="D11">
        <v>0</v>
      </c>
      <c r="E11" t="s">
        <v>4</v>
      </c>
      <c r="F11">
        <v>9</v>
      </c>
      <c r="G11" t="s">
        <v>5</v>
      </c>
      <c r="H11">
        <v>113755</v>
      </c>
      <c r="I11" t="s">
        <v>6</v>
      </c>
      <c r="J11">
        <v>2047</v>
      </c>
      <c r="L11" t="s">
        <v>2</v>
      </c>
      <c r="M11">
        <v>450</v>
      </c>
      <c r="N11" t="s">
        <v>4</v>
      </c>
      <c r="O11">
        <v>9</v>
      </c>
      <c r="P11" t="s">
        <v>7</v>
      </c>
      <c r="Q11">
        <v>124020</v>
      </c>
      <c r="R11" t="s">
        <v>8</v>
      </c>
      <c r="S11">
        <v>2047</v>
      </c>
      <c r="T11">
        <f t="shared" si="0"/>
        <v>10265</v>
      </c>
    </row>
    <row r="12" spans="1:20" x14ac:dyDescent="0.2">
      <c r="A12" t="s">
        <v>1</v>
      </c>
      <c r="B12">
        <v>0.2</v>
      </c>
      <c r="L12" t="s">
        <v>1</v>
      </c>
      <c r="M12">
        <v>0.2</v>
      </c>
      <c r="T12" s="2">
        <f>AVERAGE(T2:T11)</f>
        <v>10417.4</v>
      </c>
    </row>
    <row r="13" spans="1:20" x14ac:dyDescent="0.2">
      <c r="A13" t="s">
        <v>2</v>
      </c>
      <c r="B13">
        <v>0</v>
      </c>
      <c r="C13" t="s">
        <v>3</v>
      </c>
      <c r="D13">
        <v>0</v>
      </c>
      <c r="E13" t="s">
        <v>4</v>
      </c>
      <c r="F13">
        <v>0</v>
      </c>
      <c r="G13" t="s">
        <v>5</v>
      </c>
      <c r="H13">
        <v>1959</v>
      </c>
      <c r="I13" t="s">
        <v>6</v>
      </c>
      <c r="J13">
        <v>2047</v>
      </c>
      <c r="L13" t="s">
        <v>2</v>
      </c>
      <c r="M13">
        <v>0</v>
      </c>
      <c r="N13" t="s">
        <v>4</v>
      </c>
      <c r="O13">
        <v>0</v>
      </c>
      <c r="P13" t="s">
        <v>7</v>
      </c>
      <c r="Q13">
        <v>13407</v>
      </c>
      <c r="R13" t="s">
        <v>8</v>
      </c>
      <c r="S13">
        <v>2047</v>
      </c>
      <c r="T13">
        <f t="shared" si="0"/>
        <v>11448</v>
      </c>
    </row>
    <row r="14" spans="1:20" x14ac:dyDescent="0.2">
      <c r="A14" t="s">
        <v>2</v>
      </c>
      <c r="B14">
        <v>50</v>
      </c>
      <c r="C14" t="s">
        <v>3</v>
      </c>
      <c r="D14">
        <v>0</v>
      </c>
      <c r="E14" t="s">
        <v>4</v>
      </c>
      <c r="F14">
        <v>1</v>
      </c>
      <c r="G14" t="s">
        <v>5</v>
      </c>
      <c r="H14">
        <v>15408</v>
      </c>
      <c r="I14" t="s">
        <v>6</v>
      </c>
      <c r="J14">
        <v>2047</v>
      </c>
      <c r="L14" t="s">
        <v>2</v>
      </c>
      <c r="M14">
        <v>50</v>
      </c>
      <c r="N14" t="s">
        <v>4</v>
      </c>
      <c r="O14">
        <v>1</v>
      </c>
      <c r="P14" t="s">
        <v>7</v>
      </c>
      <c r="Q14">
        <v>23778</v>
      </c>
      <c r="R14" t="s">
        <v>8</v>
      </c>
      <c r="S14">
        <v>2047</v>
      </c>
      <c r="T14">
        <f t="shared" si="0"/>
        <v>8370</v>
      </c>
    </row>
    <row r="15" spans="1:20" x14ac:dyDescent="0.2">
      <c r="A15" t="s">
        <v>2</v>
      </c>
      <c r="B15">
        <v>100</v>
      </c>
      <c r="C15" t="s">
        <v>3</v>
      </c>
      <c r="D15">
        <v>0</v>
      </c>
      <c r="E15" t="s">
        <v>4</v>
      </c>
      <c r="F15">
        <v>2</v>
      </c>
      <c r="G15" t="s">
        <v>5</v>
      </c>
      <c r="H15">
        <v>25749</v>
      </c>
      <c r="I15" t="s">
        <v>6</v>
      </c>
      <c r="J15">
        <v>2047</v>
      </c>
      <c r="L15" t="s">
        <v>2</v>
      </c>
      <c r="M15">
        <v>100</v>
      </c>
      <c r="N15" t="s">
        <v>4</v>
      </c>
      <c r="O15">
        <v>2</v>
      </c>
      <c r="P15" t="s">
        <v>7</v>
      </c>
      <c r="Q15">
        <v>39437</v>
      </c>
      <c r="R15" t="s">
        <v>8</v>
      </c>
      <c r="S15">
        <v>2047</v>
      </c>
      <c r="T15">
        <f t="shared" si="0"/>
        <v>13688</v>
      </c>
    </row>
    <row r="16" spans="1:20" x14ac:dyDescent="0.2">
      <c r="A16" t="s">
        <v>2</v>
      </c>
      <c r="B16">
        <v>150</v>
      </c>
      <c r="C16" t="s">
        <v>3</v>
      </c>
      <c r="D16">
        <v>0</v>
      </c>
      <c r="E16" t="s">
        <v>4</v>
      </c>
      <c r="F16">
        <v>3</v>
      </c>
      <c r="G16" t="s">
        <v>5</v>
      </c>
      <c r="H16">
        <v>41440</v>
      </c>
      <c r="I16" t="s">
        <v>6</v>
      </c>
      <c r="J16">
        <v>2047</v>
      </c>
      <c r="L16" t="s">
        <v>2</v>
      </c>
      <c r="M16">
        <v>150</v>
      </c>
      <c r="N16" t="s">
        <v>4</v>
      </c>
      <c r="O16">
        <v>3</v>
      </c>
      <c r="P16" t="s">
        <v>7</v>
      </c>
      <c r="Q16">
        <v>50760</v>
      </c>
      <c r="R16" t="s">
        <v>8</v>
      </c>
      <c r="S16">
        <v>2047</v>
      </c>
      <c r="T16">
        <f t="shared" si="0"/>
        <v>9320</v>
      </c>
    </row>
    <row r="17" spans="1:20" x14ac:dyDescent="0.2">
      <c r="A17" t="s">
        <v>2</v>
      </c>
      <c r="B17">
        <v>199</v>
      </c>
      <c r="C17" t="s">
        <v>3</v>
      </c>
      <c r="D17">
        <v>0</v>
      </c>
      <c r="E17" t="s">
        <v>4</v>
      </c>
      <c r="F17">
        <v>4</v>
      </c>
      <c r="G17" t="s">
        <v>5</v>
      </c>
      <c r="H17">
        <v>52761</v>
      </c>
      <c r="I17" t="s">
        <v>6</v>
      </c>
      <c r="J17">
        <v>2047</v>
      </c>
      <c r="L17" t="s">
        <v>2</v>
      </c>
      <c r="M17">
        <v>199</v>
      </c>
      <c r="N17" t="s">
        <v>4</v>
      </c>
      <c r="O17">
        <v>4</v>
      </c>
      <c r="P17" t="s">
        <v>7</v>
      </c>
      <c r="Q17">
        <v>64126</v>
      </c>
      <c r="R17" t="s">
        <v>8</v>
      </c>
      <c r="S17">
        <v>2047</v>
      </c>
      <c r="T17">
        <f t="shared" si="0"/>
        <v>11365</v>
      </c>
    </row>
    <row r="18" spans="1:20" x14ac:dyDescent="0.2">
      <c r="A18" t="s">
        <v>2</v>
      </c>
      <c r="B18">
        <v>250</v>
      </c>
      <c r="C18" t="s">
        <v>3</v>
      </c>
      <c r="D18">
        <v>0</v>
      </c>
      <c r="E18" t="s">
        <v>4</v>
      </c>
      <c r="F18">
        <v>5</v>
      </c>
      <c r="G18" t="s">
        <v>5</v>
      </c>
      <c r="H18">
        <v>66119</v>
      </c>
      <c r="I18" t="s">
        <v>6</v>
      </c>
      <c r="J18">
        <v>2047</v>
      </c>
      <c r="L18" t="s">
        <v>2</v>
      </c>
      <c r="M18">
        <v>250</v>
      </c>
      <c r="N18" t="s">
        <v>4</v>
      </c>
      <c r="O18">
        <v>5</v>
      </c>
      <c r="P18" t="s">
        <v>7</v>
      </c>
      <c r="Q18">
        <v>75701</v>
      </c>
      <c r="R18" t="s">
        <v>8</v>
      </c>
      <c r="S18">
        <v>2047</v>
      </c>
      <c r="T18">
        <f t="shared" si="0"/>
        <v>9582</v>
      </c>
    </row>
    <row r="19" spans="1:20" x14ac:dyDescent="0.2">
      <c r="A19" t="s">
        <v>2</v>
      </c>
      <c r="B19">
        <v>299</v>
      </c>
      <c r="C19" t="s">
        <v>3</v>
      </c>
      <c r="D19">
        <v>0</v>
      </c>
      <c r="E19" t="s">
        <v>4</v>
      </c>
      <c r="F19">
        <v>6</v>
      </c>
      <c r="G19" t="s">
        <v>5</v>
      </c>
      <c r="H19">
        <v>77709</v>
      </c>
      <c r="I19" t="s">
        <v>6</v>
      </c>
      <c r="J19">
        <v>2047</v>
      </c>
      <c r="L19" t="s">
        <v>2</v>
      </c>
      <c r="M19">
        <v>299</v>
      </c>
      <c r="N19" t="s">
        <v>4</v>
      </c>
      <c r="O19">
        <v>6</v>
      </c>
      <c r="P19" t="s">
        <v>7</v>
      </c>
      <c r="Q19">
        <v>87077</v>
      </c>
      <c r="R19" t="s">
        <v>8</v>
      </c>
      <c r="S19">
        <v>2047</v>
      </c>
      <c r="T19">
        <f t="shared" si="0"/>
        <v>9368</v>
      </c>
    </row>
    <row r="20" spans="1:20" x14ac:dyDescent="0.2">
      <c r="A20" t="s">
        <v>2</v>
      </c>
      <c r="B20">
        <v>350</v>
      </c>
      <c r="C20" t="s">
        <v>3</v>
      </c>
      <c r="D20">
        <v>0</v>
      </c>
      <c r="E20" t="s">
        <v>4</v>
      </c>
      <c r="F20">
        <v>7</v>
      </c>
      <c r="G20" t="s">
        <v>5</v>
      </c>
      <c r="H20">
        <v>89071</v>
      </c>
      <c r="I20" t="s">
        <v>6</v>
      </c>
      <c r="J20">
        <v>2047</v>
      </c>
      <c r="L20" t="s">
        <v>2</v>
      </c>
      <c r="M20">
        <v>350</v>
      </c>
      <c r="N20" t="s">
        <v>4</v>
      </c>
      <c r="O20">
        <v>7</v>
      </c>
      <c r="P20" t="s">
        <v>7</v>
      </c>
      <c r="Q20">
        <v>98324</v>
      </c>
      <c r="R20" t="s">
        <v>8</v>
      </c>
      <c r="S20">
        <v>2047</v>
      </c>
      <c r="T20">
        <f t="shared" si="0"/>
        <v>9253</v>
      </c>
    </row>
    <row r="21" spans="1:20" x14ac:dyDescent="0.2">
      <c r="A21" t="s">
        <v>2</v>
      </c>
      <c r="B21">
        <v>399</v>
      </c>
      <c r="C21" t="s">
        <v>3</v>
      </c>
      <c r="D21">
        <v>0</v>
      </c>
      <c r="E21" t="s">
        <v>4</v>
      </c>
      <c r="F21">
        <v>8</v>
      </c>
      <c r="G21" t="s">
        <v>5</v>
      </c>
      <c r="H21">
        <v>100320</v>
      </c>
      <c r="I21" t="s">
        <v>6</v>
      </c>
      <c r="J21">
        <v>2047</v>
      </c>
      <c r="L21" t="s">
        <v>2</v>
      </c>
      <c r="M21">
        <v>399</v>
      </c>
      <c r="N21" t="s">
        <v>4</v>
      </c>
      <c r="O21">
        <v>8</v>
      </c>
      <c r="P21" t="s">
        <v>7</v>
      </c>
      <c r="Q21">
        <v>110675</v>
      </c>
      <c r="R21" t="s">
        <v>8</v>
      </c>
      <c r="S21">
        <v>2047</v>
      </c>
      <c r="T21">
        <f t="shared" si="0"/>
        <v>10355</v>
      </c>
    </row>
    <row r="22" spans="1:20" x14ac:dyDescent="0.2">
      <c r="A22" t="s">
        <v>2</v>
      </c>
      <c r="B22">
        <v>450</v>
      </c>
      <c r="C22" t="s">
        <v>3</v>
      </c>
      <c r="D22">
        <v>0</v>
      </c>
      <c r="E22" t="s">
        <v>4</v>
      </c>
      <c r="F22">
        <v>9</v>
      </c>
      <c r="G22" t="s">
        <v>5</v>
      </c>
      <c r="H22">
        <v>112676</v>
      </c>
      <c r="I22" t="s">
        <v>6</v>
      </c>
      <c r="J22">
        <v>2047</v>
      </c>
      <c r="L22" t="s">
        <v>2</v>
      </c>
      <c r="M22">
        <v>450</v>
      </c>
      <c r="N22" t="s">
        <v>4</v>
      </c>
      <c r="O22">
        <v>9</v>
      </c>
      <c r="P22" t="s">
        <v>7</v>
      </c>
      <c r="Q22">
        <v>123935</v>
      </c>
      <c r="R22" t="s">
        <v>8</v>
      </c>
      <c r="S22">
        <v>2047</v>
      </c>
      <c r="T22">
        <f t="shared" si="0"/>
        <v>11259</v>
      </c>
    </row>
    <row r="23" spans="1:20" x14ac:dyDescent="0.2">
      <c r="A23" t="s">
        <v>1</v>
      </c>
      <c r="B23">
        <v>0.3</v>
      </c>
      <c r="L23" t="s">
        <v>1</v>
      </c>
      <c r="M23">
        <v>0.3</v>
      </c>
      <c r="T23" s="2">
        <f>AVERAGE(T13:T22)</f>
        <v>10400.799999999999</v>
      </c>
    </row>
    <row r="24" spans="1:20" x14ac:dyDescent="0.2">
      <c r="A24" t="s">
        <v>2</v>
      </c>
      <c r="B24">
        <v>0</v>
      </c>
      <c r="C24" t="s">
        <v>3</v>
      </c>
      <c r="D24">
        <v>0</v>
      </c>
      <c r="E24" t="s">
        <v>4</v>
      </c>
      <c r="F24">
        <v>0</v>
      </c>
      <c r="G24" t="s">
        <v>5</v>
      </c>
      <c r="H24">
        <v>1954</v>
      </c>
      <c r="I24" t="s">
        <v>6</v>
      </c>
      <c r="J24">
        <v>2047</v>
      </c>
      <c r="L24" t="s">
        <v>2</v>
      </c>
      <c r="M24">
        <v>0</v>
      </c>
      <c r="N24" t="s">
        <v>4</v>
      </c>
      <c r="O24">
        <v>0</v>
      </c>
      <c r="P24" t="s">
        <v>7</v>
      </c>
      <c r="Q24">
        <v>11798</v>
      </c>
      <c r="R24" t="s">
        <v>8</v>
      </c>
      <c r="S24">
        <v>2047</v>
      </c>
      <c r="T24">
        <f t="shared" si="0"/>
        <v>9844</v>
      </c>
    </row>
    <row r="25" spans="1:20" x14ac:dyDescent="0.2">
      <c r="A25" t="s">
        <v>2</v>
      </c>
      <c r="B25">
        <v>50</v>
      </c>
      <c r="C25" t="s">
        <v>3</v>
      </c>
      <c r="D25">
        <v>0</v>
      </c>
      <c r="E25" t="s">
        <v>4</v>
      </c>
      <c r="F25">
        <v>1</v>
      </c>
      <c r="G25" t="s">
        <v>5</v>
      </c>
      <c r="H25">
        <v>13803</v>
      </c>
      <c r="I25" t="s">
        <v>6</v>
      </c>
      <c r="J25">
        <v>2047</v>
      </c>
      <c r="L25" t="s">
        <v>2</v>
      </c>
      <c r="M25">
        <v>50</v>
      </c>
      <c r="N25" t="s">
        <v>4</v>
      </c>
      <c r="O25">
        <v>1</v>
      </c>
      <c r="P25" t="s">
        <v>7</v>
      </c>
      <c r="Q25">
        <v>27249</v>
      </c>
      <c r="R25" t="s">
        <v>8</v>
      </c>
      <c r="S25">
        <v>2047</v>
      </c>
      <c r="T25">
        <f t="shared" si="0"/>
        <v>13446</v>
      </c>
    </row>
    <row r="26" spans="1:20" x14ac:dyDescent="0.2">
      <c r="A26" t="s">
        <v>2</v>
      </c>
      <c r="B26">
        <v>100</v>
      </c>
      <c r="C26" t="s">
        <v>3</v>
      </c>
      <c r="D26">
        <v>0</v>
      </c>
      <c r="E26" t="s">
        <v>4</v>
      </c>
      <c r="F26">
        <v>2</v>
      </c>
      <c r="G26" t="s">
        <v>5</v>
      </c>
      <c r="H26">
        <v>29249</v>
      </c>
      <c r="I26" t="s">
        <v>6</v>
      </c>
      <c r="J26">
        <v>2047</v>
      </c>
      <c r="L26" t="s">
        <v>2</v>
      </c>
      <c r="M26">
        <v>100</v>
      </c>
      <c r="N26" t="s">
        <v>4</v>
      </c>
      <c r="O26">
        <v>2</v>
      </c>
      <c r="P26" t="s">
        <v>7</v>
      </c>
      <c r="Q26">
        <v>41773</v>
      </c>
      <c r="R26" t="s">
        <v>8</v>
      </c>
      <c r="S26">
        <v>2047</v>
      </c>
      <c r="T26">
        <f t="shared" si="0"/>
        <v>12524</v>
      </c>
    </row>
    <row r="27" spans="1:20" x14ac:dyDescent="0.2">
      <c r="A27" t="s">
        <v>2</v>
      </c>
      <c r="B27">
        <v>150</v>
      </c>
      <c r="C27" t="s">
        <v>3</v>
      </c>
      <c r="D27">
        <v>0</v>
      </c>
      <c r="E27" t="s">
        <v>4</v>
      </c>
      <c r="F27">
        <v>3</v>
      </c>
      <c r="G27" t="s">
        <v>5</v>
      </c>
      <c r="H27">
        <v>43774</v>
      </c>
      <c r="I27" t="s">
        <v>6</v>
      </c>
      <c r="J27">
        <v>2047</v>
      </c>
      <c r="L27" t="s">
        <v>2</v>
      </c>
      <c r="M27">
        <v>150</v>
      </c>
      <c r="N27" t="s">
        <v>4</v>
      </c>
      <c r="O27">
        <v>3</v>
      </c>
      <c r="P27" t="s">
        <v>7</v>
      </c>
      <c r="Q27">
        <v>52187</v>
      </c>
      <c r="R27" t="s">
        <v>8</v>
      </c>
      <c r="S27">
        <v>2047</v>
      </c>
      <c r="T27">
        <f t="shared" si="0"/>
        <v>8413</v>
      </c>
    </row>
    <row r="28" spans="1:20" x14ac:dyDescent="0.2">
      <c r="A28" t="s">
        <v>2</v>
      </c>
      <c r="B28">
        <v>199</v>
      </c>
      <c r="C28" t="s">
        <v>3</v>
      </c>
      <c r="D28">
        <v>0</v>
      </c>
      <c r="E28" t="s">
        <v>4</v>
      </c>
      <c r="F28">
        <v>4</v>
      </c>
      <c r="G28" t="s">
        <v>5</v>
      </c>
      <c r="H28">
        <v>54183</v>
      </c>
      <c r="I28" t="s">
        <v>6</v>
      </c>
      <c r="J28">
        <v>2047</v>
      </c>
      <c r="L28" t="s">
        <v>2</v>
      </c>
      <c r="M28">
        <v>199</v>
      </c>
      <c r="N28" t="s">
        <v>4</v>
      </c>
      <c r="O28">
        <v>4</v>
      </c>
      <c r="P28" t="s">
        <v>7</v>
      </c>
      <c r="Q28">
        <v>62525</v>
      </c>
      <c r="R28" t="s">
        <v>8</v>
      </c>
      <c r="S28">
        <v>2047</v>
      </c>
      <c r="T28">
        <f t="shared" si="0"/>
        <v>8342</v>
      </c>
    </row>
    <row r="29" spans="1:20" x14ac:dyDescent="0.2">
      <c r="A29" t="s">
        <v>2</v>
      </c>
      <c r="B29">
        <v>250</v>
      </c>
      <c r="C29" t="s">
        <v>3</v>
      </c>
      <c r="D29">
        <v>0</v>
      </c>
      <c r="E29" t="s">
        <v>4</v>
      </c>
      <c r="F29">
        <v>5</v>
      </c>
      <c r="G29" t="s">
        <v>5</v>
      </c>
      <c r="H29">
        <v>64528</v>
      </c>
      <c r="I29" t="s">
        <v>6</v>
      </c>
      <c r="J29">
        <v>2047</v>
      </c>
      <c r="L29" t="s">
        <v>2</v>
      </c>
      <c r="M29">
        <v>250</v>
      </c>
      <c r="N29" t="s">
        <v>4</v>
      </c>
      <c r="O29">
        <v>5</v>
      </c>
      <c r="P29" t="s">
        <v>7</v>
      </c>
      <c r="Q29">
        <v>76119</v>
      </c>
      <c r="R29" t="s">
        <v>8</v>
      </c>
      <c r="S29">
        <v>2047</v>
      </c>
      <c r="T29">
        <f t="shared" si="0"/>
        <v>11591</v>
      </c>
    </row>
    <row r="30" spans="1:20" x14ac:dyDescent="0.2">
      <c r="A30" t="s">
        <v>2</v>
      </c>
      <c r="B30">
        <v>299</v>
      </c>
      <c r="C30" t="s">
        <v>3</v>
      </c>
      <c r="D30">
        <v>0</v>
      </c>
      <c r="E30" t="s">
        <v>4</v>
      </c>
      <c r="F30">
        <v>6</v>
      </c>
      <c r="G30" t="s">
        <v>5</v>
      </c>
      <c r="H30">
        <v>78127</v>
      </c>
      <c r="I30" t="s">
        <v>6</v>
      </c>
      <c r="J30">
        <v>2047</v>
      </c>
      <c r="L30" t="s">
        <v>2</v>
      </c>
      <c r="M30">
        <v>299</v>
      </c>
      <c r="N30" t="s">
        <v>4</v>
      </c>
      <c r="O30">
        <v>6</v>
      </c>
      <c r="P30" t="s">
        <v>7</v>
      </c>
      <c r="Q30">
        <v>87920</v>
      </c>
      <c r="R30" t="s">
        <v>8</v>
      </c>
      <c r="S30">
        <v>2047</v>
      </c>
      <c r="T30">
        <f t="shared" si="0"/>
        <v>9793</v>
      </c>
    </row>
    <row r="31" spans="1:20" x14ac:dyDescent="0.2">
      <c r="A31" t="s">
        <v>2</v>
      </c>
      <c r="B31">
        <v>350</v>
      </c>
      <c r="C31" t="s">
        <v>3</v>
      </c>
      <c r="D31">
        <v>0</v>
      </c>
      <c r="E31" t="s">
        <v>4</v>
      </c>
      <c r="F31">
        <v>7</v>
      </c>
      <c r="G31" t="s">
        <v>5</v>
      </c>
      <c r="H31">
        <v>89925</v>
      </c>
      <c r="I31" t="s">
        <v>6</v>
      </c>
      <c r="J31">
        <v>2047</v>
      </c>
      <c r="L31" t="s">
        <v>2</v>
      </c>
      <c r="M31">
        <v>350</v>
      </c>
      <c r="N31" t="s">
        <v>4</v>
      </c>
      <c r="O31">
        <v>7</v>
      </c>
      <c r="P31" t="s">
        <v>7</v>
      </c>
      <c r="Q31">
        <v>103270</v>
      </c>
      <c r="R31" t="s">
        <v>8</v>
      </c>
      <c r="S31">
        <v>2047</v>
      </c>
      <c r="T31">
        <f t="shared" si="0"/>
        <v>13345</v>
      </c>
    </row>
    <row r="32" spans="1:20" x14ac:dyDescent="0.2">
      <c r="A32" t="s">
        <v>2</v>
      </c>
      <c r="B32">
        <v>399</v>
      </c>
      <c r="C32" t="s">
        <v>3</v>
      </c>
      <c r="D32">
        <v>0</v>
      </c>
      <c r="E32" t="s">
        <v>4</v>
      </c>
      <c r="F32">
        <v>8</v>
      </c>
      <c r="G32" t="s">
        <v>5</v>
      </c>
      <c r="H32">
        <v>105259</v>
      </c>
      <c r="I32" t="s">
        <v>6</v>
      </c>
      <c r="J32">
        <v>2047</v>
      </c>
      <c r="L32" t="s">
        <v>2</v>
      </c>
      <c r="M32">
        <v>399</v>
      </c>
      <c r="N32" t="s">
        <v>4</v>
      </c>
      <c r="O32">
        <v>8</v>
      </c>
      <c r="P32" t="s">
        <v>7</v>
      </c>
      <c r="Q32">
        <v>115231</v>
      </c>
      <c r="R32" t="s">
        <v>8</v>
      </c>
      <c r="S32">
        <v>2047</v>
      </c>
      <c r="T32">
        <f t="shared" si="0"/>
        <v>9972</v>
      </c>
    </row>
    <row r="33" spans="1:20" x14ac:dyDescent="0.2">
      <c r="A33" t="s">
        <v>2</v>
      </c>
      <c r="B33">
        <v>450</v>
      </c>
      <c r="C33" t="s">
        <v>3</v>
      </c>
      <c r="D33">
        <v>0</v>
      </c>
      <c r="E33" t="s">
        <v>4</v>
      </c>
      <c r="F33">
        <v>9</v>
      </c>
      <c r="G33" t="s">
        <v>5</v>
      </c>
      <c r="H33">
        <v>117236</v>
      </c>
      <c r="I33" t="s">
        <v>6</v>
      </c>
      <c r="J33">
        <v>2047</v>
      </c>
      <c r="L33" t="s">
        <v>2</v>
      </c>
      <c r="M33">
        <v>450</v>
      </c>
      <c r="N33" t="s">
        <v>4</v>
      </c>
      <c r="O33">
        <v>9</v>
      </c>
      <c r="P33" t="s">
        <v>7</v>
      </c>
      <c r="Q33">
        <v>128389</v>
      </c>
      <c r="R33" t="s">
        <v>8</v>
      </c>
      <c r="S33">
        <v>2047</v>
      </c>
      <c r="T33">
        <f t="shared" si="0"/>
        <v>11153</v>
      </c>
    </row>
    <row r="34" spans="1:20" x14ac:dyDescent="0.2">
      <c r="A34" t="s">
        <v>1</v>
      </c>
      <c r="B34">
        <v>0.4</v>
      </c>
      <c r="L34" t="s">
        <v>1</v>
      </c>
      <c r="M34">
        <v>0.4</v>
      </c>
      <c r="T34" s="2">
        <f>AVERAGE(T24:T33)</f>
        <v>10842.3</v>
      </c>
    </row>
    <row r="35" spans="1:20" x14ac:dyDescent="0.2">
      <c r="A35" t="s">
        <v>2</v>
      </c>
      <c r="B35">
        <v>0</v>
      </c>
      <c r="C35" t="s">
        <v>3</v>
      </c>
      <c r="D35">
        <v>0</v>
      </c>
      <c r="E35" t="s">
        <v>4</v>
      </c>
      <c r="F35">
        <v>0</v>
      </c>
      <c r="G35" t="s">
        <v>5</v>
      </c>
      <c r="H35">
        <v>1987</v>
      </c>
      <c r="I35" t="s">
        <v>6</v>
      </c>
      <c r="J35">
        <v>2047</v>
      </c>
      <c r="L35" t="s">
        <v>2</v>
      </c>
      <c r="M35">
        <v>0</v>
      </c>
      <c r="N35" t="s">
        <v>4</v>
      </c>
      <c r="O35">
        <v>0</v>
      </c>
      <c r="P35" t="s">
        <v>7</v>
      </c>
      <c r="Q35">
        <v>11064</v>
      </c>
      <c r="R35" t="s">
        <v>8</v>
      </c>
      <c r="S35">
        <v>2047</v>
      </c>
      <c r="T35">
        <f t="shared" si="0"/>
        <v>9077</v>
      </c>
    </row>
    <row r="36" spans="1:20" x14ac:dyDescent="0.2">
      <c r="A36" t="s">
        <v>2</v>
      </c>
      <c r="B36">
        <v>50</v>
      </c>
      <c r="C36" t="s">
        <v>3</v>
      </c>
      <c r="D36">
        <v>0</v>
      </c>
      <c r="E36" t="s">
        <v>4</v>
      </c>
      <c r="F36">
        <v>1</v>
      </c>
      <c r="G36" t="s">
        <v>5</v>
      </c>
      <c r="H36">
        <v>13064</v>
      </c>
      <c r="I36" t="s">
        <v>6</v>
      </c>
      <c r="J36">
        <v>2047</v>
      </c>
      <c r="L36" t="s">
        <v>2</v>
      </c>
      <c r="M36">
        <v>50</v>
      </c>
      <c r="N36" t="s">
        <v>4</v>
      </c>
      <c r="O36">
        <v>1</v>
      </c>
      <c r="P36" t="s">
        <v>7</v>
      </c>
      <c r="Q36">
        <v>24308</v>
      </c>
      <c r="R36" t="s">
        <v>8</v>
      </c>
      <c r="S36">
        <v>2047</v>
      </c>
      <c r="T36">
        <f t="shared" si="0"/>
        <v>11244</v>
      </c>
    </row>
    <row r="37" spans="1:20" x14ac:dyDescent="0.2">
      <c r="A37" t="s">
        <v>2</v>
      </c>
      <c r="B37">
        <v>100</v>
      </c>
      <c r="C37" t="s">
        <v>3</v>
      </c>
      <c r="D37">
        <v>0</v>
      </c>
      <c r="E37" t="s">
        <v>4</v>
      </c>
      <c r="F37">
        <v>2</v>
      </c>
      <c r="G37" t="s">
        <v>5</v>
      </c>
      <c r="H37">
        <v>26282</v>
      </c>
      <c r="I37" t="s">
        <v>6</v>
      </c>
      <c r="J37">
        <v>2047</v>
      </c>
      <c r="L37" t="s">
        <v>2</v>
      </c>
      <c r="M37">
        <v>100</v>
      </c>
      <c r="N37" t="s">
        <v>4</v>
      </c>
      <c r="O37">
        <v>2</v>
      </c>
      <c r="P37" t="s">
        <v>7</v>
      </c>
      <c r="Q37">
        <v>37438</v>
      </c>
      <c r="R37" t="s">
        <v>8</v>
      </c>
      <c r="S37">
        <v>2047</v>
      </c>
      <c r="T37">
        <f t="shared" si="0"/>
        <v>11156</v>
      </c>
    </row>
    <row r="38" spans="1:20" x14ac:dyDescent="0.2">
      <c r="A38" t="s">
        <v>2</v>
      </c>
      <c r="B38">
        <v>150</v>
      </c>
      <c r="C38" t="s">
        <v>3</v>
      </c>
      <c r="D38">
        <v>0</v>
      </c>
      <c r="E38" t="s">
        <v>4</v>
      </c>
      <c r="F38">
        <v>3</v>
      </c>
      <c r="G38" t="s">
        <v>5</v>
      </c>
      <c r="H38">
        <v>39447</v>
      </c>
      <c r="I38" t="s">
        <v>6</v>
      </c>
      <c r="J38">
        <v>2047</v>
      </c>
      <c r="L38" t="s">
        <v>2</v>
      </c>
      <c r="M38">
        <v>150</v>
      </c>
      <c r="N38" t="s">
        <v>4</v>
      </c>
      <c r="O38">
        <v>3</v>
      </c>
      <c r="P38" t="s">
        <v>7</v>
      </c>
      <c r="Q38">
        <v>49274</v>
      </c>
      <c r="R38" t="s">
        <v>8</v>
      </c>
      <c r="S38">
        <v>2047</v>
      </c>
      <c r="T38">
        <f t="shared" si="0"/>
        <v>9827</v>
      </c>
    </row>
    <row r="39" spans="1:20" x14ac:dyDescent="0.2">
      <c r="A39" t="s">
        <v>2</v>
      </c>
      <c r="B39">
        <v>199</v>
      </c>
      <c r="C39" t="s">
        <v>3</v>
      </c>
      <c r="D39">
        <v>0</v>
      </c>
      <c r="E39" t="s">
        <v>4</v>
      </c>
      <c r="F39">
        <v>4</v>
      </c>
      <c r="G39" t="s">
        <v>5</v>
      </c>
      <c r="H39">
        <v>51245</v>
      </c>
      <c r="I39" t="s">
        <v>6</v>
      </c>
      <c r="J39">
        <v>2047</v>
      </c>
      <c r="L39" t="s">
        <v>2</v>
      </c>
      <c r="M39">
        <v>199</v>
      </c>
      <c r="N39" t="s">
        <v>4</v>
      </c>
      <c r="O39">
        <v>4</v>
      </c>
      <c r="P39" t="s">
        <v>7</v>
      </c>
      <c r="Q39">
        <v>59336</v>
      </c>
      <c r="R39" t="s">
        <v>8</v>
      </c>
      <c r="S39">
        <v>2047</v>
      </c>
      <c r="T39">
        <f t="shared" si="0"/>
        <v>8091</v>
      </c>
    </row>
    <row r="40" spans="1:20" x14ac:dyDescent="0.2">
      <c r="A40" t="s">
        <v>2</v>
      </c>
      <c r="B40">
        <v>250</v>
      </c>
      <c r="C40" t="s">
        <v>3</v>
      </c>
      <c r="D40">
        <v>0</v>
      </c>
      <c r="E40" t="s">
        <v>4</v>
      </c>
      <c r="F40">
        <v>5</v>
      </c>
      <c r="G40" t="s">
        <v>5</v>
      </c>
      <c r="H40">
        <v>61345</v>
      </c>
      <c r="I40" t="s">
        <v>6</v>
      </c>
      <c r="J40">
        <v>2047</v>
      </c>
      <c r="L40" t="s">
        <v>2</v>
      </c>
      <c r="M40">
        <v>250</v>
      </c>
      <c r="N40" t="s">
        <v>4</v>
      </c>
      <c r="O40">
        <v>5</v>
      </c>
      <c r="P40" t="s">
        <v>7</v>
      </c>
      <c r="Q40">
        <v>70866</v>
      </c>
      <c r="R40" t="s">
        <v>8</v>
      </c>
      <c r="S40">
        <v>2047</v>
      </c>
      <c r="T40">
        <f t="shared" si="0"/>
        <v>9521</v>
      </c>
    </row>
    <row r="41" spans="1:20" x14ac:dyDescent="0.2">
      <c r="A41" t="s">
        <v>2</v>
      </c>
      <c r="B41">
        <v>299</v>
      </c>
      <c r="C41" t="s">
        <v>3</v>
      </c>
      <c r="D41">
        <v>0</v>
      </c>
      <c r="E41" t="s">
        <v>4</v>
      </c>
      <c r="F41">
        <v>6</v>
      </c>
      <c r="G41" t="s">
        <v>5</v>
      </c>
      <c r="H41">
        <v>72873</v>
      </c>
      <c r="I41" t="s">
        <v>6</v>
      </c>
      <c r="J41">
        <v>2047</v>
      </c>
      <c r="L41" t="s">
        <v>2</v>
      </c>
      <c r="M41">
        <v>299</v>
      </c>
      <c r="N41" t="s">
        <v>4</v>
      </c>
      <c r="O41">
        <v>6</v>
      </c>
      <c r="P41" t="s">
        <v>7</v>
      </c>
      <c r="Q41">
        <v>83921</v>
      </c>
      <c r="R41" t="s">
        <v>8</v>
      </c>
      <c r="S41">
        <v>2047</v>
      </c>
      <c r="T41">
        <f t="shared" si="0"/>
        <v>11048</v>
      </c>
    </row>
    <row r="42" spans="1:20" x14ac:dyDescent="0.2">
      <c r="A42" t="s">
        <v>2</v>
      </c>
      <c r="B42">
        <v>350</v>
      </c>
      <c r="C42" t="s">
        <v>3</v>
      </c>
      <c r="D42">
        <v>0</v>
      </c>
      <c r="E42" t="s">
        <v>4</v>
      </c>
      <c r="F42">
        <v>7</v>
      </c>
      <c r="G42" t="s">
        <v>5</v>
      </c>
      <c r="H42">
        <v>85910</v>
      </c>
      <c r="I42" t="s">
        <v>6</v>
      </c>
      <c r="J42">
        <v>2047</v>
      </c>
      <c r="L42" t="s">
        <v>2</v>
      </c>
      <c r="M42">
        <v>350</v>
      </c>
      <c r="N42" t="s">
        <v>4</v>
      </c>
      <c r="O42">
        <v>7</v>
      </c>
      <c r="P42" t="s">
        <v>7</v>
      </c>
      <c r="Q42">
        <v>95538</v>
      </c>
      <c r="R42" t="s">
        <v>8</v>
      </c>
      <c r="S42">
        <v>2047</v>
      </c>
      <c r="T42">
        <f t="shared" si="0"/>
        <v>9628</v>
      </c>
    </row>
    <row r="43" spans="1:20" x14ac:dyDescent="0.2">
      <c r="A43" t="s">
        <v>2</v>
      </c>
      <c r="B43">
        <v>399</v>
      </c>
      <c r="C43" t="s">
        <v>3</v>
      </c>
      <c r="D43">
        <v>0</v>
      </c>
      <c r="E43" t="s">
        <v>4</v>
      </c>
      <c r="F43">
        <v>8</v>
      </c>
      <c r="G43" t="s">
        <v>5</v>
      </c>
      <c r="H43">
        <v>97537</v>
      </c>
      <c r="I43" t="s">
        <v>6</v>
      </c>
      <c r="J43">
        <v>2047</v>
      </c>
      <c r="L43" t="s">
        <v>2</v>
      </c>
      <c r="M43">
        <v>399</v>
      </c>
      <c r="N43" t="s">
        <v>4</v>
      </c>
      <c r="O43">
        <v>8</v>
      </c>
      <c r="P43" t="s">
        <v>7</v>
      </c>
      <c r="Q43">
        <v>105361</v>
      </c>
      <c r="R43" t="s">
        <v>8</v>
      </c>
      <c r="S43">
        <v>2047</v>
      </c>
      <c r="T43">
        <f t="shared" si="0"/>
        <v>7824</v>
      </c>
    </row>
    <row r="44" spans="1:20" x14ac:dyDescent="0.2">
      <c r="A44" t="s">
        <v>2</v>
      </c>
      <c r="B44">
        <v>450</v>
      </c>
      <c r="C44" t="s">
        <v>3</v>
      </c>
      <c r="D44">
        <v>0</v>
      </c>
      <c r="E44" t="s">
        <v>4</v>
      </c>
      <c r="F44">
        <v>9</v>
      </c>
      <c r="G44" t="s">
        <v>5</v>
      </c>
      <c r="H44">
        <v>107365</v>
      </c>
      <c r="I44" t="s">
        <v>6</v>
      </c>
      <c r="J44">
        <v>2047</v>
      </c>
      <c r="L44" t="s">
        <v>2</v>
      </c>
      <c r="M44">
        <v>450</v>
      </c>
      <c r="N44" t="s">
        <v>4</v>
      </c>
      <c r="O44">
        <v>9</v>
      </c>
      <c r="P44" t="s">
        <v>7</v>
      </c>
      <c r="Q44">
        <v>118949</v>
      </c>
      <c r="R44" t="s">
        <v>8</v>
      </c>
      <c r="S44">
        <v>2047</v>
      </c>
      <c r="T44">
        <f t="shared" si="0"/>
        <v>11584</v>
      </c>
    </row>
    <row r="45" spans="1:20" x14ac:dyDescent="0.2">
      <c r="A45" t="s">
        <v>1</v>
      </c>
      <c r="B45">
        <v>0.5</v>
      </c>
      <c r="L45" t="s">
        <v>1</v>
      </c>
      <c r="M45">
        <v>0.5</v>
      </c>
      <c r="T45" s="2">
        <f>AVERAGE(T35:T44)</f>
        <v>9900</v>
      </c>
    </row>
    <row r="46" spans="1:20" x14ac:dyDescent="0.2">
      <c r="A46" t="s">
        <v>2</v>
      </c>
      <c r="B46">
        <v>0</v>
      </c>
      <c r="C46" t="s">
        <v>3</v>
      </c>
      <c r="D46">
        <v>0</v>
      </c>
      <c r="E46" t="s">
        <v>4</v>
      </c>
      <c r="F46">
        <v>0</v>
      </c>
      <c r="G46" t="s">
        <v>5</v>
      </c>
      <c r="H46">
        <v>1971</v>
      </c>
      <c r="I46" t="s">
        <v>6</v>
      </c>
      <c r="J46">
        <v>2047</v>
      </c>
      <c r="L46" t="s">
        <v>2</v>
      </c>
      <c r="M46">
        <v>0</v>
      </c>
      <c r="N46" t="s">
        <v>4</v>
      </c>
      <c r="O46">
        <v>0</v>
      </c>
      <c r="P46" t="s">
        <v>7</v>
      </c>
      <c r="Q46">
        <v>14036</v>
      </c>
      <c r="R46" t="s">
        <v>8</v>
      </c>
      <c r="S46">
        <v>2047</v>
      </c>
      <c r="T46">
        <f t="shared" si="0"/>
        <v>12065</v>
      </c>
    </row>
    <row r="47" spans="1:20" x14ac:dyDescent="0.2">
      <c r="A47" t="s">
        <v>2</v>
      </c>
      <c r="B47">
        <v>50</v>
      </c>
      <c r="C47" t="s">
        <v>3</v>
      </c>
      <c r="D47">
        <v>0</v>
      </c>
      <c r="E47" t="s">
        <v>4</v>
      </c>
      <c r="F47">
        <v>1</v>
      </c>
      <c r="G47" t="s">
        <v>5</v>
      </c>
      <c r="H47">
        <v>16036</v>
      </c>
      <c r="I47" t="s">
        <v>6</v>
      </c>
      <c r="J47">
        <v>2047</v>
      </c>
      <c r="L47" t="s">
        <v>2</v>
      </c>
      <c r="M47">
        <v>50</v>
      </c>
      <c r="N47" t="s">
        <v>4</v>
      </c>
      <c r="O47">
        <v>1</v>
      </c>
      <c r="P47" t="s">
        <v>7</v>
      </c>
      <c r="Q47">
        <v>24109</v>
      </c>
      <c r="R47" t="s">
        <v>8</v>
      </c>
      <c r="S47">
        <v>2047</v>
      </c>
      <c r="T47">
        <f t="shared" si="0"/>
        <v>8073</v>
      </c>
    </row>
    <row r="48" spans="1:20" x14ac:dyDescent="0.2">
      <c r="A48" t="s">
        <v>2</v>
      </c>
      <c r="B48">
        <v>100</v>
      </c>
      <c r="C48" t="s">
        <v>3</v>
      </c>
      <c r="D48">
        <v>0</v>
      </c>
      <c r="E48" t="s">
        <v>4</v>
      </c>
      <c r="F48">
        <v>2</v>
      </c>
      <c r="G48" t="s">
        <v>5</v>
      </c>
      <c r="H48">
        <v>26110</v>
      </c>
      <c r="I48" t="s">
        <v>6</v>
      </c>
      <c r="J48">
        <v>2047</v>
      </c>
      <c r="L48" t="s">
        <v>2</v>
      </c>
      <c r="M48">
        <v>100</v>
      </c>
      <c r="N48" t="s">
        <v>4</v>
      </c>
      <c r="O48">
        <v>2</v>
      </c>
      <c r="P48" t="s">
        <v>7</v>
      </c>
      <c r="Q48">
        <v>35843</v>
      </c>
      <c r="R48" t="s">
        <v>8</v>
      </c>
      <c r="S48">
        <v>2047</v>
      </c>
      <c r="T48">
        <f t="shared" si="0"/>
        <v>9733</v>
      </c>
    </row>
    <row r="49" spans="1:22" x14ac:dyDescent="0.2">
      <c r="A49" t="s">
        <v>2</v>
      </c>
      <c r="B49">
        <v>150</v>
      </c>
      <c r="C49" t="s">
        <v>3</v>
      </c>
      <c r="D49">
        <v>0</v>
      </c>
      <c r="E49" t="s">
        <v>4</v>
      </c>
      <c r="F49">
        <v>3</v>
      </c>
      <c r="G49" t="s">
        <v>5</v>
      </c>
      <c r="H49">
        <v>37851</v>
      </c>
      <c r="I49" t="s">
        <v>6</v>
      </c>
      <c r="J49">
        <v>2047</v>
      </c>
      <c r="L49" t="s">
        <v>2</v>
      </c>
      <c r="M49">
        <v>150</v>
      </c>
      <c r="N49" t="s">
        <v>4</v>
      </c>
      <c r="O49">
        <v>3</v>
      </c>
      <c r="P49" t="s">
        <v>7</v>
      </c>
      <c r="Q49">
        <v>48949</v>
      </c>
      <c r="R49" t="s">
        <v>8</v>
      </c>
      <c r="S49">
        <v>2047</v>
      </c>
      <c r="T49">
        <f t="shared" si="0"/>
        <v>11098</v>
      </c>
    </row>
    <row r="50" spans="1:22" x14ac:dyDescent="0.2">
      <c r="A50" t="s">
        <v>2</v>
      </c>
      <c r="B50">
        <v>199</v>
      </c>
      <c r="C50" t="s">
        <v>3</v>
      </c>
      <c r="D50">
        <v>0</v>
      </c>
      <c r="E50" t="s">
        <v>4</v>
      </c>
      <c r="F50">
        <v>4</v>
      </c>
      <c r="G50" t="s">
        <v>5</v>
      </c>
      <c r="H50">
        <v>50949</v>
      </c>
      <c r="I50" t="s">
        <v>6</v>
      </c>
      <c r="J50">
        <v>2047</v>
      </c>
      <c r="L50" t="s">
        <v>2</v>
      </c>
      <c r="M50">
        <v>199</v>
      </c>
      <c r="N50" t="s">
        <v>4</v>
      </c>
      <c r="O50">
        <v>4</v>
      </c>
      <c r="P50" t="s">
        <v>7</v>
      </c>
      <c r="Q50">
        <v>63204</v>
      </c>
      <c r="R50" t="s">
        <v>8</v>
      </c>
      <c r="S50">
        <v>2047</v>
      </c>
      <c r="T50">
        <f t="shared" si="0"/>
        <v>12255</v>
      </c>
      <c r="V50">
        <f>T12</f>
        <v>10417.4</v>
      </c>
    </row>
    <row r="51" spans="1:22" x14ac:dyDescent="0.2">
      <c r="A51" t="s">
        <v>2</v>
      </c>
      <c r="B51">
        <v>250</v>
      </c>
      <c r="C51" t="s">
        <v>3</v>
      </c>
      <c r="D51">
        <v>0</v>
      </c>
      <c r="E51" t="s">
        <v>4</v>
      </c>
      <c r="F51">
        <v>5</v>
      </c>
      <c r="G51" t="s">
        <v>5</v>
      </c>
      <c r="H51">
        <v>65146</v>
      </c>
      <c r="I51" t="s">
        <v>6</v>
      </c>
      <c r="J51">
        <v>2047</v>
      </c>
      <c r="L51" t="s">
        <v>2</v>
      </c>
      <c r="M51">
        <v>250</v>
      </c>
      <c r="N51" t="s">
        <v>4</v>
      </c>
      <c r="O51">
        <v>5</v>
      </c>
      <c r="P51" t="s">
        <v>7</v>
      </c>
      <c r="Q51">
        <v>74433</v>
      </c>
      <c r="R51" t="s">
        <v>8</v>
      </c>
      <c r="S51">
        <v>2047</v>
      </c>
      <c r="T51">
        <f t="shared" si="0"/>
        <v>9287</v>
      </c>
      <c r="V51">
        <f>T23</f>
        <v>10400.799999999999</v>
      </c>
    </row>
    <row r="52" spans="1:22" x14ac:dyDescent="0.2">
      <c r="A52" t="s">
        <v>2</v>
      </c>
      <c r="B52">
        <v>299</v>
      </c>
      <c r="C52" t="s">
        <v>3</v>
      </c>
      <c r="D52">
        <v>0</v>
      </c>
      <c r="E52" t="s">
        <v>4</v>
      </c>
      <c r="F52">
        <v>6</v>
      </c>
      <c r="G52" t="s">
        <v>5</v>
      </c>
      <c r="H52">
        <v>76431</v>
      </c>
      <c r="I52" t="s">
        <v>6</v>
      </c>
      <c r="J52">
        <v>2047</v>
      </c>
      <c r="L52" t="s">
        <v>2</v>
      </c>
      <c r="M52">
        <v>299</v>
      </c>
      <c r="N52" t="s">
        <v>4</v>
      </c>
      <c r="O52">
        <v>6</v>
      </c>
      <c r="P52" t="s">
        <v>7</v>
      </c>
      <c r="Q52">
        <v>89195</v>
      </c>
      <c r="R52" t="s">
        <v>8</v>
      </c>
      <c r="S52">
        <v>2047</v>
      </c>
      <c r="T52">
        <f t="shared" si="0"/>
        <v>12764</v>
      </c>
      <c r="V52">
        <f>T34</f>
        <v>10842.3</v>
      </c>
    </row>
    <row r="53" spans="1:22" x14ac:dyDescent="0.2">
      <c r="A53" t="s">
        <v>2</v>
      </c>
      <c r="B53">
        <v>350</v>
      </c>
      <c r="C53" t="s">
        <v>3</v>
      </c>
      <c r="D53">
        <v>0</v>
      </c>
      <c r="E53" t="s">
        <v>4</v>
      </c>
      <c r="F53">
        <v>7</v>
      </c>
      <c r="G53" t="s">
        <v>5</v>
      </c>
      <c r="H53">
        <v>91192</v>
      </c>
      <c r="I53" t="s">
        <v>6</v>
      </c>
      <c r="J53">
        <v>2047</v>
      </c>
      <c r="L53" t="s">
        <v>2</v>
      </c>
      <c r="M53">
        <v>350</v>
      </c>
      <c r="N53" t="s">
        <v>4</v>
      </c>
      <c r="O53">
        <v>7</v>
      </c>
      <c r="P53" t="s">
        <v>7</v>
      </c>
      <c r="Q53">
        <v>107922</v>
      </c>
      <c r="R53" t="s">
        <v>8</v>
      </c>
      <c r="S53">
        <v>2047</v>
      </c>
      <c r="T53">
        <f t="shared" si="0"/>
        <v>16730</v>
      </c>
      <c r="V53">
        <f>T45</f>
        <v>9900</v>
      </c>
    </row>
    <row r="54" spans="1:22" x14ac:dyDescent="0.2">
      <c r="A54" t="s">
        <v>2</v>
      </c>
      <c r="B54">
        <v>399</v>
      </c>
      <c r="C54" t="s">
        <v>3</v>
      </c>
      <c r="D54">
        <v>0</v>
      </c>
      <c r="E54" t="s">
        <v>4</v>
      </c>
      <c r="F54">
        <v>8</v>
      </c>
      <c r="G54" t="s">
        <v>5</v>
      </c>
      <c r="H54">
        <v>109922</v>
      </c>
      <c r="I54" t="s">
        <v>6</v>
      </c>
      <c r="J54">
        <v>2047</v>
      </c>
      <c r="L54" t="s">
        <v>2</v>
      </c>
      <c r="M54">
        <v>399</v>
      </c>
      <c r="N54" t="s">
        <v>4</v>
      </c>
      <c r="O54">
        <v>8</v>
      </c>
      <c r="P54" t="s">
        <v>7</v>
      </c>
      <c r="Q54">
        <v>119070</v>
      </c>
      <c r="R54" t="s">
        <v>8</v>
      </c>
      <c r="S54">
        <v>2047</v>
      </c>
      <c r="T54">
        <f t="shared" si="0"/>
        <v>9148</v>
      </c>
      <c r="V54">
        <f>T56</f>
        <v>11041</v>
      </c>
    </row>
    <row r="55" spans="1:22" x14ac:dyDescent="0.2">
      <c r="A55" t="s">
        <v>2</v>
      </c>
      <c r="B55">
        <v>450</v>
      </c>
      <c r="C55" t="s">
        <v>3</v>
      </c>
      <c r="D55">
        <v>0</v>
      </c>
      <c r="E55" t="s">
        <v>4</v>
      </c>
      <c r="F55">
        <v>9</v>
      </c>
      <c r="G55" t="s">
        <v>5</v>
      </c>
      <c r="H55">
        <v>121047</v>
      </c>
      <c r="I55" t="s">
        <v>6</v>
      </c>
      <c r="J55">
        <v>2047</v>
      </c>
      <c r="L55" t="s">
        <v>2</v>
      </c>
      <c r="M55">
        <v>450</v>
      </c>
      <c r="N55" t="s">
        <v>4</v>
      </c>
      <c r="O55">
        <v>9</v>
      </c>
      <c r="P55" t="s">
        <v>7</v>
      </c>
      <c r="Q55">
        <v>130304</v>
      </c>
      <c r="R55" t="s">
        <v>8</v>
      </c>
      <c r="S55">
        <v>2047</v>
      </c>
      <c r="T55">
        <f t="shared" si="0"/>
        <v>9257</v>
      </c>
      <c r="V55">
        <f>T67</f>
        <v>10394.1</v>
      </c>
    </row>
    <row r="56" spans="1:22" x14ac:dyDescent="0.2">
      <c r="A56" t="s">
        <v>1</v>
      </c>
      <c r="B56">
        <v>0.6</v>
      </c>
      <c r="L56" t="s">
        <v>1</v>
      </c>
      <c r="M56">
        <v>0.6</v>
      </c>
      <c r="T56" s="2">
        <f>AVERAGE(T46:T55)</f>
        <v>11041</v>
      </c>
      <c r="V56">
        <f>T78</f>
        <v>10835.9</v>
      </c>
    </row>
    <row r="57" spans="1:22" x14ac:dyDescent="0.2">
      <c r="A57" t="s">
        <v>2</v>
      </c>
      <c r="B57">
        <v>0</v>
      </c>
      <c r="C57" t="s">
        <v>3</v>
      </c>
      <c r="D57">
        <v>0</v>
      </c>
      <c r="E57" t="s">
        <v>4</v>
      </c>
      <c r="F57">
        <v>0</v>
      </c>
      <c r="G57" t="s">
        <v>5</v>
      </c>
      <c r="H57">
        <v>1961</v>
      </c>
      <c r="I57" t="s">
        <v>6</v>
      </c>
      <c r="J57">
        <v>2047</v>
      </c>
      <c r="L57" t="s">
        <v>2</v>
      </c>
      <c r="M57">
        <v>0</v>
      </c>
      <c r="N57" t="s">
        <v>4</v>
      </c>
      <c r="O57">
        <v>0</v>
      </c>
      <c r="P57" t="s">
        <v>7</v>
      </c>
      <c r="Q57">
        <v>12159</v>
      </c>
      <c r="R57" t="s">
        <v>8</v>
      </c>
      <c r="S57">
        <v>2047</v>
      </c>
      <c r="T57">
        <f t="shared" si="0"/>
        <v>10198</v>
      </c>
      <c r="V57">
        <f>T89</f>
        <v>10487.7</v>
      </c>
    </row>
    <row r="58" spans="1:22" x14ac:dyDescent="0.2">
      <c r="A58" t="s">
        <v>2</v>
      </c>
      <c r="B58">
        <v>50</v>
      </c>
      <c r="C58" t="s">
        <v>3</v>
      </c>
      <c r="D58">
        <v>0</v>
      </c>
      <c r="E58" t="s">
        <v>4</v>
      </c>
      <c r="F58">
        <v>1</v>
      </c>
      <c r="G58" t="s">
        <v>5</v>
      </c>
      <c r="H58">
        <v>14157</v>
      </c>
      <c r="I58" t="s">
        <v>6</v>
      </c>
      <c r="J58">
        <v>2047</v>
      </c>
      <c r="L58" t="s">
        <v>2</v>
      </c>
      <c r="M58">
        <v>50</v>
      </c>
      <c r="N58" t="s">
        <v>4</v>
      </c>
      <c r="O58">
        <v>1</v>
      </c>
      <c r="P58" t="s">
        <v>7</v>
      </c>
      <c r="Q58">
        <v>26754</v>
      </c>
      <c r="R58" t="s">
        <v>8</v>
      </c>
      <c r="S58">
        <v>2047</v>
      </c>
      <c r="T58">
        <f t="shared" si="0"/>
        <v>12597</v>
      </c>
      <c r="V58">
        <f>T100</f>
        <v>10122.200000000001</v>
      </c>
    </row>
    <row r="59" spans="1:22" x14ac:dyDescent="0.2">
      <c r="A59" t="s">
        <v>2</v>
      </c>
      <c r="B59">
        <v>100</v>
      </c>
      <c r="C59" t="s">
        <v>3</v>
      </c>
      <c r="D59">
        <v>0</v>
      </c>
      <c r="E59" t="s">
        <v>4</v>
      </c>
      <c r="F59">
        <v>2</v>
      </c>
      <c r="G59" t="s">
        <v>5</v>
      </c>
      <c r="H59">
        <v>28758</v>
      </c>
      <c r="I59" t="s">
        <v>6</v>
      </c>
      <c r="J59">
        <v>2047</v>
      </c>
      <c r="L59" t="s">
        <v>2</v>
      </c>
      <c r="M59">
        <v>100</v>
      </c>
      <c r="N59" t="s">
        <v>4</v>
      </c>
      <c r="O59">
        <v>2</v>
      </c>
      <c r="P59" t="s">
        <v>7</v>
      </c>
      <c r="Q59">
        <v>39484</v>
      </c>
      <c r="R59" t="s">
        <v>8</v>
      </c>
      <c r="S59">
        <v>2047</v>
      </c>
      <c r="T59">
        <f t="shared" si="0"/>
        <v>10726</v>
      </c>
      <c r="V59">
        <f>T111</f>
        <v>9289.6</v>
      </c>
    </row>
    <row r="60" spans="1:22" x14ac:dyDescent="0.2">
      <c r="A60" t="s">
        <v>2</v>
      </c>
      <c r="B60">
        <v>150</v>
      </c>
      <c r="C60" t="s">
        <v>3</v>
      </c>
      <c r="D60">
        <v>0</v>
      </c>
      <c r="E60" t="s">
        <v>4</v>
      </c>
      <c r="F60">
        <v>3</v>
      </c>
      <c r="G60" t="s">
        <v>5</v>
      </c>
      <c r="H60">
        <v>41485</v>
      </c>
      <c r="I60" t="s">
        <v>6</v>
      </c>
      <c r="J60">
        <v>2047</v>
      </c>
      <c r="L60" t="s">
        <v>2</v>
      </c>
      <c r="M60">
        <v>150</v>
      </c>
      <c r="N60" t="s">
        <v>4</v>
      </c>
      <c r="O60">
        <v>3</v>
      </c>
      <c r="P60" t="s">
        <v>7</v>
      </c>
      <c r="Q60">
        <v>51568</v>
      </c>
      <c r="R60" t="s">
        <v>8</v>
      </c>
      <c r="S60">
        <v>2047</v>
      </c>
      <c r="T60">
        <f t="shared" si="0"/>
        <v>10083</v>
      </c>
    </row>
    <row r="61" spans="1:22" x14ac:dyDescent="0.2">
      <c r="A61" t="s">
        <v>2</v>
      </c>
      <c r="B61">
        <v>199</v>
      </c>
      <c r="C61" t="s">
        <v>3</v>
      </c>
      <c r="D61">
        <v>0</v>
      </c>
      <c r="E61" t="s">
        <v>4</v>
      </c>
      <c r="F61">
        <v>4</v>
      </c>
      <c r="G61" t="s">
        <v>5</v>
      </c>
      <c r="H61">
        <v>53556</v>
      </c>
      <c r="I61" t="s">
        <v>6</v>
      </c>
      <c r="J61">
        <v>2047</v>
      </c>
      <c r="L61" t="s">
        <v>2</v>
      </c>
      <c r="M61">
        <v>199</v>
      </c>
      <c r="N61" t="s">
        <v>4</v>
      </c>
      <c r="O61">
        <v>4</v>
      </c>
      <c r="P61" t="s">
        <v>7</v>
      </c>
      <c r="Q61">
        <v>65824</v>
      </c>
      <c r="R61" t="s">
        <v>8</v>
      </c>
      <c r="S61">
        <v>2047</v>
      </c>
      <c r="T61">
        <f t="shared" si="0"/>
        <v>12268</v>
      </c>
    </row>
    <row r="62" spans="1:22" x14ac:dyDescent="0.2">
      <c r="A62" t="s">
        <v>2</v>
      </c>
      <c r="B62">
        <v>250</v>
      </c>
      <c r="C62" t="s">
        <v>3</v>
      </c>
      <c r="D62">
        <v>0</v>
      </c>
      <c r="E62" t="s">
        <v>4</v>
      </c>
      <c r="F62">
        <v>5</v>
      </c>
      <c r="G62" t="s">
        <v>5</v>
      </c>
      <c r="H62">
        <v>67805</v>
      </c>
      <c r="I62" t="s">
        <v>6</v>
      </c>
      <c r="J62">
        <v>2047</v>
      </c>
      <c r="L62" t="s">
        <v>2</v>
      </c>
      <c r="M62">
        <v>250</v>
      </c>
      <c r="N62" t="s">
        <v>4</v>
      </c>
      <c r="O62">
        <v>5</v>
      </c>
      <c r="P62" t="s">
        <v>7</v>
      </c>
      <c r="Q62">
        <v>77447</v>
      </c>
      <c r="R62" t="s">
        <v>8</v>
      </c>
      <c r="S62">
        <v>2047</v>
      </c>
      <c r="T62">
        <f t="shared" si="0"/>
        <v>9642</v>
      </c>
    </row>
    <row r="63" spans="1:22" x14ac:dyDescent="0.2">
      <c r="A63" t="s">
        <v>2</v>
      </c>
      <c r="B63">
        <v>299</v>
      </c>
      <c r="C63" t="s">
        <v>3</v>
      </c>
      <c r="D63">
        <v>0</v>
      </c>
      <c r="E63" t="s">
        <v>4</v>
      </c>
      <c r="F63">
        <v>6</v>
      </c>
      <c r="G63" t="s">
        <v>5</v>
      </c>
      <c r="H63">
        <v>79450</v>
      </c>
      <c r="I63" t="s">
        <v>6</v>
      </c>
      <c r="J63">
        <v>2047</v>
      </c>
      <c r="L63" t="s">
        <v>2</v>
      </c>
      <c r="M63">
        <v>299</v>
      </c>
      <c r="N63" t="s">
        <v>4</v>
      </c>
      <c r="O63">
        <v>6</v>
      </c>
      <c r="P63" t="s">
        <v>7</v>
      </c>
      <c r="Q63">
        <v>90457</v>
      </c>
      <c r="R63" t="s">
        <v>8</v>
      </c>
      <c r="S63">
        <v>2047</v>
      </c>
      <c r="T63">
        <f t="shared" si="0"/>
        <v>11007</v>
      </c>
    </row>
    <row r="64" spans="1:22" x14ac:dyDescent="0.2">
      <c r="A64" t="s">
        <v>2</v>
      </c>
      <c r="B64">
        <v>350</v>
      </c>
      <c r="C64" t="s">
        <v>3</v>
      </c>
      <c r="D64">
        <v>0</v>
      </c>
      <c r="E64" t="s">
        <v>4</v>
      </c>
      <c r="F64">
        <v>7</v>
      </c>
      <c r="G64" t="s">
        <v>5</v>
      </c>
      <c r="H64">
        <v>92455</v>
      </c>
      <c r="I64" t="s">
        <v>6</v>
      </c>
      <c r="J64">
        <v>2047</v>
      </c>
      <c r="L64" t="s">
        <v>2</v>
      </c>
      <c r="M64">
        <v>350</v>
      </c>
      <c r="N64" t="s">
        <v>4</v>
      </c>
      <c r="O64">
        <v>7</v>
      </c>
      <c r="P64" t="s">
        <v>7</v>
      </c>
      <c r="Q64">
        <v>102196</v>
      </c>
      <c r="R64" t="s">
        <v>8</v>
      </c>
      <c r="S64">
        <v>2047</v>
      </c>
      <c r="T64">
        <f t="shared" si="0"/>
        <v>9741</v>
      </c>
    </row>
    <row r="65" spans="1:20" x14ac:dyDescent="0.2">
      <c r="A65" t="s">
        <v>2</v>
      </c>
      <c r="B65">
        <v>399</v>
      </c>
      <c r="C65" t="s">
        <v>3</v>
      </c>
      <c r="D65">
        <v>0</v>
      </c>
      <c r="E65" t="s">
        <v>4</v>
      </c>
      <c r="F65">
        <v>8</v>
      </c>
      <c r="G65" t="s">
        <v>5</v>
      </c>
      <c r="H65">
        <v>104203</v>
      </c>
      <c r="I65" t="s">
        <v>6</v>
      </c>
      <c r="J65">
        <v>2047</v>
      </c>
      <c r="L65" t="s">
        <v>2</v>
      </c>
      <c r="M65">
        <v>399</v>
      </c>
      <c r="N65" t="s">
        <v>4</v>
      </c>
      <c r="O65">
        <v>8</v>
      </c>
      <c r="P65" t="s">
        <v>7</v>
      </c>
      <c r="Q65">
        <v>112287</v>
      </c>
      <c r="R65" t="s">
        <v>8</v>
      </c>
      <c r="S65">
        <v>2047</v>
      </c>
      <c r="T65">
        <f t="shared" si="0"/>
        <v>8084</v>
      </c>
    </row>
    <row r="66" spans="1:20" x14ac:dyDescent="0.2">
      <c r="A66" t="s">
        <v>2</v>
      </c>
      <c r="B66">
        <v>450</v>
      </c>
      <c r="C66" t="s">
        <v>3</v>
      </c>
      <c r="D66">
        <v>0</v>
      </c>
      <c r="E66" t="s">
        <v>4</v>
      </c>
      <c r="F66">
        <v>9</v>
      </c>
      <c r="G66" t="s">
        <v>5</v>
      </c>
      <c r="H66">
        <v>114293</v>
      </c>
      <c r="I66" t="s">
        <v>6</v>
      </c>
      <c r="J66">
        <v>2047</v>
      </c>
      <c r="L66" t="s">
        <v>2</v>
      </c>
      <c r="M66">
        <v>450</v>
      </c>
      <c r="N66" t="s">
        <v>4</v>
      </c>
      <c r="O66">
        <v>9</v>
      </c>
      <c r="P66" t="s">
        <v>7</v>
      </c>
      <c r="Q66">
        <v>123888</v>
      </c>
      <c r="R66" t="s">
        <v>8</v>
      </c>
      <c r="S66">
        <v>2047</v>
      </c>
      <c r="T66">
        <f t="shared" si="0"/>
        <v>9595</v>
      </c>
    </row>
    <row r="67" spans="1:20" x14ac:dyDescent="0.2">
      <c r="A67" t="s">
        <v>1</v>
      </c>
      <c r="B67">
        <v>0.7</v>
      </c>
      <c r="L67" t="s">
        <v>1</v>
      </c>
      <c r="M67">
        <v>0.7</v>
      </c>
      <c r="T67" s="2">
        <f>AVERAGE(T57:T66)</f>
        <v>10394.1</v>
      </c>
    </row>
    <row r="68" spans="1:20" x14ac:dyDescent="0.2">
      <c r="A68" t="s">
        <v>2</v>
      </c>
      <c r="B68">
        <v>0</v>
      </c>
      <c r="C68" t="s">
        <v>3</v>
      </c>
      <c r="D68">
        <v>0</v>
      </c>
      <c r="E68" t="s">
        <v>4</v>
      </c>
      <c r="F68">
        <v>0</v>
      </c>
      <c r="G68" t="s">
        <v>5</v>
      </c>
      <c r="H68">
        <v>1979</v>
      </c>
      <c r="I68" t="s">
        <v>6</v>
      </c>
      <c r="J68">
        <v>2047</v>
      </c>
      <c r="L68" t="s">
        <v>2</v>
      </c>
      <c r="M68">
        <v>0</v>
      </c>
      <c r="N68" t="s">
        <v>4</v>
      </c>
      <c r="O68">
        <v>0</v>
      </c>
      <c r="P68" t="s">
        <v>7</v>
      </c>
      <c r="Q68">
        <v>11988</v>
      </c>
      <c r="R68" t="s">
        <v>8</v>
      </c>
      <c r="S68">
        <v>2047</v>
      </c>
      <c r="T68">
        <f t="shared" ref="T68:T110" si="1">Q68-H68</f>
        <v>10009</v>
      </c>
    </row>
    <row r="69" spans="1:20" x14ac:dyDescent="0.2">
      <c r="A69" t="s">
        <v>2</v>
      </c>
      <c r="B69">
        <v>50</v>
      </c>
      <c r="C69" t="s">
        <v>3</v>
      </c>
      <c r="D69">
        <v>0</v>
      </c>
      <c r="E69" t="s">
        <v>4</v>
      </c>
      <c r="F69">
        <v>1</v>
      </c>
      <c r="G69" t="s">
        <v>5</v>
      </c>
      <c r="H69">
        <v>13979</v>
      </c>
      <c r="I69" t="s">
        <v>6</v>
      </c>
      <c r="J69">
        <v>2047</v>
      </c>
      <c r="L69" t="s">
        <v>2</v>
      </c>
      <c r="M69">
        <v>50</v>
      </c>
      <c r="N69" t="s">
        <v>4</v>
      </c>
      <c r="O69">
        <v>1</v>
      </c>
      <c r="P69" t="s">
        <v>7</v>
      </c>
      <c r="Q69">
        <v>22900</v>
      </c>
      <c r="R69" t="s">
        <v>8</v>
      </c>
      <c r="S69">
        <v>2047</v>
      </c>
      <c r="T69">
        <f t="shared" si="1"/>
        <v>8921</v>
      </c>
    </row>
    <row r="70" spans="1:20" x14ac:dyDescent="0.2">
      <c r="A70" t="s">
        <v>2</v>
      </c>
      <c r="B70">
        <v>100</v>
      </c>
      <c r="C70" t="s">
        <v>3</v>
      </c>
      <c r="D70">
        <v>0</v>
      </c>
      <c r="E70" t="s">
        <v>4</v>
      </c>
      <c r="F70">
        <v>2</v>
      </c>
      <c r="G70" t="s">
        <v>5</v>
      </c>
      <c r="H70">
        <v>24907</v>
      </c>
      <c r="I70" t="s">
        <v>6</v>
      </c>
      <c r="J70">
        <v>2047</v>
      </c>
      <c r="L70" t="s">
        <v>2</v>
      </c>
      <c r="M70">
        <v>100</v>
      </c>
      <c r="N70" t="s">
        <v>4</v>
      </c>
      <c r="O70">
        <v>2</v>
      </c>
      <c r="P70" t="s">
        <v>7</v>
      </c>
      <c r="Q70">
        <v>34306</v>
      </c>
      <c r="R70" t="s">
        <v>8</v>
      </c>
      <c r="S70">
        <v>2047</v>
      </c>
      <c r="T70">
        <f t="shared" si="1"/>
        <v>9399</v>
      </c>
    </row>
    <row r="71" spans="1:20" x14ac:dyDescent="0.2">
      <c r="A71" t="s">
        <v>2</v>
      </c>
      <c r="B71">
        <v>150</v>
      </c>
      <c r="C71" t="s">
        <v>3</v>
      </c>
      <c r="D71">
        <v>0</v>
      </c>
      <c r="E71" t="s">
        <v>4</v>
      </c>
      <c r="F71">
        <v>3</v>
      </c>
      <c r="G71" t="s">
        <v>5</v>
      </c>
      <c r="H71">
        <v>36316</v>
      </c>
      <c r="I71" t="s">
        <v>6</v>
      </c>
      <c r="J71">
        <v>2047</v>
      </c>
      <c r="L71" t="s">
        <v>2</v>
      </c>
      <c r="M71">
        <v>150</v>
      </c>
      <c r="N71" t="s">
        <v>4</v>
      </c>
      <c r="O71">
        <v>3</v>
      </c>
      <c r="P71" t="s">
        <v>7</v>
      </c>
      <c r="Q71">
        <v>51674</v>
      </c>
      <c r="R71" t="s">
        <v>8</v>
      </c>
      <c r="S71">
        <v>2047</v>
      </c>
      <c r="T71">
        <f t="shared" si="1"/>
        <v>15358</v>
      </c>
    </row>
    <row r="72" spans="1:20" x14ac:dyDescent="0.2">
      <c r="A72" t="s">
        <v>2</v>
      </c>
      <c r="B72">
        <v>199</v>
      </c>
      <c r="C72" t="s">
        <v>3</v>
      </c>
      <c r="D72">
        <v>0</v>
      </c>
      <c r="E72" t="s">
        <v>4</v>
      </c>
      <c r="F72">
        <v>4</v>
      </c>
      <c r="G72" t="s">
        <v>5</v>
      </c>
      <c r="H72">
        <v>53669</v>
      </c>
      <c r="I72" t="s">
        <v>6</v>
      </c>
      <c r="J72">
        <v>2047</v>
      </c>
      <c r="L72" t="s">
        <v>2</v>
      </c>
      <c r="M72">
        <v>199</v>
      </c>
      <c r="N72" t="s">
        <v>4</v>
      </c>
      <c r="O72">
        <v>4</v>
      </c>
      <c r="P72" t="s">
        <v>7</v>
      </c>
      <c r="Q72">
        <v>61939</v>
      </c>
      <c r="R72" t="s">
        <v>8</v>
      </c>
      <c r="S72">
        <v>2047</v>
      </c>
      <c r="T72">
        <f t="shared" si="1"/>
        <v>8270</v>
      </c>
    </row>
    <row r="73" spans="1:20" x14ac:dyDescent="0.2">
      <c r="A73" t="s">
        <v>2</v>
      </c>
      <c r="B73">
        <v>250</v>
      </c>
      <c r="C73" t="s">
        <v>3</v>
      </c>
      <c r="D73">
        <v>0</v>
      </c>
      <c r="E73" t="s">
        <v>4</v>
      </c>
      <c r="F73">
        <v>5</v>
      </c>
      <c r="G73" t="s">
        <v>5</v>
      </c>
      <c r="H73">
        <v>63939</v>
      </c>
      <c r="I73" t="s">
        <v>6</v>
      </c>
      <c r="J73">
        <v>2047</v>
      </c>
      <c r="L73" t="s">
        <v>2</v>
      </c>
      <c r="M73">
        <v>250</v>
      </c>
      <c r="N73" t="s">
        <v>4</v>
      </c>
      <c r="O73">
        <v>5</v>
      </c>
      <c r="P73" t="s">
        <v>7</v>
      </c>
      <c r="Q73">
        <v>72061</v>
      </c>
      <c r="R73" t="s">
        <v>8</v>
      </c>
      <c r="S73">
        <v>2047</v>
      </c>
      <c r="T73">
        <f t="shared" si="1"/>
        <v>8122</v>
      </c>
    </row>
    <row r="74" spans="1:20" x14ac:dyDescent="0.2">
      <c r="A74" t="s">
        <v>2</v>
      </c>
      <c r="B74">
        <v>299</v>
      </c>
      <c r="C74" t="s">
        <v>3</v>
      </c>
      <c r="D74">
        <v>0</v>
      </c>
      <c r="E74" t="s">
        <v>4</v>
      </c>
      <c r="F74">
        <v>6</v>
      </c>
      <c r="G74" t="s">
        <v>5</v>
      </c>
      <c r="H74">
        <v>74052</v>
      </c>
      <c r="I74" t="s">
        <v>6</v>
      </c>
      <c r="J74">
        <v>2047</v>
      </c>
      <c r="L74" t="s">
        <v>2</v>
      </c>
      <c r="M74">
        <v>299</v>
      </c>
      <c r="N74" t="s">
        <v>4</v>
      </c>
      <c r="O74">
        <v>6</v>
      </c>
      <c r="P74" t="s">
        <v>7</v>
      </c>
      <c r="Q74">
        <v>86353</v>
      </c>
      <c r="R74" t="s">
        <v>8</v>
      </c>
      <c r="S74">
        <v>2047</v>
      </c>
      <c r="T74">
        <f t="shared" si="1"/>
        <v>12301</v>
      </c>
    </row>
    <row r="75" spans="1:20" x14ac:dyDescent="0.2">
      <c r="A75" t="s">
        <v>2</v>
      </c>
      <c r="B75">
        <v>350</v>
      </c>
      <c r="C75" t="s">
        <v>3</v>
      </c>
      <c r="D75">
        <v>0</v>
      </c>
      <c r="E75" t="s">
        <v>4</v>
      </c>
      <c r="F75">
        <v>7</v>
      </c>
      <c r="G75" t="s">
        <v>5</v>
      </c>
      <c r="H75">
        <v>88336</v>
      </c>
      <c r="I75" t="s">
        <v>6</v>
      </c>
      <c r="J75">
        <v>2047</v>
      </c>
      <c r="L75" t="s">
        <v>2</v>
      </c>
      <c r="M75">
        <v>350</v>
      </c>
      <c r="N75" t="s">
        <v>4</v>
      </c>
      <c r="O75">
        <v>7</v>
      </c>
      <c r="P75" t="s">
        <v>7</v>
      </c>
      <c r="Q75">
        <v>97155</v>
      </c>
      <c r="R75" t="s">
        <v>8</v>
      </c>
      <c r="S75">
        <v>2047</v>
      </c>
      <c r="T75">
        <f t="shared" si="1"/>
        <v>8819</v>
      </c>
    </row>
    <row r="76" spans="1:20" x14ac:dyDescent="0.2">
      <c r="A76" t="s">
        <v>2</v>
      </c>
      <c r="B76">
        <v>399</v>
      </c>
      <c r="C76" t="s">
        <v>3</v>
      </c>
      <c r="D76">
        <v>0</v>
      </c>
      <c r="E76" t="s">
        <v>4</v>
      </c>
      <c r="F76">
        <v>8</v>
      </c>
      <c r="G76" t="s">
        <v>5</v>
      </c>
      <c r="H76">
        <v>99153</v>
      </c>
      <c r="I76" t="s">
        <v>6</v>
      </c>
      <c r="J76">
        <v>2047</v>
      </c>
      <c r="L76" t="s">
        <v>2</v>
      </c>
      <c r="M76">
        <v>399</v>
      </c>
      <c r="N76" t="s">
        <v>4</v>
      </c>
      <c r="O76">
        <v>8</v>
      </c>
      <c r="P76" t="s">
        <v>7</v>
      </c>
      <c r="Q76">
        <v>114191</v>
      </c>
      <c r="R76" t="s">
        <v>8</v>
      </c>
      <c r="S76">
        <v>2047</v>
      </c>
      <c r="T76">
        <f t="shared" si="1"/>
        <v>15038</v>
      </c>
    </row>
    <row r="77" spans="1:20" x14ac:dyDescent="0.2">
      <c r="A77" t="s">
        <v>2</v>
      </c>
      <c r="B77">
        <v>450</v>
      </c>
      <c r="C77" t="s">
        <v>3</v>
      </c>
      <c r="D77">
        <v>0</v>
      </c>
      <c r="E77" t="s">
        <v>4</v>
      </c>
      <c r="F77">
        <v>9</v>
      </c>
      <c r="G77" t="s">
        <v>5</v>
      </c>
      <c r="H77">
        <v>116195</v>
      </c>
      <c r="I77" t="s">
        <v>6</v>
      </c>
      <c r="J77">
        <v>2047</v>
      </c>
      <c r="L77" t="s">
        <v>2</v>
      </c>
      <c r="M77">
        <v>450</v>
      </c>
      <c r="N77" t="s">
        <v>4</v>
      </c>
      <c r="O77">
        <v>9</v>
      </c>
      <c r="P77" t="s">
        <v>7</v>
      </c>
      <c r="Q77">
        <v>128317</v>
      </c>
      <c r="R77" t="s">
        <v>8</v>
      </c>
      <c r="S77">
        <v>2047</v>
      </c>
      <c r="T77">
        <f t="shared" si="1"/>
        <v>12122</v>
      </c>
    </row>
    <row r="78" spans="1:20" x14ac:dyDescent="0.2">
      <c r="A78" t="s">
        <v>1</v>
      </c>
      <c r="B78">
        <v>0.8</v>
      </c>
      <c r="L78" t="s">
        <v>1</v>
      </c>
      <c r="M78">
        <v>0.8</v>
      </c>
      <c r="T78" s="2">
        <f>AVERAGE(T68:T77)</f>
        <v>10835.9</v>
      </c>
    </row>
    <row r="79" spans="1:20" x14ac:dyDescent="0.2">
      <c r="A79" t="s">
        <v>2</v>
      </c>
      <c r="B79">
        <v>0</v>
      </c>
      <c r="C79" t="s">
        <v>3</v>
      </c>
      <c r="D79">
        <v>0</v>
      </c>
      <c r="E79" t="s">
        <v>4</v>
      </c>
      <c r="F79">
        <v>0</v>
      </c>
      <c r="G79" t="s">
        <v>5</v>
      </c>
      <c r="H79">
        <v>1992</v>
      </c>
      <c r="I79" t="s">
        <v>6</v>
      </c>
      <c r="J79">
        <v>2047</v>
      </c>
      <c r="L79" t="s">
        <v>2</v>
      </c>
      <c r="M79">
        <v>0</v>
      </c>
      <c r="N79" t="s">
        <v>4</v>
      </c>
      <c r="O79">
        <v>0</v>
      </c>
      <c r="P79" t="s">
        <v>7</v>
      </c>
      <c r="Q79">
        <v>13086</v>
      </c>
      <c r="R79" t="s">
        <v>8</v>
      </c>
      <c r="S79">
        <v>2047</v>
      </c>
      <c r="T79">
        <f t="shared" si="1"/>
        <v>11094</v>
      </c>
    </row>
    <row r="80" spans="1:20" x14ac:dyDescent="0.2">
      <c r="A80" t="s">
        <v>2</v>
      </c>
      <c r="B80">
        <v>50</v>
      </c>
      <c r="C80" t="s">
        <v>3</v>
      </c>
      <c r="D80">
        <v>0</v>
      </c>
      <c r="E80" t="s">
        <v>4</v>
      </c>
      <c r="F80">
        <v>1</v>
      </c>
      <c r="G80" t="s">
        <v>5</v>
      </c>
      <c r="H80">
        <v>15091</v>
      </c>
      <c r="I80" t="s">
        <v>6</v>
      </c>
      <c r="J80">
        <v>2047</v>
      </c>
      <c r="L80" t="s">
        <v>2</v>
      </c>
      <c r="M80">
        <v>50</v>
      </c>
      <c r="N80" t="s">
        <v>4</v>
      </c>
      <c r="O80">
        <v>1</v>
      </c>
      <c r="P80" t="s">
        <v>7</v>
      </c>
      <c r="Q80">
        <v>23389</v>
      </c>
      <c r="R80" t="s">
        <v>8</v>
      </c>
      <c r="S80">
        <v>2047</v>
      </c>
      <c r="T80">
        <f t="shared" si="1"/>
        <v>8298</v>
      </c>
    </row>
    <row r="81" spans="1:20" x14ac:dyDescent="0.2">
      <c r="A81" t="s">
        <v>2</v>
      </c>
      <c r="B81">
        <v>100</v>
      </c>
      <c r="C81" t="s">
        <v>3</v>
      </c>
      <c r="D81">
        <v>0</v>
      </c>
      <c r="E81" t="s">
        <v>4</v>
      </c>
      <c r="F81">
        <v>2</v>
      </c>
      <c r="G81" t="s">
        <v>5</v>
      </c>
      <c r="H81">
        <v>25390</v>
      </c>
      <c r="I81" t="s">
        <v>6</v>
      </c>
      <c r="J81">
        <v>2047</v>
      </c>
      <c r="L81" t="s">
        <v>2</v>
      </c>
      <c r="M81">
        <v>100</v>
      </c>
      <c r="N81" t="s">
        <v>4</v>
      </c>
      <c r="O81">
        <v>2</v>
      </c>
      <c r="P81" t="s">
        <v>7</v>
      </c>
      <c r="Q81">
        <v>35046</v>
      </c>
      <c r="R81" t="s">
        <v>8</v>
      </c>
      <c r="S81">
        <v>2047</v>
      </c>
      <c r="T81">
        <f t="shared" si="1"/>
        <v>9656</v>
      </c>
    </row>
    <row r="82" spans="1:20" x14ac:dyDescent="0.2">
      <c r="A82" t="s">
        <v>2</v>
      </c>
      <c r="B82">
        <v>150</v>
      </c>
      <c r="C82" t="s">
        <v>3</v>
      </c>
      <c r="D82">
        <v>0</v>
      </c>
      <c r="E82" t="s">
        <v>4</v>
      </c>
      <c r="F82">
        <v>3</v>
      </c>
      <c r="G82" t="s">
        <v>5</v>
      </c>
      <c r="H82">
        <v>36994</v>
      </c>
      <c r="I82" t="s">
        <v>6</v>
      </c>
      <c r="J82">
        <v>2047</v>
      </c>
      <c r="L82" t="s">
        <v>2</v>
      </c>
      <c r="M82">
        <v>150</v>
      </c>
      <c r="N82" t="s">
        <v>4</v>
      </c>
      <c r="O82">
        <v>3</v>
      </c>
      <c r="P82" t="s">
        <v>7</v>
      </c>
      <c r="Q82">
        <v>48377</v>
      </c>
      <c r="R82" t="s">
        <v>8</v>
      </c>
      <c r="S82">
        <v>2047</v>
      </c>
      <c r="T82">
        <f t="shared" si="1"/>
        <v>11383</v>
      </c>
    </row>
    <row r="83" spans="1:20" x14ac:dyDescent="0.2">
      <c r="A83" t="s">
        <v>2</v>
      </c>
      <c r="B83">
        <v>199</v>
      </c>
      <c r="C83" t="s">
        <v>3</v>
      </c>
      <c r="D83">
        <v>0</v>
      </c>
      <c r="E83" t="s">
        <v>4</v>
      </c>
      <c r="F83">
        <v>4</v>
      </c>
      <c r="G83" t="s">
        <v>5</v>
      </c>
      <c r="H83">
        <v>50343</v>
      </c>
      <c r="I83" t="s">
        <v>6</v>
      </c>
      <c r="J83">
        <v>2047</v>
      </c>
      <c r="L83" t="s">
        <v>2</v>
      </c>
      <c r="M83">
        <v>199</v>
      </c>
      <c r="N83" t="s">
        <v>4</v>
      </c>
      <c r="O83">
        <v>4</v>
      </c>
      <c r="P83" t="s">
        <v>7</v>
      </c>
      <c r="Q83">
        <v>60562</v>
      </c>
      <c r="R83" t="s">
        <v>8</v>
      </c>
      <c r="S83">
        <v>2047</v>
      </c>
      <c r="T83">
        <f t="shared" si="1"/>
        <v>10219</v>
      </c>
    </row>
    <row r="84" spans="1:20" x14ac:dyDescent="0.2">
      <c r="A84" t="s">
        <v>2</v>
      </c>
      <c r="B84">
        <v>250</v>
      </c>
      <c r="C84" t="s">
        <v>3</v>
      </c>
      <c r="D84">
        <v>0</v>
      </c>
      <c r="E84" t="s">
        <v>4</v>
      </c>
      <c r="F84">
        <v>5</v>
      </c>
      <c r="G84" t="s">
        <v>5</v>
      </c>
      <c r="H84">
        <v>62560</v>
      </c>
      <c r="I84" t="s">
        <v>6</v>
      </c>
      <c r="J84">
        <v>2047</v>
      </c>
      <c r="L84" t="s">
        <v>2</v>
      </c>
      <c r="M84">
        <v>250</v>
      </c>
      <c r="N84" t="s">
        <v>4</v>
      </c>
      <c r="O84">
        <v>5</v>
      </c>
      <c r="P84" t="s">
        <v>7</v>
      </c>
      <c r="Q84">
        <v>76039</v>
      </c>
      <c r="R84" t="s">
        <v>8</v>
      </c>
      <c r="S84">
        <v>2047</v>
      </c>
      <c r="T84">
        <f t="shared" si="1"/>
        <v>13479</v>
      </c>
    </row>
    <row r="85" spans="1:20" x14ac:dyDescent="0.2">
      <c r="A85" t="s">
        <v>2</v>
      </c>
      <c r="B85">
        <v>299</v>
      </c>
      <c r="C85" t="s">
        <v>3</v>
      </c>
      <c r="D85">
        <v>0</v>
      </c>
      <c r="E85" t="s">
        <v>4</v>
      </c>
      <c r="F85">
        <v>6</v>
      </c>
      <c r="G85" t="s">
        <v>5</v>
      </c>
      <c r="H85">
        <v>78030</v>
      </c>
      <c r="I85" t="s">
        <v>6</v>
      </c>
      <c r="J85">
        <v>2047</v>
      </c>
      <c r="L85" t="s">
        <v>2</v>
      </c>
      <c r="M85">
        <v>299</v>
      </c>
      <c r="N85" t="s">
        <v>4</v>
      </c>
      <c r="O85">
        <v>6</v>
      </c>
      <c r="P85" t="s">
        <v>7</v>
      </c>
      <c r="Q85">
        <v>92889</v>
      </c>
      <c r="R85" t="s">
        <v>8</v>
      </c>
      <c r="S85">
        <v>2047</v>
      </c>
      <c r="T85">
        <f t="shared" si="1"/>
        <v>14859</v>
      </c>
    </row>
    <row r="86" spans="1:20" x14ac:dyDescent="0.2">
      <c r="A86" t="s">
        <v>2</v>
      </c>
      <c r="B86">
        <v>350</v>
      </c>
      <c r="C86" t="s">
        <v>3</v>
      </c>
      <c r="D86">
        <v>0</v>
      </c>
      <c r="E86" t="s">
        <v>4</v>
      </c>
      <c r="F86">
        <v>7</v>
      </c>
      <c r="G86" t="s">
        <v>5</v>
      </c>
      <c r="H86">
        <v>94888</v>
      </c>
      <c r="I86" t="s">
        <v>6</v>
      </c>
      <c r="J86">
        <v>2047</v>
      </c>
      <c r="L86" t="s">
        <v>2</v>
      </c>
      <c r="M86">
        <v>350</v>
      </c>
      <c r="N86" t="s">
        <v>4</v>
      </c>
      <c r="O86">
        <v>7</v>
      </c>
      <c r="P86" t="s">
        <v>7</v>
      </c>
      <c r="Q86">
        <v>102487</v>
      </c>
      <c r="R86" t="s">
        <v>8</v>
      </c>
      <c r="S86">
        <v>2047</v>
      </c>
      <c r="T86">
        <f t="shared" si="1"/>
        <v>7599</v>
      </c>
    </row>
    <row r="87" spans="1:20" x14ac:dyDescent="0.2">
      <c r="A87" t="s">
        <v>2</v>
      </c>
      <c r="B87">
        <v>399</v>
      </c>
      <c r="C87" t="s">
        <v>3</v>
      </c>
      <c r="D87">
        <v>0</v>
      </c>
      <c r="E87" t="s">
        <v>4</v>
      </c>
      <c r="F87">
        <v>8</v>
      </c>
      <c r="G87" t="s">
        <v>5</v>
      </c>
      <c r="H87">
        <v>104486</v>
      </c>
      <c r="I87" t="s">
        <v>6</v>
      </c>
      <c r="J87">
        <v>2047</v>
      </c>
      <c r="L87" t="s">
        <v>2</v>
      </c>
      <c r="M87">
        <v>399</v>
      </c>
      <c r="N87" t="s">
        <v>4</v>
      </c>
      <c r="O87">
        <v>8</v>
      </c>
      <c r="P87" t="s">
        <v>7</v>
      </c>
      <c r="Q87">
        <v>112160</v>
      </c>
      <c r="R87" t="s">
        <v>8</v>
      </c>
      <c r="S87">
        <v>2047</v>
      </c>
      <c r="T87">
        <f t="shared" si="1"/>
        <v>7674</v>
      </c>
    </row>
    <row r="88" spans="1:20" x14ac:dyDescent="0.2">
      <c r="A88" t="s">
        <v>2</v>
      </c>
      <c r="B88">
        <v>450</v>
      </c>
      <c r="C88" t="s">
        <v>3</v>
      </c>
      <c r="D88">
        <v>0</v>
      </c>
      <c r="E88" t="s">
        <v>4</v>
      </c>
      <c r="F88">
        <v>9</v>
      </c>
      <c r="G88" t="s">
        <v>5</v>
      </c>
      <c r="H88">
        <v>114164</v>
      </c>
      <c r="I88" t="s">
        <v>6</v>
      </c>
      <c r="J88">
        <v>2047</v>
      </c>
      <c r="L88" t="s">
        <v>2</v>
      </c>
      <c r="M88">
        <v>450</v>
      </c>
      <c r="N88" t="s">
        <v>4</v>
      </c>
      <c r="O88">
        <v>9</v>
      </c>
      <c r="P88" t="s">
        <v>7</v>
      </c>
      <c r="Q88">
        <v>124780</v>
      </c>
      <c r="R88" t="s">
        <v>8</v>
      </c>
      <c r="S88">
        <v>2047</v>
      </c>
      <c r="T88">
        <f t="shared" si="1"/>
        <v>10616</v>
      </c>
    </row>
    <row r="89" spans="1:20" x14ac:dyDescent="0.2">
      <c r="A89" t="s">
        <v>1</v>
      </c>
      <c r="B89">
        <v>0.9</v>
      </c>
      <c r="L89" t="s">
        <v>1</v>
      </c>
      <c r="M89">
        <v>0.9</v>
      </c>
      <c r="T89" s="2">
        <f>AVERAGE(T79:T88)</f>
        <v>10487.7</v>
      </c>
    </row>
    <row r="90" spans="1:20" x14ac:dyDescent="0.2">
      <c r="A90" t="s">
        <v>2</v>
      </c>
      <c r="B90">
        <v>0</v>
      </c>
      <c r="C90" t="s">
        <v>3</v>
      </c>
      <c r="D90">
        <v>0</v>
      </c>
      <c r="E90" t="s">
        <v>4</v>
      </c>
      <c r="F90">
        <v>0</v>
      </c>
      <c r="G90" t="s">
        <v>5</v>
      </c>
      <c r="H90">
        <v>2025</v>
      </c>
      <c r="I90" t="s">
        <v>6</v>
      </c>
      <c r="J90">
        <v>2047</v>
      </c>
      <c r="L90" t="s">
        <v>2</v>
      </c>
      <c r="M90">
        <v>0</v>
      </c>
      <c r="N90" t="s">
        <v>4</v>
      </c>
      <c r="O90">
        <v>0</v>
      </c>
      <c r="P90" t="s">
        <v>7</v>
      </c>
      <c r="Q90">
        <v>11531</v>
      </c>
      <c r="R90" t="s">
        <v>8</v>
      </c>
      <c r="S90">
        <v>2047</v>
      </c>
      <c r="T90">
        <f t="shared" si="1"/>
        <v>9506</v>
      </c>
    </row>
    <row r="91" spans="1:20" x14ac:dyDescent="0.2">
      <c r="A91" t="s">
        <v>2</v>
      </c>
      <c r="B91">
        <v>50</v>
      </c>
      <c r="C91" t="s">
        <v>3</v>
      </c>
      <c r="D91">
        <v>0</v>
      </c>
      <c r="E91" t="s">
        <v>4</v>
      </c>
      <c r="F91">
        <v>1</v>
      </c>
      <c r="G91" t="s">
        <v>5</v>
      </c>
      <c r="H91">
        <v>13529</v>
      </c>
      <c r="I91" t="s">
        <v>6</v>
      </c>
      <c r="J91">
        <v>2047</v>
      </c>
      <c r="L91" t="s">
        <v>2</v>
      </c>
      <c r="M91">
        <v>50</v>
      </c>
      <c r="N91" t="s">
        <v>4</v>
      </c>
      <c r="O91">
        <v>1</v>
      </c>
      <c r="P91" t="s">
        <v>7</v>
      </c>
      <c r="Q91">
        <v>22537</v>
      </c>
      <c r="R91" t="s">
        <v>8</v>
      </c>
      <c r="S91">
        <v>2047</v>
      </c>
      <c r="T91">
        <f t="shared" si="1"/>
        <v>9008</v>
      </c>
    </row>
    <row r="92" spans="1:20" x14ac:dyDescent="0.2">
      <c r="A92" t="s">
        <v>2</v>
      </c>
      <c r="B92">
        <v>100</v>
      </c>
      <c r="C92" t="s">
        <v>3</v>
      </c>
      <c r="D92">
        <v>0</v>
      </c>
      <c r="E92" t="s">
        <v>4</v>
      </c>
      <c r="F92">
        <v>2</v>
      </c>
      <c r="G92" t="s">
        <v>5</v>
      </c>
      <c r="H92">
        <v>24537</v>
      </c>
      <c r="I92" t="s">
        <v>6</v>
      </c>
      <c r="J92">
        <v>2047</v>
      </c>
      <c r="L92" t="s">
        <v>2</v>
      </c>
      <c r="M92">
        <v>100</v>
      </c>
      <c r="N92" t="s">
        <v>4</v>
      </c>
      <c r="O92">
        <v>2</v>
      </c>
      <c r="P92" t="s">
        <v>7</v>
      </c>
      <c r="Q92">
        <v>33183</v>
      </c>
      <c r="R92" t="s">
        <v>8</v>
      </c>
      <c r="S92">
        <v>2047</v>
      </c>
      <c r="T92">
        <f t="shared" si="1"/>
        <v>8646</v>
      </c>
    </row>
    <row r="93" spans="1:20" x14ac:dyDescent="0.2">
      <c r="A93" t="s">
        <v>2</v>
      </c>
      <c r="B93">
        <v>150</v>
      </c>
      <c r="C93" t="s">
        <v>3</v>
      </c>
      <c r="D93">
        <v>0</v>
      </c>
      <c r="E93" t="s">
        <v>4</v>
      </c>
      <c r="F93">
        <v>3</v>
      </c>
      <c r="G93" t="s">
        <v>5</v>
      </c>
      <c r="H93">
        <v>35169</v>
      </c>
      <c r="I93" t="s">
        <v>6</v>
      </c>
      <c r="J93">
        <v>2047</v>
      </c>
      <c r="L93" t="s">
        <v>2</v>
      </c>
      <c r="M93">
        <v>150</v>
      </c>
      <c r="N93" t="s">
        <v>4</v>
      </c>
      <c r="O93">
        <v>3</v>
      </c>
      <c r="P93" t="s">
        <v>7</v>
      </c>
      <c r="Q93">
        <v>46956</v>
      </c>
      <c r="R93" t="s">
        <v>8</v>
      </c>
      <c r="S93">
        <v>2047</v>
      </c>
      <c r="T93">
        <f t="shared" si="1"/>
        <v>11787</v>
      </c>
    </row>
    <row r="94" spans="1:20" x14ac:dyDescent="0.2">
      <c r="A94" t="s">
        <v>2</v>
      </c>
      <c r="B94">
        <v>199</v>
      </c>
      <c r="C94" t="s">
        <v>3</v>
      </c>
      <c r="D94">
        <v>0</v>
      </c>
      <c r="E94" t="s">
        <v>4</v>
      </c>
      <c r="F94">
        <v>4</v>
      </c>
      <c r="G94" t="s">
        <v>5</v>
      </c>
      <c r="H94">
        <v>48957</v>
      </c>
      <c r="I94" t="s">
        <v>6</v>
      </c>
      <c r="J94">
        <v>2047</v>
      </c>
      <c r="L94" t="s">
        <v>2</v>
      </c>
      <c r="M94">
        <v>199</v>
      </c>
      <c r="N94" t="s">
        <v>4</v>
      </c>
      <c r="O94">
        <v>4</v>
      </c>
      <c r="P94" t="s">
        <v>7</v>
      </c>
      <c r="Q94">
        <v>60493</v>
      </c>
      <c r="R94" t="s">
        <v>8</v>
      </c>
      <c r="S94">
        <v>2047</v>
      </c>
      <c r="T94">
        <f t="shared" si="1"/>
        <v>11536</v>
      </c>
    </row>
    <row r="95" spans="1:20" x14ac:dyDescent="0.2">
      <c r="A95" t="s">
        <v>2</v>
      </c>
      <c r="B95">
        <v>250</v>
      </c>
      <c r="C95" t="s">
        <v>3</v>
      </c>
      <c r="D95">
        <v>0</v>
      </c>
      <c r="E95" t="s">
        <v>4</v>
      </c>
      <c r="F95">
        <v>5</v>
      </c>
      <c r="G95" t="s">
        <v>5</v>
      </c>
      <c r="H95">
        <v>62490</v>
      </c>
      <c r="I95" t="s">
        <v>6</v>
      </c>
      <c r="J95">
        <v>2047</v>
      </c>
      <c r="L95" t="s">
        <v>2</v>
      </c>
      <c r="M95">
        <v>250</v>
      </c>
      <c r="N95" t="s">
        <v>4</v>
      </c>
      <c r="O95">
        <v>5</v>
      </c>
      <c r="P95" t="s">
        <v>7</v>
      </c>
      <c r="Q95">
        <v>74368</v>
      </c>
      <c r="R95" t="s">
        <v>8</v>
      </c>
      <c r="S95">
        <v>2047</v>
      </c>
      <c r="T95">
        <f t="shared" si="1"/>
        <v>11878</v>
      </c>
    </row>
    <row r="96" spans="1:20" x14ac:dyDescent="0.2">
      <c r="A96" t="s">
        <v>2</v>
      </c>
      <c r="B96">
        <v>299</v>
      </c>
      <c r="C96" t="s">
        <v>3</v>
      </c>
      <c r="D96">
        <v>0</v>
      </c>
      <c r="E96" t="s">
        <v>4</v>
      </c>
      <c r="F96">
        <v>6</v>
      </c>
      <c r="G96" t="s">
        <v>5</v>
      </c>
      <c r="H96">
        <v>76357</v>
      </c>
      <c r="I96" t="s">
        <v>6</v>
      </c>
      <c r="J96">
        <v>2047</v>
      </c>
      <c r="L96" t="s">
        <v>2</v>
      </c>
      <c r="M96">
        <v>299</v>
      </c>
      <c r="N96" t="s">
        <v>4</v>
      </c>
      <c r="O96">
        <v>6</v>
      </c>
      <c r="P96" t="s">
        <v>7</v>
      </c>
      <c r="Q96">
        <v>86282</v>
      </c>
      <c r="R96" t="s">
        <v>8</v>
      </c>
      <c r="S96">
        <v>2047</v>
      </c>
      <c r="T96">
        <f t="shared" si="1"/>
        <v>9925</v>
      </c>
    </row>
    <row r="97" spans="1:20" x14ac:dyDescent="0.2">
      <c r="A97" t="s">
        <v>2</v>
      </c>
      <c r="B97">
        <v>350</v>
      </c>
      <c r="C97" t="s">
        <v>3</v>
      </c>
      <c r="D97">
        <v>0</v>
      </c>
      <c r="E97" t="s">
        <v>4</v>
      </c>
      <c r="F97">
        <v>7</v>
      </c>
      <c r="G97" t="s">
        <v>5</v>
      </c>
      <c r="H97">
        <v>88261</v>
      </c>
      <c r="I97" t="s">
        <v>6</v>
      </c>
      <c r="J97">
        <v>2047</v>
      </c>
      <c r="L97" t="s">
        <v>2</v>
      </c>
      <c r="M97">
        <v>350</v>
      </c>
      <c r="N97" t="s">
        <v>4</v>
      </c>
      <c r="O97">
        <v>7</v>
      </c>
      <c r="P97" t="s">
        <v>7</v>
      </c>
      <c r="Q97">
        <v>99740</v>
      </c>
      <c r="R97" t="s">
        <v>8</v>
      </c>
      <c r="S97">
        <v>2047</v>
      </c>
      <c r="T97">
        <f t="shared" si="1"/>
        <v>11479</v>
      </c>
    </row>
    <row r="98" spans="1:20" x14ac:dyDescent="0.2">
      <c r="A98" t="s">
        <v>2</v>
      </c>
      <c r="B98">
        <v>399</v>
      </c>
      <c r="C98" t="s">
        <v>3</v>
      </c>
      <c r="D98">
        <v>0</v>
      </c>
      <c r="E98" t="s">
        <v>4</v>
      </c>
      <c r="F98">
        <v>8</v>
      </c>
      <c r="G98" t="s">
        <v>5</v>
      </c>
      <c r="H98">
        <v>101729</v>
      </c>
      <c r="I98" t="s">
        <v>6</v>
      </c>
      <c r="J98">
        <v>2047</v>
      </c>
      <c r="L98" t="s">
        <v>2</v>
      </c>
      <c r="M98">
        <v>399</v>
      </c>
      <c r="N98" t="s">
        <v>4</v>
      </c>
      <c r="O98">
        <v>8</v>
      </c>
      <c r="P98" t="s">
        <v>7</v>
      </c>
      <c r="Q98">
        <v>110718</v>
      </c>
      <c r="R98" t="s">
        <v>8</v>
      </c>
      <c r="S98">
        <v>2047</v>
      </c>
      <c r="T98">
        <f t="shared" si="1"/>
        <v>8989</v>
      </c>
    </row>
    <row r="99" spans="1:20" x14ac:dyDescent="0.2">
      <c r="A99" t="s">
        <v>2</v>
      </c>
      <c r="B99">
        <v>450</v>
      </c>
      <c r="C99" t="s">
        <v>3</v>
      </c>
      <c r="D99">
        <v>0</v>
      </c>
      <c r="E99" t="s">
        <v>4</v>
      </c>
      <c r="F99">
        <v>9</v>
      </c>
      <c r="G99" t="s">
        <v>5</v>
      </c>
      <c r="H99">
        <v>112701</v>
      </c>
      <c r="I99" t="s">
        <v>6</v>
      </c>
      <c r="J99">
        <v>2047</v>
      </c>
      <c r="L99" t="s">
        <v>2</v>
      </c>
      <c r="M99">
        <v>450</v>
      </c>
      <c r="N99" t="s">
        <v>4</v>
      </c>
      <c r="O99">
        <v>9</v>
      </c>
      <c r="P99" t="s">
        <v>7</v>
      </c>
      <c r="Q99">
        <v>121169</v>
      </c>
      <c r="R99" t="s">
        <v>8</v>
      </c>
      <c r="S99">
        <v>2047</v>
      </c>
      <c r="T99">
        <f t="shared" si="1"/>
        <v>8468</v>
      </c>
    </row>
    <row r="100" spans="1:20" x14ac:dyDescent="0.2">
      <c r="A100" t="s">
        <v>1</v>
      </c>
      <c r="B100">
        <v>1</v>
      </c>
      <c r="L100" t="s">
        <v>1</v>
      </c>
      <c r="M100">
        <v>1</v>
      </c>
      <c r="T100" s="2">
        <f>AVERAGE(T90:T99)</f>
        <v>10122.200000000001</v>
      </c>
    </row>
    <row r="101" spans="1:20" x14ac:dyDescent="0.2">
      <c r="A101" t="s">
        <v>2</v>
      </c>
      <c r="B101">
        <v>0</v>
      </c>
      <c r="C101" t="s">
        <v>3</v>
      </c>
      <c r="D101">
        <v>0</v>
      </c>
      <c r="E101" t="s">
        <v>4</v>
      </c>
      <c r="F101">
        <v>0</v>
      </c>
      <c r="G101" t="s">
        <v>5</v>
      </c>
      <c r="H101">
        <v>1949</v>
      </c>
      <c r="I101" t="s">
        <v>6</v>
      </c>
      <c r="J101">
        <v>2047</v>
      </c>
      <c r="L101" t="s">
        <v>2</v>
      </c>
      <c r="M101">
        <v>0</v>
      </c>
      <c r="N101" t="s">
        <v>4</v>
      </c>
      <c r="O101">
        <v>0</v>
      </c>
      <c r="P101" t="s">
        <v>7</v>
      </c>
      <c r="Q101">
        <v>14861</v>
      </c>
      <c r="R101" t="s">
        <v>8</v>
      </c>
      <c r="S101">
        <v>2047</v>
      </c>
      <c r="T101">
        <f t="shared" si="1"/>
        <v>12912</v>
      </c>
    </row>
    <row r="102" spans="1:20" x14ac:dyDescent="0.2">
      <c r="A102" t="s">
        <v>2</v>
      </c>
      <c r="B102">
        <v>50</v>
      </c>
      <c r="C102" t="s">
        <v>3</v>
      </c>
      <c r="D102">
        <v>0</v>
      </c>
      <c r="E102" t="s">
        <v>4</v>
      </c>
      <c r="F102">
        <v>1</v>
      </c>
      <c r="G102" t="s">
        <v>5</v>
      </c>
      <c r="H102">
        <v>16863</v>
      </c>
      <c r="I102" t="s">
        <v>6</v>
      </c>
      <c r="J102">
        <v>2047</v>
      </c>
      <c r="L102" t="s">
        <v>2</v>
      </c>
      <c r="M102">
        <v>50</v>
      </c>
      <c r="N102" t="s">
        <v>4</v>
      </c>
      <c r="O102">
        <v>1</v>
      </c>
      <c r="P102" t="s">
        <v>7</v>
      </c>
      <c r="Q102">
        <v>25570</v>
      </c>
      <c r="R102" t="s">
        <v>8</v>
      </c>
      <c r="S102">
        <v>2047</v>
      </c>
      <c r="T102">
        <f t="shared" si="1"/>
        <v>8707</v>
      </c>
    </row>
    <row r="103" spans="1:20" x14ac:dyDescent="0.2">
      <c r="A103" t="s">
        <v>2</v>
      </c>
      <c r="B103">
        <v>100</v>
      </c>
      <c r="C103" t="s">
        <v>3</v>
      </c>
      <c r="D103">
        <v>0</v>
      </c>
      <c r="E103" t="s">
        <v>4</v>
      </c>
      <c r="F103">
        <v>2</v>
      </c>
      <c r="G103" t="s">
        <v>5</v>
      </c>
      <c r="H103">
        <v>27578</v>
      </c>
      <c r="I103" t="s">
        <v>6</v>
      </c>
      <c r="J103">
        <v>2047</v>
      </c>
      <c r="L103" t="s">
        <v>2</v>
      </c>
      <c r="M103">
        <v>100</v>
      </c>
      <c r="N103" t="s">
        <v>4</v>
      </c>
      <c r="O103">
        <v>2</v>
      </c>
      <c r="P103" t="s">
        <v>7</v>
      </c>
      <c r="Q103">
        <v>35926</v>
      </c>
      <c r="R103" t="s">
        <v>8</v>
      </c>
      <c r="S103">
        <v>2047</v>
      </c>
      <c r="T103">
        <f t="shared" si="1"/>
        <v>8348</v>
      </c>
    </row>
    <row r="104" spans="1:20" x14ac:dyDescent="0.2">
      <c r="A104" t="s">
        <v>2</v>
      </c>
      <c r="B104">
        <v>150</v>
      </c>
      <c r="C104" t="s">
        <v>3</v>
      </c>
      <c r="D104">
        <v>0</v>
      </c>
      <c r="E104" t="s">
        <v>4</v>
      </c>
      <c r="F104">
        <v>3</v>
      </c>
      <c r="G104" t="s">
        <v>5</v>
      </c>
      <c r="H104">
        <v>37921</v>
      </c>
      <c r="I104" t="s">
        <v>6</v>
      </c>
      <c r="J104">
        <v>2047</v>
      </c>
      <c r="L104" t="s">
        <v>2</v>
      </c>
      <c r="M104">
        <v>150</v>
      </c>
      <c r="N104" t="s">
        <v>4</v>
      </c>
      <c r="O104">
        <v>3</v>
      </c>
      <c r="P104" t="s">
        <v>7</v>
      </c>
      <c r="Q104">
        <v>47314</v>
      </c>
      <c r="R104" t="s">
        <v>8</v>
      </c>
      <c r="S104">
        <v>2047</v>
      </c>
      <c r="T104">
        <f t="shared" si="1"/>
        <v>9393</v>
      </c>
    </row>
    <row r="105" spans="1:20" x14ac:dyDescent="0.2">
      <c r="A105" t="s">
        <v>2</v>
      </c>
      <c r="B105">
        <v>199</v>
      </c>
      <c r="C105" t="s">
        <v>3</v>
      </c>
      <c r="D105">
        <v>0</v>
      </c>
      <c r="E105" t="s">
        <v>4</v>
      </c>
      <c r="F105">
        <v>4</v>
      </c>
      <c r="G105" t="s">
        <v>5</v>
      </c>
      <c r="H105">
        <v>49327</v>
      </c>
      <c r="I105" t="s">
        <v>6</v>
      </c>
      <c r="J105">
        <v>2047</v>
      </c>
      <c r="L105" t="s">
        <v>2</v>
      </c>
      <c r="M105">
        <v>199</v>
      </c>
      <c r="N105" t="s">
        <v>4</v>
      </c>
      <c r="O105">
        <v>4</v>
      </c>
      <c r="P105" t="s">
        <v>7</v>
      </c>
      <c r="Q105">
        <v>57768</v>
      </c>
      <c r="R105" t="s">
        <v>8</v>
      </c>
      <c r="S105">
        <v>2047</v>
      </c>
      <c r="T105">
        <f t="shared" si="1"/>
        <v>8441</v>
      </c>
    </row>
    <row r="106" spans="1:20" x14ac:dyDescent="0.2">
      <c r="A106" t="s">
        <v>2</v>
      </c>
      <c r="B106">
        <v>250</v>
      </c>
      <c r="C106" t="s">
        <v>3</v>
      </c>
      <c r="D106">
        <v>0</v>
      </c>
      <c r="E106" t="s">
        <v>4</v>
      </c>
      <c r="F106">
        <v>5</v>
      </c>
      <c r="G106" t="s">
        <v>5</v>
      </c>
      <c r="H106">
        <v>59768</v>
      </c>
      <c r="I106" t="s">
        <v>6</v>
      </c>
      <c r="J106">
        <v>2047</v>
      </c>
      <c r="L106" t="s">
        <v>2</v>
      </c>
      <c r="M106">
        <v>250</v>
      </c>
      <c r="N106" t="s">
        <v>4</v>
      </c>
      <c r="O106">
        <v>5</v>
      </c>
      <c r="P106" t="s">
        <v>7</v>
      </c>
      <c r="Q106">
        <v>67011</v>
      </c>
      <c r="R106" t="s">
        <v>8</v>
      </c>
      <c r="S106">
        <v>2047</v>
      </c>
      <c r="T106">
        <f t="shared" si="1"/>
        <v>7243</v>
      </c>
    </row>
    <row r="107" spans="1:20" x14ac:dyDescent="0.2">
      <c r="A107" t="s">
        <v>2</v>
      </c>
      <c r="B107">
        <v>299</v>
      </c>
      <c r="C107" t="s">
        <v>3</v>
      </c>
      <c r="D107">
        <v>0</v>
      </c>
      <c r="E107" t="s">
        <v>4</v>
      </c>
      <c r="F107">
        <v>6</v>
      </c>
      <c r="G107" t="s">
        <v>5</v>
      </c>
      <c r="H107">
        <v>68964</v>
      </c>
      <c r="I107" t="s">
        <v>6</v>
      </c>
      <c r="J107">
        <v>2047</v>
      </c>
      <c r="L107" t="s">
        <v>2</v>
      </c>
      <c r="M107">
        <v>299</v>
      </c>
      <c r="N107" t="s">
        <v>4</v>
      </c>
      <c r="O107">
        <v>6</v>
      </c>
      <c r="P107" t="s">
        <v>7</v>
      </c>
      <c r="Q107">
        <v>78808</v>
      </c>
      <c r="R107" t="s">
        <v>8</v>
      </c>
      <c r="S107">
        <v>2047</v>
      </c>
      <c r="T107">
        <f t="shared" si="1"/>
        <v>9844</v>
      </c>
    </row>
    <row r="108" spans="1:20" x14ac:dyDescent="0.2">
      <c r="A108" t="s">
        <v>2</v>
      </c>
      <c r="B108">
        <v>350</v>
      </c>
      <c r="C108" t="s">
        <v>3</v>
      </c>
      <c r="D108">
        <v>0</v>
      </c>
      <c r="E108" t="s">
        <v>4</v>
      </c>
      <c r="F108">
        <v>7</v>
      </c>
      <c r="G108" t="s">
        <v>5</v>
      </c>
      <c r="H108">
        <v>80790</v>
      </c>
      <c r="I108" t="s">
        <v>6</v>
      </c>
      <c r="J108">
        <v>2047</v>
      </c>
      <c r="L108" t="s">
        <v>2</v>
      </c>
      <c r="M108">
        <v>350</v>
      </c>
      <c r="N108" t="s">
        <v>4</v>
      </c>
      <c r="O108">
        <v>7</v>
      </c>
      <c r="P108" t="s">
        <v>7</v>
      </c>
      <c r="Q108">
        <v>91411</v>
      </c>
      <c r="R108" t="s">
        <v>8</v>
      </c>
      <c r="S108">
        <v>2047</v>
      </c>
      <c r="T108">
        <f t="shared" si="1"/>
        <v>10621</v>
      </c>
    </row>
    <row r="109" spans="1:20" x14ac:dyDescent="0.2">
      <c r="A109" t="s">
        <v>2</v>
      </c>
      <c r="B109">
        <v>399</v>
      </c>
      <c r="C109" t="s">
        <v>3</v>
      </c>
      <c r="D109">
        <v>0</v>
      </c>
      <c r="E109" t="s">
        <v>4</v>
      </c>
      <c r="F109">
        <v>8</v>
      </c>
      <c r="G109" t="s">
        <v>5</v>
      </c>
      <c r="H109">
        <v>93417</v>
      </c>
      <c r="I109" t="s">
        <v>6</v>
      </c>
      <c r="J109">
        <v>2047</v>
      </c>
      <c r="L109" t="s">
        <v>2</v>
      </c>
      <c r="M109">
        <v>399</v>
      </c>
      <c r="N109" t="s">
        <v>4</v>
      </c>
      <c r="O109">
        <v>8</v>
      </c>
      <c r="P109" t="s">
        <v>7</v>
      </c>
      <c r="Q109">
        <v>101153</v>
      </c>
      <c r="R109" t="s">
        <v>8</v>
      </c>
      <c r="S109">
        <v>2047</v>
      </c>
      <c r="T109">
        <f t="shared" si="1"/>
        <v>7736</v>
      </c>
    </row>
    <row r="110" spans="1:20" x14ac:dyDescent="0.2">
      <c r="A110" t="s">
        <v>2</v>
      </c>
      <c r="B110">
        <v>450</v>
      </c>
      <c r="C110" t="s">
        <v>3</v>
      </c>
      <c r="D110">
        <v>0</v>
      </c>
      <c r="E110" t="s">
        <v>4</v>
      </c>
      <c r="F110">
        <v>9</v>
      </c>
      <c r="G110" t="s">
        <v>5</v>
      </c>
      <c r="H110">
        <v>103117</v>
      </c>
      <c r="I110" t="s">
        <v>6</v>
      </c>
      <c r="J110">
        <v>2047</v>
      </c>
      <c r="L110" t="s">
        <v>2</v>
      </c>
      <c r="M110">
        <v>450</v>
      </c>
      <c r="N110" t="s">
        <v>4</v>
      </c>
      <c r="O110">
        <v>9</v>
      </c>
      <c r="P110" t="s">
        <v>7</v>
      </c>
      <c r="Q110">
        <v>112768</v>
      </c>
      <c r="R110" t="s">
        <v>8</v>
      </c>
      <c r="S110">
        <v>2047</v>
      </c>
      <c r="T110">
        <f t="shared" si="1"/>
        <v>9651</v>
      </c>
    </row>
    <row r="111" spans="1:20" x14ac:dyDescent="0.2">
      <c r="T111" s="2">
        <f>AVERAGE(T101:T110)</f>
        <v>9289.6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DE49-96FF-4069-A801-1274FC519D0B}">
  <dimension ref="A1:G11"/>
  <sheetViews>
    <sheetView tabSelected="1" workbookViewId="0">
      <selection activeCell="G2" sqref="G2:G11"/>
    </sheetView>
  </sheetViews>
  <sheetFormatPr defaultRowHeight="14.25" x14ac:dyDescent="0.2"/>
  <cols>
    <col min="1" max="4" width="14.5" style="1" customWidth="1"/>
  </cols>
  <sheetData>
    <row r="1" spans="1:7" x14ac:dyDescent="0.2">
      <c r="A1" s="1" t="s">
        <v>9</v>
      </c>
      <c r="B1" s="1" t="s">
        <v>11</v>
      </c>
      <c r="C1" s="1" t="s">
        <v>12</v>
      </c>
      <c r="D1" s="1" t="s">
        <v>13</v>
      </c>
      <c r="E1" s="1" t="s">
        <v>10</v>
      </c>
      <c r="G1" s="1" t="s">
        <v>13</v>
      </c>
    </row>
    <row r="2" spans="1:7" x14ac:dyDescent="0.2">
      <c r="A2" s="1">
        <v>0.1</v>
      </c>
      <c r="B2">
        <v>10417.4</v>
      </c>
      <c r="C2" s="1">
        <f>B2*2*50/1000000</f>
        <v>1.0417400000000001</v>
      </c>
      <c r="D2" s="1">
        <f>E2/C2</f>
        <v>1964.9816652907634</v>
      </c>
      <c r="E2">
        <v>2047</v>
      </c>
      <c r="G2">
        <f>FLOOR(D2,1)</f>
        <v>1964</v>
      </c>
    </row>
    <row r="3" spans="1:7" x14ac:dyDescent="0.2">
      <c r="A3" s="1">
        <v>0.2</v>
      </c>
      <c r="B3">
        <v>10400.799999999999</v>
      </c>
      <c r="C3" s="1">
        <f t="shared" ref="C3:C11" si="0">B3*2*50/1000000</f>
        <v>1.0400799999999999</v>
      </c>
      <c r="D3" s="1">
        <f t="shared" ref="D3:D11" si="1">E3/C3</f>
        <v>1968.117837089455</v>
      </c>
      <c r="E3">
        <v>2047</v>
      </c>
      <c r="G3">
        <f t="shared" ref="G3:G11" si="2">FLOOR(D3,1)</f>
        <v>1968</v>
      </c>
    </row>
    <row r="4" spans="1:7" x14ac:dyDescent="0.2">
      <c r="A4" s="1">
        <v>0.3</v>
      </c>
      <c r="B4">
        <v>10842.3</v>
      </c>
      <c r="C4" s="1">
        <f t="shared" si="0"/>
        <v>1.08423</v>
      </c>
      <c r="D4" s="1">
        <f t="shared" si="1"/>
        <v>1887.9757984929397</v>
      </c>
      <c r="E4">
        <v>2047</v>
      </c>
      <c r="G4">
        <f t="shared" si="2"/>
        <v>1887</v>
      </c>
    </row>
    <row r="5" spans="1:7" x14ac:dyDescent="0.2">
      <c r="A5" s="1">
        <v>0.4</v>
      </c>
      <c r="B5">
        <v>9900</v>
      </c>
      <c r="C5" s="1">
        <f t="shared" si="0"/>
        <v>0.99</v>
      </c>
      <c r="D5" s="1">
        <f t="shared" si="1"/>
        <v>2067.6767676767677</v>
      </c>
      <c r="E5">
        <v>2047</v>
      </c>
      <c r="G5">
        <f t="shared" si="2"/>
        <v>2067</v>
      </c>
    </row>
    <row r="6" spans="1:7" x14ac:dyDescent="0.2">
      <c r="A6" s="1">
        <v>0.5</v>
      </c>
      <c r="B6">
        <v>11041</v>
      </c>
      <c r="C6" s="1">
        <f t="shared" si="0"/>
        <v>1.1041000000000001</v>
      </c>
      <c r="D6" s="1">
        <f t="shared" si="1"/>
        <v>1853.9987319989129</v>
      </c>
      <c r="E6">
        <v>2047</v>
      </c>
      <c r="G6">
        <f t="shared" si="2"/>
        <v>1853</v>
      </c>
    </row>
    <row r="7" spans="1:7" x14ac:dyDescent="0.2">
      <c r="A7" s="1">
        <v>0.6</v>
      </c>
      <c r="B7">
        <v>10394.1</v>
      </c>
      <c r="C7" s="1">
        <f t="shared" si="0"/>
        <v>1.0394099999999999</v>
      </c>
      <c r="D7" s="1">
        <f t="shared" si="1"/>
        <v>1969.3864788678193</v>
      </c>
      <c r="E7">
        <v>2047</v>
      </c>
      <c r="G7">
        <f t="shared" si="2"/>
        <v>1969</v>
      </c>
    </row>
    <row r="8" spans="1:7" x14ac:dyDescent="0.2">
      <c r="A8" s="1">
        <v>0.7</v>
      </c>
      <c r="B8">
        <v>10835.9</v>
      </c>
      <c r="C8" s="1">
        <f t="shared" si="0"/>
        <v>1.0835900000000001</v>
      </c>
      <c r="D8" s="1">
        <f t="shared" si="1"/>
        <v>1889.0908923116676</v>
      </c>
      <c r="E8">
        <v>2047</v>
      </c>
      <c r="G8">
        <f t="shared" si="2"/>
        <v>1889</v>
      </c>
    </row>
    <row r="9" spans="1:7" x14ac:dyDescent="0.2">
      <c r="A9" s="1">
        <v>0.8</v>
      </c>
      <c r="B9">
        <v>10487.7</v>
      </c>
      <c r="C9" s="1">
        <f t="shared" si="0"/>
        <v>1.04877</v>
      </c>
      <c r="D9" s="1">
        <f t="shared" si="1"/>
        <v>1951.8102157765763</v>
      </c>
      <c r="E9">
        <v>2047</v>
      </c>
      <c r="G9">
        <f t="shared" si="2"/>
        <v>1951</v>
      </c>
    </row>
    <row r="10" spans="1:7" x14ac:dyDescent="0.2">
      <c r="A10" s="1">
        <v>0.9</v>
      </c>
      <c r="B10">
        <v>10122.200000000001</v>
      </c>
      <c r="C10" s="1">
        <f t="shared" si="0"/>
        <v>1.0122200000000001</v>
      </c>
      <c r="D10" s="1">
        <f t="shared" si="1"/>
        <v>2022.2876449783641</v>
      </c>
      <c r="E10">
        <v>2047</v>
      </c>
      <c r="G10">
        <f t="shared" si="2"/>
        <v>2022</v>
      </c>
    </row>
    <row r="11" spans="1:7" x14ac:dyDescent="0.2">
      <c r="A11" s="1">
        <v>1</v>
      </c>
      <c r="B11">
        <v>9289.6</v>
      </c>
      <c r="C11" s="1">
        <f t="shared" si="0"/>
        <v>0.92896000000000001</v>
      </c>
      <c r="D11" s="1">
        <f t="shared" si="1"/>
        <v>2203.5394419565964</v>
      </c>
      <c r="E11">
        <v>2047</v>
      </c>
      <c r="G11">
        <f t="shared" si="2"/>
        <v>2203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0D3-D46E-41DC-887C-72CD2A700B16}">
  <dimension ref="A1:C11"/>
  <sheetViews>
    <sheetView workbookViewId="0">
      <selection activeCell="C2" sqref="C2:C11"/>
    </sheetView>
  </sheetViews>
  <sheetFormatPr defaultRowHeight="14.25" x14ac:dyDescent="0.2"/>
  <sheetData>
    <row r="1" spans="1:3" x14ac:dyDescent="0.2">
      <c r="A1" t="s">
        <v>0</v>
      </c>
    </row>
    <row r="2" spans="1:3" x14ac:dyDescent="0.2">
      <c r="A2">
        <v>0.05</v>
      </c>
      <c r="B2">
        <v>0.40701900000000002</v>
      </c>
      <c r="C2">
        <v>5029</v>
      </c>
    </row>
    <row r="3" spans="1:3" x14ac:dyDescent="0.2">
      <c r="A3">
        <v>0.1</v>
      </c>
      <c r="B3">
        <v>0.31999300000000003</v>
      </c>
      <c r="C3">
        <v>6397</v>
      </c>
    </row>
    <row r="4" spans="1:3" x14ac:dyDescent="0.2">
      <c r="A4">
        <v>0.15</v>
      </c>
      <c r="B4">
        <v>0.27850399999999997</v>
      </c>
      <c r="C4">
        <v>7349</v>
      </c>
    </row>
    <row r="5" spans="1:3" x14ac:dyDescent="0.2">
      <c r="A5">
        <v>0.2</v>
      </c>
      <c r="B5">
        <v>0.27508199999999999</v>
      </c>
      <c r="C5">
        <v>7441</v>
      </c>
    </row>
    <row r="6" spans="1:3" x14ac:dyDescent="0.2">
      <c r="A6">
        <v>0.25</v>
      </c>
      <c r="B6">
        <v>0.25949499999999998</v>
      </c>
      <c r="C6">
        <v>7888</v>
      </c>
    </row>
    <row r="7" spans="1:3" x14ac:dyDescent="0.2">
      <c r="A7">
        <v>0.3</v>
      </c>
      <c r="B7">
        <v>0.25622200000000001</v>
      </c>
      <c r="C7">
        <v>7989</v>
      </c>
    </row>
    <row r="8" spans="1:3" x14ac:dyDescent="0.2">
      <c r="A8">
        <v>0.35</v>
      </c>
      <c r="B8">
        <v>0.250745</v>
      </c>
      <c r="C8">
        <v>8163</v>
      </c>
    </row>
    <row r="9" spans="1:3" x14ac:dyDescent="0.2">
      <c r="A9">
        <v>0.4</v>
      </c>
      <c r="B9">
        <v>0.247309</v>
      </c>
      <c r="C9">
        <v>8277</v>
      </c>
    </row>
    <row r="10" spans="1:3" x14ac:dyDescent="0.2">
      <c r="A10">
        <v>0.45</v>
      </c>
      <c r="B10">
        <v>0.24501700000000001</v>
      </c>
      <c r="C10">
        <v>8354</v>
      </c>
    </row>
    <row r="11" spans="1:3" x14ac:dyDescent="0.2">
      <c r="A11">
        <v>0.5</v>
      </c>
      <c r="B11">
        <v>0.24195900000000001</v>
      </c>
      <c r="C11">
        <v>8460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2015-06-05T18:17:20Z</dcterms:created>
  <dcterms:modified xsi:type="dcterms:W3CDTF">2022-06-08T05:08:39Z</dcterms:modified>
</cp:coreProperties>
</file>