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zhang\Desktop\测试数据\Sybil_test\第二次测试\300nodes\"/>
    </mc:Choice>
  </mc:AlternateContent>
  <xr:revisionPtr revIDLastSave="0" documentId="13_ncr:1_{FA4DE0EE-9EBC-4EA3-9FE1-B48BBA3B621B}" xr6:coauthVersionLast="47" xr6:coauthVersionMax="47" xr10:uidLastSave="{00000000-0000-0000-0000-000000000000}"/>
  <bookViews>
    <workbookView xWindow="-110" yWindow="-110" windowWidth="19420" windowHeight="10300" activeTab="2" xr2:uid="{00000000-000D-0000-FFFF-FFFF00000000}"/>
  </bookViews>
  <sheets>
    <sheet name="Metadata" sheetId="1" r:id="rId1"/>
    <sheet name="data" sheetId="2" r:id="rId2"/>
    <sheet name="综合图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8" i="2" l="1"/>
  <c r="B29" i="2"/>
  <c r="B30" i="2"/>
  <c r="B31" i="2"/>
  <c r="B32" i="2"/>
  <c r="B33" i="2"/>
  <c r="B34" i="2"/>
  <c r="B35" i="2"/>
  <c r="B36" i="2"/>
  <c r="B27" i="2"/>
  <c r="B16" i="2"/>
  <c r="C16" i="2"/>
  <c r="D16" i="2"/>
  <c r="B17" i="2"/>
  <c r="C17" i="2"/>
  <c r="C41" i="2" s="1"/>
  <c r="D17" i="2"/>
  <c r="B18" i="2"/>
  <c r="C18" i="2"/>
  <c r="D18" i="2"/>
  <c r="B19" i="2"/>
  <c r="C19" i="2"/>
  <c r="D19" i="2"/>
  <c r="B20" i="2"/>
  <c r="C20" i="2"/>
  <c r="D20" i="2"/>
  <c r="B21" i="2"/>
  <c r="C21" i="2"/>
  <c r="D21" i="2"/>
  <c r="B22" i="2"/>
  <c r="C22" i="2"/>
  <c r="D22" i="2"/>
  <c r="D46" i="2" s="1"/>
  <c r="B23" i="2"/>
  <c r="C23" i="2"/>
  <c r="D23" i="2"/>
  <c r="B24" i="2"/>
  <c r="C24" i="2"/>
  <c r="D24" i="2"/>
  <c r="D15" i="2"/>
  <c r="C15" i="2"/>
  <c r="B15" i="2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2" i="1"/>
  <c r="H3" i="2"/>
  <c r="I3" i="2"/>
  <c r="J3" i="2"/>
  <c r="H4" i="2"/>
  <c r="I4" i="2"/>
  <c r="J4" i="2"/>
  <c r="H5" i="2"/>
  <c r="I5" i="2"/>
  <c r="J5" i="2"/>
  <c r="H6" i="2"/>
  <c r="I6" i="2"/>
  <c r="J6" i="2"/>
  <c r="H7" i="2"/>
  <c r="I7" i="2"/>
  <c r="J7" i="2"/>
  <c r="H8" i="2"/>
  <c r="I8" i="2"/>
  <c r="J8" i="2"/>
  <c r="H9" i="2"/>
  <c r="I9" i="2"/>
  <c r="J9" i="2"/>
  <c r="H10" i="2"/>
  <c r="I10" i="2"/>
  <c r="J10" i="2"/>
  <c r="H11" i="2"/>
  <c r="I11" i="2"/>
  <c r="J11" i="2"/>
  <c r="H12" i="2"/>
  <c r="I12" i="2"/>
  <c r="J12" i="2"/>
  <c r="H13" i="2"/>
  <c r="I13" i="2"/>
  <c r="J13" i="2"/>
  <c r="H14" i="2"/>
  <c r="I14" i="2"/>
  <c r="J14" i="2"/>
  <c r="H15" i="2"/>
  <c r="I15" i="2"/>
  <c r="J15" i="2"/>
  <c r="H16" i="2"/>
  <c r="I16" i="2"/>
  <c r="J16" i="2"/>
  <c r="H17" i="2"/>
  <c r="I17" i="2"/>
  <c r="J17" i="2"/>
  <c r="H18" i="2"/>
  <c r="I18" i="2"/>
  <c r="J18" i="2"/>
  <c r="H19" i="2"/>
  <c r="I19" i="2"/>
  <c r="J19" i="2"/>
  <c r="H20" i="2"/>
  <c r="I20" i="2"/>
  <c r="J20" i="2"/>
  <c r="H21" i="2"/>
  <c r="I21" i="2"/>
  <c r="J21" i="2"/>
  <c r="H22" i="2"/>
  <c r="I22" i="2"/>
  <c r="J22" i="2"/>
  <c r="H23" i="2"/>
  <c r="I23" i="2"/>
  <c r="J23" i="2"/>
  <c r="H24" i="2"/>
  <c r="I24" i="2"/>
  <c r="J24" i="2"/>
  <c r="H25" i="2"/>
  <c r="I25" i="2"/>
  <c r="J25" i="2"/>
  <c r="H26" i="2"/>
  <c r="I26" i="2"/>
  <c r="J26" i="2"/>
  <c r="H27" i="2"/>
  <c r="I27" i="2"/>
  <c r="J27" i="2"/>
  <c r="H28" i="2"/>
  <c r="I28" i="2"/>
  <c r="J28" i="2"/>
  <c r="H29" i="2"/>
  <c r="I29" i="2"/>
  <c r="J29" i="2"/>
  <c r="H30" i="2"/>
  <c r="I30" i="2"/>
  <c r="J30" i="2"/>
  <c r="H31" i="2"/>
  <c r="I31" i="2"/>
  <c r="J31" i="2"/>
  <c r="H32" i="2"/>
  <c r="I32" i="2"/>
  <c r="J32" i="2"/>
  <c r="H33" i="2"/>
  <c r="I33" i="2"/>
  <c r="J33" i="2"/>
  <c r="H34" i="2"/>
  <c r="I34" i="2"/>
  <c r="J34" i="2"/>
  <c r="H35" i="2"/>
  <c r="I35" i="2"/>
  <c r="J35" i="2"/>
  <c r="H36" i="2"/>
  <c r="I36" i="2"/>
  <c r="J36" i="2"/>
  <c r="H37" i="2"/>
  <c r="I37" i="2"/>
  <c r="J37" i="2"/>
  <c r="H38" i="2"/>
  <c r="I38" i="2"/>
  <c r="J38" i="2"/>
  <c r="H39" i="2"/>
  <c r="I39" i="2"/>
  <c r="J39" i="2"/>
  <c r="H40" i="2"/>
  <c r="I40" i="2"/>
  <c r="J40" i="2"/>
  <c r="H41" i="2"/>
  <c r="I41" i="2"/>
  <c r="J41" i="2"/>
  <c r="H42" i="2"/>
  <c r="I42" i="2"/>
  <c r="J42" i="2"/>
  <c r="H43" i="2"/>
  <c r="I43" i="2"/>
  <c r="J43" i="2"/>
  <c r="H44" i="2"/>
  <c r="I44" i="2"/>
  <c r="J44" i="2"/>
  <c r="H45" i="2"/>
  <c r="I45" i="2"/>
  <c r="J45" i="2"/>
  <c r="H46" i="2"/>
  <c r="I46" i="2"/>
  <c r="J46" i="2"/>
  <c r="H47" i="2"/>
  <c r="I47" i="2"/>
  <c r="J47" i="2"/>
  <c r="H48" i="2"/>
  <c r="I48" i="2"/>
  <c r="J48" i="2"/>
  <c r="H49" i="2"/>
  <c r="I49" i="2"/>
  <c r="J49" i="2"/>
  <c r="H50" i="2"/>
  <c r="I50" i="2"/>
  <c r="J50" i="2"/>
  <c r="H51" i="2"/>
  <c r="I51" i="2"/>
  <c r="J51" i="2"/>
  <c r="H52" i="2"/>
  <c r="I52" i="2"/>
  <c r="J52" i="2"/>
  <c r="H53" i="2"/>
  <c r="I53" i="2"/>
  <c r="J53" i="2"/>
  <c r="H54" i="2"/>
  <c r="I54" i="2"/>
  <c r="J54" i="2"/>
  <c r="H55" i="2"/>
  <c r="I55" i="2"/>
  <c r="J55" i="2"/>
  <c r="H56" i="2"/>
  <c r="I56" i="2"/>
  <c r="J56" i="2"/>
  <c r="H57" i="2"/>
  <c r="I57" i="2"/>
  <c r="J57" i="2"/>
  <c r="H58" i="2"/>
  <c r="I58" i="2"/>
  <c r="J58" i="2"/>
  <c r="H59" i="2"/>
  <c r="I59" i="2"/>
  <c r="J59" i="2"/>
  <c r="H60" i="2"/>
  <c r="I60" i="2"/>
  <c r="J60" i="2"/>
  <c r="H61" i="2"/>
  <c r="I61" i="2"/>
  <c r="J61" i="2"/>
  <c r="H62" i="2"/>
  <c r="I62" i="2"/>
  <c r="J62" i="2"/>
  <c r="H63" i="2"/>
  <c r="I63" i="2"/>
  <c r="J63" i="2"/>
  <c r="H64" i="2"/>
  <c r="I64" i="2"/>
  <c r="J64" i="2"/>
  <c r="H65" i="2"/>
  <c r="I65" i="2"/>
  <c r="J65" i="2"/>
  <c r="H66" i="2"/>
  <c r="I66" i="2"/>
  <c r="J66" i="2"/>
  <c r="H67" i="2"/>
  <c r="I67" i="2"/>
  <c r="J67" i="2"/>
  <c r="H68" i="2"/>
  <c r="I68" i="2"/>
  <c r="J68" i="2"/>
  <c r="H69" i="2"/>
  <c r="I69" i="2"/>
  <c r="J69" i="2"/>
  <c r="H70" i="2"/>
  <c r="I70" i="2"/>
  <c r="J70" i="2"/>
  <c r="H71" i="2"/>
  <c r="I71" i="2"/>
  <c r="J71" i="2"/>
  <c r="H72" i="2"/>
  <c r="I72" i="2"/>
  <c r="J72" i="2"/>
  <c r="H73" i="2"/>
  <c r="I73" i="2"/>
  <c r="J73" i="2"/>
  <c r="H74" i="2"/>
  <c r="I74" i="2"/>
  <c r="J74" i="2"/>
  <c r="H75" i="2"/>
  <c r="I75" i="2"/>
  <c r="J75" i="2"/>
  <c r="H76" i="2"/>
  <c r="I76" i="2"/>
  <c r="J76" i="2"/>
  <c r="H77" i="2"/>
  <c r="I77" i="2"/>
  <c r="J77" i="2"/>
  <c r="H78" i="2"/>
  <c r="I78" i="2"/>
  <c r="J78" i="2"/>
  <c r="H79" i="2"/>
  <c r="I79" i="2"/>
  <c r="J79" i="2"/>
  <c r="H80" i="2"/>
  <c r="I80" i="2"/>
  <c r="J80" i="2"/>
  <c r="H81" i="2"/>
  <c r="I81" i="2"/>
  <c r="J81" i="2"/>
  <c r="H82" i="2"/>
  <c r="I82" i="2"/>
  <c r="J82" i="2"/>
  <c r="H83" i="2"/>
  <c r="I83" i="2"/>
  <c r="J83" i="2"/>
  <c r="H84" i="2"/>
  <c r="I84" i="2"/>
  <c r="J84" i="2"/>
  <c r="H85" i="2"/>
  <c r="I85" i="2"/>
  <c r="J85" i="2"/>
  <c r="H86" i="2"/>
  <c r="I86" i="2"/>
  <c r="J86" i="2"/>
  <c r="H87" i="2"/>
  <c r="I87" i="2"/>
  <c r="J87" i="2"/>
  <c r="H88" i="2"/>
  <c r="I88" i="2"/>
  <c r="J88" i="2"/>
  <c r="H89" i="2"/>
  <c r="I89" i="2"/>
  <c r="J89" i="2"/>
  <c r="H90" i="2"/>
  <c r="I90" i="2"/>
  <c r="J90" i="2"/>
  <c r="H91" i="2"/>
  <c r="I91" i="2"/>
  <c r="J91" i="2"/>
  <c r="H92" i="2"/>
  <c r="I92" i="2"/>
  <c r="J92" i="2"/>
  <c r="H93" i="2"/>
  <c r="I93" i="2"/>
  <c r="J93" i="2"/>
  <c r="H94" i="2"/>
  <c r="I94" i="2"/>
  <c r="J94" i="2"/>
  <c r="H95" i="2"/>
  <c r="I95" i="2"/>
  <c r="J95" i="2"/>
  <c r="H96" i="2"/>
  <c r="I96" i="2"/>
  <c r="J96" i="2"/>
  <c r="H97" i="2"/>
  <c r="I97" i="2"/>
  <c r="J97" i="2"/>
  <c r="H98" i="2"/>
  <c r="I98" i="2"/>
  <c r="J98" i="2"/>
  <c r="H99" i="2"/>
  <c r="I99" i="2"/>
  <c r="J99" i="2"/>
  <c r="H100" i="2"/>
  <c r="I100" i="2"/>
  <c r="J100" i="2"/>
  <c r="H101" i="2"/>
  <c r="I101" i="2"/>
  <c r="J101" i="2"/>
  <c r="H102" i="2"/>
  <c r="I102" i="2"/>
  <c r="J102" i="2"/>
  <c r="H103" i="2"/>
  <c r="I103" i="2"/>
  <c r="J103" i="2"/>
  <c r="H104" i="2"/>
  <c r="I104" i="2"/>
  <c r="J104" i="2"/>
  <c r="H105" i="2"/>
  <c r="I105" i="2"/>
  <c r="J105" i="2"/>
  <c r="H106" i="2"/>
  <c r="I106" i="2"/>
  <c r="J106" i="2"/>
  <c r="H107" i="2"/>
  <c r="I107" i="2"/>
  <c r="J107" i="2"/>
  <c r="H108" i="2"/>
  <c r="I108" i="2"/>
  <c r="J108" i="2"/>
  <c r="H109" i="2"/>
  <c r="I109" i="2"/>
  <c r="J109" i="2"/>
  <c r="H110" i="2"/>
  <c r="I110" i="2"/>
  <c r="J110" i="2"/>
  <c r="J2" i="2"/>
  <c r="I2" i="2"/>
  <c r="H2" i="2"/>
  <c r="B41" i="2"/>
  <c r="C46" i="2"/>
  <c r="C47" i="2"/>
  <c r="B48" i="2"/>
  <c r="C48" i="2"/>
  <c r="C28" i="2"/>
  <c r="C40" i="2" s="1"/>
  <c r="D28" i="2"/>
  <c r="D40" i="2" s="1"/>
  <c r="C29" i="2"/>
  <c r="D29" i="2"/>
  <c r="D41" i="2" s="1"/>
  <c r="B42" i="2"/>
  <c r="C30" i="2"/>
  <c r="C42" i="2" s="1"/>
  <c r="D30" i="2"/>
  <c r="B43" i="2"/>
  <c r="C31" i="2"/>
  <c r="C43" i="2" s="1"/>
  <c r="D31" i="2"/>
  <c r="D43" i="2" s="1"/>
  <c r="C32" i="2"/>
  <c r="C44" i="2" s="1"/>
  <c r="D32" i="2"/>
  <c r="D44" i="2" s="1"/>
  <c r="B45" i="2"/>
  <c r="C33" i="2"/>
  <c r="D33" i="2"/>
  <c r="D45" i="2" s="1"/>
  <c r="B46" i="2"/>
  <c r="C34" i="2"/>
  <c r="D34" i="2"/>
  <c r="B47" i="2"/>
  <c r="C35" i="2"/>
  <c r="D35" i="2"/>
  <c r="D47" i="2" s="1"/>
  <c r="C36" i="2"/>
  <c r="D36" i="2"/>
  <c r="D48" i="2" s="1"/>
  <c r="C27" i="2"/>
  <c r="C39" i="2" s="1"/>
  <c r="D27" i="2"/>
  <c r="D39" i="2" s="1"/>
  <c r="B39" i="2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2" i="1"/>
  <c r="B44" i="2" l="1"/>
  <c r="C45" i="2"/>
  <c r="D42" i="2"/>
  <c r="B40" i="2"/>
</calcChain>
</file>

<file path=xl/sharedStrings.xml><?xml version="1.0" encoding="utf-8"?>
<sst xmlns="http://schemas.openxmlformats.org/spreadsheetml/2006/main" count="1062" uniqueCount="25">
  <si>
    <t>Sybil Percentage</t>
    <phoneticPr fontId="1" type="noConversion"/>
  </si>
  <si>
    <t>Latency_AVG</t>
    <phoneticPr fontId="1" type="noConversion"/>
  </si>
  <si>
    <t>Throughput_AVG</t>
    <phoneticPr fontId="1" type="noConversion"/>
  </si>
  <si>
    <t>NUM TXs</t>
    <phoneticPr fontId="1" type="noConversion"/>
  </si>
  <si>
    <t>AVG</t>
    <phoneticPr fontId="1" type="noConversion"/>
  </si>
  <si>
    <t>MAX</t>
    <phoneticPr fontId="1" type="noConversion"/>
  </si>
  <si>
    <t>MIN</t>
    <phoneticPr fontId="1" type="noConversion"/>
  </si>
  <si>
    <t>T_AVG</t>
    <phoneticPr fontId="1" type="noConversion"/>
  </si>
  <si>
    <t>T_MAX</t>
    <phoneticPr fontId="1" type="noConversion"/>
  </si>
  <si>
    <t>T_MIN</t>
    <phoneticPr fontId="1" type="noConversion"/>
  </si>
  <si>
    <t>Sybil_percentage</t>
  </si>
  <si>
    <t>Sybil_num_nodes</t>
  </si>
  <si>
    <t>LEADER_ID</t>
  </si>
  <si>
    <t>LEADER_ID_type</t>
  </si>
  <si>
    <t>BLOCK_ID</t>
  </si>
  <si>
    <t>BEGIN_TIME</t>
  </si>
  <si>
    <t>NUM_TXS</t>
  </si>
  <si>
    <t>End_TIME</t>
  </si>
  <si>
    <t xml:space="preserve"> NUM_TXS</t>
  </si>
  <si>
    <t>latency</t>
  </si>
  <si>
    <t>latency</t>
    <phoneticPr fontId="1" type="noConversion"/>
  </si>
  <si>
    <t>Sybil Percentage</t>
  </si>
  <si>
    <t>T_AVG</t>
  </si>
  <si>
    <t>T_MAX</t>
  </si>
  <si>
    <t>T_MIN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</si>
</sst>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0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data!$A$27:$A$36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0.49</c:v>
                </c:pt>
              </c:numCache>
            </c:numRef>
          </c:xVal>
          <c:yVal>
            <c:numRef>
              <c:f>data!$B$27:$B$36</c:f>
              <c:numCache>
                <c:formatCode>General</c:formatCode>
                <c:ptCount val="10"/>
                <c:pt idx="0">
                  <c:v>0.242648</c:v>
                </c:pt>
                <c:pt idx="1">
                  <c:v>0.247748</c:v>
                </c:pt>
                <c:pt idx="2">
                  <c:v>0.24787100000000001</c:v>
                </c:pt>
                <c:pt idx="3">
                  <c:v>0.24404999999999999</c:v>
                </c:pt>
                <c:pt idx="4">
                  <c:v>0.22785</c:v>
                </c:pt>
                <c:pt idx="5">
                  <c:v>0.20760899999999999</c:v>
                </c:pt>
                <c:pt idx="6">
                  <c:v>0.20174900000000001</c:v>
                </c:pt>
                <c:pt idx="7">
                  <c:v>0.20825099999999999</c:v>
                </c:pt>
                <c:pt idx="8">
                  <c:v>0.253666</c:v>
                </c:pt>
                <c:pt idx="9">
                  <c:v>0.21617700000000001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D3-45BC-9897-CFB6DCB19CAF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data!$A$27:$A$36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0.49</c:v>
                </c:pt>
              </c:numCache>
            </c:numRef>
          </c:xVal>
          <c:yVal>
            <c:numRef>
              <c:f>data!$C$27:$C$36</c:f>
              <c:numCache>
                <c:formatCode>General</c:formatCode>
                <c:ptCount val="10"/>
                <c:pt idx="0">
                  <c:v>0.24426600000000001</c:v>
                </c:pt>
                <c:pt idx="1">
                  <c:v>0.25927699999999998</c:v>
                </c:pt>
                <c:pt idx="2">
                  <c:v>0.265262</c:v>
                </c:pt>
                <c:pt idx="3">
                  <c:v>0.247363</c:v>
                </c:pt>
                <c:pt idx="4">
                  <c:v>0.25651499999999999</c:v>
                </c:pt>
                <c:pt idx="5">
                  <c:v>0.25785400000000003</c:v>
                </c:pt>
                <c:pt idx="6">
                  <c:v>0.258245</c:v>
                </c:pt>
                <c:pt idx="7">
                  <c:v>0.253278</c:v>
                </c:pt>
                <c:pt idx="8">
                  <c:v>0.26171899999999998</c:v>
                </c:pt>
                <c:pt idx="9">
                  <c:v>0.26347700000000002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D3-45BC-9897-CFB6DCB19C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1685168"/>
        <c:axId val="461681008"/>
      </c:scatterChart>
      <c:valAx>
        <c:axId val="461685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1681008"/>
        <c:crosses val="autoZero"/>
        <c:crossBetween val="midCat"/>
      </c:valAx>
      <c:valAx>
        <c:axId val="46168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1685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data!$A$39:$A$48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0.49</c:v>
                </c:pt>
              </c:numCache>
            </c:numRef>
          </c:xVal>
          <c:yVal>
            <c:numRef>
              <c:f>data!$B$39:$B$48</c:f>
              <c:numCache>
                <c:formatCode>General</c:formatCode>
                <c:ptCount val="10"/>
                <c:pt idx="0">
                  <c:v>8436</c:v>
                </c:pt>
                <c:pt idx="1">
                  <c:v>8262</c:v>
                </c:pt>
                <c:pt idx="2">
                  <c:v>8258</c:v>
                </c:pt>
                <c:pt idx="3">
                  <c:v>8387</c:v>
                </c:pt>
                <c:pt idx="4">
                  <c:v>8084</c:v>
                </c:pt>
                <c:pt idx="5">
                  <c:v>7885</c:v>
                </c:pt>
                <c:pt idx="6">
                  <c:v>8114</c:v>
                </c:pt>
                <c:pt idx="7">
                  <c:v>7860</c:v>
                </c:pt>
                <c:pt idx="8">
                  <c:v>8069</c:v>
                </c:pt>
                <c:pt idx="9">
                  <c:v>7572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21-4914-8210-300478BBE57F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data!$A$39:$A$48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0.49</c:v>
                </c:pt>
              </c:numCache>
            </c:numRef>
          </c:xVal>
          <c:yVal>
            <c:numRef>
              <c:f>data!$C$39:$C$48</c:f>
              <c:numCache>
                <c:formatCode>General</c:formatCode>
                <c:ptCount val="10"/>
                <c:pt idx="0">
                  <c:v>8380</c:v>
                </c:pt>
                <c:pt idx="1">
                  <c:v>7895</c:v>
                </c:pt>
                <c:pt idx="2">
                  <c:v>7716</c:v>
                </c:pt>
                <c:pt idx="3">
                  <c:v>8275</c:v>
                </c:pt>
                <c:pt idx="4">
                  <c:v>7180</c:v>
                </c:pt>
                <c:pt idx="5">
                  <c:v>6348</c:v>
                </c:pt>
                <c:pt idx="6">
                  <c:v>6338</c:v>
                </c:pt>
                <c:pt idx="7">
                  <c:v>6463</c:v>
                </c:pt>
                <c:pt idx="8">
                  <c:v>7821</c:v>
                </c:pt>
                <c:pt idx="9">
                  <c:v>6213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21-4914-8210-300478BBE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7157240"/>
        <c:axId val="527157560"/>
      </c:scatterChart>
      <c:valAx>
        <c:axId val="527157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7157560"/>
        <c:crosses val="autoZero"/>
        <c:crossBetween val="midCat"/>
      </c:valAx>
      <c:valAx>
        <c:axId val="527157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7157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综合图!$A$2:$A$11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0.49</c:v>
                </c:pt>
              </c:numCache>
            </c:numRef>
          </c:xVal>
          <c:yVal>
            <c:numRef>
              <c:f>综合图!$B$2:$B$11</c:f>
              <c:numCache>
                <c:formatCode>General</c:formatCode>
                <c:ptCount val="10"/>
                <c:pt idx="0">
                  <c:v>0.242648</c:v>
                </c:pt>
                <c:pt idx="1">
                  <c:v>0.247748</c:v>
                </c:pt>
                <c:pt idx="2">
                  <c:v>0.24787100000000001</c:v>
                </c:pt>
                <c:pt idx="3">
                  <c:v>0.24404999999999999</c:v>
                </c:pt>
                <c:pt idx="4">
                  <c:v>0.22785</c:v>
                </c:pt>
                <c:pt idx="5">
                  <c:v>0.20760899999999999</c:v>
                </c:pt>
                <c:pt idx="6">
                  <c:v>0.20174900000000001</c:v>
                </c:pt>
                <c:pt idx="7">
                  <c:v>0.20825099999999999</c:v>
                </c:pt>
                <c:pt idx="8">
                  <c:v>0.253666</c:v>
                </c:pt>
                <c:pt idx="9">
                  <c:v>0.21617700000000001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60-4A93-BF92-B0EDFE4F25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9699640"/>
        <c:axId val="479701240"/>
      </c:scatterChart>
      <c:scatterChart>
        <c:scatterStyle val="line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综合图!$A$2:$A$11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0.49</c:v>
                </c:pt>
              </c:numCache>
            </c:numRef>
          </c:xVal>
          <c:yVal>
            <c:numRef>
              <c:f>综合图!$C$2:$C$11</c:f>
              <c:numCache>
                <c:formatCode>General</c:formatCode>
                <c:ptCount val="10"/>
                <c:pt idx="0">
                  <c:v>8436</c:v>
                </c:pt>
                <c:pt idx="1">
                  <c:v>8262</c:v>
                </c:pt>
                <c:pt idx="2">
                  <c:v>8258</c:v>
                </c:pt>
                <c:pt idx="3">
                  <c:v>8387</c:v>
                </c:pt>
                <c:pt idx="4">
                  <c:v>8084</c:v>
                </c:pt>
                <c:pt idx="5">
                  <c:v>7885</c:v>
                </c:pt>
                <c:pt idx="6">
                  <c:v>8114</c:v>
                </c:pt>
                <c:pt idx="7">
                  <c:v>7860</c:v>
                </c:pt>
                <c:pt idx="8">
                  <c:v>8069</c:v>
                </c:pt>
                <c:pt idx="9">
                  <c:v>7572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660-4A93-BF92-B0EDFE4F25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260624"/>
        <c:axId val="564260304"/>
      </c:scatterChart>
      <c:valAx>
        <c:axId val="479699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9701240"/>
        <c:crosses val="autoZero"/>
        <c:crossBetween val="midCat"/>
      </c:valAx>
      <c:valAx>
        <c:axId val="479701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9699640"/>
        <c:crosses val="autoZero"/>
        <c:crossBetween val="midCat"/>
      </c:valAx>
      <c:valAx>
        <c:axId val="56426030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4260624"/>
        <c:crosses val="max"/>
        <c:crossBetween val="midCat"/>
      </c:valAx>
      <c:valAx>
        <c:axId val="5642606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4260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609600</xdr:colOff>
      <xdr:row>13</xdr:row>
      <xdr:rowOff>34925</xdr:rowOff>
    </xdr:from>
    <xdr:to>
      <xdr:col>10</xdr:col>
      <xdr:colOff>457200</xdr:colOff>
      <xdr:row>28</xdr:row>
      <xdr:rowOff>111125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FC00116-0E87-46DB-8B3E-DEC631E558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533400</xdr:colOff>
      <xdr:row>33</xdr:row>
      <xdr:rowOff>3175</xdr:rowOff>
    </xdr:from>
    <xdr:to>
      <xdr:col>10</xdr:col>
      <xdr:colOff>381000</xdr:colOff>
      <xdr:row>48</xdr:row>
      <xdr:rowOff>79375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C7E98BA2-2BF3-4FCF-BF61-2AC30479C0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908050</xdr:colOff>
      <xdr:row>3</xdr:row>
      <xdr:rowOff>34925</xdr:rowOff>
    </xdr:from>
    <xdr:to>
      <xdr:col>7</xdr:col>
      <xdr:colOff>158750</xdr:colOff>
      <xdr:row>18</xdr:row>
      <xdr:rowOff>111125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AEB15B9-01A7-4287-A3CF-1E75C99C9E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10"/>
  <sheetViews>
    <sheetView topLeftCell="E94" workbookViewId="0">
      <selection activeCell="K90" sqref="K90"/>
    </sheetView>
  </sheetViews>
  <sheetFormatPr defaultRowHeight="14" x14ac:dyDescent="0.3"/>
  <sheetData>
    <row r="1" spans="1:22" x14ac:dyDescent="0.3">
      <c r="A1" t="s">
        <v>10</v>
      </c>
      <c r="B1">
        <v>0.05</v>
      </c>
      <c r="C1" t="s">
        <v>11</v>
      </c>
      <c r="D1">
        <v>15</v>
      </c>
      <c r="L1" t="s">
        <v>10</v>
      </c>
      <c r="M1">
        <v>0.05</v>
      </c>
      <c r="N1" t="s">
        <v>11</v>
      </c>
      <c r="O1">
        <v>15</v>
      </c>
      <c r="V1" t="s">
        <v>20</v>
      </c>
    </row>
    <row r="2" spans="1:22" x14ac:dyDescent="0.3">
      <c r="A2" t="s">
        <v>12</v>
      </c>
      <c r="B2">
        <v>81</v>
      </c>
      <c r="C2" t="s">
        <v>13</v>
      </c>
      <c r="D2">
        <v>0</v>
      </c>
      <c r="E2" t="s">
        <v>14</v>
      </c>
      <c r="F2">
        <v>0</v>
      </c>
      <c r="G2" t="s">
        <v>15</v>
      </c>
      <c r="H2">
        <v>2.5585937500001099E-2</v>
      </c>
      <c r="I2" t="s">
        <v>16</v>
      </c>
      <c r="J2">
        <v>2047</v>
      </c>
      <c r="K2">
        <f>AVERAGE(J2:J11)</f>
        <v>2047</v>
      </c>
      <c r="L2" t="s">
        <v>12</v>
      </c>
      <c r="M2">
        <v>81</v>
      </c>
      <c r="N2" t="s">
        <v>13</v>
      </c>
      <c r="O2">
        <v>0</v>
      </c>
      <c r="P2" t="s">
        <v>14</v>
      </c>
      <c r="Q2">
        <v>0</v>
      </c>
      <c r="R2" t="s">
        <v>17</v>
      </c>
      <c r="S2">
        <v>0.26650390624996501</v>
      </c>
      <c r="T2" t="s">
        <v>18</v>
      </c>
      <c r="U2">
        <v>2047</v>
      </c>
      <c r="V2">
        <f>S2-H2</f>
        <v>0.24091796874996391</v>
      </c>
    </row>
    <row r="3" spans="1:22" x14ac:dyDescent="0.3">
      <c r="A3" t="s">
        <v>12</v>
      </c>
      <c r="B3">
        <v>147</v>
      </c>
      <c r="C3" t="s">
        <v>13</v>
      </c>
      <c r="D3">
        <v>0</v>
      </c>
      <c r="E3" t="s">
        <v>14</v>
      </c>
      <c r="F3">
        <v>1</v>
      </c>
      <c r="G3" t="s">
        <v>15</v>
      </c>
      <c r="H3">
        <v>0.266517857142822</v>
      </c>
      <c r="I3" t="s">
        <v>16</v>
      </c>
      <c r="J3">
        <v>2047</v>
      </c>
      <c r="K3">
        <f t="shared" ref="K3:K66" si="0">AVERAGE(J3:J12)</f>
        <v>2047</v>
      </c>
      <c r="L3" t="s">
        <v>12</v>
      </c>
      <c r="M3">
        <v>147</v>
      </c>
      <c r="N3" t="s">
        <v>13</v>
      </c>
      <c r="O3">
        <v>0</v>
      </c>
      <c r="P3" t="s">
        <v>14</v>
      </c>
      <c r="Q3">
        <v>1</v>
      </c>
      <c r="R3" t="s">
        <v>17</v>
      </c>
      <c r="S3">
        <v>0.51075613839315503</v>
      </c>
      <c r="T3" t="s">
        <v>18</v>
      </c>
      <c r="U3">
        <v>2047</v>
      </c>
      <c r="V3">
        <f t="shared" ref="V3:V66" si="1">S3-H3</f>
        <v>0.24423828125033303</v>
      </c>
    </row>
    <row r="4" spans="1:22" x14ac:dyDescent="0.3">
      <c r="A4" t="s">
        <v>12</v>
      </c>
      <c r="B4">
        <v>229</v>
      </c>
      <c r="C4" t="s">
        <v>13</v>
      </c>
      <c r="D4">
        <v>0</v>
      </c>
      <c r="E4" t="s">
        <v>14</v>
      </c>
      <c r="F4">
        <v>2</v>
      </c>
      <c r="G4" t="s">
        <v>15</v>
      </c>
      <c r="H4">
        <v>0.51077008928601197</v>
      </c>
      <c r="I4" t="s">
        <v>16</v>
      </c>
      <c r="J4">
        <v>2047</v>
      </c>
      <c r="K4">
        <f t="shared" si="0"/>
        <v>2047</v>
      </c>
      <c r="L4" t="s">
        <v>12</v>
      </c>
      <c r="M4">
        <v>229</v>
      </c>
      <c r="N4" t="s">
        <v>13</v>
      </c>
      <c r="O4">
        <v>0</v>
      </c>
      <c r="P4" t="s">
        <v>14</v>
      </c>
      <c r="Q4">
        <v>2</v>
      </c>
      <c r="R4" t="s">
        <v>17</v>
      </c>
      <c r="S4">
        <v>0.75495256696491697</v>
      </c>
      <c r="T4" t="s">
        <v>18</v>
      </c>
      <c r="U4">
        <v>2047</v>
      </c>
      <c r="V4">
        <f t="shared" si="1"/>
        <v>0.244182477678905</v>
      </c>
    </row>
    <row r="5" spans="1:22" x14ac:dyDescent="0.3">
      <c r="A5" t="s">
        <v>12</v>
      </c>
      <c r="B5">
        <v>245</v>
      </c>
      <c r="C5" t="s">
        <v>13</v>
      </c>
      <c r="D5">
        <v>0</v>
      </c>
      <c r="E5" t="s">
        <v>14</v>
      </c>
      <c r="F5">
        <v>3</v>
      </c>
      <c r="G5" t="s">
        <v>15</v>
      </c>
      <c r="H5">
        <v>0.75496651785777402</v>
      </c>
      <c r="I5" t="s">
        <v>16</v>
      </c>
      <c r="J5">
        <v>2047</v>
      </c>
      <c r="K5">
        <f t="shared" si="0"/>
        <v>2047</v>
      </c>
      <c r="L5" t="s">
        <v>12</v>
      </c>
      <c r="M5">
        <v>245</v>
      </c>
      <c r="N5" t="s">
        <v>13</v>
      </c>
      <c r="O5">
        <v>0</v>
      </c>
      <c r="P5" t="s">
        <v>14</v>
      </c>
      <c r="Q5">
        <v>3</v>
      </c>
      <c r="R5" t="s">
        <v>17</v>
      </c>
      <c r="S5">
        <v>0.99384765625095695</v>
      </c>
      <c r="T5" t="s">
        <v>18</v>
      </c>
      <c r="U5">
        <v>2047</v>
      </c>
      <c r="V5">
        <f t="shared" si="1"/>
        <v>0.23888113839318292</v>
      </c>
    </row>
    <row r="6" spans="1:22" x14ac:dyDescent="0.3">
      <c r="A6" t="s">
        <v>12</v>
      </c>
      <c r="B6">
        <v>175</v>
      </c>
      <c r="C6" t="s">
        <v>13</v>
      </c>
      <c r="D6">
        <v>0</v>
      </c>
      <c r="E6" t="s">
        <v>14</v>
      </c>
      <c r="F6">
        <v>4</v>
      </c>
      <c r="G6" t="s">
        <v>15</v>
      </c>
      <c r="H6">
        <v>0.993861607143814</v>
      </c>
      <c r="I6" t="s">
        <v>16</v>
      </c>
      <c r="J6">
        <v>2047</v>
      </c>
      <c r="K6">
        <f t="shared" si="0"/>
        <v>2047</v>
      </c>
      <c r="L6" t="s">
        <v>12</v>
      </c>
      <c r="M6">
        <v>175</v>
      </c>
      <c r="N6" t="s">
        <v>13</v>
      </c>
      <c r="O6">
        <v>0</v>
      </c>
      <c r="P6" t="s">
        <v>14</v>
      </c>
      <c r="Q6">
        <v>4</v>
      </c>
      <c r="R6" t="s">
        <v>17</v>
      </c>
      <c r="S6">
        <v>1.23698381696557</v>
      </c>
      <c r="T6" t="s">
        <v>18</v>
      </c>
      <c r="U6">
        <v>2047</v>
      </c>
      <c r="V6">
        <f t="shared" si="1"/>
        <v>0.24312220982175603</v>
      </c>
    </row>
    <row r="7" spans="1:22" x14ac:dyDescent="0.3">
      <c r="A7" t="s">
        <v>12</v>
      </c>
      <c r="B7">
        <v>9</v>
      </c>
      <c r="C7" t="s">
        <v>13</v>
      </c>
      <c r="D7">
        <v>0</v>
      </c>
      <c r="E7" t="s">
        <v>14</v>
      </c>
      <c r="F7">
        <v>5</v>
      </c>
      <c r="G7" t="s">
        <v>15</v>
      </c>
      <c r="H7">
        <v>1.2369977678584301</v>
      </c>
      <c r="I7" t="s">
        <v>16</v>
      </c>
      <c r="J7">
        <v>2047</v>
      </c>
      <c r="K7">
        <f t="shared" si="0"/>
        <v>2047</v>
      </c>
      <c r="L7" t="s">
        <v>12</v>
      </c>
      <c r="M7">
        <v>9</v>
      </c>
      <c r="N7" t="s">
        <v>13</v>
      </c>
      <c r="O7">
        <v>0</v>
      </c>
      <c r="P7" t="s">
        <v>14</v>
      </c>
      <c r="Q7">
        <v>5</v>
      </c>
      <c r="R7" t="s">
        <v>17</v>
      </c>
      <c r="S7">
        <v>1.4779296875016099</v>
      </c>
      <c r="T7" t="s">
        <v>18</v>
      </c>
      <c r="U7">
        <v>2047</v>
      </c>
      <c r="V7">
        <f t="shared" si="1"/>
        <v>0.24093191964317984</v>
      </c>
    </row>
    <row r="8" spans="1:22" x14ac:dyDescent="0.3">
      <c r="A8" t="s">
        <v>12</v>
      </c>
      <c r="B8">
        <v>211</v>
      </c>
      <c r="C8" t="s">
        <v>13</v>
      </c>
      <c r="D8">
        <v>0</v>
      </c>
      <c r="E8" t="s">
        <v>14</v>
      </c>
      <c r="F8">
        <v>6</v>
      </c>
      <c r="G8" t="s">
        <v>15</v>
      </c>
      <c r="H8">
        <v>1.47794363839447</v>
      </c>
      <c r="I8" t="s">
        <v>16</v>
      </c>
      <c r="J8">
        <v>2047</v>
      </c>
      <c r="K8">
        <f t="shared" si="0"/>
        <v>2047</v>
      </c>
      <c r="L8" t="s">
        <v>12</v>
      </c>
      <c r="M8">
        <v>211</v>
      </c>
      <c r="N8" t="s">
        <v>13</v>
      </c>
      <c r="O8">
        <v>0</v>
      </c>
      <c r="P8" t="s">
        <v>14</v>
      </c>
      <c r="Q8">
        <v>6</v>
      </c>
      <c r="R8" t="s">
        <v>17</v>
      </c>
      <c r="S8">
        <v>1.7204380580376599</v>
      </c>
      <c r="T8" t="s">
        <v>18</v>
      </c>
      <c r="U8">
        <v>2047</v>
      </c>
      <c r="V8">
        <f t="shared" si="1"/>
        <v>0.24249441964318996</v>
      </c>
    </row>
    <row r="9" spans="1:22" x14ac:dyDescent="0.3">
      <c r="A9" t="s">
        <v>12</v>
      </c>
      <c r="B9">
        <v>47</v>
      </c>
      <c r="C9" t="s">
        <v>13</v>
      </c>
      <c r="D9">
        <v>0</v>
      </c>
      <c r="E9" t="s">
        <v>14</v>
      </c>
      <c r="F9">
        <v>7</v>
      </c>
      <c r="G9" t="s">
        <v>15</v>
      </c>
      <c r="H9">
        <v>1.72045200893052</v>
      </c>
      <c r="I9" t="s">
        <v>16</v>
      </c>
      <c r="J9">
        <v>2047</v>
      </c>
      <c r="K9">
        <f t="shared" si="0"/>
        <v>2047</v>
      </c>
      <c r="L9" t="s">
        <v>12</v>
      </c>
      <c r="M9">
        <v>47</v>
      </c>
      <c r="N9" t="s">
        <v>13</v>
      </c>
      <c r="O9">
        <v>0</v>
      </c>
      <c r="P9" t="s">
        <v>14</v>
      </c>
      <c r="Q9">
        <v>7</v>
      </c>
      <c r="R9" t="s">
        <v>17</v>
      </c>
      <c r="S9">
        <v>1.96435546875228</v>
      </c>
      <c r="T9" t="s">
        <v>18</v>
      </c>
      <c r="U9">
        <v>2047</v>
      </c>
      <c r="V9">
        <f t="shared" si="1"/>
        <v>0.24390345982175998</v>
      </c>
    </row>
    <row r="10" spans="1:22" x14ac:dyDescent="0.3">
      <c r="A10" t="s">
        <v>12</v>
      </c>
      <c r="B10">
        <v>179</v>
      </c>
      <c r="C10" t="s">
        <v>13</v>
      </c>
      <c r="D10">
        <v>0</v>
      </c>
      <c r="E10" t="s">
        <v>14</v>
      </c>
      <c r="F10">
        <v>8</v>
      </c>
      <c r="G10" t="s">
        <v>15</v>
      </c>
      <c r="H10">
        <v>1.96436941964513</v>
      </c>
      <c r="I10" t="s">
        <v>16</v>
      </c>
      <c r="J10">
        <v>2047</v>
      </c>
      <c r="K10">
        <f t="shared" si="0"/>
        <v>2047</v>
      </c>
      <c r="L10" t="s">
        <v>12</v>
      </c>
      <c r="M10">
        <v>179</v>
      </c>
      <c r="N10" t="s">
        <v>13</v>
      </c>
      <c r="O10">
        <v>0</v>
      </c>
      <c r="P10" t="s">
        <v>14</v>
      </c>
      <c r="Q10">
        <v>8</v>
      </c>
      <c r="R10" t="s">
        <v>17</v>
      </c>
      <c r="S10">
        <v>2.2079101562493002</v>
      </c>
      <c r="T10" t="s">
        <v>18</v>
      </c>
      <c r="U10">
        <v>2047</v>
      </c>
      <c r="V10">
        <f t="shared" si="1"/>
        <v>0.24354073660417019</v>
      </c>
    </row>
    <row r="11" spans="1:22" x14ac:dyDescent="0.3">
      <c r="A11" t="s">
        <v>12</v>
      </c>
      <c r="B11">
        <v>131</v>
      </c>
      <c r="C11" t="s">
        <v>13</v>
      </c>
      <c r="D11">
        <v>0</v>
      </c>
      <c r="E11" t="s">
        <v>14</v>
      </c>
      <c r="F11">
        <v>9</v>
      </c>
      <c r="G11" t="s">
        <v>15</v>
      </c>
      <c r="H11">
        <v>2.2079241071421598</v>
      </c>
      <c r="I11" t="s">
        <v>16</v>
      </c>
      <c r="J11">
        <v>2047</v>
      </c>
      <c r="K11">
        <f t="shared" si="0"/>
        <v>2047</v>
      </c>
      <c r="L11" t="s">
        <v>12</v>
      </c>
      <c r="M11">
        <v>131</v>
      </c>
      <c r="N11" t="s">
        <v>13</v>
      </c>
      <c r="O11">
        <v>0</v>
      </c>
      <c r="P11" t="s">
        <v>14</v>
      </c>
      <c r="Q11">
        <v>9</v>
      </c>
      <c r="R11" t="s">
        <v>17</v>
      </c>
      <c r="S11">
        <v>2.45219029017432</v>
      </c>
      <c r="T11" t="s">
        <v>18</v>
      </c>
      <c r="U11">
        <v>2047</v>
      </c>
      <c r="V11">
        <f t="shared" si="1"/>
        <v>0.24426618303216019</v>
      </c>
    </row>
    <row r="12" spans="1:22" x14ac:dyDescent="0.3">
      <c r="A12" t="s">
        <v>10</v>
      </c>
      <c r="B12">
        <v>0.1</v>
      </c>
      <c r="C12" t="s">
        <v>11</v>
      </c>
      <c r="D12">
        <v>30</v>
      </c>
      <c r="K12">
        <f t="shared" si="0"/>
        <v>2047</v>
      </c>
      <c r="L12" t="s">
        <v>10</v>
      </c>
      <c r="M12">
        <v>0.1</v>
      </c>
      <c r="N12" t="s">
        <v>11</v>
      </c>
      <c r="O12">
        <v>30</v>
      </c>
      <c r="V12">
        <f t="shared" si="1"/>
        <v>0</v>
      </c>
    </row>
    <row r="13" spans="1:22" x14ac:dyDescent="0.3">
      <c r="A13" t="s">
        <v>12</v>
      </c>
      <c r="B13">
        <v>87</v>
      </c>
      <c r="C13" t="s">
        <v>13</v>
      </c>
      <c r="D13">
        <v>0</v>
      </c>
      <c r="E13" t="s">
        <v>14</v>
      </c>
      <c r="F13">
        <v>0</v>
      </c>
      <c r="G13" t="s">
        <v>15</v>
      </c>
      <c r="H13">
        <v>2.5585937500001099E-2</v>
      </c>
      <c r="I13" t="s">
        <v>16</v>
      </c>
      <c r="J13">
        <v>2047</v>
      </c>
      <c r="K13">
        <f t="shared" si="0"/>
        <v>2047</v>
      </c>
      <c r="L13" t="s">
        <v>12</v>
      </c>
      <c r="M13">
        <v>87</v>
      </c>
      <c r="N13" t="s">
        <v>13</v>
      </c>
      <c r="O13">
        <v>0</v>
      </c>
      <c r="P13" t="s">
        <v>14</v>
      </c>
      <c r="Q13">
        <v>0</v>
      </c>
      <c r="R13" t="s">
        <v>17</v>
      </c>
      <c r="S13">
        <v>0.28486328124999</v>
      </c>
      <c r="T13" t="s">
        <v>18</v>
      </c>
      <c r="U13">
        <v>2047</v>
      </c>
      <c r="V13">
        <f t="shared" si="1"/>
        <v>0.2592773437499889</v>
      </c>
    </row>
    <row r="14" spans="1:22" x14ac:dyDescent="0.3">
      <c r="A14" t="s">
        <v>12</v>
      </c>
      <c r="B14">
        <v>181</v>
      </c>
      <c r="C14" t="s">
        <v>13</v>
      </c>
      <c r="D14">
        <v>0</v>
      </c>
      <c r="E14" t="s">
        <v>14</v>
      </c>
      <c r="F14">
        <v>1</v>
      </c>
      <c r="G14" t="s">
        <v>15</v>
      </c>
      <c r="H14">
        <v>0.28487723214284699</v>
      </c>
      <c r="I14" t="s">
        <v>16</v>
      </c>
      <c r="J14">
        <v>2047</v>
      </c>
      <c r="K14">
        <f t="shared" si="0"/>
        <v>2047</v>
      </c>
      <c r="L14" t="s">
        <v>12</v>
      </c>
      <c r="M14">
        <v>181</v>
      </c>
      <c r="N14" t="s">
        <v>13</v>
      </c>
      <c r="O14">
        <v>0</v>
      </c>
      <c r="P14" t="s">
        <v>14</v>
      </c>
      <c r="Q14">
        <v>1</v>
      </c>
      <c r="R14" t="s">
        <v>17</v>
      </c>
      <c r="S14">
        <v>0.53804408482176402</v>
      </c>
      <c r="T14" t="s">
        <v>18</v>
      </c>
      <c r="U14">
        <v>2047</v>
      </c>
      <c r="V14">
        <f t="shared" si="1"/>
        <v>0.25316685267891703</v>
      </c>
    </row>
    <row r="15" spans="1:22" x14ac:dyDescent="0.3">
      <c r="A15" t="s">
        <v>12</v>
      </c>
      <c r="B15">
        <v>151</v>
      </c>
      <c r="C15" t="s">
        <v>13</v>
      </c>
      <c r="D15">
        <v>0</v>
      </c>
      <c r="E15" t="s">
        <v>14</v>
      </c>
      <c r="F15">
        <v>2</v>
      </c>
      <c r="G15" t="s">
        <v>15</v>
      </c>
      <c r="H15">
        <v>0.53805803571462096</v>
      </c>
      <c r="I15" t="s">
        <v>16</v>
      </c>
      <c r="J15">
        <v>2047</v>
      </c>
      <c r="K15">
        <f t="shared" si="0"/>
        <v>2047</v>
      </c>
      <c r="L15" t="s">
        <v>12</v>
      </c>
      <c r="M15">
        <v>151</v>
      </c>
      <c r="N15" t="s">
        <v>13</v>
      </c>
      <c r="O15">
        <v>0</v>
      </c>
      <c r="P15" t="s">
        <v>14</v>
      </c>
      <c r="Q15">
        <v>2</v>
      </c>
      <c r="R15" t="s">
        <v>17</v>
      </c>
      <c r="S15">
        <v>0.780175781250666</v>
      </c>
      <c r="T15" t="s">
        <v>18</v>
      </c>
      <c r="U15">
        <v>2047</v>
      </c>
      <c r="V15">
        <f t="shared" si="1"/>
        <v>0.24211774553604504</v>
      </c>
    </row>
    <row r="16" spans="1:22" x14ac:dyDescent="0.3">
      <c r="A16" t="s">
        <v>12</v>
      </c>
      <c r="B16">
        <v>65</v>
      </c>
      <c r="C16" t="s">
        <v>13</v>
      </c>
      <c r="D16">
        <v>0</v>
      </c>
      <c r="E16" t="s">
        <v>14</v>
      </c>
      <c r="F16">
        <v>3</v>
      </c>
      <c r="G16" t="s">
        <v>15</v>
      </c>
      <c r="H16">
        <v>0.78018973214352305</v>
      </c>
      <c r="I16" t="s">
        <v>16</v>
      </c>
      <c r="J16">
        <v>2047</v>
      </c>
      <c r="K16">
        <f t="shared" si="0"/>
        <v>2047</v>
      </c>
      <c r="L16" t="s">
        <v>12</v>
      </c>
      <c r="M16">
        <v>65</v>
      </c>
      <c r="N16" t="s">
        <v>13</v>
      </c>
      <c r="O16">
        <v>0</v>
      </c>
      <c r="P16" t="s">
        <v>14</v>
      </c>
      <c r="Q16">
        <v>3</v>
      </c>
      <c r="R16" t="s">
        <v>17</v>
      </c>
      <c r="S16">
        <v>1.026660156251</v>
      </c>
      <c r="T16" t="s">
        <v>18</v>
      </c>
      <c r="U16">
        <v>2047</v>
      </c>
      <c r="V16">
        <f t="shared" si="1"/>
        <v>0.24647042410747699</v>
      </c>
    </row>
    <row r="17" spans="1:22" x14ac:dyDescent="0.3">
      <c r="A17" t="s">
        <v>12</v>
      </c>
      <c r="B17">
        <v>66</v>
      </c>
      <c r="C17" t="s">
        <v>13</v>
      </c>
      <c r="D17">
        <v>0</v>
      </c>
      <c r="E17" t="s">
        <v>14</v>
      </c>
      <c r="F17">
        <v>4</v>
      </c>
      <c r="G17" t="s">
        <v>15</v>
      </c>
      <c r="H17">
        <v>1.0266741071438501</v>
      </c>
      <c r="I17" t="s">
        <v>16</v>
      </c>
      <c r="J17">
        <v>2047</v>
      </c>
      <c r="K17">
        <f t="shared" si="0"/>
        <v>2047</v>
      </c>
      <c r="L17" t="s">
        <v>12</v>
      </c>
      <c r="M17">
        <v>66</v>
      </c>
      <c r="N17" t="s">
        <v>13</v>
      </c>
      <c r="O17">
        <v>0</v>
      </c>
      <c r="P17" t="s">
        <v>14</v>
      </c>
      <c r="Q17">
        <v>4</v>
      </c>
      <c r="R17" t="s">
        <v>17</v>
      </c>
      <c r="S17">
        <v>1.2729213169656199</v>
      </c>
      <c r="T17" t="s">
        <v>18</v>
      </c>
      <c r="U17">
        <v>2047</v>
      </c>
      <c r="V17">
        <f t="shared" si="1"/>
        <v>0.24624720982176984</v>
      </c>
    </row>
    <row r="18" spans="1:22" x14ac:dyDescent="0.3">
      <c r="A18" t="s">
        <v>12</v>
      </c>
      <c r="B18">
        <v>279</v>
      </c>
      <c r="C18" t="s">
        <v>13</v>
      </c>
      <c r="D18">
        <v>0</v>
      </c>
      <c r="E18" t="s">
        <v>14</v>
      </c>
      <c r="F18">
        <v>5</v>
      </c>
      <c r="G18" t="s">
        <v>15</v>
      </c>
      <c r="H18">
        <v>1.27293526785848</v>
      </c>
      <c r="I18" t="s">
        <v>16</v>
      </c>
      <c r="J18">
        <v>2047</v>
      </c>
      <c r="K18">
        <f t="shared" si="0"/>
        <v>2047</v>
      </c>
      <c r="L18" t="s">
        <v>12</v>
      </c>
      <c r="M18">
        <v>279</v>
      </c>
      <c r="N18" t="s">
        <v>13</v>
      </c>
      <c r="O18">
        <v>0</v>
      </c>
      <c r="P18" t="s">
        <v>14</v>
      </c>
      <c r="Q18">
        <v>5</v>
      </c>
      <c r="R18" t="s">
        <v>17</v>
      </c>
      <c r="S18">
        <v>1.5185128348231001</v>
      </c>
      <c r="T18" t="s">
        <v>18</v>
      </c>
      <c r="U18">
        <v>2047</v>
      </c>
      <c r="V18">
        <f t="shared" si="1"/>
        <v>0.24557756696462008</v>
      </c>
    </row>
    <row r="19" spans="1:22" x14ac:dyDescent="0.3">
      <c r="A19" t="s">
        <v>12</v>
      </c>
      <c r="B19">
        <v>59</v>
      </c>
      <c r="C19" t="s">
        <v>13</v>
      </c>
      <c r="D19">
        <v>0</v>
      </c>
      <c r="E19" t="s">
        <v>14</v>
      </c>
      <c r="F19">
        <v>6</v>
      </c>
      <c r="G19" t="s">
        <v>15</v>
      </c>
      <c r="H19">
        <v>1.5185267857159499</v>
      </c>
      <c r="I19" t="s">
        <v>16</v>
      </c>
      <c r="J19">
        <v>2047</v>
      </c>
      <c r="K19">
        <f t="shared" si="0"/>
        <v>2047</v>
      </c>
      <c r="L19" t="s">
        <v>12</v>
      </c>
      <c r="M19">
        <v>59</v>
      </c>
      <c r="N19" t="s">
        <v>13</v>
      </c>
      <c r="O19">
        <v>0</v>
      </c>
      <c r="P19" t="s">
        <v>14</v>
      </c>
      <c r="Q19">
        <v>6</v>
      </c>
      <c r="R19" t="s">
        <v>17</v>
      </c>
      <c r="S19">
        <v>1.76198381696629</v>
      </c>
      <c r="T19" t="s">
        <v>18</v>
      </c>
      <c r="U19">
        <v>2047</v>
      </c>
      <c r="V19">
        <f t="shared" si="1"/>
        <v>0.24345703125034013</v>
      </c>
    </row>
    <row r="20" spans="1:22" x14ac:dyDescent="0.3">
      <c r="A20" t="s">
        <v>12</v>
      </c>
      <c r="B20">
        <v>33</v>
      </c>
      <c r="C20" t="s">
        <v>13</v>
      </c>
      <c r="D20">
        <v>0</v>
      </c>
      <c r="E20" t="s">
        <v>14</v>
      </c>
      <c r="F20">
        <v>7</v>
      </c>
      <c r="G20" t="s">
        <v>15</v>
      </c>
      <c r="H20">
        <v>1.7619977678591401</v>
      </c>
      <c r="I20" t="s">
        <v>16</v>
      </c>
      <c r="J20">
        <v>2047</v>
      </c>
      <c r="K20">
        <f t="shared" si="0"/>
        <v>2047</v>
      </c>
      <c r="L20" t="s">
        <v>12</v>
      </c>
      <c r="M20">
        <v>33</v>
      </c>
      <c r="N20" t="s">
        <v>13</v>
      </c>
      <c r="O20">
        <v>0</v>
      </c>
      <c r="P20" t="s">
        <v>14</v>
      </c>
      <c r="Q20">
        <v>7</v>
      </c>
      <c r="R20" t="s">
        <v>17</v>
      </c>
      <c r="S20">
        <v>2.0060965401808102</v>
      </c>
      <c r="T20" t="s">
        <v>18</v>
      </c>
      <c r="U20">
        <v>2047</v>
      </c>
      <c r="V20">
        <f t="shared" si="1"/>
        <v>0.2440987723216701</v>
      </c>
    </row>
    <row r="21" spans="1:22" x14ac:dyDescent="0.3">
      <c r="A21" t="s">
        <v>12</v>
      </c>
      <c r="B21">
        <v>113</v>
      </c>
      <c r="C21" t="s">
        <v>13</v>
      </c>
      <c r="D21">
        <v>0</v>
      </c>
      <c r="E21" t="s">
        <v>14</v>
      </c>
      <c r="F21">
        <v>8</v>
      </c>
      <c r="G21" t="s">
        <v>15</v>
      </c>
      <c r="H21">
        <v>2.0061104910736698</v>
      </c>
      <c r="I21" t="s">
        <v>16</v>
      </c>
      <c r="J21">
        <v>2047</v>
      </c>
      <c r="K21">
        <f t="shared" si="0"/>
        <v>2047</v>
      </c>
      <c r="L21" t="s">
        <v>12</v>
      </c>
      <c r="M21">
        <v>113</v>
      </c>
      <c r="N21" t="s">
        <v>13</v>
      </c>
      <c r="O21">
        <v>0</v>
      </c>
      <c r="P21" t="s">
        <v>14</v>
      </c>
      <c r="Q21">
        <v>8</v>
      </c>
      <c r="R21" t="s">
        <v>17</v>
      </c>
      <c r="S21">
        <v>2.25062779017725</v>
      </c>
      <c r="T21" t="s">
        <v>18</v>
      </c>
      <c r="U21">
        <v>2047</v>
      </c>
      <c r="V21">
        <f t="shared" si="1"/>
        <v>0.24451729910358022</v>
      </c>
    </row>
    <row r="22" spans="1:22" x14ac:dyDescent="0.3">
      <c r="A22" t="s">
        <v>12</v>
      </c>
      <c r="B22">
        <v>93</v>
      </c>
      <c r="C22" t="s">
        <v>13</v>
      </c>
      <c r="D22">
        <v>0</v>
      </c>
      <c r="E22" t="s">
        <v>14</v>
      </c>
      <c r="F22">
        <v>9</v>
      </c>
      <c r="G22" t="s">
        <v>15</v>
      </c>
      <c r="H22">
        <v>2.2506417410701101</v>
      </c>
      <c r="I22" t="s">
        <v>16</v>
      </c>
      <c r="J22">
        <v>2047</v>
      </c>
      <c r="K22">
        <f t="shared" si="0"/>
        <v>2047</v>
      </c>
      <c r="L22" t="s">
        <v>12</v>
      </c>
      <c r="M22">
        <v>93</v>
      </c>
      <c r="N22" t="s">
        <v>13</v>
      </c>
      <c r="O22">
        <v>0</v>
      </c>
      <c r="P22" t="s">
        <v>14</v>
      </c>
      <c r="Q22">
        <v>9</v>
      </c>
      <c r="R22" t="s">
        <v>17</v>
      </c>
      <c r="S22">
        <v>2.5031947544592899</v>
      </c>
      <c r="T22" t="s">
        <v>18</v>
      </c>
      <c r="U22">
        <v>2047</v>
      </c>
      <c r="V22">
        <f t="shared" si="1"/>
        <v>0.25255301338917979</v>
      </c>
    </row>
    <row r="23" spans="1:22" x14ac:dyDescent="0.3">
      <c r="A23" t="s">
        <v>10</v>
      </c>
      <c r="B23">
        <v>0.15</v>
      </c>
      <c r="C23" t="s">
        <v>11</v>
      </c>
      <c r="D23">
        <v>45</v>
      </c>
      <c r="K23">
        <f t="shared" si="0"/>
        <v>2047</v>
      </c>
      <c r="L23" t="s">
        <v>10</v>
      </c>
      <c r="M23">
        <v>0.15</v>
      </c>
      <c r="N23" t="s">
        <v>11</v>
      </c>
      <c r="O23">
        <v>45</v>
      </c>
      <c r="V23">
        <f t="shared" si="1"/>
        <v>0</v>
      </c>
    </row>
    <row r="24" spans="1:22" x14ac:dyDescent="0.3">
      <c r="A24" t="s">
        <v>12</v>
      </c>
      <c r="B24">
        <v>179</v>
      </c>
      <c r="C24" t="s">
        <v>13</v>
      </c>
      <c r="D24">
        <v>0</v>
      </c>
      <c r="E24" t="s">
        <v>14</v>
      </c>
      <c r="F24">
        <v>0</v>
      </c>
      <c r="G24" t="s">
        <v>15</v>
      </c>
      <c r="H24">
        <v>2.5585937500001099E-2</v>
      </c>
      <c r="I24" t="s">
        <v>16</v>
      </c>
      <c r="J24">
        <v>2047</v>
      </c>
      <c r="K24">
        <f t="shared" si="0"/>
        <v>2047</v>
      </c>
      <c r="L24" t="s">
        <v>12</v>
      </c>
      <c r="M24">
        <v>179</v>
      </c>
      <c r="N24" t="s">
        <v>13</v>
      </c>
      <c r="O24">
        <v>0</v>
      </c>
      <c r="P24" t="s">
        <v>14</v>
      </c>
      <c r="Q24">
        <v>0</v>
      </c>
      <c r="R24" t="s">
        <v>17</v>
      </c>
      <c r="S24">
        <v>0.27071707589282801</v>
      </c>
      <c r="T24" t="s">
        <v>18</v>
      </c>
      <c r="U24">
        <v>2047</v>
      </c>
      <c r="V24">
        <f t="shared" si="1"/>
        <v>0.24513113839282691</v>
      </c>
    </row>
    <row r="25" spans="1:22" x14ac:dyDescent="0.3">
      <c r="A25" t="s">
        <v>12</v>
      </c>
      <c r="B25">
        <v>13</v>
      </c>
      <c r="C25" t="s">
        <v>13</v>
      </c>
      <c r="D25">
        <v>0</v>
      </c>
      <c r="E25" t="s">
        <v>14</v>
      </c>
      <c r="F25">
        <v>1</v>
      </c>
      <c r="G25" t="s">
        <v>15</v>
      </c>
      <c r="H25">
        <v>0.270731026785685</v>
      </c>
      <c r="I25" t="s">
        <v>16</v>
      </c>
      <c r="J25">
        <v>2047</v>
      </c>
      <c r="K25">
        <f t="shared" si="0"/>
        <v>2047</v>
      </c>
      <c r="L25" t="s">
        <v>12</v>
      </c>
      <c r="M25">
        <v>13</v>
      </c>
      <c r="N25" t="s">
        <v>13</v>
      </c>
      <c r="O25">
        <v>0</v>
      </c>
      <c r="P25" t="s">
        <v>14</v>
      </c>
      <c r="Q25">
        <v>1</v>
      </c>
      <c r="R25" t="s">
        <v>17</v>
      </c>
      <c r="S25">
        <v>0.51379743303601599</v>
      </c>
      <c r="T25" t="s">
        <v>18</v>
      </c>
      <c r="U25">
        <v>2047</v>
      </c>
      <c r="V25">
        <f t="shared" si="1"/>
        <v>0.24306640625033099</v>
      </c>
    </row>
    <row r="26" spans="1:22" x14ac:dyDescent="0.3">
      <c r="A26" t="s">
        <v>12</v>
      </c>
      <c r="B26">
        <v>128</v>
      </c>
      <c r="C26" t="s">
        <v>13</v>
      </c>
      <c r="D26">
        <v>0</v>
      </c>
      <c r="E26" t="s">
        <v>14</v>
      </c>
      <c r="F26">
        <v>2</v>
      </c>
      <c r="G26" t="s">
        <v>15</v>
      </c>
      <c r="H26">
        <v>0.51381138392887404</v>
      </c>
      <c r="I26" t="s">
        <v>16</v>
      </c>
      <c r="J26">
        <v>2047</v>
      </c>
      <c r="K26">
        <f t="shared" si="0"/>
        <v>2047</v>
      </c>
      <c r="L26" t="s">
        <v>12</v>
      </c>
      <c r="M26">
        <v>128</v>
      </c>
      <c r="N26" t="s">
        <v>13</v>
      </c>
      <c r="O26">
        <v>0</v>
      </c>
      <c r="P26" t="s">
        <v>14</v>
      </c>
      <c r="Q26">
        <v>2</v>
      </c>
      <c r="R26" t="s">
        <v>17</v>
      </c>
      <c r="S26">
        <v>0.754868861607774</v>
      </c>
      <c r="T26" t="s">
        <v>18</v>
      </c>
      <c r="U26">
        <v>2047</v>
      </c>
      <c r="V26">
        <f t="shared" si="1"/>
        <v>0.24105747767889996</v>
      </c>
    </row>
    <row r="27" spans="1:22" x14ac:dyDescent="0.3">
      <c r="A27" t="s">
        <v>12</v>
      </c>
      <c r="B27">
        <v>6</v>
      </c>
      <c r="C27" t="s">
        <v>13</v>
      </c>
      <c r="D27">
        <v>0</v>
      </c>
      <c r="E27" t="s">
        <v>14</v>
      </c>
      <c r="F27">
        <v>3</v>
      </c>
      <c r="G27" t="s">
        <v>15</v>
      </c>
      <c r="H27">
        <v>0.75488281250063105</v>
      </c>
      <c r="I27" t="s">
        <v>16</v>
      </c>
      <c r="J27">
        <v>2047</v>
      </c>
      <c r="K27">
        <f t="shared" si="0"/>
        <v>2047</v>
      </c>
      <c r="L27" t="s">
        <v>12</v>
      </c>
      <c r="M27">
        <v>6</v>
      </c>
      <c r="N27" t="s">
        <v>13</v>
      </c>
      <c r="O27">
        <v>0</v>
      </c>
      <c r="P27" t="s">
        <v>14</v>
      </c>
      <c r="Q27">
        <v>3</v>
      </c>
      <c r="R27" t="s">
        <v>17</v>
      </c>
      <c r="S27">
        <v>1.0201450892866999</v>
      </c>
      <c r="T27" t="s">
        <v>18</v>
      </c>
      <c r="U27">
        <v>2047</v>
      </c>
      <c r="V27">
        <f t="shared" si="1"/>
        <v>0.26526227678606884</v>
      </c>
    </row>
    <row r="28" spans="1:22" x14ac:dyDescent="0.3">
      <c r="A28" t="s">
        <v>12</v>
      </c>
      <c r="B28">
        <v>83</v>
      </c>
      <c r="C28" t="s">
        <v>13</v>
      </c>
      <c r="D28">
        <v>0</v>
      </c>
      <c r="E28" t="s">
        <v>14</v>
      </c>
      <c r="F28">
        <v>4</v>
      </c>
      <c r="G28" t="s">
        <v>15</v>
      </c>
      <c r="H28">
        <v>1.0201590401795599</v>
      </c>
      <c r="I28" t="s">
        <v>16</v>
      </c>
      <c r="J28">
        <v>2047</v>
      </c>
      <c r="K28">
        <f t="shared" si="0"/>
        <v>2047</v>
      </c>
      <c r="L28" t="s">
        <v>12</v>
      </c>
      <c r="M28">
        <v>83</v>
      </c>
      <c r="N28" t="s">
        <v>13</v>
      </c>
      <c r="O28">
        <v>0</v>
      </c>
      <c r="P28" t="s">
        <v>14</v>
      </c>
      <c r="Q28">
        <v>4</v>
      </c>
      <c r="R28" t="s">
        <v>17</v>
      </c>
      <c r="S28">
        <v>1.2649553571441801</v>
      </c>
      <c r="T28" t="s">
        <v>18</v>
      </c>
      <c r="U28">
        <v>2047</v>
      </c>
      <c r="V28">
        <f t="shared" si="1"/>
        <v>0.24479631696462012</v>
      </c>
    </row>
    <row r="29" spans="1:22" x14ac:dyDescent="0.3">
      <c r="A29" t="s">
        <v>12</v>
      </c>
      <c r="B29">
        <v>251</v>
      </c>
      <c r="C29" t="s">
        <v>13</v>
      </c>
      <c r="D29">
        <v>0</v>
      </c>
      <c r="E29" t="s">
        <v>14</v>
      </c>
      <c r="F29">
        <v>5</v>
      </c>
      <c r="G29" t="s">
        <v>15</v>
      </c>
      <c r="H29">
        <v>1.2649693080370401</v>
      </c>
      <c r="I29" t="s">
        <v>16</v>
      </c>
      <c r="J29">
        <v>2047</v>
      </c>
      <c r="K29">
        <f t="shared" si="0"/>
        <v>2047</v>
      </c>
      <c r="L29" t="s">
        <v>12</v>
      </c>
      <c r="M29">
        <v>251</v>
      </c>
      <c r="N29" t="s">
        <v>13</v>
      </c>
      <c r="O29">
        <v>0</v>
      </c>
      <c r="P29" t="s">
        <v>14</v>
      </c>
      <c r="Q29">
        <v>5</v>
      </c>
      <c r="R29" t="s">
        <v>17</v>
      </c>
      <c r="S29">
        <v>1.51422991071595</v>
      </c>
      <c r="T29" t="s">
        <v>18</v>
      </c>
      <c r="U29">
        <v>2047</v>
      </c>
      <c r="V29">
        <f t="shared" si="1"/>
        <v>0.24926060267890993</v>
      </c>
    </row>
    <row r="30" spans="1:22" x14ac:dyDescent="0.3">
      <c r="A30" t="s">
        <v>12</v>
      </c>
      <c r="B30">
        <v>111</v>
      </c>
      <c r="C30" t="s">
        <v>13</v>
      </c>
      <c r="D30">
        <v>0</v>
      </c>
      <c r="E30" t="s">
        <v>14</v>
      </c>
      <c r="F30">
        <v>6</v>
      </c>
      <c r="G30" t="s">
        <v>15</v>
      </c>
      <c r="H30">
        <v>1.5142438616088101</v>
      </c>
      <c r="I30" t="s">
        <v>16</v>
      </c>
      <c r="J30">
        <v>2047</v>
      </c>
      <c r="K30">
        <f t="shared" si="0"/>
        <v>2047</v>
      </c>
      <c r="L30" t="s">
        <v>12</v>
      </c>
      <c r="M30">
        <v>111</v>
      </c>
      <c r="N30" t="s">
        <v>13</v>
      </c>
      <c r="O30">
        <v>0</v>
      </c>
      <c r="P30" t="s">
        <v>14</v>
      </c>
      <c r="Q30">
        <v>6</v>
      </c>
      <c r="R30" t="s">
        <v>17</v>
      </c>
      <c r="S30">
        <v>1.7597516741091399</v>
      </c>
      <c r="T30" t="s">
        <v>18</v>
      </c>
      <c r="U30">
        <v>2047</v>
      </c>
      <c r="V30">
        <f t="shared" si="1"/>
        <v>0.24550781250032983</v>
      </c>
    </row>
    <row r="31" spans="1:22" x14ac:dyDescent="0.3">
      <c r="A31" t="s">
        <v>12</v>
      </c>
      <c r="B31">
        <v>123</v>
      </c>
      <c r="C31" t="s">
        <v>13</v>
      </c>
      <c r="D31">
        <v>0</v>
      </c>
      <c r="E31" t="s">
        <v>14</v>
      </c>
      <c r="F31">
        <v>7</v>
      </c>
      <c r="G31" t="s">
        <v>15</v>
      </c>
      <c r="H31">
        <v>1.759765625002</v>
      </c>
      <c r="I31" t="s">
        <v>16</v>
      </c>
      <c r="J31">
        <v>2047</v>
      </c>
      <c r="K31">
        <f t="shared" si="0"/>
        <v>2047</v>
      </c>
      <c r="L31" t="s">
        <v>12</v>
      </c>
      <c r="M31">
        <v>123</v>
      </c>
      <c r="N31" t="s">
        <v>13</v>
      </c>
      <c r="O31">
        <v>0</v>
      </c>
      <c r="P31" t="s">
        <v>14</v>
      </c>
      <c r="Q31">
        <v>7</v>
      </c>
      <c r="R31" t="s">
        <v>17</v>
      </c>
      <c r="S31">
        <v>2.00945870535933</v>
      </c>
      <c r="T31" t="s">
        <v>18</v>
      </c>
      <c r="U31">
        <v>2047</v>
      </c>
      <c r="V31">
        <f t="shared" si="1"/>
        <v>0.24969308035733007</v>
      </c>
    </row>
    <row r="32" spans="1:22" x14ac:dyDescent="0.3">
      <c r="A32" t="s">
        <v>12</v>
      </c>
      <c r="B32">
        <v>210</v>
      </c>
      <c r="C32" t="s">
        <v>13</v>
      </c>
      <c r="D32">
        <v>0</v>
      </c>
      <c r="E32" t="s">
        <v>14</v>
      </c>
      <c r="F32">
        <v>8</v>
      </c>
      <c r="G32" t="s">
        <v>15</v>
      </c>
      <c r="H32">
        <v>2.0094726562521901</v>
      </c>
      <c r="I32" t="s">
        <v>16</v>
      </c>
      <c r="J32">
        <v>2047</v>
      </c>
      <c r="K32">
        <f t="shared" si="0"/>
        <v>2047</v>
      </c>
      <c r="L32" t="s">
        <v>12</v>
      </c>
      <c r="M32">
        <v>210</v>
      </c>
      <c r="N32" t="s">
        <v>13</v>
      </c>
      <c r="O32">
        <v>0</v>
      </c>
      <c r="P32" t="s">
        <v>14</v>
      </c>
      <c r="Q32">
        <v>8</v>
      </c>
      <c r="R32" t="s">
        <v>17</v>
      </c>
      <c r="S32">
        <v>2.2573800223200098</v>
      </c>
      <c r="T32" t="s">
        <v>18</v>
      </c>
      <c r="U32">
        <v>2047</v>
      </c>
      <c r="V32">
        <f t="shared" si="1"/>
        <v>0.24790736606781971</v>
      </c>
    </row>
    <row r="33" spans="1:22" x14ac:dyDescent="0.3">
      <c r="A33" t="s">
        <v>12</v>
      </c>
      <c r="B33">
        <v>291</v>
      </c>
      <c r="C33" t="s">
        <v>13</v>
      </c>
      <c r="D33">
        <v>0</v>
      </c>
      <c r="E33" t="s">
        <v>14</v>
      </c>
      <c r="F33">
        <v>9</v>
      </c>
      <c r="G33" t="s">
        <v>15</v>
      </c>
      <c r="H33">
        <v>2.2573939732128698</v>
      </c>
      <c r="I33" t="s">
        <v>16</v>
      </c>
      <c r="J33">
        <v>2047</v>
      </c>
      <c r="K33">
        <f t="shared" si="0"/>
        <v>2047</v>
      </c>
      <c r="L33" t="s">
        <v>12</v>
      </c>
      <c r="M33">
        <v>291</v>
      </c>
      <c r="N33" t="s">
        <v>13</v>
      </c>
      <c r="O33">
        <v>0</v>
      </c>
      <c r="P33" t="s">
        <v>14</v>
      </c>
      <c r="Q33">
        <v>9</v>
      </c>
      <c r="R33" t="s">
        <v>17</v>
      </c>
      <c r="S33">
        <v>2.5044224330307001</v>
      </c>
      <c r="T33" t="s">
        <v>18</v>
      </c>
      <c r="U33">
        <v>2047</v>
      </c>
      <c r="V33">
        <f t="shared" si="1"/>
        <v>0.24702845981783028</v>
      </c>
    </row>
    <row r="34" spans="1:22" x14ac:dyDescent="0.3">
      <c r="A34" t="s">
        <v>10</v>
      </c>
      <c r="B34">
        <v>0.2</v>
      </c>
      <c r="C34" t="s">
        <v>11</v>
      </c>
      <c r="D34">
        <v>60</v>
      </c>
      <c r="K34">
        <f t="shared" si="0"/>
        <v>2047</v>
      </c>
      <c r="L34" t="s">
        <v>10</v>
      </c>
      <c r="M34">
        <v>0.2</v>
      </c>
      <c r="N34" t="s">
        <v>11</v>
      </c>
      <c r="O34">
        <v>60</v>
      </c>
      <c r="V34">
        <f t="shared" si="1"/>
        <v>0</v>
      </c>
    </row>
    <row r="35" spans="1:22" x14ac:dyDescent="0.3">
      <c r="A35" t="s">
        <v>12</v>
      </c>
      <c r="B35">
        <v>295</v>
      </c>
      <c r="C35" t="s">
        <v>13</v>
      </c>
      <c r="D35">
        <v>0</v>
      </c>
      <c r="E35" t="s">
        <v>14</v>
      </c>
      <c r="F35">
        <v>0</v>
      </c>
      <c r="G35" t="s">
        <v>15</v>
      </c>
      <c r="H35">
        <v>2.5599888392858199E-2</v>
      </c>
      <c r="I35" t="s">
        <v>16</v>
      </c>
      <c r="J35">
        <v>2047</v>
      </c>
      <c r="K35">
        <f t="shared" si="0"/>
        <v>2047</v>
      </c>
      <c r="L35" t="s">
        <v>12</v>
      </c>
      <c r="M35">
        <v>295</v>
      </c>
      <c r="N35" t="s">
        <v>13</v>
      </c>
      <c r="O35">
        <v>0</v>
      </c>
      <c r="P35" t="s">
        <v>14</v>
      </c>
      <c r="Q35">
        <v>0</v>
      </c>
      <c r="R35" t="s">
        <v>17</v>
      </c>
      <c r="S35">
        <v>0.268959263392825</v>
      </c>
      <c r="T35" t="s">
        <v>18</v>
      </c>
      <c r="U35">
        <v>2047</v>
      </c>
      <c r="V35">
        <f t="shared" si="1"/>
        <v>0.24335937499996679</v>
      </c>
    </row>
    <row r="36" spans="1:22" x14ac:dyDescent="0.3">
      <c r="A36" t="s">
        <v>12</v>
      </c>
      <c r="B36">
        <v>279</v>
      </c>
      <c r="C36" t="s">
        <v>13</v>
      </c>
      <c r="D36">
        <v>0</v>
      </c>
      <c r="E36" t="s">
        <v>14</v>
      </c>
      <c r="F36">
        <v>1</v>
      </c>
      <c r="G36" t="s">
        <v>15</v>
      </c>
      <c r="H36">
        <v>0.26897321428568199</v>
      </c>
      <c r="I36" t="s">
        <v>16</v>
      </c>
      <c r="J36">
        <v>2047</v>
      </c>
      <c r="K36">
        <f t="shared" si="0"/>
        <v>2047</v>
      </c>
      <c r="L36" t="s">
        <v>12</v>
      </c>
      <c r="M36">
        <v>279</v>
      </c>
      <c r="N36" t="s">
        <v>13</v>
      </c>
      <c r="O36">
        <v>0</v>
      </c>
      <c r="P36" t="s">
        <v>14</v>
      </c>
      <c r="Q36">
        <v>1</v>
      </c>
      <c r="R36" t="s">
        <v>17</v>
      </c>
      <c r="S36">
        <v>0.514439174107446</v>
      </c>
      <c r="T36" t="s">
        <v>18</v>
      </c>
      <c r="U36">
        <v>2047</v>
      </c>
      <c r="V36">
        <f t="shared" si="1"/>
        <v>0.245465959821764</v>
      </c>
    </row>
    <row r="37" spans="1:22" x14ac:dyDescent="0.3">
      <c r="A37" t="s">
        <v>12</v>
      </c>
      <c r="B37">
        <v>258</v>
      </c>
      <c r="C37" t="s">
        <v>13</v>
      </c>
      <c r="D37">
        <v>0</v>
      </c>
      <c r="E37" t="s">
        <v>14</v>
      </c>
      <c r="F37">
        <v>2</v>
      </c>
      <c r="G37" t="s">
        <v>15</v>
      </c>
      <c r="H37">
        <v>0.51445312500030305</v>
      </c>
      <c r="I37" t="s">
        <v>16</v>
      </c>
      <c r="J37">
        <v>2047</v>
      </c>
      <c r="K37">
        <f t="shared" si="0"/>
        <v>2047</v>
      </c>
      <c r="L37" t="s">
        <v>12</v>
      </c>
      <c r="M37">
        <v>258</v>
      </c>
      <c r="N37" t="s">
        <v>13</v>
      </c>
      <c r="O37">
        <v>0</v>
      </c>
      <c r="P37" t="s">
        <v>14</v>
      </c>
      <c r="Q37">
        <v>2</v>
      </c>
      <c r="R37" t="s">
        <v>17</v>
      </c>
      <c r="S37">
        <v>0.75489676339348799</v>
      </c>
      <c r="T37" t="s">
        <v>18</v>
      </c>
      <c r="U37">
        <v>2047</v>
      </c>
      <c r="V37">
        <f t="shared" si="1"/>
        <v>0.24044363839318494</v>
      </c>
    </row>
    <row r="38" spans="1:22" x14ac:dyDescent="0.3">
      <c r="A38" t="s">
        <v>12</v>
      </c>
      <c r="B38">
        <v>20</v>
      </c>
      <c r="C38" t="s">
        <v>13</v>
      </c>
      <c r="D38">
        <v>0</v>
      </c>
      <c r="E38" t="s">
        <v>14</v>
      </c>
      <c r="F38">
        <v>3</v>
      </c>
      <c r="G38" t="s">
        <v>15</v>
      </c>
      <c r="H38">
        <v>0.75491071428634504</v>
      </c>
      <c r="I38" t="s">
        <v>16</v>
      </c>
      <c r="J38">
        <v>2047</v>
      </c>
      <c r="K38">
        <f t="shared" si="0"/>
        <v>2047</v>
      </c>
      <c r="L38" t="s">
        <v>12</v>
      </c>
      <c r="M38">
        <v>20</v>
      </c>
      <c r="N38" t="s">
        <v>13</v>
      </c>
      <c r="O38">
        <v>0</v>
      </c>
      <c r="P38" t="s">
        <v>14</v>
      </c>
      <c r="Q38">
        <v>3</v>
      </c>
      <c r="R38" t="s">
        <v>17</v>
      </c>
      <c r="S38">
        <v>1.0005580357152499</v>
      </c>
      <c r="T38" t="s">
        <v>18</v>
      </c>
      <c r="U38">
        <v>2047</v>
      </c>
      <c r="V38">
        <f t="shared" si="1"/>
        <v>0.24564732142890489</v>
      </c>
    </row>
    <row r="39" spans="1:22" x14ac:dyDescent="0.3">
      <c r="A39" t="s">
        <v>12</v>
      </c>
      <c r="B39">
        <v>34</v>
      </c>
      <c r="C39" t="s">
        <v>13</v>
      </c>
      <c r="D39">
        <v>0</v>
      </c>
      <c r="E39" t="s">
        <v>14</v>
      </c>
      <c r="F39">
        <v>4</v>
      </c>
      <c r="G39" t="s">
        <v>15</v>
      </c>
      <c r="H39">
        <v>1.0005719866081</v>
      </c>
      <c r="I39" t="s">
        <v>16</v>
      </c>
      <c r="J39">
        <v>2047</v>
      </c>
      <c r="K39">
        <f t="shared" si="0"/>
        <v>2047</v>
      </c>
      <c r="L39" t="s">
        <v>12</v>
      </c>
      <c r="M39">
        <v>34</v>
      </c>
      <c r="N39" t="s">
        <v>13</v>
      </c>
      <c r="O39">
        <v>0</v>
      </c>
      <c r="P39" t="s">
        <v>14</v>
      </c>
      <c r="Q39">
        <v>4</v>
      </c>
      <c r="R39" t="s">
        <v>17</v>
      </c>
      <c r="S39">
        <v>1.24425223214415</v>
      </c>
      <c r="T39" t="s">
        <v>18</v>
      </c>
      <c r="U39">
        <v>2047</v>
      </c>
      <c r="V39">
        <f t="shared" si="1"/>
        <v>0.24368024553605006</v>
      </c>
    </row>
    <row r="40" spans="1:22" x14ac:dyDescent="0.3">
      <c r="A40" t="s">
        <v>12</v>
      </c>
      <c r="B40">
        <v>295</v>
      </c>
      <c r="C40" t="s">
        <v>13</v>
      </c>
      <c r="D40">
        <v>0</v>
      </c>
      <c r="E40" t="s">
        <v>14</v>
      </c>
      <c r="F40">
        <v>5</v>
      </c>
      <c r="G40" t="s">
        <v>15</v>
      </c>
      <c r="H40">
        <v>1.2442661830370101</v>
      </c>
      <c r="I40" t="s">
        <v>16</v>
      </c>
      <c r="J40">
        <v>2047</v>
      </c>
      <c r="K40">
        <f t="shared" si="0"/>
        <v>2047</v>
      </c>
      <c r="L40" t="s">
        <v>12</v>
      </c>
      <c r="M40">
        <v>295</v>
      </c>
      <c r="N40" t="s">
        <v>13</v>
      </c>
      <c r="O40">
        <v>0</v>
      </c>
      <c r="P40" t="s">
        <v>14</v>
      </c>
      <c r="Q40">
        <v>5</v>
      </c>
      <c r="R40" t="s">
        <v>17</v>
      </c>
      <c r="S40">
        <v>1.4872070312516299</v>
      </c>
      <c r="T40" t="s">
        <v>18</v>
      </c>
      <c r="U40">
        <v>2047</v>
      </c>
      <c r="V40">
        <f t="shared" si="1"/>
        <v>0.24294084821461981</v>
      </c>
    </row>
    <row r="41" spans="1:22" x14ac:dyDescent="0.3">
      <c r="A41" t="s">
        <v>12</v>
      </c>
      <c r="B41">
        <v>99</v>
      </c>
      <c r="C41" t="s">
        <v>13</v>
      </c>
      <c r="D41">
        <v>0</v>
      </c>
      <c r="E41" t="s">
        <v>14</v>
      </c>
      <c r="F41">
        <v>6</v>
      </c>
      <c r="G41" t="s">
        <v>15</v>
      </c>
      <c r="H41">
        <v>1.48722098214448</v>
      </c>
      <c r="I41" t="s">
        <v>16</v>
      </c>
      <c r="J41">
        <v>2047</v>
      </c>
      <c r="K41">
        <f t="shared" si="0"/>
        <v>2047</v>
      </c>
      <c r="L41" t="s">
        <v>12</v>
      </c>
      <c r="M41">
        <v>99</v>
      </c>
      <c r="N41" t="s">
        <v>13</v>
      </c>
      <c r="O41">
        <v>0</v>
      </c>
      <c r="P41" t="s">
        <v>14</v>
      </c>
      <c r="Q41">
        <v>6</v>
      </c>
      <c r="R41" t="s">
        <v>17</v>
      </c>
      <c r="S41">
        <v>1.7301199776805301</v>
      </c>
      <c r="T41" t="s">
        <v>18</v>
      </c>
      <c r="U41">
        <v>2047</v>
      </c>
      <c r="V41">
        <f t="shared" si="1"/>
        <v>0.2428989955360501</v>
      </c>
    </row>
    <row r="42" spans="1:22" x14ac:dyDescent="0.3">
      <c r="A42" t="s">
        <v>12</v>
      </c>
      <c r="B42">
        <v>282</v>
      </c>
      <c r="C42" t="s">
        <v>13</v>
      </c>
      <c r="D42">
        <v>0</v>
      </c>
      <c r="E42" t="s">
        <v>14</v>
      </c>
      <c r="F42">
        <v>7</v>
      </c>
      <c r="G42" t="s">
        <v>15</v>
      </c>
      <c r="H42">
        <v>1.7301339285733901</v>
      </c>
      <c r="I42" t="s">
        <v>16</v>
      </c>
      <c r="J42">
        <v>2047</v>
      </c>
      <c r="K42">
        <f t="shared" si="0"/>
        <v>2047</v>
      </c>
      <c r="L42" t="s">
        <v>12</v>
      </c>
      <c r="M42">
        <v>282</v>
      </c>
      <c r="N42" t="s">
        <v>13</v>
      </c>
      <c r="O42">
        <v>0</v>
      </c>
      <c r="P42" t="s">
        <v>14</v>
      </c>
      <c r="Q42">
        <v>7</v>
      </c>
      <c r="R42" t="s">
        <v>17</v>
      </c>
      <c r="S42">
        <v>1.97749720982372</v>
      </c>
      <c r="T42" t="s">
        <v>18</v>
      </c>
      <c r="U42">
        <v>2047</v>
      </c>
      <c r="V42">
        <f t="shared" si="1"/>
        <v>0.24736328125032991</v>
      </c>
    </row>
    <row r="43" spans="1:22" x14ac:dyDescent="0.3">
      <c r="A43" t="s">
        <v>12</v>
      </c>
      <c r="B43">
        <v>258</v>
      </c>
      <c r="C43" t="s">
        <v>13</v>
      </c>
      <c r="D43">
        <v>0</v>
      </c>
      <c r="E43" t="s">
        <v>14</v>
      </c>
      <c r="F43">
        <v>8</v>
      </c>
      <c r="G43" t="s">
        <v>15</v>
      </c>
      <c r="H43">
        <v>1.9775111607165801</v>
      </c>
      <c r="I43" t="s">
        <v>16</v>
      </c>
      <c r="J43">
        <v>2047</v>
      </c>
      <c r="K43">
        <f t="shared" si="0"/>
        <v>2047</v>
      </c>
      <c r="L43" t="s">
        <v>12</v>
      </c>
      <c r="M43">
        <v>258</v>
      </c>
      <c r="N43" t="s">
        <v>13</v>
      </c>
      <c r="O43">
        <v>0</v>
      </c>
      <c r="P43" t="s">
        <v>14</v>
      </c>
      <c r="Q43">
        <v>8</v>
      </c>
      <c r="R43" t="s">
        <v>17</v>
      </c>
      <c r="S43">
        <v>2.2201869419634099</v>
      </c>
      <c r="T43" t="s">
        <v>18</v>
      </c>
      <c r="U43">
        <v>2047</v>
      </c>
      <c r="V43">
        <f t="shared" si="1"/>
        <v>0.24267578124682987</v>
      </c>
    </row>
    <row r="44" spans="1:22" x14ac:dyDescent="0.3">
      <c r="A44" t="s">
        <v>12</v>
      </c>
      <c r="B44">
        <v>2</v>
      </c>
      <c r="C44" t="s">
        <v>13</v>
      </c>
      <c r="D44">
        <v>0</v>
      </c>
      <c r="E44" t="s">
        <v>14</v>
      </c>
      <c r="F44">
        <v>9</v>
      </c>
      <c r="G44" t="s">
        <v>15</v>
      </c>
      <c r="H44">
        <v>2.2202008928562602</v>
      </c>
      <c r="I44" t="s">
        <v>16</v>
      </c>
      <c r="J44">
        <v>2047</v>
      </c>
      <c r="K44">
        <f t="shared" si="0"/>
        <v>2047</v>
      </c>
      <c r="L44" t="s">
        <v>12</v>
      </c>
      <c r="M44">
        <v>2</v>
      </c>
      <c r="N44" t="s">
        <v>13</v>
      </c>
      <c r="O44">
        <v>0</v>
      </c>
      <c r="P44" t="s">
        <v>14</v>
      </c>
      <c r="Q44">
        <v>9</v>
      </c>
      <c r="R44" t="s">
        <v>17</v>
      </c>
      <c r="S44">
        <v>2.4662248883884001</v>
      </c>
      <c r="T44" t="s">
        <v>18</v>
      </c>
      <c r="U44">
        <v>2047</v>
      </c>
      <c r="V44">
        <f t="shared" si="1"/>
        <v>0.24602399553213994</v>
      </c>
    </row>
    <row r="45" spans="1:22" x14ac:dyDescent="0.3">
      <c r="A45" t="s">
        <v>10</v>
      </c>
      <c r="B45">
        <v>0.25</v>
      </c>
      <c r="C45" t="s">
        <v>11</v>
      </c>
      <c r="D45">
        <v>75</v>
      </c>
      <c r="K45">
        <f t="shared" si="0"/>
        <v>2047</v>
      </c>
      <c r="L45" t="s">
        <v>10</v>
      </c>
      <c r="M45">
        <v>0.25</v>
      </c>
      <c r="N45" t="s">
        <v>11</v>
      </c>
      <c r="O45">
        <v>75</v>
      </c>
      <c r="V45">
        <f t="shared" si="1"/>
        <v>0</v>
      </c>
    </row>
    <row r="46" spans="1:22" x14ac:dyDescent="0.3">
      <c r="A46" t="s">
        <v>12</v>
      </c>
      <c r="B46">
        <v>248</v>
      </c>
      <c r="C46" t="s">
        <v>13</v>
      </c>
      <c r="D46">
        <v>0</v>
      </c>
      <c r="E46" t="s">
        <v>14</v>
      </c>
      <c r="F46">
        <v>0</v>
      </c>
      <c r="G46" t="s">
        <v>15</v>
      </c>
      <c r="H46">
        <v>2.5585937500001099E-2</v>
      </c>
      <c r="I46" t="s">
        <v>16</v>
      </c>
      <c r="J46">
        <v>2047</v>
      </c>
      <c r="K46">
        <f t="shared" si="0"/>
        <v>1842.3</v>
      </c>
      <c r="L46" t="s">
        <v>12</v>
      </c>
      <c r="M46">
        <v>248</v>
      </c>
      <c r="N46" t="s">
        <v>13</v>
      </c>
      <c r="O46">
        <v>0</v>
      </c>
      <c r="P46" t="s">
        <v>14</v>
      </c>
      <c r="Q46">
        <v>0</v>
      </c>
      <c r="R46" t="s">
        <v>17</v>
      </c>
      <c r="S46">
        <v>0.268791852678539</v>
      </c>
      <c r="T46" t="s">
        <v>18</v>
      </c>
      <c r="U46">
        <v>2047</v>
      </c>
      <c r="V46">
        <f t="shared" si="1"/>
        <v>0.2432059151785379</v>
      </c>
    </row>
    <row r="47" spans="1:22" x14ac:dyDescent="0.3">
      <c r="A47" t="s">
        <v>12</v>
      </c>
      <c r="B47">
        <v>197</v>
      </c>
      <c r="C47" t="s">
        <v>13</v>
      </c>
      <c r="D47">
        <v>0</v>
      </c>
      <c r="E47" t="s">
        <v>14</v>
      </c>
      <c r="F47">
        <v>1</v>
      </c>
      <c r="G47" t="s">
        <v>15</v>
      </c>
      <c r="H47">
        <v>0.268805803571397</v>
      </c>
      <c r="I47" t="s">
        <v>16</v>
      </c>
      <c r="J47">
        <v>2047</v>
      </c>
      <c r="K47">
        <f t="shared" si="0"/>
        <v>1819.5555555555557</v>
      </c>
      <c r="L47" t="s">
        <v>12</v>
      </c>
      <c r="M47">
        <v>197</v>
      </c>
      <c r="N47" t="s">
        <v>13</v>
      </c>
      <c r="O47">
        <v>0</v>
      </c>
      <c r="P47" t="s">
        <v>14</v>
      </c>
      <c r="Q47">
        <v>1</v>
      </c>
      <c r="R47" t="s">
        <v>17</v>
      </c>
      <c r="S47">
        <v>0.51092354910744098</v>
      </c>
      <c r="T47" t="s">
        <v>18</v>
      </c>
      <c r="U47">
        <v>2047</v>
      </c>
      <c r="V47">
        <f t="shared" si="1"/>
        <v>0.24211774553604398</v>
      </c>
    </row>
    <row r="48" spans="1:22" x14ac:dyDescent="0.3">
      <c r="A48" t="s">
        <v>12</v>
      </c>
      <c r="B48">
        <v>69</v>
      </c>
      <c r="C48" t="s">
        <v>13</v>
      </c>
      <c r="D48">
        <v>0</v>
      </c>
      <c r="E48" t="s">
        <v>14</v>
      </c>
      <c r="F48">
        <v>2</v>
      </c>
      <c r="G48" t="s">
        <v>15</v>
      </c>
      <c r="H48">
        <v>0.51093750000029803</v>
      </c>
      <c r="I48" t="s">
        <v>16</v>
      </c>
      <c r="J48">
        <v>2047</v>
      </c>
      <c r="K48">
        <f t="shared" si="0"/>
        <v>1819.5555555555557</v>
      </c>
      <c r="L48" t="s">
        <v>12</v>
      </c>
      <c r="M48">
        <v>69</v>
      </c>
      <c r="N48" t="s">
        <v>13</v>
      </c>
      <c r="O48">
        <v>0</v>
      </c>
      <c r="P48" t="s">
        <v>14</v>
      </c>
      <c r="Q48">
        <v>2</v>
      </c>
      <c r="R48" t="s">
        <v>17</v>
      </c>
      <c r="S48">
        <v>0.76287667410778504</v>
      </c>
      <c r="T48" t="s">
        <v>18</v>
      </c>
      <c r="U48">
        <v>2047</v>
      </c>
      <c r="V48">
        <f t="shared" si="1"/>
        <v>0.25193917410748701</v>
      </c>
    </row>
    <row r="49" spans="1:22" x14ac:dyDescent="0.3">
      <c r="A49" t="s">
        <v>12</v>
      </c>
      <c r="B49">
        <v>3</v>
      </c>
      <c r="C49" t="s">
        <v>13</v>
      </c>
      <c r="D49">
        <v>0</v>
      </c>
      <c r="E49" t="s">
        <v>14</v>
      </c>
      <c r="F49">
        <v>3</v>
      </c>
      <c r="G49" t="s">
        <v>15</v>
      </c>
      <c r="H49">
        <v>0.76289062500064198</v>
      </c>
      <c r="I49" t="s">
        <v>16</v>
      </c>
      <c r="J49">
        <v>2047</v>
      </c>
      <c r="K49">
        <f t="shared" si="0"/>
        <v>1819.5555555555557</v>
      </c>
      <c r="L49" t="s">
        <v>12</v>
      </c>
      <c r="M49">
        <v>3</v>
      </c>
      <c r="N49" t="s">
        <v>13</v>
      </c>
      <c r="O49">
        <v>0</v>
      </c>
      <c r="P49" t="s">
        <v>14</v>
      </c>
      <c r="Q49">
        <v>3</v>
      </c>
      <c r="R49" t="s">
        <v>17</v>
      </c>
      <c r="S49">
        <v>1.0194056919652701</v>
      </c>
      <c r="T49" t="s">
        <v>18</v>
      </c>
      <c r="U49">
        <v>2047</v>
      </c>
      <c r="V49">
        <f t="shared" si="1"/>
        <v>0.25651506696462811</v>
      </c>
    </row>
    <row r="50" spans="1:22" x14ac:dyDescent="0.3">
      <c r="A50" t="s">
        <v>12</v>
      </c>
      <c r="B50">
        <v>277</v>
      </c>
      <c r="C50" t="s">
        <v>13</v>
      </c>
      <c r="D50">
        <v>0</v>
      </c>
      <c r="E50" t="s">
        <v>14</v>
      </c>
      <c r="F50">
        <v>4</v>
      </c>
      <c r="G50" t="s">
        <v>15</v>
      </c>
      <c r="H50">
        <v>1.0194196428581299</v>
      </c>
      <c r="I50" t="s">
        <v>16</v>
      </c>
      <c r="J50">
        <v>2047</v>
      </c>
      <c r="K50">
        <f t="shared" si="0"/>
        <v>1819.5555555555557</v>
      </c>
      <c r="L50" t="s">
        <v>12</v>
      </c>
      <c r="M50">
        <v>277</v>
      </c>
      <c r="N50" t="s">
        <v>13</v>
      </c>
      <c r="O50">
        <v>0</v>
      </c>
      <c r="P50" t="s">
        <v>14</v>
      </c>
      <c r="Q50">
        <v>4</v>
      </c>
      <c r="R50" t="s">
        <v>17</v>
      </c>
      <c r="S50">
        <v>1.2672293526798999</v>
      </c>
      <c r="T50" t="s">
        <v>18</v>
      </c>
      <c r="U50">
        <v>2047</v>
      </c>
      <c r="V50">
        <f t="shared" si="1"/>
        <v>0.24780970982176997</v>
      </c>
    </row>
    <row r="51" spans="1:22" x14ac:dyDescent="0.3">
      <c r="A51" t="s">
        <v>12</v>
      </c>
      <c r="B51">
        <v>173</v>
      </c>
      <c r="C51" t="s">
        <v>13</v>
      </c>
      <c r="D51">
        <v>0</v>
      </c>
      <c r="E51" t="s">
        <v>14</v>
      </c>
      <c r="F51">
        <v>5</v>
      </c>
      <c r="G51" t="s">
        <v>15</v>
      </c>
      <c r="H51">
        <v>1.2672433035727499</v>
      </c>
      <c r="I51" t="s">
        <v>16</v>
      </c>
      <c r="J51">
        <v>2047</v>
      </c>
      <c r="K51">
        <f t="shared" si="0"/>
        <v>1819.5555555555557</v>
      </c>
      <c r="L51" t="s">
        <v>12</v>
      </c>
      <c r="M51">
        <v>173</v>
      </c>
      <c r="N51" t="s">
        <v>13</v>
      </c>
      <c r="O51">
        <v>0</v>
      </c>
      <c r="P51" t="s">
        <v>14</v>
      </c>
      <c r="Q51">
        <v>5</v>
      </c>
      <c r="R51" t="s">
        <v>17</v>
      </c>
      <c r="S51">
        <v>1.5093610491088001</v>
      </c>
      <c r="T51" t="s">
        <v>18</v>
      </c>
      <c r="U51">
        <v>2047</v>
      </c>
      <c r="V51">
        <f t="shared" si="1"/>
        <v>0.24211774553605014</v>
      </c>
    </row>
    <row r="52" spans="1:22" x14ac:dyDescent="0.3">
      <c r="A52" t="s">
        <v>12</v>
      </c>
      <c r="B52">
        <v>37</v>
      </c>
      <c r="C52" t="s">
        <v>13</v>
      </c>
      <c r="D52">
        <v>0</v>
      </c>
      <c r="E52" t="s">
        <v>14</v>
      </c>
      <c r="F52">
        <v>6</v>
      </c>
      <c r="G52" t="s">
        <v>15</v>
      </c>
      <c r="H52">
        <v>1.5093750000016599</v>
      </c>
      <c r="I52" t="s">
        <v>16</v>
      </c>
      <c r="J52">
        <v>2047</v>
      </c>
      <c r="K52">
        <f t="shared" si="0"/>
        <v>1819.5555555555557</v>
      </c>
      <c r="L52" t="s">
        <v>12</v>
      </c>
      <c r="M52">
        <v>37</v>
      </c>
      <c r="N52" t="s">
        <v>13</v>
      </c>
      <c r="O52">
        <v>0</v>
      </c>
      <c r="P52" t="s">
        <v>14</v>
      </c>
      <c r="Q52">
        <v>6</v>
      </c>
      <c r="R52" t="s">
        <v>17</v>
      </c>
      <c r="S52">
        <v>1.75874720982342</v>
      </c>
      <c r="T52" t="s">
        <v>18</v>
      </c>
      <c r="U52">
        <v>2047</v>
      </c>
      <c r="V52">
        <f t="shared" si="1"/>
        <v>0.24937220982176012</v>
      </c>
    </row>
    <row r="53" spans="1:22" x14ac:dyDescent="0.3">
      <c r="A53" t="s">
        <v>12</v>
      </c>
      <c r="B53">
        <v>191</v>
      </c>
      <c r="C53" t="s">
        <v>13</v>
      </c>
      <c r="D53">
        <v>0</v>
      </c>
      <c r="E53" t="s">
        <v>14</v>
      </c>
      <c r="F53">
        <v>7</v>
      </c>
      <c r="G53" t="s">
        <v>15</v>
      </c>
      <c r="H53">
        <v>1.7587611607162801</v>
      </c>
      <c r="I53" t="s">
        <v>16</v>
      </c>
      <c r="J53">
        <v>2047</v>
      </c>
      <c r="K53">
        <f t="shared" si="0"/>
        <v>1819.5555555555557</v>
      </c>
      <c r="L53" t="s">
        <v>12</v>
      </c>
      <c r="M53">
        <v>191</v>
      </c>
      <c r="N53" t="s">
        <v>13</v>
      </c>
      <c r="O53">
        <v>0</v>
      </c>
      <c r="P53" t="s">
        <v>14</v>
      </c>
      <c r="Q53">
        <v>7</v>
      </c>
      <c r="R53" t="s">
        <v>17</v>
      </c>
      <c r="S53">
        <v>2.0071428571450798</v>
      </c>
      <c r="T53" t="s">
        <v>18</v>
      </c>
      <c r="U53">
        <v>2047</v>
      </c>
      <c r="V53">
        <f t="shared" si="1"/>
        <v>0.2483816964287997</v>
      </c>
    </row>
    <row r="54" spans="1:22" x14ac:dyDescent="0.3">
      <c r="A54" t="s">
        <v>12</v>
      </c>
      <c r="B54">
        <v>13</v>
      </c>
      <c r="C54" t="s">
        <v>13</v>
      </c>
      <c r="D54">
        <v>0</v>
      </c>
      <c r="E54" t="s">
        <v>14</v>
      </c>
      <c r="F54">
        <v>8</v>
      </c>
      <c r="G54" t="s">
        <v>15</v>
      </c>
      <c r="H54">
        <v>2.0071568080379398</v>
      </c>
      <c r="I54" t="s">
        <v>16</v>
      </c>
      <c r="J54">
        <v>2047</v>
      </c>
      <c r="K54">
        <f t="shared" si="0"/>
        <v>1592.1111111111111</v>
      </c>
      <c r="L54" t="s">
        <v>12</v>
      </c>
      <c r="M54">
        <v>13</v>
      </c>
      <c r="N54" t="s">
        <v>13</v>
      </c>
      <c r="O54">
        <v>0</v>
      </c>
      <c r="P54" t="s">
        <v>14</v>
      </c>
      <c r="Q54">
        <v>8</v>
      </c>
      <c r="R54" t="s">
        <v>17</v>
      </c>
      <c r="S54">
        <v>2.2539899553557698</v>
      </c>
      <c r="T54" t="s">
        <v>18</v>
      </c>
      <c r="U54">
        <v>2047</v>
      </c>
      <c r="V54">
        <f t="shared" si="1"/>
        <v>0.24683314731783002</v>
      </c>
    </row>
    <row r="55" spans="1:22" x14ac:dyDescent="0.3">
      <c r="A55" t="s">
        <v>12</v>
      </c>
      <c r="B55">
        <v>292</v>
      </c>
      <c r="C55" t="s">
        <v>13</v>
      </c>
      <c r="D55">
        <v>1</v>
      </c>
      <c r="E55" t="s">
        <v>14</v>
      </c>
      <c r="F55">
        <v>9</v>
      </c>
      <c r="G55" t="s">
        <v>15</v>
      </c>
      <c r="H55">
        <v>2.2541294642843401</v>
      </c>
      <c r="I55" t="s">
        <v>16</v>
      </c>
      <c r="J55">
        <v>0</v>
      </c>
      <c r="K55">
        <f t="shared" si="0"/>
        <v>1592.1111111111111</v>
      </c>
      <c r="L55" t="s">
        <v>12</v>
      </c>
      <c r="M55">
        <v>292</v>
      </c>
      <c r="N55" t="s">
        <v>13</v>
      </c>
      <c r="O55">
        <v>1</v>
      </c>
      <c r="P55" t="s">
        <v>14</v>
      </c>
      <c r="Q55">
        <v>9</v>
      </c>
      <c r="R55" t="s">
        <v>17</v>
      </c>
      <c r="S55">
        <v>2.3043387276764702</v>
      </c>
      <c r="T55" t="s">
        <v>18</v>
      </c>
      <c r="U55">
        <v>0</v>
      </c>
      <c r="V55">
        <f t="shared" si="1"/>
        <v>5.0209263392130055E-2</v>
      </c>
    </row>
    <row r="56" spans="1:22" x14ac:dyDescent="0.3">
      <c r="A56" t="s">
        <v>10</v>
      </c>
      <c r="B56">
        <v>0.3</v>
      </c>
      <c r="C56" t="s">
        <v>11</v>
      </c>
      <c r="D56">
        <v>90</v>
      </c>
      <c r="K56">
        <f t="shared" si="0"/>
        <v>1592.1111111111111</v>
      </c>
      <c r="L56" t="s">
        <v>10</v>
      </c>
      <c r="M56">
        <v>0.3</v>
      </c>
      <c r="N56" t="s">
        <v>11</v>
      </c>
      <c r="O56">
        <v>90</v>
      </c>
      <c r="V56">
        <f t="shared" si="1"/>
        <v>0</v>
      </c>
    </row>
    <row r="57" spans="1:22" x14ac:dyDescent="0.3">
      <c r="A57" t="s">
        <v>12</v>
      </c>
      <c r="B57">
        <v>3</v>
      </c>
      <c r="C57" t="s">
        <v>13</v>
      </c>
      <c r="D57">
        <v>0</v>
      </c>
      <c r="E57" t="s">
        <v>14</v>
      </c>
      <c r="F57">
        <v>0</v>
      </c>
      <c r="G57" t="s">
        <v>15</v>
      </c>
      <c r="H57">
        <v>2.5585937500001099E-2</v>
      </c>
      <c r="I57" t="s">
        <v>16</v>
      </c>
      <c r="J57">
        <v>2047</v>
      </c>
      <c r="K57">
        <f t="shared" si="0"/>
        <v>1637.6</v>
      </c>
      <c r="L57" t="s">
        <v>12</v>
      </c>
      <c r="M57">
        <v>3</v>
      </c>
      <c r="N57" t="s">
        <v>13</v>
      </c>
      <c r="O57">
        <v>0</v>
      </c>
      <c r="P57" t="s">
        <v>14</v>
      </c>
      <c r="Q57">
        <v>0</v>
      </c>
      <c r="R57" t="s">
        <v>17</v>
      </c>
      <c r="S57">
        <v>0.27096819196425698</v>
      </c>
      <c r="T57" t="s">
        <v>18</v>
      </c>
      <c r="U57">
        <v>2047</v>
      </c>
      <c r="V57">
        <f t="shared" si="1"/>
        <v>0.24538225446425588</v>
      </c>
    </row>
    <row r="58" spans="1:22" x14ac:dyDescent="0.3">
      <c r="A58" t="s">
        <v>12</v>
      </c>
      <c r="B58">
        <v>59</v>
      </c>
      <c r="C58" t="s">
        <v>13</v>
      </c>
      <c r="D58">
        <v>0</v>
      </c>
      <c r="E58" t="s">
        <v>14</v>
      </c>
      <c r="F58">
        <v>1</v>
      </c>
      <c r="G58" t="s">
        <v>15</v>
      </c>
      <c r="H58">
        <v>0.27098214285711397</v>
      </c>
      <c r="I58" t="s">
        <v>16</v>
      </c>
      <c r="J58">
        <v>2047</v>
      </c>
      <c r="K58">
        <f t="shared" si="0"/>
        <v>1592.1111111111111</v>
      </c>
      <c r="L58" t="s">
        <v>12</v>
      </c>
      <c r="M58">
        <v>59</v>
      </c>
      <c r="N58" t="s">
        <v>13</v>
      </c>
      <c r="O58">
        <v>0</v>
      </c>
      <c r="P58" t="s">
        <v>14</v>
      </c>
      <c r="Q58">
        <v>1</v>
      </c>
      <c r="R58" t="s">
        <v>17</v>
      </c>
      <c r="S58">
        <v>0.51589006696459105</v>
      </c>
      <c r="T58" t="s">
        <v>18</v>
      </c>
      <c r="U58">
        <v>2047</v>
      </c>
      <c r="V58">
        <f t="shared" si="1"/>
        <v>0.24490792410747708</v>
      </c>
    </row>
    <row r="59" spans="1:22" x14ac:dyDescent="0.3">
      <c r="A59" t="s">
        <v>12</v>
      </c>
      <c r="B59">
        <v>237</v>
      </c>
      <c r="C59" t="s">
        <v>13</v>
      </c>
      <c r="D59">
        <v>0</v>
      </c>
      <c r="E59" t="s">
        <v>14</v>
      </c>
      <c r="F59">
        <v>2</v>
      </c>
      <c r="G59" t="s">
        <v>15</v>
      </c>
      <c r="H59">
        <v>0.51590401785744799</v>
      </c>
      <c r="I59" t="s">
        <v>16</v>
      </c>
      <c r="J59">
        <v>2047</v>
      </c>
      <c r="K59">
        <f t="shared" si="0"/>
        <v>1592.1111111111111</v>
      </c>
      <c r="L59" t="s">
        <v>12</v>
      </c>
      <c r="M59">
        <v>237</v>
      </c>
      <c r="N59" t="s">
        <v>13</v>
      </c>
      <c r="O59">
        <v>0</v>
      </c>
      <c r="P59" t="s">
        <v>14</v>
      </c>
      <c r="Q59">
        <v>2</v>
      </c>
      <c r="R59" t="s">
        <v>17</v>
      </c>
      <c r="S59">
        <v>0.76304408482207098</v>
      </c>
      <c r="T59" t="s">
        <v>18</v>
      </c>
      <c r="U59">
        <v>2047</v>
      </c>
      <c r="V59">
        <f t="shared" si="1"/>
        <v>0.24714006696462298</v>
      </c>
    </row>
    <row r="60" spans="1:22" x14ac:dyDescent="0.3">
      <c r="A60" t="s">
        <v>12</v>
      </c>
      <c r="B60">
        <v>275</v>
      </c>
      <c r="C60" t="s">
        <v>13</v>
      </c>
      <c r="D60">
        <v>0</v>
      </c>
      <c r="E60" t="s">
        <v>14</v>
      </c>
      <c r="F60">
        <v>3</v>
      </c>
      <c r="G60" t="s">
        <v>15</v>
      </c>
      <c r="H60">
        <v>0.76305803571492803</v>
      </c>
      <c r="I60" t="s">
        <v>16</v>
      </c>
      <c r="J60">
        <v>2047</v>
      </c>
      <c r="K60">
        <f t="shared" si="0"/>
        <v>1592.1111111111111</v>
      </c>
      <c r="L60" t="s">
        <v>12</v>
      </c>
      <c r="M60">
        <v>275</v>
      </c>
      <c r="N60" t="s">
        <v>13</v>
      </c>
      <c r="O60">
        <v>0</v>
      </c>
      <c r="P60" t="s">
        <v>14</v>
      </c>
      <c r="Q60">
        <v>3</v>
      </c>
      <c r="R60" t="s">
        <v>17</v>
      </c>
      <c r="S60">
        <v>1.0069614955366799</v>
      </c>
      <c r="T60" t="s">
        <v>18</v>
      </c>
      <c r="U60">
        <v>2047</v>
      </c>
      <c r="V60">
        <f t="shared" si="1"/>
        <v>0.24390345982175188</v>
      </c>
    </row>
    <row r="61" spans="1:22" x14ac:dyDescent="0.3">
      <c r="A61" t="s">
        <v>12</v>
      </c>
      <c r="B61">
        <v>107</v>
      </c>
      <c r="C61" t="s">
        <v>13</v>
      </c>
      <c r="D61">
        <v>0</v>
      </c>
      <c r="E61" t="s">
        <v>14</v>
      </c>
      <c r="F61">
        <v>4</v>
      </c>
      <c r="G61" t="s">
        <v>15</v>
      </c>
      <c r="H61">
        <v>1.00697544642954</v>
      </c>
      <c r="I61" t="s">
        <v>16</v>
      </c>
      <c r="J61">
        <v>2047</v>
      </c>
      <c r="K61">
        <f t="shared" si="0"/>
        <v>1592.1111111111111</v>
      </c>
      <c r="L61" t="s">
        <v>12</v>
      </c>
      <c r="M61">
        <v>107</v>
      </c>
      <c r="N61" t="s">
        <v>13</v>
      </c>
      <c r="O61">
        <v>0</v>
      </c>
      <c r="P61" t="s">
        <v>14</v>
      </c>
      <c r="Q61">
        <v>4</v>
      </c>
      <c r="R61" t="s">
        <v>17</v>
      </c>
      <c r="S61">
        <v>1.2579520089298799</v>
      </c>
      <c r="T61" t="s">
        <v>18</v>
      </c>
      <c r="U61">
        <v>2047</v>
      </c>
      <c r="V61">
        <f t="shared" si="1"/>
        <v>0.25097656250033995</v>
      </c>
    </row>
    <row r="62" spans="1:22" x14ac:dyDescent="0.3">
      <c r="A62" t="s">
        <v>12</v>
      </c>
      <c r="B62">
        <v>217</v>
      </c>
      <c r="C62" t="s">
        <v>13</v>
      </c>
      <c r="D62">
        <v>0</v>
      </c>
      <c r="E62" t="s">
        <v>14</v>
      </c>
      <c r="F62">
        <v>5</v>
      </c>
      <c r="G62" t="s">
        <v>15</v>
      </c>
      <c r="H62">
        <v>1.25796595982274</v>
      </c>
      <c r="I62" t="s">
        <v>16</v>
      </c>
      <c r="J62">
        <v>2047</v>
      </c>
      <c r="K62">
        <f t="shared" si="0"/>
        <v>1592.1111111111111</v>
      </c>
      <c r="L62" t="s">
        <v>12</v>
      </c>
      <c r="M62">
        <v>217</v>
      </c>
      <c r="N62" t="s">
        <v>13</v>
      </c>
      <c r="O62">
        <v>0</v>
      </c>
      <c r="P62" t="s">
        <v>14</v>
      </c>
      <c r="Q62">
        <v>5</v>
      </c>
      <c r="R62" t="s">
        <v>17</v>
      </c>
      <c r="S62">
        <v>1.5034319196445001</v>
      </c>
      <c r="T62" t="s">
        <v>18</v>
      </c>
      <c r="U62">
        <v>2047</v>
      </c>
      <c r="V62">
        <f t="shared" si="1"/>
        <v>0.24546595982176012</v>
      </c>
    </row>
    <row r="63" spans="1:22" x14ac:dyDescent="0.3">
      <c r="A63" t="s">
        <v>12</v>
      </c>
      <c r="B63">
        <v>208</v>
      </c>
      <c r="C63" t="s">
        <v>13</v>
      </c>
      <c r="D63">
        <v>1</v>
      </c>
      <c r="E63" t="s">
        <v>14</v>
      </c>
      <c r="F63">
        <v>6</v>
      </c>
      <c r="G63" t="s">
        <v>15</v>
      </c>
      <c r="H63">
        <v>1.5035714285730799</v>
      </c>
      <c r="I63" t="s">
        <v>16</v>
      </c>
      <c r="J63">
        <v>0</v>
      </c>
      <c r="K63">
        <f t="shared" si="0"/>
        <v>1592.1111111111111</v>
      </c>
      <c r="L63" t="s">
        <v>12</v>
      </c>
      <c r="M63">
        <v>208</v>
      </c>
      <c r="N63" t="s">
        <v>13</v>
      </c>
      <c r="O63">
        <v>1</v>
      </c>
      <c r="P63" t="s">
        <v>14</v>
      </c>
      <c r="Q63">
        <v>6</v>
      </c>
      <c r="R63" t="s">
        <v>17</v>
      </c>
      <c r="S63">
        <v>1.53631417410884</v>
      </c>
      <c r="T63" t="s">
        <v>18</v>
      </c>
      <c r="U63">
        <v>0</v>
      </c>
      <c r="V63">
        <f t="shared" si="1"/>
        <v>3.2742745535760065E-2</v>
      </c>
    </row>
    <row r="64" spans="1:22" x14ac:dyDescent="0.3">
      <c r="A64" t="s">
        <v>12</v>
      </c>
      <c r="B64">
        <v>61</v>
      </c>
      <c r="C64" t="s">
        <v>13</v>
      </c>
      <c r="D64">
        <v>0</v>
      </c>
      <c r="E64" t="s">
        <v>14</v>
      </c>
      <c r="F64">
        <v>7</v>
      </c>
      <c r="G64" t="s">
        <v>15</v>
      </c>
      <c r="H64">
        <v>1.53632812500169</v>
      </c>
      <c r="I64" t="s">
        <v>16</v>
      </c>
      <c r="J64">
        <v>2047</v>
      </c>
      <c r="K64">
        <f t="shared" si="0"/>
        <v>1592.1111111111111</v>
      </c>
      <c r="L64" t="s">
        <v>12</v>
      </c>
      <c r="M64">
        <v>61</v>
      </c>
      <c r="N64" t="s">
        <v>13</v>
      </c>
      <c r="O64">
        <v>0</v>
      </c>
      <c r="P64" t="s">
        <v>14</v>
      </c>
      <c r="Q64">
        <v>7</v>
      </c>
      <c r="R64" t="s">
        <v>17</v>
      </c>
      <c r="S64">
        <v>1.7941824776806199</v>
      </c>
      <c r="T64" t="s">
        <v>18</v>
      </c>
      <c r="U64">
        <v>2047</v>
      </c>
      <c r="V64">
        <f t="shared" si="1"/>
        <v>0.25785435267892987</v>
      </c>
    </row>
    <row r="65" spans="1:22" x14ac:dyDescent="0.3">
      <c r="A65" t="s">
        <v>12</v>
      </c>
      <c r="B65">
        <v>158</v>
      </c>
      <c r="C65" t="s">
        <v>13</v>
      </c>
      <c r="D65">
        <v>1</v>
      </c>
      <c r="E65" t="s">
        <v>14</v>
      </c>
      <c r="F65">
        <v>8</v>
      </c>
      <c r="G65" t="s">
        <v>15</v>
      </c>
      <c r="H65">
        <v>1.79432198660919</v>
      </c>
      <c r="I65" t="s">
        <v>16</v>
      </c>
      <c r="J65">
        <v>0</v>
      </c>
      <c r="K65">
        <f t="shared" si="0"/>
        <v>1592.1111111111111</v>
      </c>
      <c r="L65" t="s">
        <v>12</v>
      </c>
      <c r="M65">
        <v>158</v>
      </c>
      <c r="N65" t="s">
        <v>13</v>
      </c>
      <c r="O65">
        <v>1</v>
      </c>
      <c r="P65" t="s">
        <v>14</v>
      </c>
      <c r="Q65">
        <v>8</v>
      </c>
      <c r="R65" t="s">
        <v>17</v>
      </c>
      <c r="S65">
        <v>1.85574776785927</v>
      </c>
      <c r="T65" t="s">
        <v>18</v>
      </c>
      <c r="U65">
        <v>0</v>
      </c>
      <c r="V65">
        <f t="shared" si="1"/>
        <v>6.1425781250080025E-2</v>
      </c>
    </row>
    <row r="66" spans="1:22" x14ac:dyDescent="0.3">
      <c r="A66" t="s">
        <v>12</v>
      </c>
      <c r="B66">
        <v>277</v>
      </c>
      <c r="C66" t="s">
        <v>13</v>
      </c>
      <c r="D66">
        <v>0</v>
      </c>
      <c r="E66" t="s">
        <v>14</v>
      </c>
      <c r="F66">
        <v>9</v>
      </c>
      <c r="G66" t="s">
        <v>15</v>
      </c>
      <c r="H66">
        <v>1.85576171875213</v>
      </c>
      <c r="I66" t="s">
        <v>16</v>
      </c>
      <c r="J66">
        <v>2047</v>
      </c>
      <c r="K66">
        <f t="shared" si="0"/>
        <v>1819.5555555555557</v>
      </c>
      <c r="L66" t="s">
        <v>12</v>
      </c>
      <c r="M66">
        <v>277</v>
      </c>
      <c r="N66" t="s">
        <v>13</v>
      </c>
      <c r="O66">
        <v>0</v>
      </c>
      <c r="P66" t="s">
        <v>14</v>
      </c>
      <c r="Q66">
        <v>9</v>
      </c>
      <c r="R66" t="s">
        <v>17</v>
      </c>
      <c r="S66">
        <v>2.1020507812508402</v>
      </c>
      <c r="T66" t="s">
        <v>18</v>
      </c>
      <c r="U66">
        <v>2047</v>
      </c>
      <c r="V66">
        <f t="shared" si="1"/>
        <v>0.24628906249871019</v>
      </c>
    </row>
    <row r="67" spans="1:22" x14ac:dyDescent="0.3">
      <c r="A67" t="s">
        <v>10</v>
      </c>
      <c r="B67">
        <v>0.35</v>
      </c>
      <c r="C67" t="s">
        <v>11</v>
      </c>
      <c r="D67">
        <v>105</v>
      </c>
      <c r="K67">
        <f t="shared" ref="K67:K110" si="2">AVERAGE(J67:J76)</f>
        <v>1592.1111111111111</v>
      </c>
      <c r="L67" t="s">
        <v>10</v>
      </c>
      <c r="M67">
        <v>0.35</v>
      </c>
      <c r="N67" t="s">
        <v>11</v>
      </c>
      <c r="O67">
        <v>105</v>
      </c>
      <c r="V67">
        <f t="shared" ref="V67:V110" si="3">S67-H67</f>
        <v>0</v>
      </c>
    </row>
    <row r="68" spans="1:22" x14ac:dyDescent="0.3">
      <c r="A68" t="s">
        <v>12</v>
      </c>
      <c r="B68">
        <v>235</v>
      </c>
      <c r="C68" t="s">
        <v>13</v>
      </c>
      <c r="D68">
        <v>0</v>
      </c>
      <c r="E68" t="s">
        <v>14</v>
      </c>
      <c r="F68">
        <v>0</v>
      </c>
      <c r="G68" t="s">
        <v>15</v>
      </c>
      <c r="H68">
        <v>2.5585937500001099E-2</v>
      </c>
      <c r="I68" t="s">
        <v>16</v>
      </c>
      <c r="J68">
        <v>2047</v>
      </c>
      <c r="K68">
        <f t="shared" si="2"/>
        <v>1637.6</v>
      </c>
      <c r="L68" t="s">
        <v>12</v>
      </c>
      <c r="M68">
        <v>235</v>
      </c>
      <c r="N68" t="s">
        <v>13</v>
      </c>
      <c r="O68">
        <v>0</v>
      </c>
      <c r="P68" t="s">
        <v>14</v>
      </c>
      <c r="Q68">
        <v>0</v>
      </c>
      <c r="R68" t="s">
        <v>17</v>
      </c>
      <c r="S68">
        <v>0.26940569196425401</v>
      </c>
      <c r="T68" t="s">
        <v>18</v>
      </c>
      <c r="U68">
        <v>2047</v>
      </c>
      <c r="V68">
        <f t="shared" si="3"/>
        <v>0.24381975446425291</v>
      </c>
    </row>
    <row r="69" spans="1:22" x14ac:dyDescent="0.3">
      <c r="A69" t="s">
        <v>12</v>
      </c>
      <c r="B69">
        <v>47</v>
      </c>
      <c r="C69" t="s">
        <v>13</v>
      </c>
      <c r="D69">
        <v>0</v>
      </c>
      <c r="E69" t="s">
        <v>14</v>
      </c>
      <c r="F69">
        <v>1</v>
      </c>
      <c r="G69" t="s">
        <v>15</v>
      </c>
      <c r="H69">
        <v>0.26941964285711201</v>
      </c>
      <c r="I69" t="s">
        <v>16</v>
      </c>
      <c r="J69">
        <v>2047</v>
      </c>
      <c r="K69">
        <f t="shared" si="2"/>
        <v>1592.1111111111111</v>
      </c>
      <c r="L69" t="s">
        <v>12</v>
      </c>
      <c r="M69">
        <v>47</v>
      </c>
      <c r="N69" t="s">
        <v>13</v>
      </c>
      <c r="O69">
        <v>0</v>
      </c>
      <c r="P69" t="s">
        <v>14</v>
      </c>
      <c r="Q69">
        <v>1</v>
      </c>
      <c r="R69" t="s">
        <v>17</v>
      </c>
      <c r="S69">
        <v>0.51510881696458999</v>
      </c>
      <c r="T69" t="s">
        <v>18</v>
      </c>
      <c r="U69">
        <v>2047</v>
      </c>
      <c r="V69">
        <f t="shared" si="3"/>
        <v>0.24568917410747798</v>
      </c>
    </row>
    <row r="70" spans="1:22" x14ac:dyDescent="0.3">
      <c r="A70" t="s">
        <v>12</v>
      </c>
      <c r="B70">
        <v>3</v>
      </c>
      <c r="C70" t="s">
        <v>13</v>
      </c>
      <c r="D70">
        <v>0</v>
      </c>
      <c r="E70" t="s">
        <v>14</v>
      </c>
      <c r="F70">
        <v>2</v>
      </c>
      <c r="G70" t="s">
        <v>15</v>
      </c>
      <c r="H70">
        <v>0.51512276785744704</v>
      </c>
      <c r="I70" t="s">
        <v>16</v>
      </c>
      <c r="J70">
        <v>2047</v>
      </c>
      <c r="K70">
        <f t="shared" si="2"/>
        <v>1592.1111111111111</v>
      </c>
      <c r="L70" t="s">
        <v>12</v>
      </c>
      <c r="M70">
        <v>3</v>
      </c>
      <c r="N70" t="s">
        <v>13</v>
      </c>
      <c r="O70">
        <v>0</v>
      </c>
      <c r="P70" t="s">
        <v>14</v>
      </c>
      <c r="Q70">
        <v>2</v>
      </c>
      <c r="R70" t="s">
        <v>17</v>
      </c>
      <c r="S70">
        <v>0.75986328125063796</v>
      </c>
      <c r="T70" t="s">
        <v>18</v>
      </c>
      <c r="U70">
        <v>2047</v>
      </c>
      <c r="V70">
        <f t="shared" si="3"/>
        <v>0.24474051339319092</v>
      </c>
    </row>
    <row r="71" spans="1:22" x14ac:dyDescent="0.3">
      <c r="A71" t="s">
        <v>12</v>
      </c>
      <c r="B71">
        <v>242</v>
      </c>
      <c r="C71" t="s">
        <v>13</v>
      </c>
      <c r="D71">
        <v>0</v>
      </c>
      <c r="E71" t="s">
        <v>14</v>
      </c>
      <c r="F71">
        <v>3</v>
      </c>
      <c r="G71" t="s">
        <v>15</v>
      </c>
      <c r="H71">
        <v>0.75987723214349501</v>
      </c>
      <c r="I71" t="s">
        <v>16</v>
      </c>
      <c r="J71">
        <v>2047</v>
      </c>
      <c r="K71">
        <f t="shared" si="2"/>
        <v>1592.1111111111111</v>
      </c>
      <c r="L71" t="s">
        <v>12</v>
      </c>
      <c r="M71">
        <v>242</v>
      </c>
      <c r="N71" t="s">
        <v>13</v>
      </c>
      <c r="O71">
        <v>0</v>
      </c>
      <c r="P71" t="s">
        <v>14</v>
      </c>
      <c r="Q71">
        <v>3</v>
      </c>
      <c r="R71" t="s">
        <v>17</v>
      </c>
      <c r="S71">
        <v>1.00252511160811</v>
      </c>
      <c r="T71" t="s">
        <v>18</v>
      </c>
      <c r="U71">
        <v>2047</v>
      </c>
      <c r="V71">
        <f t="shared" si="3"/>
        <v>0.24264787946461497</v>
      </c>
    </row>
    <row r="72" spans="1:22" x14ac:dyDescent="0.3">
      <c r="A72" t="s">
        <v>12</v>
      </c>
      <c r="B72">
        <v>291</v>
      </c>
      <c r="C72" t="s">
        <v>13</v>
      </c>
      <c r="D72">
        <v>0</v>
      </c>
      <c r="E72" t="s">
        <v>14</v>
      </c>
      <c r="F72">
        <v>4</v>
      </c>
      <c r="G72" t="s">
        <v>15</v>
      </c>
      <c r="H72">
        <v>1.00253906250096</v>
      </c>
      <c r="I72" t="s">
        <v>16</v>
      </c>
      <c r="J72">
        <v>2047</v>
      </c>
      <c r="K72">
        <f t="shared" si="2"/>
        <v>1592.1111111111111</v>
      </c>
      <c r="L72" t="s">
        <v>12</v>
      </c>
      <c r="M72">
        <v>291</v>
      </c>
      <c r="N72" t="s">
        <v>13</v>
      </c>
      <c r="O72">
        <v>0</v>
      </c>
      <c r="P72" t="s">
        <v>14</v>
      </c>
      <c r="Q72">
        <v>4</v>
      </c>
      <c r="R72" t="s">
        <v>17</v>
      </c>
      <c r="S72">
        <v>1.25023716517987</v>
      </c>
      <c r="T72" t="s">
        <v>18</v>
      </c>
      <c r="U72">
        <v>2047</v>
      </c>
      <c r="V72">
        <f t="shared" si="3"/>
        <v>0.24769810267891001</v>
      </c>
    </row>
    <row r="73" spans="1:22" x14ac:dyDescent="0.3">
      <c r="A73" t="s">
        <v>12</v>
      </c>
      <c r="B73">
        <v>270</v>
      </c>
      <c r="C73" t="s">
        <v>13</v>
      </c>
      <c r="D73">
        <v>1</v>
      </c>
      <c r="E73" t="s">
        <v>14</v>
      </c>
      <c r="F73">
        <v>5</v>
      </c>
      <c r="G73" t="s">
        <v>15</v>
      </c>
      <c r="H73">
        <v>1.2503766741084501</v>
      </c>
      <c r="I73" t="s">
        <v>16</v>
      </c>
      <c r="J73">
        <v>0</v>
      </c>
      <c r="K73">
        <f t="shared" si="2"/>
        <v>1592.1111111111111</v>
      </c>
      <c r="L73" t="s">
        <v>12</v>
      </c>
      <c r="M73">
        <v>270</v>
      </c>
      <c r="N73" t="s">
        <v>13</v>
      </c>
      <c r="O73">
        <v>1</v>
      </c>
      <c r="P73" t="s">
        <v>14</v>
      </c>
      <c r="Q73">
        <v>5</v>
      </c>
      <c r="R73" t="s">
        <v>17</v>
      </c>
      <c r="S73">
        <v>1.2690569196441901</v>
      </c>
      <c r="T73" t="s">
        <v>18</v>
      </c>
      <c r="U73">
        <v>0</v>
      </c>
      <c r="V73">
        <f t="shared" si="3"/>
        <v>1.8680245535739992E-2</v>
      </c>
    </row>
    <row r="74" spans="1:22" x14ac:dyDescent="0.3">
      <c r="A74" t="s">
        <v>12</v>
      </c>
      <c r="B74">
        <v>248</v>
      </c>
      <c r="C74" t="s">
        <v>13</v>
      </c>
      <c r="D74">
        <v>0</v>
      </c>
      <c r="E74" t="s">
        <v>14</v>
      </c>
      <c r="F74">
        <v>6</v>
      </c>
      <c r="G74" t="s">
        <v>15</v>
      </c>
      <c r="H74">
        <v>1.2690708705370399</v>
      </c>
      <c r="I74" t="s">
        <v>16</v>
      </c>
      <c r="J74">
        <v>2047</v>
      </c>
      <c r="K74">
        <f t="shared" si="2"/>
        <v>1592.1111111111111</v>
      </c>
      <c r="L74" t="s">
        <v>12</v>
      </c>
      <c r="M74">
        <v>248</v>
      </c>
      <c r="N74" t="s">
        <v>13</v>
      </c>
      <c r="O74">
        <v>0</v>
      </c>
      <c r="P74" t="s">
        <v>14</v>
      </c>
      <c r="Q74">
        <v>6</v>
      </c>
      <c r="R74" t="s">
        <v>17</v>
      </c>
      <c r="S74">
        <v>1.51598772321595</v>
      </c>
      <c r="T74" t="s">
        <v>18</v>
      </c>
      <c r="U74">
        <v>2047</v>
      </c>
      <c r="V74">
        <f t="shared" si="3"/>
        <v>0.24691685267891006</v>
      </c>
    </row>
    <row r="75" spans="1:22" x14ac:dyDescent="0.3">
      <c r="A75" t="s">
        <v>12</v>
      </c>
      <c r="B75">
        <v>9</v>
      </c>
      <c r="C75" t="s">
        <v>13</v>
      </c>
      <c r="D75">
        <v>0</v>
      </c>
      <c r="E75" t="s">
        <v>14</v>
      </c>
      <c r="F75">
        <v>7</v>
      </c>
      <c r="G75" t="s">
        <v>15</v>
      </c>
      <c r="H75">
        <v>1.51600167410881</v>
      </c>
      <c r="I75" t="s">
        <v>16</v>
      </c>
      <c r="J75">
        <v>2047</v>
      </c>
      <c r="K75">
        <f t="shared" si="2"/>
        <v>1592.1111111111111</v>
      </c>
      <c r="L75" t="s">
        <v>12</v>
      </c>
      <c r="M75">
        <v>9</v>
      </c>
      <c r="N75" t="s">
        <v>13</v>
      </c>
      <c r="O75">
        <v>0</v>
      </c>
      <c r="P75" t="s">
        <v>14</v>
      </c>
      <c r="Q75">
        <v>7</v>
      </c>
      <c r="R75" t="s">
        <v>17</v>
      </c>
      <c r="S75">
        <v>1.76124441964486</v>
      </c>
      <c r="T75" t="s">
        <v>18</v>
      </c>
      <c r="U75">
        <v>2047</v>
      </c>
      <c r="V75">
        <f t="shared" si="3"/>
        <v>0.24524274553604997</v>
      </c>
    </row>
    <row r="76" spans="1:22" x14ac:dyDescent="0.3">
      <c r="A76" t="s">
        <v>12</v>
      </c>
      <c r="B76">
        <v>32</v>
      </c>
      <c r="C76" t="s">
        <v>13</v>
      </c>
      <c r="D76">
        <v>1</v>
      </c>
      <c r="E76" t="s">
        <v>14</v>
      </c>
      <c r="F76">
        <v>8</v>
      </c>
      <c r="G76" t="s">
        <v>15</v>
      </c>
      <c r="H76">
        <v>1.7613839285734301</v>
      </c>
      <c r="I76" t="s">
        <v>16</v>
      </c>
      <c r="J76">
        <v>0</v>
      </c>
      <c r="K76">
        <f t="shared" si="2"/>
        <v>1592.1111111111111</v>
      </c>
      <c r="L76" t="s">
        <v>12</v>
      </c>
      <c r="M76">
        <v>32</v>
      </c>
      <c r="N76" t="s">
        <v>13</v>
      </c>
      <c r="O76">
        <v>1</v>
      </c>
      <c r="P76" t="s">
        <v>14</v>
      </c>
      <c r="Q76">
        <v>8</v>
      </c>
      <c r="R76" t="s">
        <v>17</v>
      </c>
      <c r="S76">
        <v>1.7851981026806001</v>
      </c>
      <c r="T76" t="s">
        <v>18</v>
      </c>
      <c r="U76">
        <v>0</v>
      </c>
      <c r="V76">
        <f t="shared" si="3"/>
        <v>2.3814174107170016E-2</v>
      </c>
    </row>
    <row r="77" spans="1:22" x14ac:dyDescent="0.3">
      <c r="A77" t="s">
        <v>12</v>
      </c>
      <c r="B77">
        <v>189</v>
      </c>
      <c r="C77" t="s">
        <v>13</v>
      </c>
      <c r="D77">
        <v>0</v>
      </c>
      <c r="E77" t="s">
        <v>14</v>
      </c>
      <c r="F77">
        <v>9</v>
      </c>
      <c r="G77" t="s">
        <v>15</v>
      </c>
      <c r="H77">
        <v>1.7852120535734599</v>
      </c>
      <c r="I77" t="s">
        <v>16</v>
      </c>
      <c r="J77">
        <v>2047</v>
      </c>
      <c r="K77">
        <f t="shared" si="2"/>
        <v>1819.5555555555557</v>
      </c>
      <c r="L77" t="s">
        <v>12</v>
      </c>
      <c r="M77">
        <v>189</v>
      </c>
      <c r="N77" t="s">
        <v>13</v>
      </c>
      <c r="O77">
        <v>0</v>
      </c>
      <c r="P77" t="s">
        <v>14</v>
      </c>
      <c r="Q77">
        <v>9</v>
      </c>
      <c r="R77" t="s">
        <v>17</v>
      </c>
      <c r="S77">
        <v>2.0434570312516902</v>
      </c>
      <c r="T77" t="s">
        <v>18</v>
      </c>
      <c r="U77">
        <v>2047</v>
      </c>
      <c r="V77">
        <f t="shared" si="3"/>
        <v>0.25824497767823029</v>
      </c>
    </row>
    <row r="78" spans="1:22" x14ac:dyDescent="0.3">
      <c r="A78" t="s">
        <v>10</v>
      </c>
      <c r="B78">
        <v>0.4</v>
      </c>
      <c r="C78" t="s">
        <v>11</v>
      </c>
      <c r="D78">
        <v>120</v>
      </c>
      <c r="K78">
        <f t="shared" si="2"/>
        <v>1592.1111111111111</v>
      </c>
      <c r="L78" t="s">
        <v>10</v>
      </c>
      <c r="M78">
        <v>0.4</v>
      </c>
      <c r="N78" t="s">
        <v>11</v>
      </c>
      <c r="O78">
        <v>120</v>
      </c>
      <c r="V78">
        <f t="shared" si="3"/>
        <v>0</v>
      </c>
    </row>
    <row r="79" spans="1:22" x14ac:dyDescent="0.3">
      <c r="A79" t="s">
        <v>12</v>
      </c>
      <c r="B79">
        <v>199</v>
      </c>
      <c r="C79" t="s">
        <v>13</v>
      </c>
      <c r="D79">
        <v>0</v>
      </c>
      <c r="E79" t="s">
        <v>14</v>
      </c>
      <c r="F79">
        <v>0</v>
      </c>
      <c r="G79" t="s">
        <v>15</v>
      </c>
      <c r="H79">
        <v>2.5599888392858199E-2</v>
      </c>
      <c r="I79" t="s">
        <v>16</v>
      </c>
      <c r="J79">
        <v>2047</v>
      </c>
      <c r="K79">
        <f t="shared" si="2"/>
        <v>1637.6</v>
      </c>
      <c r="L79" t="s">
        <v>12</v>
      </c>
      <c r="M79">
        <v>199</v>
      </c>
      <c r="N79" t="s">
        <v>13</v>
      </c>
      <c r="O79">
        <v>0</v>
      </c>
      <c r="P79" t="s">
        <v>14</v>
      </c>
      <c r="Q79">
        <v>0</v>
      </c>
      <c r="R79" t="s">
        <v>17</v>
      </c>
      <c r="S79">
        <v>0.27679966517854998</v>
      </c>
      <c r="T79" t="s">
        <v>18</v>
      </c>
      <c r="U79">
        <v>2047</v>
      </c>
      <c r="V79">
        <f t="shared" si="3"/>
        <v>0.25119977678569178</v>
      </c>
    </row>
    <row r="80" spans="1:22" x14ac:dyDescent="0.3">
      <c r="A80" t="s">
        <v>12</v>
      </c>
      <c r="B80">
        <v>181</v>
      </c>
      <c r="C80" t="s">
        <v>13</v>
      </c>
      <c r="D80">
        <v>0</v>
      </c>
      <c r="E80" t="s">
        <v>14</v>
      </c>
      <c r="F80">
        <v>1</v>
      </c>
      <c r="G80" t="s">
        <v>15</v>
      </c>
      <c r="H80">
        <v>0.27681361607140698</v>
      </c>
      <c r="I80" t="s">
        <v>16</v>
      </c>
      <c r="J80">
        <v>2047</v>
      </c>
      <c r="K80">
        <f t="shared" si="2"/>
        <v>1592.1111111111111</v>
      </c>
      <c r="L80" t="s">
        <v>12</v>
      </c>
      <c r="M80">
        <v>181</v>
      </c>
      <c r="N80" t="s">
        <v>13</v>
      </c>
      <c r="O80">
        <v>0</v>
      </c>
      <c r="P80" t="s">
        <v>14</v>
      </c>
      <c r="Q80">
        <v>1</v>
      </c>
      <c r="R80" t="s">
        <v>17</v>
      </c>
      <c r="S80">
        <v>0.52294921875031497</v>
      </c>
      <c r="T80" t="s">
        <v>18</v>
      </c>
      <c r="U80">
        <v>2047</v>
      </c>
      <c r="V80">
        <f t="shared" si="3"/>
        <v>0.24613560267890799</v>
      </c>
    </row>
    <row r="81" spans="1:22" x14ac:dyDescent="0.3">
      <c r="A81" t="s">
        <v>12</v>
      </c>
      <c r="B81">
        <v>227</v>
      </c>
      <c r="C81" t="s">
        <v>13</v>
      </c>
      <c r="D81">
        <v>0</v>
      </c>
      <c r="E81" t="s">
        <v>14</v>
      </c>
      <c r="F81">
        <v>2</v>
      </c>
      <c r="G81" t="s">
        <v>15</v>
      </c>
      <c r="H81">
        <v>0.52296316964317202</v>
      </c>
      <c r="I81" t="s">
        <v>16</v>
      </c>
      <c r="J81">
        <v>2047</v>
      </c>
      <c r="K81">
        <f t="shared" si="2"/>
        <v>1592.1111111111111</v>
      </c>
      <c r="L81" t="s">
        <v>12</v>
      </c>
      <c r="M81">
        <v>227</v>
      </c>
      <c r="N81" t="s">
        <v>13</v>
      </c>
      <c r="O81">
        <v>0</v>
      </c>
      <c r="P81" t="s">
        <v>14</v>
      </c>
      <c r="Q81">
        <v>2</v>
      </c>
      <c r="R81" t="s">
        <v>17</v>
      </c>
      <c r="S81">
        <v>0.76904296875065004</v>
      </c>
      <c r="T81" t="s">
        <v>18</v>
      </c>
      <c r="U81">
        <v>2047</v>
      </c>
      <c r="V81">
        <f t="shared" si="3"/>
        <v>0.24607979910747801</v>
      </c>
    </row>
    <row r="82" spans="1:22" x14ac:dyDescent="0.3">
      <c r="A82" t="s">
        <v>12</v>
      </c>
      <c r="B82">
        <v>183</v>
      </c>
      <c r="C82" t="s">
        <v>13</v>
      </c>
      <c r="D82">
        <v>0</v>
      </c>
      <c r="E82" t="s">
        <v>14</v>
      </c>
      <c r="F82">
        <v>3</v>
      </c>
      <c r="G82" t="s">
        <v>15</v>
      </c>
      <c r="H82">
        <v>0.76905691964350797</v>
      </c>
      <c r="I82" t="s">
        <v>16</v>
      </c>
      <c r="J82">
        <v>2047</v>
      </c>
      <c r="K82">
        <f t="shared" si="2"/>
        <v>1592.1111111111111</v>
      </c>
      <c r="L82" t="s">
        <v>12</v>
      </c>
      <c r="M82">
        <v>183</v>
      </c>
      <c r="N82" t="s">
        <v>13</v>
      </c>
      <c r="O82">
        <v>0</v>
      </c>
      <c r="P82" t="s">
        <v>14</v>
      </c>
      <c r="Q82">
        <v>3</v>
      </c>
      <c r="R82" t="s">
        <v>17</v>
      </c>
      <c r="S82">
        <v>1.0223353794652801</v>
      </c>
      <c r="T82" t="s">
        <v>18</v>
      </c>
      <c r="U82">
        <v>2047</v>
      </c>
      <c r="V82">
        <f t="shared" si="3"/>
        <v>0.25327845982177211</v>
      </c>
    </row>
    <row r="83" spans="1:22" x14ac:dyDescent="0.3">
      <c r="A83" t="s">
        <v>12</v>
      </c>
      <c r="B83">
        <v>100</v>
      </c>
      <c r="C83" t="s">
        <v>13</v>
      </c>
      <c r="D83">
        <v>1</v>
      </c>
      <c r="E83" t="s">
        <v>14</v>
      </c>
      <c r="F83">
        <v>4</v>
      </c>
      <c r="G83" t="s">
        <v>15</v>
      </c>
      <c r="H83">
        <v>1.0224748883938499</v>
      </c>
      <c r="I83" t="s">
        <v>16</v>
      </c>
      <c r="J83">
        <v>0</v>
      </c>
      <c r="K83">
        <f t="shared" si="2"/>
        <v>1592.1111111111111</v>
      </c>
      <c r="L83" t="s">
        <v>12</v>
      </c>
      <c r="M83">
        <v>100</v>
      </c>
      <c r="N83" t="s">
        <v>13</v>
      </c>
      <c r="O83">
        <v>1</v>
      </c>
      <c r="P83" t="s">
        <v>14</v>
      </c>
      <c r="Q83">
        <v>4</v>
      </c>
      <c r="R83" t="s">
        <v>17</v>
      </c>
      <c r="S83">
        <v>1.0827845982153601</v>
      </c>
      <c r="T83" t="s">
        <v>18</v>
      </c>
      <c r="U83">
        <v>0</v>
      </c>
      <c r="V83">
        <f t="shared" si="3"/>
        <v>6.0309709821510182E-2</v>
      </c>
    </row>
    <row r="84" spans="1:22" x14ac:dyDescent="0.3">
      <c r="A84" t="s">
        <v>12</v>
      </c>
      <c r="B84">
        <v>213</v>
      </c>
      <c r="C84" t="s">
        <v>13</v>
      </c>
      <c r="D84">
        <v>0</v>
      </c>
      <c r="E84" t="s">
        <v>14</v>
      </c>
      <c r="F84">
        <v>5</v>
      </c>
      <c r="G84" t="s">
        <v>15</v>
      </c>
      <c r="H84">
        <v>1.0827985491082199</v>
      </c>
      <c r="I84" t="s">
        <v>16</v>
      </c>
      <c r="J84">
        <v>2047</v>
      </c>
      <c r="K84">
        <f t="shared" si="2"/>
        <v>1819.5555555555557</v>
      </c>
      <c r="L84" t="s">
        <v>12</v>
      </c>
      <c r="M84">
        <v>213</v>
      </c>
      <c r="N84" t="s">
        <v>13</v>
      </c>
      <c r="O84">
        <v>0</v>
      </c>
      <c r="P84" t="s">
        <v>14</v>
      </c>
      <c r="Q84">
        <v>5</v>
      </c>
      <c r="R84" t="s">
        <v>17</v>
      </c>
      <c r="S84">
        <v>1.3277483258942699</v>
      </c>
      <c r="T84" t="s">
        <v>18</v>
      </c>
      <c r="U84">
        <v>2047</v>
      </c>
      <c r="V84">
        <f t="shared" si="3"/>
        <v>0.24494977678605001</v>
      </c>
    </row>
    <row r="85" spans="1:22" x14ac:dyDescent="0.3">
      <c r="A85" t="s">
        <v>12</v>
      </c>
      <c r="B85">
        <v>261</v>
      </c>
      <c r="C85" t="s">
        <v>13</v>
      </c>
      <c r="D85">
        <v>0</v>
      </c>
      <c r="E85" t="s">
        <v>14</v>
      </c>
      <c r="F85">
        <v>6</v>
      </c>
      <c r="G85" t="s">
        <v>15</v>
      </c>
      <c r="H85">
        <v>1.32776227678712</v>
      </c>
      <c r="I85" t="s">
        <v>16</v>
      </c>
      <c r="J85">
        <v>2047</v>
      </c>
      <c r="K85">
        <f t="shared" si="2"/>
        <v>1819.5555555555557</v>
      </c>
      <c r="L85" t="s">
        <v>12</v>
      </c>
      <c r="M85">
        <v>261</v>
      </c>
      <c r="N85" t="s">
        <v>13</v>
      </c>
      <c r="O85">
        <v>0</v>
      </c>
      <c r="P85" t="s">
        <v>14</v>
      </c>
      <c r="Q85">
        <v>6</v>
      </c>
      <c r="R85" t="s">
        <v>17</v>
      </c>
      <c r="S85">
        <v>1.5746791294660301</v>
      </c>
      <c r="T85" t="s">
        <v>18</v>
      </c>
      <c r="U85">
        <v>2047</v>
      </c>
      <c r="V85">
        <f t="shared" si="3"/>
        <v>0.24691685267891006</v>
      </c>
    </row>
    <row r="86" spans="1:22" x14ac:dyDescent="0.3">
      <c r="A86" t="s">
        <v>12</v>
      </c>
      <c r="B86">
        <v>54</v>
      </c>
      <c r="C86" t="s">
        <v>13</v>
      </c>
      <c r="D86">
        <v>0</v>
      </c>
      <c r="E86" t="s">
        <v>14</v>
      </c>
      <c r="F86">
        <v>7</v>
      </c>
      <c r="G86" t="s">
        <v>15</v>
      </c>
      <c r="H86">
        <v>1.5746930803588901</v>
      </c>
      <c r="I86" t="s">
        <v>16</v>
      </c>
      <c r="J86">
        <v>2047</v>
      </c>
      <c r="K86">
        <f t="shared" si="2"/>
        <v>1819.5555555555557</v>
      </c>
      <c r="L86" t="s">
        <v>12</v>
      </c>
      <c r="M86">
        <v>54</v>
      </c>
      <c r="N86" t="s">
        <v>13</v>
      </c>
      <c r="O86">
        <v>0</v>
      </c>
      <c r="P86" t="s">
        <v>14</v>
      </c>
      <c r="Q86">
        <v>7</v>
      </c>
      <c r="R86" t="s">
        <v>17</v>
      </c>
      <c r="S86">
        <v>1.82120535714494</v>
      </c>
      <c r="T86" t="s">
        <v>18</v>
      </c>
      <c r="U86">
        <v>2047</v>
      </c>
      <c r="V86">
        <f t="shared" si="3"/>
        <v>0.24651227678604992</v>
      </c>
    </row>
    <row r="87" spans="1:22" x14ac:dyDescent="0.3">
      <c r="A87" t="s">
        <v>12</v>
      </c>
      <c r="B87">
        <v>0</v>
      </c>
      <c r="C87" t="s">
        <v>13</v>
      </c>
      <c r="D87">
        <v>1</v>
      </c>
      <c r="E87" t="s">
        <v>14</v>
      </c>
      <c r="F87">
        <v>8</v>
      </c>
      <c r="G87" t="s">
        <v>15</v>
      </c>
      <c r="H87">
        <v>1.8213448660735101</v>
      </c>
      <c r="I87" t="s">
        <v>16</v>
      </c>
      <c r="J87">
        <v>0</v>
      </c>
      <c r="K87">
        <f t="shared" si="2"/>
        <v>1819.5555555555557</v>
      </c>
      <c r="L87" t="s">
        <v>12</v>
      </c>
      <c r="M87">
        <v>0</v>
      </c>
      <c r="N87" t="s">
        <v>13</v>
      </c>
      <c r="O87">
        <v>1</v>
      </c>
      <c r="P87" t="s">
        <v>14</v>
      </c>
      <c r="Q87">
        <v>8</v>
      </c>
      <c r="R87" t="s">
        <v>17</v>
      </c>
      <c r="S87">
        <v>1.8582170758949901</v>
      </c>
      <c r="T87" t="s">
        <v>18</v>
      </c>
      <c r="U87">
        <v>0</v>
      </c>
      <c r="V87">
        <f t="shared" si="3"/>
        <v>3.6872209821479984E-2</v>
      </c>
    </row>
    <row r="88" spans="1:22" x14ac:dyDescent="0.3">
      <c r="A88" t="s">
        <v>12</v>
      </c>
      <c r="B88">
        <v>69</v>
      </c>
      <c r="C88" t="s">
        <v>13</v>
      </c>
      <c r="D88">
        <v>0</v>
      </c>
      <c r="E88" t="s">
        <v>14</v>
      </c>
      <c r="F88">
        <v>9</v>
      </c>
      <c r="G88" t="s">
        <v>15</v>
      </c>
      <c r="H88">
        <v>1.8582310267878499</v>
      </c>
      <c r="I88" t="s">
        <v>16</v>
      </c>
      <c r="J88">
        <v>2047</v>
      </c>
      <c r="K88">
        <f t="shared" si="2"/>
        <v>2047</v>
      </c>
      <c r="L88" t="s">
        <v>12</v>
      </c>
      <c r="M88">
        <v>69</v>
      </c>
      <c r="N88" t="s">
        <v>13</v>
      </c>
      <c r="O88">
        <v>0</v>
      </c>
      <c r="P88" t="s">
        <v>14</v>
      </c>
      <c r="Q88">
        <v>9</v>
      </c>
      <c r="R88" t="s">
        <v>17</v>
      </c>
      <c r="S88">
        <v>2.1084821428578899</v>
      </c>
      <c r="T88" t="s">
        <v>18</v>
      </c>
      <c r="U88">
        <v>2047</v>
      </c>
      <c r="V88">
        <f t="shared" si="3"/>
        <v>0.25025111607004003</v>
      </c>
    </row>
    <row r="89" spans="1:22" x14ac:dyDescent="0.3">
      <c r="A89" t="s">
        <v>10</v>
      </c>
      <c r="B89">
        <v>0.45</v>
      </c>
      <c r="C89" t="s">
        <v>11</v>
      </c>
      <c r="D89">
        <v>135</v>
      </c>
      <c r="K89">
        <f t="shared" si="2"/>
        <v>2047</v>
      </c>
      <c r="L89" t="s">
        <v>10</v>
      </c>
      <c r="M89">
        <v>0.45</v>
      </c>
      <c r="N89" t="s">
        <v>11</v>
      </c>
      <c r="O89">
        <v>135</v>
      </c>
      <c r="V89">
        <f t="shared" si="3"/>
        <v>0</v>
      </c>
    </row>
    <row r="90" spans="1:22" x14ac:dyDescent="0.3">
      <c r="A90" t="s">
        <v>12</v>
      </c>
      <c r="B90">
        <v>45</v>
      </c>
      <c r="C90" t="s">
        <v>13</v>
      </c>
      <c r="D90">
        <v>0</v>
      </c>
      <c r="E90" t="s">
        <v>14</v>
      </c>
      <c r="F90">
        <v>0</v>
      </c>
      <c r="G90" t="s">
        <v>15</v>
      </c>
      <c r="H90">
        <v>2.5585937500001099E-2</v>
      </c>
      <c r="I90" t="s">
        <v>16</v>
      </c>
      <c r="J90">
        <v>2047</v>
      </c>
      <c r="K90">
        <f t="shared" si="2"/>
        <v>2047</v>
      </c>
      <c r="L90" t="s">
        <v>12</v>
      </c>
      <c r="M90">
        <v>45</v>
      </c>
      <c r="N90" t="s">
        <v>13</v>
      </c>
      <c r="O90">
        <v>0</v>
      </c>
      <c r="P90" t="s">
        <v>14</v>
      </c>
      <c r="Q90">
        <v>0</v>
      </c>
      <c r="R90" t="s">
        <v>17</v>
      </c>
      <c r="S90">
        <v>0.27493024553569101</v>
      </c>
      <c r="T90" t="s">
        <v>18</v>
      </c>
      <c r="U90">
        <v>2047</v>
      </c>
      <c r="V90">
        <f t="shared" si="3"/>
        <v>0.24934430803568991</v>
      </c>
    </row>
    <row r="91" spans="1:22" x14ac:dyDescent="0.3">
      <c r="A91" t="s">
        <v>12</v>
      </c>
      <c r="B91">
        <v>29</v>
      </c>
      <c r="C91" t="s">
        <v>13</v>
      </c>
      <c r="D91">
        <v>0</v>
      </c>
      <c r="E91" t="s">
        <v>14</v>
      </c>
      <c r="F91">
        <v>1</v>
      </c>
      <c r="G91" t="s">
        <v>15</v>
      </c>
      <c r="H91">
        <v>0.274944196428548</v>
      </c>
      <c r="I91" t="s">
        <v>16</v>
      </c>
      <c r="J91">
        <v>2047</v>
      </c>
      <c r="K91">
        <f t="shared" si="2"/>
        <v>2047</v>
      </c>
      <c r="L91" t="s">
        <v>12</v>
      </c>
      <c r="M91">
        <v>29</v>
      </c>
      <c r="N91" t="s">
        <v>13</v>
      </c>
      <c r="O91">
        <v>0</v>
      </c>
      <c r="P91" t="s">
        <v>14</v>
      </c>
      <c r="Q91">
        <v>1</v>
      </c>
      <c r="R91" t="s">
        <v>17</v>
      </c>
      <c r="S91">
        <v>0.52827845982175003</v>
      </c>
      <c r="T91" t="s">
        <v>18</v>
      </c>
      <c r="U91">
        <v>2047</v>
      </c>
      <c r="V91">
        <f t="shared" si="3"/>
        <v>0.25333426339320203</v>
      </c>
    </row>
    <row r="92" spans="1:22" x14ac:dyDescent="0.3">
      <c r="A92" t="s">
        <v>12</v>
      </c>
      <c r="B92">
        <v>227</v>
      </c>
      <c r="C92" t="s">
        <v>13</v>
      </c>
      <c r="D92">
        <v>0</v>
      </c>
      <c r="E92" t="s">
        <v>14</v>
      </c>
      <c r="F92">
        <v>2</v>
      </c>
      <c r="G92" t="s">
        <v>15</v>
      </c>
      <c r="H92">
        <v>0.52829241071460797</v>
      </c>
      <c r="I92" t="s">
        <v>16</v>
      </c>
      <c r="J92">
        <v>2047</v>
      </c>
      <c r="K92">
        <f t="shared" si="2"/>
        <v>2047</v>
      </c>
      <c r="L92" t="s">
        <v>12</v>
      </c>
      <c r="M92">
        <v>227</v>
      </c>
      <c r="N92" t="s">
        <v>13</v>
      </c>
      <c r="O92">
        <v>0</v>
      </c>
      <c r="P92" t="s">
        <v>14</v>
      </c>
      <c r="Q92">
        <v>2</v>
      </c>
      <c r="R92" t="s">
        <v>17</v>
      </c>
      <c r="S92">
        <v>0.78798828125067599</v>
      </c>
      <c r="T92" t="s">
        <v>18</v>
      </c>
      <c r="U92">
        <v>2047</v>
      </c>
      <c r="V92">
        <f t="shared" si="3"/>
        <v>0.25969587053606802</v>
      </c>
    </row>
    <row r="93" spans="1:22" x14ac:dyDescent="0.3">
      <c r="A93" t="s">
        <v>12</v>
      </c>
      <c r="B93">
        <v>103</v>
      </c>
      <c r="C93" t="s">
        <v>13</v>
      </c>
      <c r="D93">
        <v>0</v>
      </c>
      <c r="E93" t="s">
        <v>14</v>
      </c>
      <c r="F93">
        <v>3</v>
      </c>
      <c r="G93" t="s">
        <v>15</v>
      </c>
      <c r="H93">
        <v>0.78800223214353304</v>
      </c>
      <c r="I93" t="s">
        <v>16</v>
      </c>
      <c r="J93">
        <v>2047</v>
      </c>
      <c r="K93">
        <f t="shared" si="2"/>
        <v>2047</v>
      </c>
      <c r="L93" t="s">
        <v>12</v>
      </c>
      <c r="M93">
        <v>103</v>
      </c>
      <c r="N93" t="s">
        <v>13</v>
      </c>
      <c r="O93">
        <v>0</v>
      </c>
      <c r="P93" t="s">
        <v>14</v>
      </c>
      <c r="Q93">
        <v>3</v>
      </c>
      <c r="R93" t="s">
        <v>17</v>
      </c>
      <c r="S93">
        <v>1.03775111607244</v>
      </c>
      <c r="T93" t="s">
        <v>18</v>
      </c>
      <c r="U93">
        <v>2047</v>
      </c>
      <c r="V93">
        <f t="shared" si="3"/>
        <v>0.24974888392890693</v>
      </c>
    </row>
    <row r="94" spans="1:22" x14ac:dyDescent="0.3">
      <c r="A94" t="s">
        <v>12</v>
      </c>
      <c r="B94">
        <v>85</v>
      </c>
      <c r="C94" t="s">
        <v>13</v>
      </c>
      <c r="D94">
        <v>0</v>
      </c>
      <c r="E94" t="s">
        <v>14</v>
      </c>
      <c r="F94">
        <v>4</v>
      </c>
      <c r="G94" t="s">
        <v>15</v>
      </c>
      <c r="H94">
        <v>1.0377650669653</v>
      </c>
      <c r="I94" t="s">
        <v>16</v>
      </c>
      <c r="J94">
        <v>2047</v>
      </c>
      <c r="K94">
        <f t="shared" si="2"/>
        <v>2047</v>
      </c>
      <c r="L94" t="s">
        <v>12</v>
      </c>
      <c r="M94">
        <v>85</v>
      </c>
      <c r="N94" t="s">
        <v>13</v>
      </c>
      <c r="O94">
        <v>0</v>
      </c>
      <c r="P94" t="s">
        <v>14</v>
      </c>
      <c r="Q94">
        <v>4</v>
      </c>
      <c r="R94" t="s">
        <v>17</v>
      </c>
      <c r="S94">
        <v>1.2862862723227799</v>
      </c>
      <c r="T94" t="s">
        <v>18</v>
      </c>
      <c r="U94">
        <v>2047</v>
      </c>
      <c r="V94">
        <f t="shared" si="3"/>
        <v>0.2485212053574799</v>
      </c>
    </row>
    <row r="95" spans="1:22" x14ac:dyDescent="0.3">
      <c r="A95" t="s">
        <v>12</v>
      </c>
      <c r="B95">
        <v>127</v>
      </c>
      <c r="C95" t="s">
        <v>13</v>
      </c>
      <c r="D95">
        <v>0</v>
      </c>
      <c r="E95" t="s">
        <v>14</v>
      </c>
      <c r="F95">
        <v>5</v>
      </c>
      <c r="G95" t="s">
        <v>15</v>
      </c>
      <c r="H95">
        <v>1.28630022321564</v>
      </c>
      <c r="I95" t="s">
        <v>16</v>
      </c>
      <c r="J95">
        <v>2047</v>
      </c>
      <c r="K95">
        <f t="shared" si="2"/>
        <v>2047</v>
      </c>
      <c r="L95" t="s">
        <v>12</v>
      </c>
      <c r="M95">
        <v>127</v>
      </c>
      <c r="N95" t="s">
        <v>13</v>
      </c>
      <c r="O95">
        <v>0</v>
      </c>
      <c r="P95" t="s">
        <v>14</v>
      </c>
      <c r="Q95">
        <v>5</v>
      </c>
      <c r="R95" t="s">
        <v>17</v>
      </c>
      <c r="S95">
        <v>1.53962053571598</v>
      </c>
      <c r="T95" t="s">
        <v>18</v>
      </c>
      <c r="U95">
        <v>2047</v>
      </c>
      <c r="V95">
        <f t="shared" si="3"/>
        <v>0.25332031250034004</v>
      </c>
    </row>
    <row r="96" spans="1:22" x14ac:dyDescent="0.3">
      <c r="A96" t="s">
        <v>12</v>
      </c>
      <c r="B96">
        <v>291</v>
      </c>
      <c r="C96" t="s">
        <v>13</v>
      </c>
      <c r="D96">
        <v>0</v>
      </c>
      <c r="E96" t="s">
        <v>14</v>
      </c>
      <c r="F96">
        <v>6</v>
      </c>
      <c r="G96" t="s">
        <v>15</v>
      </c>
      <c r="H96">
        <v>1.5396344866088401</v>
      </c>
      <c r="I96" t="s">
        <v>16</v>
      </c>
      <c r="J96">
        <v>2047</v>
      </c>
      <c r="K96">
        <f t="shared" si="2"/>
        <v>2047</v>
      </c>
      <c r="L96" t="s">
        <v>12</v>
      </c>
      <c r="M96">
        <v>291</v>
      </c>
      <c r="N96" t="s">
        <v>13</v>
      </c>
      <c r="O96">
        <v>0</v>
      </c>
      <c r="P96" t="s">
        <v>14</v>
      </c>
      <c r="Q96">
        <v>6</v>
      </c>
      <c r="R96" t="s">
        <v>17</v>
      </c>
      <c r="S96">
        <v>1.7897181919663201</v>
      </c>
      <c r="T96" t="s">
        <v>18</v>
      </c>
      <c r="U96">
        <v>2047</v>
      </c>
      <c r="V96">
        <f t="shared" si="3"/>
        <v>0.25008370535748004</v>
      </c>
    </row>
    <row r="97" spans="1:22" x14ac:dyDescent="0.3">
      <c r="A97" t="s">
        <v>12</v>
      </c>
      <c r="B97">
        <v>9</v>
      </c>
      <c r="C97" t="s">
        <v>13</v>
      </c>
      <c r="D97">
        <v>0</v>
      </c>
      <c r="E97" t="s">
        <v>14</v>
      </c>
      <c r="F97">
        <v>7</v>
      </c>
      <c r="G97" t="s">
        <v>15</v>
      </c>
      <c r="H97">
        <v>1.7897321428591799</v>
      </c>
      <c r="I97" t="s">
        <v>16</v>
      </c>
      <c r="J97">
        <v>2047</v>
      </c>
      <c r="K97">
        <f t="shared" si="2"/>
        <v>1819.5555555555557</v>
      </c>
      <c r="L97" t="s">
        <v>12</v>
      </c>
      <c r="M97">
        <v>9</v>
      </c>
      <c r="N97" t="s">
        <v>13</v>
      </c>
      <c r="O97">
        <v>0</v>
      </c>
      <c r="P97" t="s">
        <v>14</v>
      </c>
      <c r="Q97">
        <v>7</v>
      </c>
      <c r="R97" t="s">
        <v>17</v>
      </c>
      <c r="S97">
        <v>2.0450613839302401</v>
      </c>
      <c r="T97" t="s">
        <v>18</v>
      </c>
      <c r="U97">
        <v>2047</v>
      </c>
      <c r="V97">
        <f t="shared" si="3"/>
        <v>0.25532924107106014</v>
      </c>
    </row>
    <row r="98" spans="1:22" x14ac:dyDescent="0.3">
      <c r="A98" t="s">
        <v>12</v>
      </c>
      <c r="B98">
        <v>247</v>
      </c>
      <c r="C98" t="s">
        <v>13</v>
      </c>
      <c r="D98">
        <v>0</v>
      </c>
      <c r="E98" t="s">
        <v>14</v>
      </c>
      <c r="F98">
        <v>8</v>
      </c>
      <c r="G98" t="s">
        <v>15</v>
      </c>
      <c r="H98">
        <v>2.0450753348231001</v>
      </c>
      <c r="I98" t="s">
        <v>16</v>
      </c>
      <c r="J98">
        <v>2047</v>
      </c>
      <c r="K98">
        <f t="shared" si="2"/>
        <v>1819.5555555555557</v>
      </c>
      <c r="L98" t="s">
        <v>12</v>
      </c>
      <c r="M98">
        <v>247</v>
      </c>
      <c r="N98" t="s">
        <v>13</v>
      </c>
      <c r="O98">
        <v>0</v>
      </c>
      <c r="P98" t="s">
        <v>14</v>
      </c>
      <c r="Q98">
        <v>8</v>
      </c>
      <c r="R98" t="s">
        <v>17</v>
      </c>
      <c r="S98">
        <v>2.3006417410693798</v>
      </c>
      <c r="T98" t="s">
        <v>18</v>
      </c>
      <c r="U98">
        <v>2047</v>
      </c>
      <c r="V98">
        <f t="shared" si="3"/>
        <v>0.25556640624627969</v>
      </c>
    </row>
    <row r="99" spans="1:22" x14ac:dyDescent="0.3">
      <c r="A99" t="s">
        <v>12</v>
      </c>
      <c r="B99">
        <v>53</v>
      </c>
      <c r="C99" t="s">
        <v>13</v>
      </c>
      <c r="D99">
        <v>0</v>
      </c>
      <c r="E99" t="s">
        <v>14</v>
      </c>
      <c r="F99">
        <v>9</v>
      </c>
      <c r="G99" t="s">
        <v>15</v>
      </c>
      <c r="H99">
        <v>2.3006556919622398</v>
      </c>
      <c r="I99" t="s">
        <v>16</v>
      </c>
      <c r="J99">
        <v>2047</v>
      </c>
      <c r="K99">
        <f t="shared" si="2"/>
        <v>1592.1111111111111</v>
      </c>
      <c r="L99" t="s">
        <v>12</v>
      </c>
      <c r="M99">
        <v>53</v>
      </c>
      <c r="N99" t="s">
        <v>13</v>
      </c>
      <c r="O99">
        <v>0</v>
      </c>
      <c r="P99" t="s">
        <v>14</v>
      </c>
      <c r="Q99">
        <v>9</v>
      </c>
      <c r="R99" t="s">
        <v>17</v>
      </c>
      <c r="S99">
        <v>2.56237444195843</v>
      </c>
      <c r="T99" t="s">
        <v>18</v>
      </c>
      <c r="U99">
        <v>2047</v>
      </c>
      <c r="V99">
        <f t="shared" si="3"/>
        <v>0.26171874999619016</v>
      </c>
    </row>
    <row r="100" spans="1:22" x14ac:dyDescent="0.3">
      <c r="A100" t="s">
        <v>10</v>
      </c>
      <c r="B100">
        <v>0.49</v>
      </c>
      <c r="C100" t="s">
        <v>11</v>
      </c>
      <c r="D100">
        <v>147</v>
      </c>
      <c r="K100">
        <f t="shared" si="2"/>
        <v>1592.1111111111111</v>
      </c>
      <c r="L100" t="s">
        <v>10</v>
      </c>
      <c r="M100">
        <v>0.49</v>
      </c>
      <c r="N100" t="s">
        <v>11</v>
      </c>
      <c r="O100">
        <v>147</v>
      </c>
      <c r="V100">
        <f t="shared" si="3"/>
        <v>0</v>
      </c>
    </row>
    <row r="101" spans="1:22" x14ac:dyDescent="0.3">
      <c r="A101" t="s">
        <v>12</v>
      </c>
      <c r="B101">
        <v>185</v>
      </c>
      <c r="C101" t="s">
        <v>13</v>
      </c>
      <c r="D101">
        <v>0</v>
      </c>
      <c r="E101" t="s">
        <v>14</v>
      </c>
      <c r="F101">
        <v>0</v>
      </c>
      <c r="G101" t="s">
        <v>15</v>
      </c>
      <c r="H101">
        <v>2.5585937500001099E-2</v>
      </c>
      <c r="I101" t="s">
        <v>16</v>
      </c>
      <c r="J101">
        <v>2047</v>
      </c>
      <c r="K101">
        <f t="shared" si="2"/>
        <v>1637.6</v>
      </c>
      <c r="L101" t="s">
        <v>12</v>
      </c>
      <c r="M101">
        <v>185</v>
      </c>
      <c r="N101" t="s">
        <v>13</v>
      </c>
      <c r="O101">
        <v>0</v>
      </c>
      <c r="P101" t="s">
        <v>14</v>
      </c>
      <c r="Q101">
        <v>0</v>
      </c>
      <c r="R101" t="s">
        <v>17</v>
      </c>
      <c r="S101">
        <v>0.27861328124998103</v>
      </c>
      <c r="T101" t="s">
        <v>18</v>
      </c>
      <c r="U101">
        <v>2047</v>
      </c>
      <c r="V101">
        <f t="shared" si="3"/>
        <v>0.25302734374997993</v>
      </c>
    </row>
    <row r="102" spans="1:22" x14ac:dyDescent="0.3">
      <c r="A102" t="s">
        <v>12</v>
      </c>
      <c r="B102">
        <v>91</v>
      </c>
      <c r="C102" t="s">
        <v>13</v>
      </c>
      <c r="D102">
        <v>0</v>
      </c>
      <c r="E102" t="s">
        <v>14</v>
      </c>
      <c r="F102">
        <v>1</v>
      </c>
      <c r="G102" t="s">
        <v>15</v>
      </c>
      <c r="H102">
        <v>0.27862723214283802</v>
      </c>
      <c r="I102" t="s">
        <v>16</v>
      </c>
      <c r="J102">
        <v>2047</v>
      </c>
      <c r="K102">
        <f t="shared" si="2"/>
        <v>1592.1111111111111</v>
      </c>
      <c r="L102" t="s">
        <v>12</v>
      </c>
      <c r="M102">
        <v>91</v>
      </c>
      <c r="N102" t="s">
        <v>13</v>
      </c>
      <c r="O102">
        <v>0</v>
      </c>
      <c r="P102" t="s">
        <v>14</v>
      </c>
      <c r="Q102">
        <v>1</v>
      </c>
      <c r="R102" t="s">
        <v>17</v>
      </c>
      <c r="S102">
        <v>0.53564453125033196</v>
      </c>
      <c r="T102" t="s">
        <v>18</v>
      </c>
      <c r="U102">
        <v>2047</v>
      </c>
      <c r="V102">
        <f t="shared" si="3"/>
        <v>0.25701729910749394</v>
      </c>
    </row>
    <row r="103" spans="1:22" x14ac:dyDescent="0.3">
      <c r="A103" t="s">
        <v>12</v>
      </c>
      <c r="B103">
        <v>291</v>
      </c>
      <c r="C103" t="s">
        <v>13</v>
      </c>
      <c r="D103">
        <v>0</v>
      </c>
      <c r="E103" t="s">
        <v>14</v>
      </c>
      <c r="F103">
        <v>2</v>
      </c>
      <c r="G103" t="s">
        <v>15</v>
      </c>
      <c r="H103">
        <v>0.53565848214318901</v>
      </c>
      <c r="I103" t="s">
        <v>16</v>
      </c>
      <c r="J103">
        <v>2047</v>
      </c>
      <c r="K103">
        <f t="shared" si="2"/>
        <v>1535.25</v>
      </c>
      <c r="L103" t="s">
        <v>12</v>
      </c>
      <c r="M103">
        <v>291</v>
      </c>
      <c r="N103" t="s">
        <v>13</v>
      </c>
      <c r="O103">
        <v>0</v>
      </c>
      <c r="P103" t="s">
        <v>14</v>
      </c>
      <c r="Q103">
        <v>2</v>
      </c>
      <c r="R103" t="s">
        <v>17</v>
      </c>
      <c r="S103">
        <v>0.78620256696495905</v>
      </c>
      <c r="T103" t="s">
        <v>18</v>
      </c>
      <c r="U103">
        <v>2047</v>
      </c>
      <c r="V103">
        <f t="shared" si="3"/>
        <v>0.25054408482177004</v>
      </c>
    </row>
    <row r="104" spans="1:22" x14ac:dyDescent="0.3">
      <c r="A104" t="s">
        <v>12</v>
      </c>
      <c r="B104">
        <v>139</v>
      </c>
      <c r="C104" t="s">
        <v>13</v>
      </c>
      <c r="D104">
        <v>0</v>
      </c>
      <c r="E104" t="s">
        <v>14</v>
      </c>
      <c r="F104">
        <v>3</v>
      </c>
      <c r="G104" t="s">
        <v>15</v>
      </c>
      <c r="H104">
        <v>0.78621651785781699</v>
      </c>
      <c r="I104" t="s">
        <v>16</v>
      </c>
      <c r="J104">
        <v>2047</v>
      </c>
      <c r="K104">
        <f t="shared" si="2"/>
        <v>1462.1428571428571</v>
      </c>
      <c r="L104" t="s">
        <v>12</v>
      </c>
      <c r="M104">
        <v>139</v>
      </c>
      <c r="N104" t="s">
        <v>13</v>
      </c>
      <c r="O104">
        <v>0</v>
      </c>
      <c r="P104" t="s">
        <v>14</v>
      </c>
      <c r="Q104">
        <v>3</v>
      </c>
      <c r="R104" t="s">
        <v>17</v>
      </c>
      <c r="S104">
        <v>1.0410993303581599</v>
      </c>
      <c r="T104" t="s">
        <v>18</v>
      </c>
      <c r="U104">
        <v>2047</v>
      </c>
      <c r="V104">
        <f t="shared" si="3"/>
        <v>0.25488281250034295</v>
      </c>
    </row>
    <row r="105" spans="1:22" x14ac:dyDescent="0.3">
      <c r="A105" t="s">
        <v>12</v>
      </c>
      <c r="B105">
        <v>289</v>
      </c>
      <c r="C105" t="s">
        <v>13</v>
      </c>
      <c r="D105">
        <v>0</v>
      </c>
      <c r="E105" t="s">
        <v>14</v>
      </c>
      <c r="F105">
        <v>4</v>
      </c>
      <c r="G105" t="s">
        <v>15</v>
      </c>
      <c r="H105">
        <v>1.04111328125102</v>
      </c>
      <c r="I105" t="s">
        <v>16</v>
      </c>
      <c r="J105">
        <v>2047</v>
      </c>
      <c r="K105">
        <f t="shared" si="2"/>
        <v>1364.6666666666667</v>
      </c>
      <c r="L105" t="s">
        <v>12</v>
      </c>
      <c r="M105">
        <v>289</v>
      </c>
      <c r="N105" t="s">
        <v>13</v>
      </c>
      <c r="O105">
        <v>0</v>
      </c>
      <c r="P105" t="s">
        <v>14</v>
      </c>
      <c r="Q105">
        <v>4</v>
      </c>
      <c r="R105" t="s">
        <v>17</v>
      </c>
      <c r="S105">
        <v>1.30046037946566</v>
      </c>
      <c r="T105" t="s">
        <v>18</v>
      </c>
      <c r="U105">
        <v>2047</v>
      </c>
      <c r="V105">
        <f t="shared" si="3"/>
        <v>0.25934709821463997</v>
      </c>
    </row>
    <row r="106" spans="1:22" x14ac:dyDescent="0.3">
      <c r="A106" t="s">
        <v>12</v>
      </c>
      <c r="B106">
        <v>20</v>
      </c>
      <c r="C106" t="s">
        <v>13</v>
      </c>
      <c r="D106">
        <v>1</v>
      </c>
      <c r="E106" t="s">
        <v>14</v>
      </c>
      <c r="F106">
        <v>5</v>
      </c>
      <c r="G106" t="s">
        <v>15</v>
      </c>
      <c r="H106">
        <v>1.30059988839423</v>
      </c>
      <c r="I106" t="s">
        <v>16</v>
      </c>
      <c r="J106">
        <v>0</v>
      </c>
      <c r="K106">
        <f t="shared" si="2"/>
        <v>1228.2</v>
      </c>
      <c r="L106" t="s">
        <v>12</v>
      </c>
      <c r="M106">
        <v>20</v>
      </c>
      <c r="N106" t="s">
        <v>13</v>
      </c>
      <c r="O106">
        <v>1</v>
      </c>
      <c r="P106" t="s">
        <v>14</v>
      </c>
      <c r="Q106">
        <v>5</v>
      </c>
      <c r="R106" t="s">
        <v>17</v>
      </c>
      <c r="S106">
        <v>1.36642020089432</v>
      </c>
      <c r="T106" t="s">
        <v>18</v>
      </c>
      <c r="U106">
        <v>0</v>
      </c>
      <c r="V106">
        <f t="shared" si="3"/>
        <v>6.5820312500090017E-2</v>
      </c>
    </row>
    <row r="107" spans="1:22" x14ac:dyDescent="0.3">
      <c r="A107" t="s">
        <v>12</v>
      </c>
      <c r="B107">
        <v>293</v>
      </c>
      <c r="C107" t="s">
        <v>13</v>
      </c>
      <c r="D107">
        <v>0</v>
      </c>
      <c r="E107" t="s">
        <v>14</v>
      </c>
      <c r="F107">
        <v>6</v>
      </c>
      <c r="G107" t="s">
        <v>15</v>
      </c>
      <c r="H107">
        <v>1.3664341517871801</v>
      </c>
      <c r="I107" t="s">
        <v>16</v>
      </c>
      <c r="J107">
        <v>2047</v>
      </c>
      <c r="K107">
        <f t="shared" si="2"/>
        <v>1535.25</v>
      </c>
      <c r="L107" t="s">
        <v>12</v>
      </c>
      <c r="M107">
        <v>293</v>
      </c>
      <c r="N107" t="s">
        <v>13</v>
      </c>
      <c r="O107">
        <v>0</v>
      </c>
      <c r="P107" t="s">
        <v>14</v>
      </c>
      <c r="Q107">
        <v>6</v>
      </c>
      <c r="R107" t="s">
        <v>17</v>
      </c>
      <c r="S107">
        <v>1.62991071428753</v>
      </c>
      <c r="T107" t="s">
        <v>18</v>
      </c>
      <c r="U107">
        <v>2047</v>
      </c>
      <c r="V107">
        <f t="shared" si="3"/>
        <v>0.2634765625003499</v>
      </c>
    </row>
    <row r="108" spans="1:22" x14ac:dyDescent="0.3">
      <c r="A108" t="s">
        <v>12</v>
      </c>
      <c r="B108">
        <v>138</v>
      </c>
      <c r="C108" t="s">
        <v>13</v>
      </c>
      <c r="D108">
        <v>1</v>
      </c>
      <c r="E108" t="s">
        <v>14</v>
      </c>
      <c r="F108">
        <v>7</v>
      </c>
      <c r="G108" t="s">
        <v>15</v>
      </c>
      <c r="H108">
        <v>1.63005022321611</v>
      </c>
      <c r="I108" t="s">
        <v>16</v>
      </c>
      <c r="J108">
        <v>0</v>
      </c>
      <c r="K108">
        <f t="shared" si="2"/>
        <v>1364.6666666666667</v>
      </c>
      <c r="L108" t="s">
        <v>12</v>
      </c>
      <c r="M108">
        <v>138</v>
      </c>
      <c r="N108" t="s">
        <v>13</v>
      </c>
      <c r="O108">
        <v>1</v>
      </c>
      <c r="P108" t="s">
        <v>14</v>
      </c>
      <c r="Q108">
        <v>7</v>
      </c>
      <c r="R108" t="s">
        <v>17</v>
      </c>
      <c r="S108">
        <v>1.66674107143044</v>
      </c>
      <c r="T108" t="s">
        <v>18</v>
      </c>
      <c r="U108">
        <v>0</v>
      </c>
      <c r="V108">
        <f t="shared" si="3"/>
        <v>3.6690848214329996E-2</v>
      </c>
    </row>
    <row r="109" spans="1:22" x14ac:dyDescent="0.3">
      <c r="A109" t="s">
        <v>12</v>
      </c>
      <c r="B109">
        <v>11</v>
      </c>
      <c r="C109" t="s">
        <v>13</v>
      </c>
      <c r="D109">
        <v>0</v>
      </c>
      <c r="E109" t="s">
        <v>14</v>
      </c>
      <c r="F109">
        <v>8</v>
      </c>
      <c r="G109" t="s">
        <v>15</v>
      </c>
      <c r="H109">
        <v>1.6667550223233001</v>
      </c>
      <c r="I109" t="s">
        <v>16</v>
      </c>
      <c r="J109">
        <v>2047</v>
      </c>
      <c r="K109">
        <f t="shared" si="2"/>
        <v>2047</v>
      </c>
      <c r="L109" t="s">
        <v>12</v>
      </c>
      <c r="M109">
        <v>11</v>
      </c>
      <c r="N109" t="s">
        <v>13</v>
      </c>
      <c r="O109">
        <v>0</v>
      </c>
      <c r="P109" t="s">
        <v>14</v>
      </c>
      <c r="Q109">
        <v>8</v>
      </c>
      <c r="R109" t="s">
        <v>17</v>
      </c>
      <c r="S109">
        <v>1.9297851562522299</v>
      </c>
      <c r="T109" t="s">
        <v>18</v>
      </c>
      <c r="U109">
        <v>2047</v>
      </c>
      <c r="V109">
        <f t="shared" si="3"/>
        <v>0.26303013392892982</v>
      </c>
    </row>
    <row r="110" spans="1:22" x14ac:dyDescent="0.3">
      <c r="A110" t="s">
        <v>12</v>
      </c>
      <c r="B110">
        <v>249</v>
      </c>
      <c r="C110" t="s">
        <v>13</v>
      </c>
      <c r="D110">
        <v>0</v>
      </c>
      <c r="E110" t="s">
        <v>14</v>
      </c>
      <c r="F110">
        <v>9</v>
      </c>
      <c r="G110" t="s">
        <v>15</v>
      </c>
      <c r="H110">
        <v>1.92979910714509</v>
      </c>
      <c r="I110" t="s">
        <v>16</v>
      </c>
      <c r="J110">
        <v>2047</v>
      </c>
      <c r="K110">
        <f t="shared" si="2"/>
        <v>2047</v>
      </c>
      <c r="L110" t="s">
        <v>12</v>
      </c>
      <c r="M110">
        <v>249</v>
      </c>
      <c r="N110" t="s">
        <v>13</v>
      </c>
      <c r="O110">
        <v>0</v>
      </c>
      <c r="P110" t="s">
        <v>14</v>
      </c>
      <c r="Q110">
        <v>9</v>
      </c>
      <c r="R110" t="s">
        <v>17</v>
      </c>
      <c r="S110">
        <v>2.1877371651781599</v>
      </c>
      <c r="T110" t="s">
        <v>18</v>
      </c>
      <c r="U110">
        <v>2047</v>
      </c>
      <c r="V110">
        <f t="shared" si="3"/>
        <v>0.25793805803306991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E9818-2F30-4B44-AB0C-404176B5CE63}">
  <dimension ref="A1:J110"/>
  <sheetViews>
    <sheetView topLeftCell="A29" workbookViewId="0">
      <selection activeCell="B39" sqref="B39:B48"/>
    </sheetView>
  </sheetViews>
  <sheetFormatPr defaultRowHeight="14" x14ac:dyDescent="0.3"/>
  <cols>
    <col min="1" max="5" width="17.25" customWidth="1"/>
    <col min="7" max="7" width="10.08203125" customWidth="1"/>
  </cols>
  <sheetData>
    <row r="1" spans="1:10" x14ac:dyDescent="0.3">
      <c r="A1" s="1" t="s">
        <v>0</v>
      </c>
      <c r="B1" s="1" t="s">
        <v>4</v>
      </c>
      <c r="C1" s="1" t="s">
        <v>5</v>
      </c>
      <c r="D1" s="1" t="s">
        <v>6</v>
      </c>
      <c r="E1" s="1" t="s">
        <v>3</v>
      </c>
      <c r="G1" t="s">
        <v>19</v>
      </c>
    </row>
    <row r="2" spans="1:10" x14ac:dyDescent="0.3">
      <c r="A2" s="1">
        <v>0.05</v>
      </c>
      <c r="B2" s="1">
        <v>0.2426478794638601</v>
      </c>
      <c r="C2" s="1">
        <v>0.24426618303216019</v>
      </c>
      <c r="D2" s="1">
        <v>0.23888113839318292</v>
      </c>
      <c r="E2" s="1">
        <v>2047</v>
      </c>
      <c r="G2">
        <v>0.24091796874996391</v>
      </c>
      <c r="H2" s="2">
        <f>AVERAGE(G2:G11)</f>
        <v>0.2426478794638601</v>
      </c>
      <c r="I2" s="2">
        <f>MAX(G2:G11)</f>
        <v>0.24426618303216019</v>
      </c>
      <c r="J2" s="2">
        <f>MIN(G2:G11)</f>
        <v>0.23888113839318292</v>
      </c>
    </row>
    <row r="3" spans="1:10" x14ac:dyDescent="0.3">
      <c r="A3" s="1">
        <v>0.1</v>
      </c>
      <c r="B3" s="1">
        <v>0.24774832589235882</v>
      </c>
      <c r="C3" s="1">
        <v>0.2592773437499889</v>
      </c>
      <c r="D3" s="1">
        <v>0.24211774553604504</v>
      </c>
      <c r="E3" s="1">
        <v>2047</v>
      </c>
      <c r="G3">
        <v>0.24423828125033303</v>
      </c>
      <c r="H3" s="3">
        <f t="shared" ref="H3:H66" si="0">AVERAGE(G3:G12)</f>
        <v>0.21855608258886372</v>
      </c>
      <c r="I3" s="3">
        <f t="shared" ref="I3:I66" si="1">MAX(G3:G12)</f>
        <v>0.24426618303216019</v>
      </c>
      <c r="J3" s="3">
        <f t="shared" ref="J3:J66" si="2">MIN(G3:G12)</f>
        <v>0</v>
      </c>
    </row>
    <row r="4" spans="1:10" x14ac:dyDescent="0.3">
      <c r="A4" s="1">
        <v>0.15</v>
      </c>
      <c r="B4" s="1">
        <v>0.24787109374949665</v>
      </c>
      <c r="C4" s="1">
        <v>0.26526227678606884</v>
      </c>
      <c r="D4" s="1">
        <v>0.24105747767889996</v>
      </c>
      <c r="E4" s="1">
        <v>2047</v>
      </c>
      <c r="G4">
        <v>0.244182477678905</v>
      </c>
      <c r="H4" s="3">
        <f t="shared" si="0"/>
        <v>0.22005998883882932</v>
      </c>
      <c r="I4" s="3">
        <f t="shared" si="1"/>
        <v>0.2592773437499889</v>
      </c>
      <c r="J4" s="3">
        <f t="shared" si="2"/>
        <v>0</v>
      </c>
    </row>
    <row r="5" spans="1:10" x14ac:dyDescent="0.3">
      <c r="A5" s="1">
        <v>0.2</v>
      </c>
      <c r="B5" s="1">
        <v>0.24404994419598408</v>
      </c>
      <c r="C5" s="1">
        <v>0.24736328125032991</v>
      </c>
      <c r="D5" s="1">
        <v>0.24044363839318494</v>
      </c>
      <c r="E5" s="1">
        <v>2047</v>
      </c>
      <c r="G5">
        <v>0.23888113839318292</v>
      </c>
      <c r="H5" s="3">
        <f t="shared" si="0"/>
        <v>0.22095842633883053</v>
      </c>
      <c r="I5" s="3">
        <f t="shared" si="1"/>
        <v>0.2592773437499889</v>
      </c>
      <c r="J5" s="3">
        <f t="shared" si="2"/>
        <v>0</v>
      </c>
    </row>
    <row r="6" spans="1:10" x14ac:dyDescent="0.3">
      <c r="A6" s="1">
        <v>0.25</v>
      </c>
      <c r="B6" s="1">
        <v>0.22785016741050371</v>
      </c>
      <c r="C6" s="1">
        <v>0.25651506696462811</v>
      </c>
      <c r="D6" s="1">
        <v>5.0209263392130055E-2</v>
      </c>
      <c r="E6" s="1">
        <v>1842</v>
      </c>
      <c r="G6">
        <v>0.24312220982175603</v>
      </c>
      <c r="H6" s="3">
        <f t="shared" si="0"/>
        <v>0.22128208705311669</v>
      </c>
      <c r="I6" s="3">
        <f t="shared" si="1"/>
        <v>0.2592773437499889</v>
      </c>
      <c r="J6" s="3">
        <f t="shared" si="2"/>
        <v>0</v>
      </c>
    </row>
    <row r="7" spans="1:10" x14ac:dyDescent="0.3">
      <c r="A7" s="1">
        <v>0.3</v>
      </c>
      <c r="B7" s="1">
        <v>0.20760881696436878</v>
      </c>
      <c r="C7" s="1">
        <v>0.25785435267892987</v>
      </c>
      <c r="D7" s="1">
        <v>3.2742745535760065E-2</v>
      </c>
      <c r="E7" s="1">
        <v>1637</v>
      </c>
      <c r="G7">
        <v>0.24093191964317984</v>
      </c>
      <c r="H7" s="3">
        <f t="shared" si="0"/>
        <v>0.2216169084816888</v>
      </c>
      <c r="I7" s="3">
        <f t="shared" si="1"/>
        <v>0.2592773437499889</v>
      </c>
      <c r="J7" s="3">
        <f t="shared" si="2"/>
        <v>0</v>
      </c>
    </row>
    <row r="8" spans="1:10" x14ac:dyDescent="0.3">
      <c r="A8" s="1">
        <v>0.35</v>
      </c>
      <c r="B8" s="1">
        <v>0.20174944196445471</v>
      </c>
      <c r="C8" s="1">
        <v>0.25824497767823029</v>
      </c>
      <c r="D8" s="1">
        <v>1.8680245535739992E-2</v>
      </c>
      <c r="E8" s="1">
        <v>1637</v>
      </c>
      <c r="G8">
        <v>0.24249441964318996</v>
      </c>
      <c r="H8" s="3">
        <f t="shared" si="0"/>
        <v>0.22214843749954785</v>
      </c>
      <c r="I8" s="3">
        <f t="shared" si="1"/>
        <v>0.2592773437499889</v>
      </c>
      <c r="J8" s="3">
        <f t="shared" si="2"/>
        <v>0</v>
      </c>
    </row>
    <row r="9" spans="1:10" x14ac:dyDescent="0.3">
      <c r="A9" s="1">
        <v>0.4</v>
      </c>
      <c r="B9" s="1">
        <v>0.20825055803578901</v>
      </c>
      <c r="C9" s="1">
        <v>0.25327845982177211</v>
      </c>
      <c r="D9" s="1">
        <v>3.6872209821479984E-2</v>
      </c>
      <c r="E9" s="1">
        <v>1637</v>
      </c>
      <c r="G9">
        <v>0.24390345982175998</v>
      </c>
      <c r="H9" s="3">
        <f t="shared" si="0"/>
        <v>0.22245675223169084</v>
      </c>
      <c r="I9" s="3">
        <f t="shared" si="1"/>
        <v>0.2592773437499889</v>
      </c>
      <c r="J9" s="3">
        <f t="shared" si="2"/>
        <v>0</v>
      </c>
    </row>
    <row r="10" spans="1:10" x14ac:dyDescent="0.3">
      <c r="A10" s="1">
        <v>0.45</v>
      </c>
      <c r="B10" s="1">
        <v>0.2536662946422697</v>
      </c>
      <c r="C10" s="1">
        <v>0.26171874999619016</v>
      </c>
      <c r="D10" s="1">
        <v>0.2485212053574799</v>
      </c>
      <c r="E10" s="1">
        <v>2047</v>
      </c>
      <c r="G10">
        <v>0.24354073660417019</v>
      </c>
      <c r="H10" s="3">
        <f t="shared" si="0"/>
        <v>0.22241210937454886</v>
      </c>
      <c r="I10" s="3">
        <f t="shared" si="1"/>
        <v>0.2592773437499889</v>
      </c>
      <c r="J10" s="3">
        <f t="shared" si="2"/>
        <v>0</v>
      </c>
    </row>
    <row r="11" spans="1:10" x14ac:dyDescent="0.3">
      <c r="A11" s="1">
        <v>0.49</v>
      </c>
      <c r="B11" s="1">
        <v>0.21617745535709965</v>
      </c>
      <c r="C11" s="1">
        <v>0.2634765625003499</v>
      </c>
      <c r="D11" s="1">
        <v>3.6690848214329996E-2</v>
      </c>
      <c r="E11" s="1">
        <v>1637</v>
      </c>
      <c r="G11">
        <v>0.24426618303216019</v>
      </c>
      <c r="H11" s="3">
        <f t="shared" si="0"/>
        <v>0.22246791294629881</v>
      </c>
      <c r="I11" s="3">
        <f t="shared" si="1"/>
        <v>0.2592773437499889</v>
      </c>
      <c r="J11" s="3">
        <f t="shared" si="2"/>
        <v>0</v>
      </c>
    </row>
    <row r="12" spans="1:10" x14ac:dyDescent="0.3">
      <c r="G12">
        <v>0</v>
      </c>
      <c r="H12" s="3">
        <f t="shared" si="0"/>
        <v>0.22249302455344083</v>
      </c>
      <c r="I12" s="3">
        <f t="shared" si="1"/>
        <v>0.2592773437499889</v>
      </c>
      <c r="J12" s="3">
        <f t="shared" si="2"/>
        <v>0</v>
      </c>
    </row>
    <row r="13" spans="1:10" x14ac:dyDescent="0.3">
      <c r="G13">
        <v>0.2592773437499889</v>
      </c>
      <c r="H13" s="2">
        <f t="shared" si="0"/>
        <v>0.24774832589235882</v>
      </c>
      <c r="I13" s="2">
        <f t="shared" si="1"/>
        <v>0.2592773437499889</v>
      </c>
      <c r="J13" s="2">
        <f t="shared" si="2"/>
        <v>0.24211774553604504</v>
      </c>
    </row>
    <row r="14" spans="1:10" x14ac:dyDescent="0.3">
      <c r="A14" s="1" t="s">
        <v>0</v>
      </c>
      <c r="B14" s="1" t="s">
        <v>7</v>
      </c>
      <c r="C14" s="1" t="s">
        <v>8</v>
      </c>
      <c r="D14" s="1" t="s">
        <v>9</v>
      </c>
      <c r="E14" s="1"/>
      <c r="G14">
        <v>0.25316685267891703</v>
      </c>
      <c r="H14" s="3">
        <f t="shared" si="0"/>
        <v>0.22182059151735994</v>
      </c>
      <c r="I14" s="3">
        <f t="shared" si="1"/>
        <v>0.25316685267891703</v>
      </c>
      <c r="J14" s="3">
        <f t="shared" si="2"/>
        <v>0</v>
      </c>
    </row>
    <row r="15" spans="1:10" x14ac:dyDescent="0.3">
      <c r="A15" s="1">
        <v>0.05</v>
      </c>
      <c r="B15" s="1">
        <f>E2/B2</f>
        <v>8436.0926809784032</v>
      </c>
      <c r="C15" s="1">
        <f>E2/C2</f>
        <v>8380.2021818570411</v>
      </c>
      <c r="D15" s="1">
        <f>E2/D2</f>
        <v>8569.1152251240965</v>
      </c>
      <c r="E15" s="1"/>
      <c r="G15">
        <v>0.24211774553604504</v>
      </c>
      <c r="H15" s="3">
        <f t="shared" si="0"/>
        <v>0.2210170200887509</v>
      </c>
      <c r="I15" s="3">
        <f t="shared" si="1"/>
        <v>0.25255301338917979</v>
      </c>
      <c r="J15" s="3">
        <f t="shared" si="2"/>
        <v>0</v>
      </c>
    </row>
    <row r="16" spans="1:10" x14ac:dyDescent="0.3">
      <c r="A16" s="1">
        <v>0.1</v>
      </c>
      <c r="B16" s="1">
        <f t="shared" ref="B16:B24" si="3">E3/B3</f>
        <v>8262.4170824442881</v>
      </c>
      <c r="C16" s="1">
        <f t="shared" ref="C16:C24" si="4">E3/C3</f>
        <v>7895.0207156312235</v>
      </c>
      <c r="D16" s="1">
        <f t="shared" ref="D16:D24" si="5">E3/D3</f>
        <v>8454.5641025525529</v>
      </c>
      <c r="E16" s="1"/>
      <c r="G16">
        <v>0.24647042410747699</v>
      </c>
      <c r="H16" s="3">
        <f t="shared" si="0"/>
        <v>0.22111188616017952</v>
      </c>
      <c r="I16" s="3">
        <f t="shared" si="1"/>
        <v>0.25255301338917979</v>
      </c>
      <c r="J16" s="3">
        <f t="shared" si="2"/>
        <v>0</v>
      </c>
    </row>
    <row r="17" spans="1:10" x14ac:dyDescent="0.3">
      <c r="A17" s="1">
        <v>0.15</v>
      </c>
      <c r="B17" s="1">
        <f t="shared" si="3"/>
        <v>8258.3247971170767</v>
      </c>
      <c r="C17" s="1">
        <f t="shared" si="4"/>
        <v>7716.8907120965541</v>
      </c>
      <c r="D17" s="1">
        <f t="shared" si="5"/>
        <v>8491.7506800046322</v>
      </c>
      <c r="E17" s="1"/>
      <c r="G17">
        <v>0.24624720982176984</v>
      </c>
      <c r="H17" s="3">
        <f t="shared" si="0"/>
        <v>0.22057059151732181</v>
      </c>
      <c r="I17" s="3">
        <f t="shared" si="1"/>
        <v>0.25255301338917979</v>
      </c>
      <c r="J17" s="3">
        <f t="shared" si="2"/>
        <v>0</v>
      </c>
    </row>
    <row r="18" spans="1:10" x14ac:dyDescent="0.3">
      <c r="A18" s="1">
        <v>0.2</v>
      </c>
      <c r="B18" s="1">
        <f t="shared" si="3"/>
        <v>8387.6274044797919</v>
      </c>
      <c r="C18" s="1">
        <f t="shared" si="4"/>
        <v>8275.2783260845026</v>
      </c>
      <c r="D18" s="1">
        <f t="shared" si="5"/>
        <v>8513.4296489585122</v>
      </c>
      <c r="E18" s="1"/>
      <c r="G18">
        <v>0.24557756696462008</v>
      </c>
      <c r="H18" s="3">
        <f t="shared" si="0"/>
        <v>0.22247209821375166</v>
      </c>
      <c r="I18" s="3">
        <f t="shared" si="1"/>
        <v>0.26526227678606884</v>
      </c>
      <c r="J18" s="3">
        <f t="shared" si="2"/>
        <v>0</v>
      </c>
    </row>
    <row r="19" spans="1:10" x14ac:dyDescent="0.3">
      <c r="A19" s="1">
        <v>0.25</v>
      </c>
      <c r="B19" s="1">
        <f t="shared" si="3"/>
        <v>8084.2600246212733</v>
      </c>
      <c r="C19" s="1">
        <f t="shared" si="4"/>
        <v>7180.8647413837907</v>
      </c>
      <c r="D19" s="1">
        <f t="shared" si="5"/>
        <v>36686.457349794946</v>
      </c>
      <c r="E19" s="1"/>
      <c r="G19">
        <v>0.24345703125034013</v>
      </c>
      <c r="H19" s="3">
        <f t="shared" si="0"/>
        <v>0.22239397321375171</v>
      </c>
      <c r="I19" s="3">
        <f t="shared" si="1"/>
        <v>0.26526227678606884</v>
      </c>
      <c r="J19" s="3">
        <f t="shared" si="2"/>
        <v>0</v>
      </c>
    </row>
    <row r="20" spans="1:10" x14ac:dyDescent="0.3">
      <c r="A20" s="1">
        <v>0.3</v>
      </c>
      <c r="B20" s="1">
        <f t="shared" si="3"/>
        <v>7885.0215705480032</v>
      </c>
      <c r="C20" s="1">
        <f t="shared" si="4"/>
        <v>6348.5451495881016</v>
      </c>
      <c r="D20" s="1">
        <f t="shared" si="5"/>
        <v>49995.807413649738</v>
      </c>
      <c r="E20" s="1"/>
      <c r="G20">
        <v>0.2440987723216701</v>
      </c>
      <c r="H20" s="3">
        <f t="shared" si="0"/>
        <v>0.22297433035660869</v>
      </c>
      <c r="I20" s="3">
        <f t="shared" si="1"/>
        <v>0.26526227678606884</v>
      </c>
      <c r="J20" s="3">
        <f t="shared" si="2"/>
        <v>0</v>
      </c>
    </row>
    <row r="21" spans="1:10" x14ac:dyDescent="0.3">
      <c r="A21" s="1">
        <v>0.35</v>
      </c>
      <c r="B21" s="1">
        <f t="shared" si="3"/>
        <v>8114.0249215084095</v>
      </c>
      <c r="C21" s="1">
        <f t="shared" si="4"/>
        <v>6338.9422505620987</v>
      </c>
      <c r="D21" s="1">
        <f t="shared" si="5"/>
        <v>87632.681105181866</v>
      </c>
      <c r="E21" s="1"/>
      <c r="G21">
        <v>0.24451729910358022</v>
      </c>
      <c r="H21" s="3">
        <f t="shared" si="0"/>
        <v>0.22311523437447461</v>
      </c>
      <c r="I21" s="3">
        <f t="shared" si="1"/>
        <v>0.26526227678606884</v>
      </c>
      <c r="J21" s="3">
        <f t="shared" si="2"/>
        <v>0</v>
      </c>
    </row>
    <row r="22" spans="1:10" x14ac:dyDescent="0.3">
      <c r="A22" s="1">
        <v>0.4</v>
      </c>
      <c r="B22" s="1">
        <f t="shared" si="3"/>
        <v>7860.7232337820315</v>
      </c>
      <c r="C22" s="1">
        <f t="shared" si="4"/>
        <v>6463.2420820622883</v>
      </c>
      <c r="D22" s="1">
        <f t="shared" si="5"/>
        <v>44396.579644281643</v>
      </c>
      <c r="E22" s="1"/>
      <c r="G22">
        <v>0.25255301338917979</v>
      </c>
      <c r="H22" s="3">
        <f t="shared" si="0"/>
        <v>0.22363281249984962</v>
      </c>
      <c r="I22" s="3">
        <f t="shared" si="1"/>
        <v>0.26526227678606884</v>
      </c>
      <c r="J22" s="3">
        <f t="shared" si="2"/>
        <v>0</v>
      </c>
    </row>
    <row r="23" spans="1:10" x14ac:dyDescent="0.3">
      <c r="A23" s="1">
        <v>0.45</v>
      </c>
      <c r="B23" s="1">
        <f t="shared" si="3"/>
        <v>8069.6570385386076</v>
      </c>
      <c r="C23" s="1">
        <f t="shared" si="4"/>
        <v>7821.373134442214</v>
      </c>
      <c r="D23" s="1">
        <f t="shared" si="5"/>
        <v>8236.72167956669</v>
      </c>
      <c r="E23" s="1"/>
      <c r="G23">
        <v>0</v>
      </c>
      <c r="H23" s="3">
        <f t="shared" si="0"/>
        <v>0.22316824776771363</v>
      </c>
      <c r="I23" s="3">
        <f t="shared" si="1"/>
        <v>0.26526227678606884</v>
      </c>
      <c r="J23" s="3">
        <f t="shared" si="2"/>
        <v>0</v>
      </c>
    </row>
    <row r="24" spans="1:10" x14ac:dyDescent="0.3">
      <c r="A24" s="1">
        <v>0.49</v>
      </c>
      <c r="B24" s="1">
        <f t="shared" si="3"/>
        <v>7572.4825111659729</v>
      </c>
      <c r="C24" s="1">
        <f t="shared" si="4"/>
        <v>6213.0763528457146</v>
      </c>
      <c r="D24" s="1">
        <f t="shared" si="5"/>
        <v>44616.030418197101</v>
      </c>
      <c r="E24" s="1"/>
      <c r="G24">
        <v>0.24513113839282691</v>
      </c>
      <c r="H24" s="2">
        <f t="shared" si="0"/>
        <v>0.24787109374949665</v>
      </c>
      <c r="I24" s="2">
        <f t="shared" si="1"/>
        <v>0.26526227678606884</v>
      </c>
      <c r="J24" s="2">
        <f t="shared" si="2"/>
        <v>0.24105747767889996</v>
      </c>
    </row>
    <row r="25" spans="1:10" x14ac:dyDescent="0.3">
      <c r="G25">
        <v>0.24306640625033099</v>
      </c>
      <c r="H25" s="3">
        <f t="shared" si="0"/>
        <v>0.22335797991021397</v>
      </c>
      <c r="I25" s="3">
        <f t="shared" si="1"/>
        <v>0.26526227678606884</v>
      </c>
      <c r="J25" s="3">
        <f t="shared" si="2"/>
        <v>0</v>
      </c>
    </row>
    <row r="26" spans="1:10" x14ac:dyDescent="0.3">
      <c r="A26" s="1" t="s">
        <v>0</v>
      </c>
      <c r="B26" s="1" t="s">
        <v>4</v>
      </c>
      <c r="C26" s="1" t="s">
        <v>5</v>
      </c>
      <c r="D26" s="1" t="s">
        <v>6</v>
      </c>
      <c r="G26">
        <v>0.24105747767889996</v>
      </c>
      <c r="H26" s="3">
        <f t="shared" si="0"/>
        <v>0.22338727678517759</v>
      </c>
      <c r="I26" s="3">
        <f t="shared" si="1"/>
        <v>0.26526227678606884</v>
      </c>
      <c r="J26" s="3">
        <f t="shared" si="2"/>
        <v>0</v>
      </c>
    </row>
    <row r="27" spans="1:10" x14ac:dyDescent="0.3">
      <c r="A27" s="1">
        <v>0.05</v>
      </c>
      <c r="B27" s="1">
        <f>ROUND(B2,6)</f>
        <v>0.242648</v>
      </c>
      <c r="C27" s="1">
        <f t="shared" ref="C27:D27" si="6">ROUND(C2,6)</f>
        <v>0.24426600000000001</v>
      </c>
      <c r="D27" s="1">
        <f t="shared" si="6"/>
        <v>0.23888100000000001</v>
      </c>
      <c r="G27">
        <v>0.26526227678606884</v>
      </c>
      <c r="H27" s="3">
        <f t="shared" si="0"/>
        <v>0.22382812499946395</v>
      </c>
      <c r="I27" s="3">
        <f t="shared" si="1"/>
        <v>0.26526227678606884</v>
      </c>
      <c r="J27" s="3">
        <f t="shared" si="2"/>
        <v>0</v>
      </c>
    </row>
    <row r="28" spans="1:10" x14ac:dyDescent="0.3">
      <c r="A28" s="1">
        <v>0.1</v>
      </c>
      <c r="B28" s="1">
        <f t="shared" ref="B28:B36" si="7">ROUND(B3,6)</f>
        <v>0.247748</v>
      </c>
      <c r="C28" s="1">
        <f t="shared" ref="C28:D28" si="8">ROUND(C3,6)</f>
        <v>0.25927699999999998</v>
      </c>
      <c r="D28" s="1">
        <f t="shared" si="8"/>
        <v>0.242118</v>
      </c>
      <c r="G28">
        <v>0.24479631696462012</v>
      </c>
      <c r="H28" s="3">
        <f t="shared" si="0"/>
        <v>0.22134626116017558</v>
      </c>
      <c r="I28" s="3">
        <f t="shared" si="1"/>
        <v>0.24969308035733007</v>
      </c>
      <c r="J28" s="3">
        <f t="shared" si="2"/>
        <v>0</v>
      </c>
    </row>
    <row r="29" spans="1:10" x14ac:dyDescent="0.3">
      <c r="A29" s="1">
        <v>0.15</v>
      </c>
      <c r="B29" s="1">
        <f t="shared" si="7"/>
        <v>0.24787100000000001</v>
      </c>
      <c r="C29" s="1">
        <f t="shared" ref="C29:D29" si="9">ROUND(C4,6)</f>
        <v>0.265262</v>
      </c>
      <c r="D29" s="1">
        <f t="shared" si="9"/>
        <v>0.24105699999999999</v>
      </c>
      <c r="G29">
        <v>0.24926060267890993</v>
      </c>
      <c r="H29" s="3">
        <f t="shared" si="0"/>
        <v>0.22143136160660401</v>
      </c>
      <c r="I29" s="3">
        <f t="shared" si="1"/>
        <v>0.24969308035733007</v>
      </c>
      <c r="J29" s="3">
        <f t="shared" si="2"/>
        <v>0</v>
      </c>
    </row>
    <row r="30" spans="1:10" x14ac:dyDescent="0.3">
      <c r="A30" s="1">
        <v>0.2</v>
      </c>
      <c r="B30" s="1">
        <f t="shared" si="7"/>
        <v>0.24404999999999999</v>
      </c>
      <c r="C30" s="1">
        <f t="shared" ref="C30:D30" si="10">ROUND(C5,6)</f>
        <v>0.247363</v>
      </c>
      <c r="D30" s="1">
        <f t="shared" si="10"/>
        <v>0.24044399999999999</v>
      </c>
      <c r="G30">
        <v>0.24550781250032983</v>
      </c>
      <c r="H30" s="3">
        <f t="shared" si="0"/>
        <v>0.22087332589231803</v>
      </c>
      <c r="I30" s="3">
        <f t="shared" si="1"/>
        <v>0.24969308035733007</v>
      </c>
      <c r="J30" s="3">
        <f t="shared" si="2"/>
        <v>0</v>
      </c>
    </row>
    <row r="31" spans="1:10" x14ac:dyDescent="0.3">
      <c r="A31" s="1">
        <v>0.25</v>
      </c>
      <c r="B31" s="1">
        <f t="shared" si="7"/>
        <v>0.22785</v>
      </c>
      <c r="C31" s="1">
        <f t="shared" ref="C31:D31" si="11">ROUND(C6,6)</f>
        <v>0.25651499999999999</v>
      </c>
      <c r="D31" s="1">
        <f t="shared" si="11"/>
        <v>5.0208999999999997E-2</v>
      </c>
      <c r="G31">
        <v>0.24969308035733007</v>
      </c>
      <c r="H31" s="3">
        <f t="shared" si="0"/>
        <v>0.22061662946374705</v>
      </c>
      <c r="I31" s="3">
        <f t="shared" si="1"/>
        <v>0.24969308035733007</v>
      </c>
      <c r="J31" s="3">
        <f t="shared" si="2"/>
        <v>0</v>
      </c>
    </row>
    <row r="32" spans="1:10" x14ac:dyDescent="0.3">
      <c r="A32" s="1">
        <v>0.3</v>
      </c>
      <c r="B32" s="1">
        <f t="shared" si="7"/>
        <v>0.20760899999999999</v>
      </c>
      <c r="C32" s="1">
        <f t="shared" ref="C32:D32" si="12">ROUND(C7,6)</f>
        <v>0.25785400000000003</v>
      </c>
      <c r="D32" s="1">
        <f t="shared" si="12"/>
        <v>3.2743000000000001E-2</v>
      </c>
      <c r="G32">
        <v>0.24790736606781971</v>
      </c>
      <c r="H32" s="3">
        <f t="shared" si="0"/>
        <v>0.21993722098161905</v>
      </c>
      <c r="I32" s="3">
        <f t="shared" si="1"/>
        <v>0.24790736606781971</v>
      </c>
      <c r="J32" s="3">
        <f t="shared" si="2"/>
        <v>0</v>
      </c>
    </row>
    <row r="33" spans="1:10" x14ac:dyDescent="0.3">
      <c r="A33" s="1">
        <v>0.35</v>
      </c>
      <c r="B33" s="1">
        <f t="shared" si="7"/>
        <v>0.20174900000000001</v>
      </c>
      <c r="C33" s="1">
        <f t="shared" ref="C33:D33" si="13">ROUND(C8,6)</f>
        <v>0.258245</v>
      </c>
      <c r="D33" s="1">
        <f t="shared" si="13"/>
        <v>1.8679999999999999E-2</v>
      </c>
      <c r="G33">
        <v>0.24702845981783028</v>
      </c>
      <c r="H33" s="3">
        <f t="shared" si="0"/>
        <v>0.2198828124998701</v>
      </c>
      <c r="I33" s="3">
        <f t="shared" si="1"/>
        <v>0.24736328125032991</v>
      </c>
      <c r="J33" s="3">
        <f t="shared" si="2"/>
        <v>0</v>
      </c>
    </row>
    <row r="34" spans="1:10" x14ac:dyDescent="0.3">
      <c r="A34" s="1">
        <v>0.4</v>
      </c>
      <c r="B34" s="1">
        <f t="shared" si="7"/>
        <v>0.20825099999999999</v>
      </c>
      <c r="C34" s="1">
        <f t="shared" ref="C34:D34" si="14">ROUND(C9,6)</f>
        <v>0.253278</v>
      </c>
      <c r="D34" s="1">
        <f t="shared" si="14"/>
        <v>3.6872000000000002E-2</v>
      </c>
      <c r="G34">
        <v>0</v>
      </c>
      <c r="H34" s="3">
        <f t="shared" si="0"/>
        <v>0.21944754464277008</v>
      </c>
      <c r="I34" s="3">
        <f t="shared" si="1"/>
        <v>0.24736328125032991</v>
      </c>
      <c r="J34" s="3">
        <f t="shared" si="2"/>
        <v>0</v>
      </c>
    </row>
    <row r="35" spans="1:10" x14ac:dyDescent="0.3">
      <c r="A35" s="1">
        <v>0.45</v>
      </c>
      <c r="B35" s="1">
        <f t="shared" si="7"/>
        <v>0.253666</v>
      </c>
      <c r="C35" s="1">
        <f t="shared" ref="C35:D35" si="15">ROUND(C10,6)</f>
        <v>0.26171899999999998</v>
      </c>
      <c r="D35" s="1">
        <f t="shared" si="15"/>
        <v>0.24852099999999999</v>
      </c>
      <c r="G35">
        <v>0.24335937499996679</v>
      </c>
      <c r="H35" s="2">
        <f t="shared" si="0"/>
        <v>0.24404994419598408</v>
      </c>
      <c r="I35" s="2">
        <f t="shared" si="1"/>
        <v>0.24736328125032991</v>
      </c>
      <c r="J35" s="2">
        <f t="shared" si="2"/>
        <v>0.24044363839318494</v>
      </c>
    </row>
    <row r="36" spans="1:10" x14ac:dyDescent="0.3">
      <c r="A36" s="1">
        <v>0.49</v>
      </c>
      <c r="B36" s="1">
        <f t="shared" si="7"/>
        <v>0.21617700000000001</v>
      </c>
      <c r="C36" s="1">
        <f t="shared" ref="C36:D36" si="16">ROUND(C11,6)</f>
        <v>0.26347700000000002</v>
      </c>
      <c r="D36" s="1">
        <f t="shared" si="16"/>
        <v>3.6691000000000001E-2</v>
      </c>
      <c r="G36">
        <v>0.245465959821764</v>
      </c>
      <c r="H36" s="3">
        <f t="shared" si="0"/>
        <v>0.21971400669598734</v>
      </c>
      <c r="I36" s="3">
        <f t="shared" si="1"/>
        <v>0.24736328125032991</v>
      </c>
      <c r="J36" s="3">
        <f t="shared" si="2"/>
        <v>0</v>
      </c>
    </row>
    <row r="37" spans="1:10" x14ac:dyDescent="0.3">
      <c r="G37">
        <v>0.24044363839318494</v>
      </c>
      <c r="H37" s="3">
        <f t="shared" si="0"/>
        <v>0.21948800223166476</v>
      </c>
      <c r="I37" s="3">
        <f t="shared" si="1"/>
        <v>0.24736328125032991</v>
      </c>
      <c r="J37" s="3">
        <f t="shared" si="2"/>
        <v>0</v>
      </c>
    </row>
    <row r="38" spans="1:10" x14ac:dyDescent="0.3">
      <c r="A38" s="1" t="s">
        <v>21</v>
      </c>
      <c r="B38" s="1" t="s">
        <v>22</v>
      </c>
      <c r="C38" s="1" t="s">
        <v>23</v>
      </c>
      <c r="D38" s="1" t="s">
        <v>24</v>
      </c>
      <c r="G38">
        <v>0.24564732142890489</v>
      </c>
      <c r="H38" s="3">
        <f t="shared" si="0"/>
        <v>0.21965541294595065</v>
      </c>
      <c r="I38" s="3">
        <f t="shared" si="1"/>
        <v>0.24736328125032991</v>
      </c>
      <c r="J38" s="3">
        <f t="shared" si="2"/>
        <v>0</v>
      </c>
    </row>
    <row r="39" spans="1:10" x14ac:dyDescent="0.3">
      <c r="A39" s="1">
        <v>0.05</v>
      </c>
      <c r="B39" s="1">
        <f>FLOOR(B15,1)</f>
        <v>8436</v>
      </c>
      <c r="C39" s="1">
        <f t="shared" ref="C39:D39" si="17">FLOOR(C15,1)</f>
        <v>8380</v>
      </c>
      <c r="D39" s="1">
        <f t="shared" si="17"/>
        <v>8569</v>
      </c>
      <c r="G39">
        <v>0.24368024553605006</v>
      </c>
      <c r="H39" s="3">
        <f t="shared" si="0"/>
        <v>0.22028459821380886</v>
      </c>
      <c r="I39" s="3">
        <f t="shared" si="1"/>
        <v>0.25193917410748701</v>
      </c>
      <c r="J39" s="3">
        <f t="shared" si="2"/>
        <v>0</v>
      </c>
    </row>
    <row r="40" spans="1:10" x14ac:dyDescent="0.3">
      <c r="A40" s="1">
        <v>0.1</v>
      </c>
      <c r="B40" s="1">
        <f t="shared" ref="B40:D40" si="18">FLOOR(B16,1)</f>
        <v>8262</v>
      </c>
      <c r="C40" s="1">
        <f t="shared" si="18"/>
        <v>7895</v>
      </c>
      <c r="D40" s="1">
        <f t="shared" si="18"/>
        <v>8454</v>
      </c>
      <c r="G40">
        <v>0.24294084821461981</v>
      </c>
      <c r="H40" s="3">
        <f t="shared" si="0"/>
        <v>0.22156808035666664</v>
      </c>
      <c r="I40" s="3">
        <f t="shared" si="1"/>
        <v>0.25651506696462811</v>
      </c>
      <c r="J40" s="3">
        <f t="shared" si="2"/>
        <v>0</v>
      </c>
    </row>
    <row r="41" spans="1:10" x14ac:dyDescent="0.3">
      <c r="A41" s="1">
        <v>0.15</v>
      </c>
      <c r="B41" s="1">
        <f t="shared" ref="B41:D41" si="19">FLOOR(B17,1)</f>
        <v>8258</v>
      </c>
      <c r="C41" s="1">
        <f t="shared" si="19"/>
        <v>7716</v>
      </c>
      <c r="D41" s="1">
        <f t="shared" si="19"/>
        <v>8491</v>
      </c>
      <c r="G41">
        <v>0.2428989955360501</v>
      </c>
      <c r="H41" s="3">
        <f t="shared" si="0"/>
        <v>0.22205496651738166</v>
      </c>
      <c r="I41" s="3">
        <f t="shared" si="1"/>
        <v>0.25651506696462811</v>
      </c>
      <c r="J41" s="3">
        <f t="shared" si="2"/>
        <v>0</v>
      </c>
    </row>
    <row r="42" spans="1:10" x14ac:dyDescent="0.3">
      <c r="A42" s="1">
        <v>0.2</v>
      </c>
      <c r="B42" s="1">
        <f t="shared" ref="B42:D42" si="20">FLOOR(B18,1)</f>
        <v>8387</v>
      </c>
      <c r="C42" s="1">
        <f t="shared" si="20"/>
        <v>8275</v>
      </c>
      <c r="D42" s="1">
        <f t="shared" si="20"/>
        <v>8513</v>
      </c>
      <c r="G42">
        <v>0.24736328125032991</v>
      </c>
      <c r="H42" s="3">
        <f t="shared" si="0"/>
        <v>0.22197684151738167</v>
      </c>
      <c r="I42" s="3">
        <f t="shared" si="1"/>
        <v>0.25651506696462811</v>
      </c>
      <c r="J42" s="3">
        <f t="shared" si="2"/>
        <v>0</v>
      </c>
    </row>
    <row r="43" spans="1:10" x14ac:dyDescent="0.3">
      <c r="A43" s="1">
        <v>0.25</v>
      </c>
      <c r="B43" s="1">
        <f t="shared" ref="B43:D43" si="21">FLOOR(B19,1)</f>
        <v>8084</v>
      </c>
      <c r="C43" s="1">
        <f t="shared" si="21"/>
        <v>7180</v>
      </c>
      <c r="D43" s="1">
        <f t="shared" si="21"/>
        <v>36686</v>
      </c>
      <c r="G43">
        <v>0.24267578124682987</v>
      </c>
      <c r="H43" s="3">
        <f t="shared" si="0"/>
        <v>0.22217773437452468</v>
      </c>
      <c r="I43" s="3">
        <f t="shared" si="1"/>
        <v>0.25651506696462811</v>
      </c>
      <c r="J43" s="3">
        <f t="shared" si="2"/>
        <v>0</v>
      </c>
    </row>
    <row r="44" spans="1:10" x14ac:dyDescent="0.3">
      <c r="A44" s="1">
        <v>0.3</v>
      </c>
      <c r="B44" s="1">
        <f t="shared" ref="B44:D44" si="22">FLOOR(B20,1)</f>
        <v>7885</v>
      </c>
      <c r="C44" s="1">
        <f t="shared" si="22"/>
        <v>6348</v>
      </c>
      <c r="D44" s="1">
        <f t="shared" si="22"/>
        <v>49995</v>
      </c>
      <c r="G44">
        <v>0.24602399553213994</v>
      </c>
      <c r="H44" s="3">
        <f t="shared" si="0"/>
        <v>0.2227483258927217</v>
      </c>
      <c r="I44" s="3">
        <f t="shared" si="1"/>
        <v>0.25651506696462811</v>
      </c>
      <c r="J44" s="3">
        <f t="shared" si="2"/>
        <v>0</v>
      </c>
    </row>
    <row r="45" spans="1:10" x14ac:dyDescent="0.3">
      <c r="A45" s="1">
        <v>0.35</v>
      </c>
      <c r="B45" s="1">
        <f t="shared" ref="B45:D45" si="23">FLOOR(B21,1)</f>
        <v>8114</v>
      </c>
      <c r="C45" s="1">
        <f t="shared" si="23"/>
        <v>6338</v>
      </c>
      <c r="D45" s="1">
        <f t="shared" si="23"/>
        <v>87632</v>
      </c>
      <c r="G45">
        <v>0</v>
      </c>
      <c r="H45" s="3">
        <f t="shared" si="0"/>
        <v>0.22282924107129071</v>
      </c>
      <c r="I45" s="3">
        <f t="shared" si="1"/>
        <v>0.25651506696462811</v>
      </c>
      <c r="J45" s="3">
        <f t="shared" si="2"/>
        <v>0</v>
      </c>
    </row>
    <row r="46" spans="1:10" x14ac:dyDescent="0.3">
      <c r="A46" s="1">
        <v>0.4</v>
      </c>
      <c r="B46" s="1">
        <f t="shared" ref="B46:D46" si="24">FLOOR(B22,1)</f>
        <v>7860</v>
      </c>
      <c r="C46" s="1">
        <f t="shared" si="24"/>
        <v>6463</v>
      </c>
      <c r="D46" s="1">
        <f t="shared" si="24"/>
        <v>44396</v>
      </c>
      <c r="G46">
        <v>0.2432059151785379</v>
      </c>
      <c r="H46" s="2">
        <f t="shared" si="0"/>
        <v>0.22785016741050371</v>
      </c>
      <c r="I46" s="2">
        <f t="shared" si="1"/>
        <v>0.25651506696462811</v>
      </c>
      <c r="J46" s="2">
        <f t="shared" si="2"/>
        <v>5.0209263392130055E-2</v>
      </c>
    </row>
    <row r="47" spans="1:10" x14ac:dyDescent="0.3">
      <c r="A47" s="1">
        <v>0.45</v>
      </c>
      <c r="B47" s="1">
        <f t="shared" ref="B47:D47" si="25">FLOOR(B23,1)</f>
        <v>8069</v>
      </c>
      <c r="C47" s="1">
        <f t="shared" si="25"/>
        <v>7821</v>
      </c>
      <c r="D47" s="1">
        <f t="shared" si="25"/>
        <v>8236</v>
      </c>
      <c r="G47">
        <v>0.24211774553604398</v>
      </c>
      <c r="H47" s="3">
        <f t="shared" si="0"/>
        <v>0.20352957589264992</v>
      </c>
      <c r="I47" s="3">
        <f t="shared" si="1"/>
        <v>0.25651506696462811</v>
      </c>
      <c r="J47" s="3">
        <f t="shared" si="2"/>
        <v>0</v>
      </c>
    </row>
    <row r="48" spans="1:10" x14ac:dyDescent="0.3">
      <c r="A48" s="1">
        <v>0.49</v>
      </c>
      <c r="B48" s="1">
        <f t="shared" ref="B48:D48" si="26">FLOOR(B24,1)</f>
        <v>7572</v>
      </c>
      <c r="C48" s="1">
        <f t="shared" si="26"/>
        <v>6213</v>
      </c>
      <c r="D48" s="1">
        <f t="shared" si="26"/>
        <v>44616</v>
      </c>
      <c r="G48">
        <v>0.25193917410748701</v>
      </c>
      <c r="H48" s="3">
        <f t="shared" si="0"/>
        <v>0.20385602678547113</v>
      </c>
      <c r="I48" s="3">
        <f t="shared" si="1"/>
        <v>0.25651506696462811</v>
      </c>
      <c r="J48" s="3">
        <f t="shared" si="2"/>
        <v>0</v>
      </c>
    </row>
    <row r="49" spans="7:10" x14ac:dyDescent="0.3">
      <c r="G49">
        <v>0.25651506696462811</v>
      </c>
      <c r="H49" s="3">
        <f t="shared" si="0"/>
        <v>0.20315290178547013</v>
      </c>
      <c r="I49" s="3">
        <f t="shared" si="1"/>
        <v>0.25651506696462811</v>
      </c>
      <c r="J49" s="3">
        <f t="shared" si="2"/>
        <v>0</v>
      </c>
    </row>
    <row r="50" spans="7:10" x14ac:dyDescent="0.3">
      <c r="G50">
        <v>0.24780970982176997</v>
      </c>
      <c r="H50" s="3">
        <f t="shared" si="0"/>
        <v>0.2022154017854696</v>
      </c>
      <c r="I50" s="3">
        <f t="shared" si="1"/>
        <v>0.24937220982176012</v>
      </c>
      <c r="J50" s="3">
        <f t="shared" si="2"/>
        <v>0</v>
      </c>
    </row>
    <row r="51" spans="7:10" x14ac:dyDescent="0.3">
      <c r="G51">
        <v>0.24211774553605014</v>
      </c>
      <c r="H51" s="3">
        <f t="shared" si="0"/>
        <v>0.20182477678546779</v>
      </c>
      <c r="I51" s="3">
        <f t="shared" si="1"/>
        <v>0.24937220982176012</v>
      </c>
      <c r="J51" s="3">
        <f t="shared" si="2"/>
        <v>0</v>
      </c>
    </row>
    <row r="52" spans="7:10" x14ac:dyDescent="0.3">
      <c r="G52">
        <v>0.24937220982176012</v>
      </c>
      <c r="H52" s="3">
        <f t="shared" si="0"/>
        <v>0.20271065848189673</v>
      </c>
      <c r="I52" s="3">
        <f t="shared" si="1"/>
        <v>0.25097656250033995</v>
      </c>
      <c r="J52" s="3">
        <f t="shared" si="2"/>
        <v>0</v>
      </c>
    </row>
    <row r="53" spans="7:10" x14ac:dyDescent="0.3">
      <c r="G53">
        <v>0.2483816964287997</v>
      </c>
      <c r="H53" s="3">
        <f t="shared" si="0"/>
        <v>0.20232003348189673</v>
      </c>
      <c r="I53" s="3">
        <f t="shared" si="1"/>
        <v>0.25097656250033995</v>
      </c>
      <c r="J53" s="3">
        <f t="shared" si="2"/>
        <v>0</v>
      </c>
    </row>
    <row r="54" spans="7:10" x14ac:dyDescent="0.3">
      <c r="G54">
        <v>0.24683314731783002</v>
      </c>
      <c r="H54" s="3">
        <f t="shared" si="0"/>
        <v>0.1807561383925928</v>
      </c>
      <c r="I54" s="3">
        <f t="shared" si="1"/>
        <v>0.25097656250033995</v>
      </c>
      <c r="J54" s="3">
        <f t="shared" si="2"/>
        <v>0</v>
      </c>
    </row>
    <row r="55" spans="7:10" x14ac:dyDescent="0.3">
      <c r="G55">
        <v>5.0209263392130055E-2</v>
      </c>
      <c r="H55" s="3">
        <f t="shared" si="0"/>
        <v>0.18185825892870278</v>
      </c>
      <c r="I55" s="3">
        <f t="shared" si="1"/>
        <v>0.25785435267892987</v>
      </c>
      <c r="J55" s="3">
        <f t="shared" si="2"/>
        <v>0</v>
      </c>
    </row>
    <row r="56" spans="7:10" x14ac:dyDescent="0.3">
      <c r="G56">
        <v>0</v>
      </c>
      <c r="H56" s="3">
        <f t="shared" si="0"/>
        <v>0.18297991071449779</v>
      </c>
      <c r="I56" s="3">
        <f t="shared" si="1"/>
        <v>0.25785435267892987</v>
      </c>
      <c r="J56" s="3">
        <f t="shared" si="2"/>
        <v>0</v>
      </c>
    </row>
    <row r="57" spans="7:10" x14ac:dyDescent="0.3">
      <c r="G57">
        <v>0.24538225446425588</v>
      </c>
      <c r="H57" s="2">
        <f t="shared" si="0"/>
        <v>0.20760881696436878</v>
      </c>
      <c r="I57" s="2">
        <f t="shared" si="1"/>
        <v>0.25785435267892987</v>
      </c>
      <c r="J57" s="2">
        <f t="shared" si="2"/>
        <v>3.2742745535760065E-2</v>
      </c>
    </row>
    <row r="58" spans="7:10" x14ac:dyDescent="0.3">
      <c r="G58">
        <v>0.24490792410747708</v>
      </c>
      <c r="H58" s="3">
        <f t="shared" si="0"/>
        <v>0.18307059151794319</v>
      </c>
      <c r="I58" s="3">
        <f t="shared" si="1"/>
        <v>0.25785435267892987</v>
      </c>
      <c r="J58" s="3">
        <f t="shared" si="2"/>
        <v>0</v>
      </c>
    </row>
    <row r="59" spans="7:10" x14ac:dyDescent="0.3">
      <c r="G59">
        <v>0.24714006696462298</v>
      </c>
      <c r="H59" s="3">
        <f t="shared" si="0"/>
        <v>0.18296177455362078</v>
      </c>
      <c r="I59" s="3">
        <f t="shared" si="1"/>
        <v>0.25785435267892987</v>
      </c>
      <c r="J59" s="3">
        <f t="shared" si="2"/>
        <v>0</v>
      </c>
    </row>
    <row r="60" spans="7:10" x14ac:dyDescent="0.3">
      <c r="G60">
        <v>0.24390345982175188</v>
      </c>
      <c r="H60" s="3">
        <f t="shared" si="0"/>
        <v>0.18281668526790629</v>
      </c>
      <c r="I60" s="3">
        <f t="shared" si="1"/>
        <v>0.25785435267892987</v>
      </c>
      <c r="J60" s="3">
        <f t="shared" si="2"/>
        <v>0</v>
      </c>
    </row>
    <row r="61" spans="7:10" x14ac:dyDescent="0.3">
      <c r="G61">
        <v>0.25097656250033995</v>
      </c>
      <c r="H61" s="3">
        <f t="shared" si="0"/>
        <v>0.1829003906250502</v>
      </c>
      <c r="I61" s="3">
        <f t="shared" si="1"/>
        <v>0.25785435267892987</v>
      </c>
      <c r="J61" s="3">
        <f t="shared" si="2"/>
        <v>0</v>
      </c>
    </row>
    <row r="62" spans="7:10" x14ac:dyDescent="0.3">
      <c r="G62">
        <v>0.24546595982176012</v>
      </c>
      <c r="H62" s="3">
        <f t="shared" si="0"/>
        <v>0.18206752232147771</v>
      </c>
      <c r="I62" s="3">
        <f t="shared" si="1"/>
        <v>0.25785435267892987</v>
      </c>
      <c r="J62" s="3">
        <f t="shared" si="2"/>
        <v>0</v>
      </c>
    </row>
    <row r="63" spans="7:10" x14ac:dyDescent="0.3">
      <c r="G63">
        <v>3.2742745535760065E-2</v>
      </c>
      <c r="H63" s="3">
        <f t="shared" si="0"/>
        <v>0.18229073660719269</v>
      </c>
      <c r="I63" s="3">
        <f t="shared" si="1"/>
        <v>0.25785435267892987</v>
      </c>
      <c r="J63" s="3">
        <f t="shared" si="2"/>
        <v>0</v>
      </c>
    </row>
    <row r="64" spans="7:10" x14ac:dyDescent="0.3">
      <c r="G64">
        <v>0.25785435267892987</v>
      </c>
      <c r="H64" s="3">
        <f t="shared" si="0"/>
        <v>0.1808844866071907</v>
      </c>
      <c r="I64" s="3">
        <f t="shared" si="1"/>
        <v>0.25785435267892987</v>
      </c>
      <c r="J64" s="3">
        <f t="shared" si="2"/>
        <v>0</v>
      </c>
    </row>
    <row r="65" spans="7:10" x14ac:dyDescent="0.3">
      <c r="G65">
        <v>6.1425781250080025E-2</v>
      </c>
      <c r="H65" s="3">
        <f t="shared" si="0"/>
        <v>0.17979073660718869</v>
      </c>
      <c r="I65" s="3">
        <f t="shared" si="1"/>
        <v>0.24769810267891001</v>
      </c>
      <c r="J65" s="3">
        <f t="shared" si="2"/>
        <v>0</v>
      </c>
    </row>
    <row r="66" spans="7:10" x14ac:dyDescent="0.3">
      <c r="G66">
        <v>0.24628906249871019</v>
      </c>
      <c r="H66" s="3">
        <f t="shared" si="0"/>
        <v>0.19817243303578572</v>
      </c>
      <c r="I66" s="3">
        <f t="shared" si="1"/>
        <v>0.24769810267891001</v>
      </c>
      <c r="J66" s="3">
        <f t="shared" si="2"/>
        <v>0</v>
      </c>
    </row>
    <row r="67" spans="7:10" x14ac:dyDescent="0.3">
      <c r="G67">
        <v>0</v>
      </c>
      <c r="H67" s="3">
        <f t="shared" ref="H67:H110" si="27">AVERAGE(G67:G76)</f>
        <v>0.17592494419663168</v>
      </c>
      <c r="I67" s="3">
        <f t="shared" ref="I67:I110" si="28">MAX(G67:G76)</f>
        <v>0.24769810267891001</v>
      </c>
      <c r="J67" s="3">
        <f t="shared" ref="J67:J110" si="29">MIN(G67:G76)</f>
        <v>0</v>
      </c>
    </row>
    <row r="68" spans="7:10" x14ac:dyDescent="0.3">
      <c r="G68">
        <v>0.24381975446425291</v>
      </c>
      <c r="H68" s="2">
        <f t="shared" si="27"/>
        <v>0.20174944196445471</v>
      </c>
      <c r="I68" s="2">
        <f t="shared" si="28"/>
        <v>0.25824497767823029</v>
      </c>
      <c r="J68" s="2">
        <f t="shared" si="29"/>
        <v>1.8680245535739992E-2</v>
      </c>
    </row>
    <row r="69" spans="7:10" x14ac:dyDescent="0.3">
      <c r="G69">
        <v>0.24568917410747798</v>
      </c>
      <c r="H69" s="3">
        <f t="shared" si="27"/>
        <v>0.17736746651802943</v>
      </c>
      <c r="I69" s="3">
        <f t="shared" si="28"/>
        <v>0.25824497767823029</v>
      </c>
      <c r="J69" s="3">
        <f t="shared" si="29"/>
        <v>0</v>
      </c>
    </row>
    <row r="70" spans="7:10" x14ac:dyDescent="0.3">
      <c r="G70">
        <v>0.24474051339319092</v>
      </c>
      <c r="H70" s="3">
        <f t="shared" si="27"/>
        <v>0.17791852678585079</v>
      </c>
      <c r="I70" s="3">
        <f t="shared" si="28"/>
        <v>0.25824497767823029</v>
      </c>
      <c r="J70" s="3">
        <f t="shared" si="29"/>
        <v>0</v>
      </c>
    </row>
    <row r="71" spans="7:10" x14ac:dyDescent="0.3">
      <c r="G71">
        <v>0.24264787946461497</v>
      </c>
      <c r="H71" s="3">
        <f t="shared" si="27"/>
        <v>0.1780580357144225</v>
      </c>
      <c r="I71" s="3">
        <f t="shared" si="28"/>
        <v>0.25824497767823029</v>
      </c>
      <c r="J71" s="3">
        <f t="shared" si="29"/>
        <v>0</v>
      </c>
    </row>
    <row r="72" spans="7:10" x14ac:dyDescent="0.3">
      <c r="G72">
        <v>0.24769810267891001</v>
      </c>
      <c r="H72" s="3">
        <f t="shared" si="27"/>
        <v>0.17840122767870881</v>
      </c>
      <c r="I72" s="3">
        <f t="shared" si="28"/>
        <v>0.25824497767823029</v>
      </c>
      <c r="J72" s="3">
        <f t="shared" si="29"/>
        <v>0</v>
      </c>
    </row>
    <row r="73" spans="7:10" x14ac:dyDescent="0.3">
      <c r="G73">
        <v>1.8680245535739992E-2</v>
      </c>
      <c r="H73" s="3">
        <f t="shared" si="27"/>
        <v>0.178959263392995</v>
      </c>
      <c r="I73" s="3">
        <f t="shared" si="28"/>
        <v>0.25824497767823029</v>
      </c>
      <c r="J73" s="3">
        <f t="shared" si="29"/>
        <v>0</v>
      </c>
    </row>
    <row r="74" spans="7:10" x14ac:dyDescent="0.3">
      <c r="G74">
        <v>0.24691685267891006</v>
      </c>
      <c r="H74" s="3">
        <f t="shared" si="27"/>
        <v>0.18312220982157204</v>
      </c>
      <c r="I74" s="3">
        <f t="shared" si="28"/>
        <v>0.25824497767823029</v>
      </c>
      <c r="J74" s="3">
        <f t="shared" si="29"/>
        <v>0</v>
      </c>
    </row>
    <row r="75" spans="7:10" x14ac:dyDescent="0.3">
      <c r="G75">
        <v>0.24524274553604997</v>
      </c>
      <c r="H75" s="3">
        <f t="shared" si="27"/>
        <v>0.18292550223228601</v>
      </c>
      <c r="I75" s="3">
        <f t="shared" si="28"/>
        <v>0.25824497767823029</v>
      </c>
      <c r="J75" s="3">
        <f t="shared" si="29"/>
        <v>0</v>
      </c>
    </row>
    <row r="76" spans="7:10" x14ac:dyDescent="0.3">
      <c r="G76">
        <v>2.3814174107170016E-2</v>
      </c>
      <c r="H76" s="3">
        <f t="shared" si="27"/>
        <v>0.18309291294657204</v>
      </c>
      <c r="I76" s="3">
        <f t="shared" si="28"/>
        <v>0.25824497767823029</v>
      </c>
      <c r="J76" s="3">
        <f t="shared" si="29"/>
        <v>0</v>
      </c>
    </row>
    <row r="77" spans="7:10" x14ac:dyDescent="0.3">
      <c r="G77">
        <v>0.25824497767823029</v>
      </c>
      <c r="H77" s="3">
        <f t="shared" si="27"/>
        <v>0.20536272321446</v>
      </c>
      <c r="I77" s="3">
        <f t="shared" si="28"/>
        <v>0.25824497767823029</v>
      </c>
      <c r="J77" s="3">
        <f t="shared" si="29"/>
        <v>0</v>
      </c>
    </row>
    <row r="78" spans="7:10" x14ac:dyDescent="0.3">
      <c r="G78">
        <v>0</v>
      </c>
      <c r="H78" s="3">
        <f t="shared" si="27"/>
        <v>0.18322544642878499</v>
      </c>
      <c r="I78" s="3">
        <f t="shared" si="28"/>
        <v>0.25327845982177211</v>
      </c>
      <c r="J78" s="3">
        <f t="shared" si="29"/>
        <v>0</v>
      </c>
    </row>
    <row r="79" spans="7:10" x14ac:dyDescent="0.3">
      <c r="G79">
        <v>0.25119977678569178</v>
      </c>
      <c r="H79" s="2">
        <f t="shared" si="27"/>
        <v>0.20825055803578901</v>
      </c>
      <c r="I79" s="2">
        <f t="shared" si="28"/>
        <v>0.25327845982177211</v>
      </c>
      <c r="J79" s="2">
        <f t="shared" si="29"/>
        <v>3.6872209821479984E-2</v>
      </c>
    </row>
    <row r="80" spans="7:10" x14ac:dyDescent="0.3">
      <c r="G80">
        <v>0.24613560267890799</v>
      </c>
      <c r="H80" s="3">
        <f t="shared" si="27"/>
        <v>0.18313058035721982</v>
      </c>
      <c r="I80" s="3">
        <f t="shared" si="28"/>
        <v>0.25327845982177211</v>
      </c>
      <c r="J80" s="3">
        <f t="shared" si="29"/>
        <v>0</v>
      </c>
    </row>
    <row r="81" spans="7:10" x14ac:dyDescent="0.3">
      <c r="G81">
        <v>0.24607979910747801</v>
      </c>
      <c r="H81" s="3">
        <f t="shared" si="27"/>
        <v>0.18345145089289799</v>
      </c>
      <c r="I81" s="3">
        <f t="shared" si="28"/>
        <v>0.25327845982177211</v>
      </c>
      <c r="J81" s="3">
        <f t="shared" si="29"/>
        <v>0</v>
      </c>
    </row>
    <row r="82" spans="7:10" x14ac:dyDescent="0.3">
      <c r="G82">
        <v>0.25327845982177211</v>
      </c>
      <c r="H82" s="3">
        <f t="shared" si="27"/>
        <v>0.18417689732147041</v>
      </c>
      <c r="I82" s="3">
        <f t="shared" si="28"/>
        <v>0.25333426339320203</v>
      </c>
      <c r="J82" s="3">
        <f t="shared" si="29"/>
        <v>0</v>
      </c>
    </row>
    <row r="83" spans="7:10" x14ac:dyDescent="0.3">
      <c r="G83">
        <v>6.0309709821510182E-2</v>
      </c>
      <c r="H83" s="3">
        <f t="shared" si="27"/>
        <v>0.18481863839290003</v>
      </c>
      <c r="I83" s="3">
        <f t="shared" si="28"/>
        <v>0.25969587053606802</v>
      </c>
      <c r="J83" s="3">
        <f t="shared" si="29"/>
        <v>0</v>
      </c>
    </row>
    <row r="84" spans="7:10" x14ac:dyDescent="0.3">
      <c r="G84">
        <v>0.24494977678605001</v>
      </c>
      <c r="H84" s="3">
        <f t="shared" si="27"/>
        <v>0.20376255580363969</v>
      </c>
      <c r="I84" s="3">
        <f t="shared" si="28"/>
        <v>0.25969587053606802</v>
      </c>
      <c r="J84" s="3">
        <f t="shared" si="29"/>
        <v>0</v>
      </c>
    </row>
    <row r="85" spans="7:10" x14ac:dyDescent="0.3">
      <c r="G85">
        <v>0.24691685267891006</v>
      </c>
      <c r="H85" s="3">
        <f t="shared" si="27"/>
        <v>0.20411969866078267</v>
      </c>
      <c r="I85" s="3">
        <f t="shared" si="28"/>
        <v>0.25969587053606802</v>
      </c>
      <c r="J85" s="3">
        <f t="shared" si="29"/>
        <v>0</v>
      </c>
    </row>
    <row r="86" spans="7:10" x14ac:dyDescent="0.3">
      <c r="G86">
        <v>0.24651227678604992</v>
      </c>
      <c r="H86" s="3">
        <f t="shared" si="27"/>
        <v>0.20476004464292569</v>
      </c>
      <c r="I86" s="3">
        <f t="shared" si="28"/>
        <v>0.25969587053606802</v>
      </c>
      <c r="J86" s="3">
        <f t="shared" si="29"/>
        <v>0</v>
      </c>
    </row>
    <row r="87" spans="7:10" x14ac:dyDescent="0.3">
      <c r="G87">
        <v>3.6872209821479984E-2</v>
      </c>
      <c r="H87" s="3">
        <f t="shared" si="27"/>
        <v>0.20511718750006866</v>
      </c>
      <c r="I87" s="3">
        <f t="shared" si="28"/>
        <v>0.25969587053606802</v>
      </c>
      <c r="J87" s="3">
        <f t="shared" si="29"/>
        <v>0</v>
      </c>
    </row>
    <row r="88" spans="7:10" x14ac:dyDescent="0.3">
      <c r="G88">
        <v>0.25025111607004003</v>
      </c>
      <c r="H88" s="3">
        <f t="shared" si="27"/>
        <v>0.22696289062502667</v>
      </c>
      <c r="I88" s="3">
        <f t="shared" si="28"/>
        <v>0.25969587053606802</v>
      </c>
      <c r="J88" s="3">
        <f t="shared" si="29"/>
        <v>0</v>
      </c>
    </row>
    <row r="89" spans="7:10" x14ac:dyDescent="0.3">
      <c r="G89">
        <v>0</v>
      </c>
      <c r="H89" s="3">
        <f t="shared" si="27"/>
        <v>0.22749441964265066</v>
      </c>
      <c r="I89" s="3">
        <f t="shared" si="28"/>
        <v>0.25969587053606802</v>
      </c>
      <c r="J89" s="3">
        <f t="shared" si="29"/>
        <v>0</v>
      </c>
    </row>
    <row r="90" spans="7:10" x14ac:dyDescent="0.3">
      <c r="G90">
        <v>0.24934430803568991</v>
      </c>
      <c r="H90" s="2">
        <f t="shared" si="27"/>
        <v>0.2536662946422697</v>
      </c>
      <c r="I90" s="2">
        <f t="shared" si="28"/>
        <v>0.26171874999619016</v>
      </c>
      <c r="J90" s="2">
        <f t="shared" si="29"/>
        <v>0.2485212053574799</v>
      </c>
    </row>
    <row r="91" spans="7:10" x14ac:dyDescent="0.3">
      <c r="G91">
        <v>0.25333426339320203</v>
      </c>
      <c r="H91" s="3">
        <f t="shared" si="27"/>
        <v>0.22873186383870067</v>
      </c>
      <c r="I91" s="3">
        <f t="shared" si="28"/>
        <v>0.26171874999619016</v>
      </c>
      <c r="J91" s="3">
        <f t="shared" si="29"/>
        <v>0</v>
      </c>
    </row>
    <row r="92" spans="7:10" x14ac:dyDescent="0.3">
      <c r="G92">
        <v>0.25969587053606802</v>
      </c>
      <c r="H92" s="3">
        <f t="shared" si="27"/>
        <v>0.22870117187437849</v>
      </c>
      <c r="I92" s="3">
        <f t="shared" si="28"/>
        <v>0.26171874999619016</v>
      </c>
      <c r="J92" s="3">
        <f t="shared" si="29"/>
        <v>0</v>
      </c>
    </row>
    <row r="93" spans="7:10" x14ac:dyDescent="0.3">
      <c r="G93">
        <v>0.24974888392890693</v>
      </c>
      <c r="H93" s="3">
        <f t="shared" si="27"/>
        <v>0.22843331473152109</v>
      </c>
      <c r="I93" s="3">
        <f t="shared" si="28"/>
        <v>0.26171874999619016</v>
      </c>
      <c r="J93" s="3">
        <f t="shared" si="29"/>
        <v>0</v>
      </c>
    </row>
    <row r="94" spans="7:10" x14ac:dyDescent="0.3">
      <c r="G94">
        <v>0.2485212053574799</v>
      </c>
      <c r="H94" s="3">
        <f t="shared" si="27"/>
        <v>0.22851283482080736</v>
      </c>
      <c r="I94" s="3">
        <f t="shared" si="28"/>
        <v>0.26171874999619016</v>
      </c>
      <c r="J94" s="3">
        <f t="shared" si="29"/>
        <v>0</v>
      </c>
    </row>
    <row r="95" spans="7:10" x14ac:dyDescent="0.3">
      <c r="G95">
        <v>0.25332031250034004</v>
      </c>
      <c r="H95" s="3">
        <f t="shared" si="27"/>
        <v>0.22914899553509369</v>
      </c>
      <c r="I95" s="3">
        <f t="shared" si="28"/>
        <v>0.26171874999619016</v>
      </c>
      <c r="J95" s="3">
        <f t="shared" si="29"/>
        <v>0</v>
      </c>
    </row>
    <row r="96" spans="7:10" x14ac:dyDescent="0.3">
      <c r="G96">
        <v>0.25008370535748004</v>
      </c>
      <c r="H96" s="3">
        <f t="shared" si="27"/>
        <v>0.22975167410652367</v>
      </c>
      <c r="I96" s="3">
        <f t="shared" si="28"/>
        <v>0.26171874999619016</v>
      </c>
      <c r="J96" s="3">
        <f t="shared" si="29"/>
        <v>0</v>
      </c>
    </row>
    <row r="97" spans="7:10" x14ac:dyDescent="0.3">
      <c r="G97">
        <v>0.25532924107106014</v>
      </c>
      <c r="H97" s="3">
        <f t="shared" si="27"/>
        <v>0.21132533482078469</v>
      </c>
      <c r="I97" s="3">
        <f t="shared" si="28"/>
        <v>0.26171874999619016</v>
      </c>
      <c r="J97" s="3">
        <f t="shared" si="29"/>
        <v>0</v>
      </c>
    </row>
    <row r="98" spans="7:10" x14ac:dyDescent="0.3">
      <c r="G98">
        <v>0.25556640624627969</v>
      </c>
      <c r="H98" s="3">
        <f t="shared" si="27"/>
        <v>0.21214006696371362</v>
      </c>
      <c r="I98" s="3">
        <f t="shared" si="28"/>
        <v>0.2634765625003499</v>
      </c>
      <c r="J98" s="3">
        <f t="shared" si="29"/>
        <v>0</v>
      </c>
    </row>
    <row r="99" spans="7:10" x14ac:dyDescent="0.3">
      <c r="G99">
        <v>0.26171874999619016</v>
      </c>
      <c r="H99" s="3">
        <f t="shared" si="27"/>
        <v>0.19025251116051867</v>
      </c>
      <c r="I99" s="3">
        <f t="shared" si="28"/>
        <v>0.2634765625003499</v>
      </c>
      <c r="J99" s="3">
        <f t="shared" si="29"/>
        <v>0</v>
      </c>
    </row>
    <row r="100" spans="7:10" x14ac:dyDescent="0.3">
      <c r="G100">
        <v>0</v>
      </c>
      <c r="H100" s="3">
        <f t="shared" si="27"/>
        <v>0.19038364955379267</v>
      </c>
      <c r="I100" s="3">
        <f t="shared" si="28"/>
        <v>0.2634765625003499</v>
      </c>
      <c r="J100" s="3">
        <f t="shared" si="29"/>
        <v>0</v>
      </c>
    </row>
    <row r="101" spans="7:10" x14ac:dyDescent="0.3">
      <c r="G101">
        <v>0.25302734374997993</v>
      </c>
      <c r="H101" s="3">
        <f t="shared" si="27"/>
        <v>0.21617745535709965</v>
      </c>
      <c r="I101" s="3">
        <f t="shared" si="28"/>
        <v>0.2634765625003499</v>
      </c>
      <c r="J101" s="3">
        <f t="shared" si="29"/>
        <v>3.6690848214329996E-2</v>
      </c>
    </row>
    <row r="102" spans="7:10" x14ac:dyDescent="0.3">
      <c r="G102">
        <v>0.25701729910749394</v>
      </c>
      <c r="H102" s="3">
        <f t="shared" si="27"/>
        <v>0.21208302331344628</v>
      </c>
      <c r="I102" s="3">
        <f t="shared" si="28"/>
        <v>0.2634765625003499</v>
      </c>
      <c r="J102" s="3">
        <f t="shared" si="29"/>
        <v>3.6690848214329996E-2</v>
      </c>
    </row>
    <row r="103" spans="7:10" x14ac:dyDescent="0.3">
      <c r="G103">
        <v>0.25054408482177004</v>
      </c>
      <c r="H103" s="3">
        <f t="shared" si="27"/>
        <v>0.20646623883919032</v>
      </c>
      <c r="I103" s="3">
        <f t="shared" si="28"/>
        <v>0.2634765625003499</v>
      </c>
      <c r="J103" s="3">
        <f t="shared" si="29"/>
        <v>3.6690848214329996E-2</v>
      </c>
    </row>
    <row r="104" spans="7:10" x14ac:dyDescent="0.3">
      <c r="G104">
        <v>0.25488281250034295</v>
      </c>
      <c r="H104" s="3">
        <f t="shared" si="27"/>
        <v>0.20016940369882177</v>
      </c>
      <c r="I104" s="3">
        <f t="shared" si="28"/>
        <v>0.2634765625003499</v>
      </c>
      <c r="J104" s="3">
        <f t="shared" si="29"/>
        <v>3.6690848214329996E-2</v>
      </c>
    </row>
    <row r="105" spans="7:10" x14ac:dyDescent="0.3">
      <c r="G105">
        <v>0.25934709821463997</v>
      </c>
      <c r="H105" s="3">
        <f t="shared" si="27"/>
        <v>0.19105050223190159</v>
      </c>
      <c r="I105" s="3">
        <f t="shared" si="28"/>
        <v>0.2634765625003499</v>
      </c>
      <c r="J105" s="3">
        <f t="shared" si="29"/>
        <v>3.6690848214329996E-2</v>
      </c>
    </row>
    <row r="106" spans="7:10" x14ac:dyDescent="0.3">
      <c r="G106">
        <v>6.5820312500090017E-2</v>
      </c>
      <c r="H106" s="3">
        <f t="shared" si="27"/>
        <v>0.17739118303535392</v>
      </c>
      <c r="I106" s="3">
        <f t="shared" si="28"/>
        <v>0.2634765625003499</v>
      </c>
      <c r="J106" s="3">
        <f t="shared" si="29"/>
        <v>3.6690848214329996E-2</v>
      </c>
    </row>
    <row r="107" spans="7:10" x14ac:dyDescent="0.3">
      <c r="G107">
        <v>0.2634765625003499</v>
      </c>
      <c r="H107" s="3">
        <f t="shared" si="27"/>
        <v>0.20528390066916991</v>
      </c>
      <c r="I107" s="3">
        <f t="shared" si="28"/>
        <v>0.2634765625003499</v>
      </c>
      <c r="J107" s="3">
        <f t="shared" si="29"/>
        <v>3.6690848214329996E-2</v>
      </c>
    </row>
    <row r="108" spans="7:10" x14ac:dyDescent="0.3">
      <c r="G108">
        <v>3.6690848214329996E-2</v>
      </c>
      <c r="H108" s="3">
        <f t="shared" si="27"/>
        <v>0.18588634672544324</v>
      </c>
      <c r="I108" s="3">
        <f t="shared" si="28"/>
        <v>0.26303013392892982</v>
      </c>
      <c r="J108" s="3">
        <f t="shared" si="29"/>
        <v>3.6690848214329996E-2</v>
      </c>
    </row>
    <row r="109" spans="7:10" x14ac:dyDescent="0.3">
      <c r="G109">
        <v>0.26303013392892982</v>
      </c>
      <c r="H109" s="3">
        <f t="shared" si="27"/>
        <v>0.26048409598099986</v>
      </c>
      <c r="I109" s="3">
        <f t="shared" si="28"/>
        <v>0.26303013392892982</v>
      </c>
      <c r="J109" s="3">
        <f t="shared" si="29"/>
        <v>0.25793805803306991</v>
      </c>
    </row>
    <row r="110" spans="7:10" x14ac:dyDescent="0.3">
      <c r="G110">
        <v>0.25793805803306991</v>
      </c>
      <c r="H110" s="3">
        <f t="shared" si="27"/>
        <v>0.25793805803306991</v>
      </c>
      <c r="I110" s="3">
        <f t="shared" si="28"/>
        <v>0.25793805803306991</v>
      </c>
      <c r="J110" s="3">
        <f t="shared" si="29"/>
        <v>0.25793805803306991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F60D8-8EE4-4535-BD36-9220E17142E5}">
  <dimension ref="A1:E11"/>
  <sheetViews>
    <sheetView tabSelected="1" workbookViewId="0">
      <selection activeCell="B2" sqref="B2:B11"/>
    </sheetView>
  </sheetViews>
  <sheetFormatPr defaultRowHeight="14" x14ac:dyDescent="0.3"/>
  <cols>
    <col min="1" max="5" width="17.5" style="1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1">
        <v>0.05</v>
      </c>
      <c r="B2" s="1">
        <v>0.242648</v>
      </c>
      <c r="C2" s="1">
        <v>8436</v>
      </c>
    </row>
    <row r="3" spans="1:3" x14ac:dyDescent="0.3">
      <c r="A3" s="1">
        <v>0.1</v>
      </c>
      <c r="B3" s="1">
        <v>0.247748</v>
      </c>
      <c r="C3" s="1">
        <v>8262</v>
      </c>
    </row>
    <row r="4" spans="1:3" x14ac:dyDescent="0.3">
      <c r="A4" s="1">
        <v>0.15</v>
      </c>
      <c r="B4" s="1">
        <v>0.24787100000000001</v>
      </c>
      <c r="C4" s="1">
        <v>8258</v>
      </c>
    </row>
    <row r="5" spans="1:3" x14ac:dyDescent="0.3">
      <c r="A5" s="1">
        <v>0.2</v>
      </c>
      <c r="B5" s="1">
        <v>0.24404999999999999</v>
      </c>
      <c r="C5" s="1">
        <v>8387</v>
      </c>
    </row>
    <row r="6" spans="1:3" x14ac:dyDescent="0.3">
      <c r="A6" s="1">
        <v>0.25</v>
      </c>
      <c r="B6" s="1">
        <v>0.22785</v>
      </c>
      <c r="C6" s="1">
        <v>8084</v>
      </c>
    </row>
    <row r="7" spans="1:3" x14ac:dyDescent="0.3">
      <c r="A7" s="1">
        <v>0.3</v>
      </c>
      <c r="B7" s="1">
        <v>0.20760899999999999</v>
      </c>
      <c r="C7" s="1">
        <v>7885</v>
      </c>
    </row>
    <row r="8" spans="1:3" x14ac:dyDescent="0.3">
      <c r="A8" s="1">
        <v>0.35</v>
      </c>
      <c r="B8" s="1">
        <v>0.20174900000000001</v>
      </c>
      <c r="C8" s="1">
        <v>8114</v>
      </c>
    </row>
    <row r="9" spans="1:3" x14ac:dyDescent="0.3">
      <c r="A9" s="1">
        <v>0.4</v>
      </c>
      <c r="B9" s="1">
        <v>0.20825099999999999</v>
      </c>
      <c r="C9" s="1">
        <v>7860</v>
      </c>
    </row>
    <row r="10" spans="1:3" x14ac:dyDescent="0.3">
      <c r="A10" s="1">
        <v>0.45</v>
      </c>
      <c r="B10" s="1">
        <v>0.253666</v>
      </c>
      <c r="C10" s="1">
        <v>8069</v>
      </c>
    </row>
    <row r="11" spans="1:3" x14ac:dyDescent="0.3">
      <c r="A11" s="1">
        <v>0.49</v>
      </c>
      <c r="B11" s="1">
        <v>0.21617700000000001</v>
      </c>
      <c r="C11" s="1">
        <v>7572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Metadata</vt:lpstr>
      <vt:lpstr>data</vt:lpstr>
      <vt:lpstr>综合图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 Zhang</dc:creator>
  <cp:lastModifiedBy>zhang</cp:lastModifiedBy>
  <dcterms:created xsi:type="dcterms:W3CDTF">2015-06-05T18:17:20Z</dcterms:created>
  <dcterms:modified xsi:type="dcterms:W3CDTF">2022-04-24T13:26:54Z</dcterms:modified>
</cp:coreProperties>
</file>