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Finished)\Final1\500random\"/>
    </mc:Choice>
  </mc:AlternateContent>
  <xr:revisionPtr revIDLastSave="0" documentId="13_ncr:1_{D1D7AB13-4191-4BC2-B135-ACDAC5BE3E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1" l="1"/>
  <c r="T23" i="1"/>
  <c r="T34" i="1"/>
  <c r="T45" i="1"/>
  <c r="T56" i="1"/>
  <c r="T67" i="1"/>
  <c r="T78" i="1"/>
  <c r="T89" i="1"/>
  <c r="T100" i="1"/>
  <c r="W44" i="1" l="1"/>
  <c r="W45" i="1"/>
  <c r="W47" i="1"/>
  <c r="W50" i="1"/>
  <c r="W52" i="1"/>
  <c r="T111" i="1"/>
  <c r="W53" i="1" s="1"/>
  <c r="W49" i="1"/>
  <c r="W48" i="1"/>
  <c r="W46" i="1"/>
  <c r="W51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2" i="2"/>
  <c r="E2" i="2" s="1"/>
  <c r="H2" i="2" s="1"/>
  <c r="H3" i="2" l="1"/>
  <c r="H4" i="2"/>
  <c r="U100" i="1"/>
  <c r="V52" i="1" s="1"/>
  <c r="U111" i="1"/>
  <c r="V53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G11" i="2"/>
  <c r="H11" i="2"/>
  <c r="H7" i="2"/>
  <c r="G7" i="2"/>
  <c r="H5" i="2"/>
  <c r="G5" i="2"/>
  <c r="H10" i="2"/>
  <c r="G10" i="2"/>
  <c r="G9" i="2"/>
  <c r="H9" i="2"/>
  <c r="H8" i="2"/>
  <c r="G8" i="2"/>
  <c r="H6" i="2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<sst xmlns="http://schemas.openxmlformats.org/spreadsheetml/2006/main" count="1050" uniqueCount="18">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</sst>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abSelected="1" topLeftCell="G37" workbookViewId="0">
      <selection activeCell="W56" sqref="W56"/>
    </sheetView>
  </sheetViews>
  <sheetFormatPr defaultRowHeight="14" x14ac:dyDescent="0.3"/>
  <sheetData>
    <row r="1" spans="1:21" x14ac:dyDescent="0.3">
      <c r="A1" t="s">
        <v>15</v>
      </c>
      <c r="B1">
        <v>0.05</v>
      </c>
      <c r="C1" t="s">
        <v>16</v>
      </c>
      <c r="D1">
        <v>25</v>
      </c>
      <c r="K1" t="s">
        <v>15</v>
      </c>
      <c r="L1">
        <v>0.05</v>
      </c>
      <c r="M1" t="s">
        <v>16</v>
      </c>
      <c r="N1">
        <v>25</v>
      </c>
    </row>
    <row r="2" spans="1:21" x14ac:dyDescent="0.3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1967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14452</v>
      </c>
      <c r="S2" t="s">
        <v>7</v>
      </c>
      <c r="T2">
        <v>2047</v>
      </c>
      <c r="U2">
        <f>R2-H2</f>
        <v>12485</v>
      </c>
    </row>
    <row r="3" spans="1:21" x14ac:dyDescent="0.3">
      <c r="A3" t="s">
        <v>2</v>
      </c>
      <c r="B3">
        <v>49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16400</v>
      </c>
      <c r="I3" t="s">
        <v>5</v>
      </c>
      <c r="J3">
        <v>2047</v>
      </c>
      <c r="K3" t="s">
        <v>2</v>
      </c>
      <c r="L3">
        <v>49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27505</v>
      </c>
      <c r="S3" t="s">
        <v>7</v>
      </c>
      <c r="T3">
        <v>2047</v>
      </c>
      <c r="U3">
        <f t="shared" ref="U3:U66" si="0">R3-H3</f>
        <v>11105</v>
      </c>
    </row>
    <row r="4" spans="1:21" x14ac:dyDescent="0.3">
      <c r="A4" t="s">
        <v>2</v>
      </c>
      <c r="B4">
        <v>98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29493</v>
      </c>
      <c r="I4" t="s">
        <v>5</v>
      </c>
      <c r="J4">
        <v>2047</v>
      </c>
      <c r="K4" t="s">
        <v>2</v>
      </c>
      <c r="L4">
        <v>98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41199</v>
      </c>
      <c r="S4" t="s">
        <v>7</v>
      </c>
      <c r="T4">
        <v>2047</v>
      </c>
      <c r="U4">
        <f t="shared" si="0"/>
        <v>11706</v>
      </c>
    </row>
    <row r="5" spans="1:21" x14ac:dyDescent="0.3">
      <c r="A5" t="s">
        <v>2</v>
      </c>
      <c r="B5">
        <v>147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43191</v>
      </c>
      <c r="I5" t="s">
        <v>5</v>
      </c>
      <c r="J5">
        <v>2047</v>
      </c>
      <c r="K5" t="s">
        <v>2</v>
      </c>
      <c r="L5">
        <v>147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56654</v>
      </c>
      <c r="S5" t="s">
        <v>7</v>
      </c>
      <c r="T5">
        <v>2047</v>
      </c>
      <c r="U5">
        <f t="shared" si="0"/>
        <v>13463</v>
      </c>
    </row>
    <row r="6" spans="1:21" x14ac:dyDescent="0.3">
      <c r="A6" t="s">
        <v>2</v>
      </c>
      <c r="B6">
        <v>196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58588</v>
      </c>
      <c r="I6" t="s">
        <v>5</v>
      </c>
      <c r="J6">
        <v>2047</v>
      </c>
      <c r="K6" t="s">
        <v>2</v>
      </c>
      <c r="L6">
        <v>196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68499</v>
      </c>
      <c r="S6" t="s">
        <v>7</v>
      </c>
      <c r="T6">
        <v>2047</v>
      </c>
      <c r="U6">
        <f t="shared" si="0"/>
        <v>9911</v>
      </c>
    </row>
    <row r="7" spans="1:21" x14ac:dyDescent="0.3">
      <c r="A7" t="s">
        <v>2</v>
      </c>
      <c r="B7">
        <v>245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70479</v>
      </c>
      <c r="I7" t="s">
        <v>5</v>
      </c>
      <c r="J7">
        <v>2047</v>
      </c>
      <c r="K7" t="s">
        <v>2</v>
      </c>
      <c r="L7">
        <v>245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85978</v>
      </c>
      <c r="S7" t="s">
        <v>7</v>
      </c>
      <c r="T7">
        <v>2047</v>
      </c>
      <c r="U7">
        <f t="shared" si="0"/>
        <v>15499</v>
      </c>
    </row>
    <row r="8" spans="1:21" x14ac:dyDescent="0.3">
      <c r="A8" t="s">
        <v>2</v>
      </c>
      <c r="B8">
        <v>294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87977</v>
      </c>
      <c r="I8" t="s">
        <v>5</v>
      </c>
      <c r="J8">
        <v>2047</v>
      </c>
      <c r="K8" t="s">
        <v>2</v>
      </c>
      <c r="L8">
        <v>294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101023</v>
      </c>
      <c r="S8" t="s">
        <v>7</v>
      </c>
      <c r="T8">
        <v>2047</v>
      </c>
      <c r="U8">
        <f t="shared" si="0"/>
        <v>13046</v>
      </c>
    </row>
    <row r="9" spans="1:21" x14ac:dyDescent="0.3">
      <c r="A9" t="s">
        <v>2</v>
      </c>
      <c r="B9">
        <v>343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103026</v>
      </c>
      <c r="I9" t="s">
        <v>5</v>
      </c>
      <c r="J9">
        <v>2047</v>
      </c>
      <c r="K9" t="s">
        <v>2</v>
      </c>
      <c r="L9">
        <v>343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111610</v>
      </c>
      <c r="S9" t="s">
        <v>7</v>
      </c>
      <c r="T9">
        <v>2047</v>
      </c>
      <c r="U9">
        <f t="shared" si="0"/>
        <v>8584</v>
      </c>
    </row>
    <row r="10" spans="1:21" x14ac:dyDescent="0.3">
      <c r="A10" t="s">
        <v>2</v>
      </c>
      <c r="B10">
        <v>392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113603</v>
      </c>
      <c r="I10" t="s">
        <v>5</v>
      </c>
      <c r="J10">
        <v>2047</v>
      </c>
      <c r="K10" t="s">
        <v>2</v>
      </c>
      <c r="L10">
        <v>392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122478</v>
      </c>
      <c r="S10" t="s">
        <v>7</v>
      </c>
      <c r="T10">
        <v>2047</v>
      </c>
      <c r="U10">
        <f t="shared" si="0"/>
        <v>8875</v>
      </c>
    </row>
    <row r="11" spans="1:21" x14ac:dyDescent="0.3">
      <c r="A11" t="s">
        <v>2</v>
      </c>
      <c r="B11">
        <v>441</v>
      </c>
      <c r="C11" t="s">
        <v>17</v>
      </c>
      <c r="D11">
        <v>1</v>
      </c>
      <c r="E11" t="s">
        <v>3</v>
      </c>
      <c r="F11">
        <v>9</v>
      </c>
      <c r="G11" t="s">
        <v>4</v>
      </c>
      <c r="H11">
        <v>122479</v>
      </c>
      <c r="I11" t="s">
        <v>5</v>
      </c>
      <c r="J11">
        <v>0</v>
      </c>
      <c r="K11" t="s">
        <v>2</v>
      </c>
      <c r="L11">
        <v>441</v>
      </c>
      <c r="M11" t="s">
        <v>17</v>
      </c>
      <c r="N11">
        <v>1</v>
      </c>
      <c r="O11" t="s">
        <v>3</v>
      </c>
      <c r="P11">
        <v>9</v>
      </c>
      <c r="Q11" t="s">
        <v>6</v>
      </c>
      <c r="R11">
        <v>131755</v>
      </c>
      <c r="S11" t="s">
        <v>7</v>
      </c>
      <c r="T11">
        <v>0</v>
      </c>
      <c r="U11">
        <f t="shared" si="0"/>
        <v>9276</v>
      </c>
    </row>
    <row r="12" spans="1:21" x14ac:dyDescent="0.3">
      <c r="A12" t="s">
        <v>15</v>
      </c>
      <c r="B12">
        <v>0.1</v>
      </c>
      <c r="C12" t="s">
        <v>16</v>
      </c>
      <c r="D12">
        <v>50</v>
      </c>
      <c r="K12" t="s">
        <v>15</v>
      </c>
      <c r="L12">
        <v>0.1</v>
      </c>
      <c r="M12" t="s">
        <v>16</v>
      </c>
      <c r="N12">
        <v>50</v>
      </c>
      <c r="R12" s="2"/>
      <c r="T12">
        <f>AVERAGE(T2:T11)</f>
        <v>1842.3</v>
      </c>
      <c r="U12" s="2">
        <f>AVERAGE(U2:U11)</f>
        <v>11395</v>
      </c>
    </row>
    <row r="13" spans="1:21" x14ac:dyDescent="0.3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2012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17839</v>
      </c>
      <c r="S13" t="s">
        <v>7</v>
      </c>
      <c r="T13">
        <v>2047</v>
      </c>
      <c r="U13">
        <f t="shared" si="0"/>
        <v>15827</v>
      </c>
    </row>
    <row r="14" spans="1:21" x14ac:dyDescent="0.3">
      <c r="A14" t="s">
        <v>2</v>
      </c>
      <c r="B14">
        <v>49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19842</v>
      </c>
      <c r="I14" t="s">
        <v>5</v>
      </c>
      <c r="J14">
        <v>2047</v>
      </c>
      <c r="K14" t="s">
        <v>2</v>
      </c>
      <c r="L14">
        <v>49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30867</v>
      </c>
      <c r="S14" t="s">
        <v>7</v>
      </c>
      <c r="T14">
        <v>2047</v>
      </c>
      <c r="U14">
        <f t="shared" si="0"/>
        <v>11025</v>
      </c>
    </row>
    <row r="15" spans="1:21" x14ac:dyDescent="0.3">
      <c r="A15" t="s">
        <v>2</v>
      </c>
      <c r="B15">
        <v>98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32870</v>
      </c>
      <c r="I15" t="s">
        <v>5</v>
      </c>
      <c r="J15">
        <v>2047</v>
      </c>
      <c r="K15" t="s">
        <v>2</v>
      </c>
      <c r="L15">
        <v>98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44758</v>
      </c>
      <c r="S15" t="s">
        <v>7</v>
      </c>
      <c r="T15">
        <v>2047</v>
      </c>
      <c r="U15">
        <f t="shared" si="0"/>
        <v>11888</v>
      </c>
    </row>
    <row r="16" spans="1:21" x14ac:dyDescent="0.3">
      <c r="A16" t="s">
        <v>2</v>
      </c>
      <c r="B16">
        <v>147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46760</v>
      </c>
      <c r="I16" t="s">
        <v>5</v>
      </c>
      <c r="J16">
        <v>2047</v>
      </c>
      <c r="K16" t="s">
        <v>2</v>
      </c>
      <c r="L16">
        <v>147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59460</v>
      </c>
      <c r="S16" t="s">
        <v>7</v>
      </c>
      <c r="T16">
        <v>2047</v>
      </c>
      <c r="U16">
        <f t="shared" si="0"/>
        <v>12700</v>
      </c>
    </row>
    <row r="17" spans="1:21" x14ac:dyDescent="0.3">
      <c r="A17" t="s">
        <v>2</v>
      </c>
      <c r="B17">
        <v>196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61455</v>
      </c>
      <c r="I17" t="s">
        <v>5</v>
      </c>
      <c r="J17">
        <v>2047</v>
      </c>
      <c r="K17" t="s">
        <v>2</v>
      </c>
      <c r="L17">
        <v>196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71776</v>
      </c>
      <c r="S17" t="s">
        <v>7</v>
      </c>
      <c r="T17">
        <v>2047</v>
      </c>
      <c r="U17">
        <f t="shared" si="0"/>
        <v>10321</v>
      </c>
    </row>
    <row r="18" spans="1:21" x14ac:dyDescent="0.3">
      <c r="A18" t="s">
        <v>2</v>
      </c>
      <c r="B18">
        <v>245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73774</v>
      </c>
      <c r="I18" t="s">
        <v>5</v>
      </c>
      <c r="J18">
        <v>2047</v>
      </c>
      <c r="K18" t="s">
        <v>2</v>
      </c>
      <c r="L18">
        <v>245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85803</v>
      </c>
      <c r="S18" t="s">
        <v>7</v>
      </c>
      <c r="T18">
        <v>2047</v>
      </c>
      <c r="U18">
        <f t="shared" si="0"/>
        <v>12029</v>
      </c>
    </row>
    <row r="19" spans="1:21" x14ac:dyDescent="0.3">
      <c r="A19" t="s">
        <v>2</v>
      </c>
      <c r="B19">
        <v>294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87793</v>
      </c>
      <c r="I19" t="s">
        <v>5</v>
      </c>
      <c r="J19">
        <v>2047</v>
      </c>
      <c r="K19" t="s">
        <v>2</v>
      </c>
      <c r="L19">
        <v>294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99351</v>
      </c>
      <c r="S19" t="s">
        <v>7</v>
      </c>
      <c r="T19">
        <v>2047</v>
      </c>
      <c r="U19">
        <f t="shared" si="0"/>
        <v>11558</v>
      </c>
    </row>
    <row r="20" spans="1:21" x14ac:dyDescent="0.3">
      <c r="A20" t="s">
        <v>2</v>
      </c>
      <c r="B20">
        <v>343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101346</v>
      </c>
      <c r="I20" t="s">
        <v>5</v>
      </c>
      <c r="J20">
        <v>2047</v>
      </c>
      <c r="K20" t="s">
        <v>2</v>
      </c>
      <c r="L20">
        <v>343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118140</v>
      </c>
      <c r="S20" t="s">
        <v>7</v>
      </c>
      <c r="T20">
        <v>2047</v>
      </c>
      <c r="U20">
        <f t="shared" si="0"/>
        <v>16794</v>
      </c>
    </row>
    <row r="21" spans="1:21" x14ac:dyDescent="0.3">
      <c r="A21" t="s">
        <v>2</v>
      </c>
      <c r="B21">
        <v>392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120103</v>
      </c>
      <c r="I21" t="s">
        <v>5</v>
      </c>
      <c r="J21">
        <v>2047</v>
      </c>
      <c r="K21" t="s">
        <v>2</v>
      </c>
      <c r="L21">
        <v>392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130444</v>
      </c>
      <c r="S21" t="s">
        <v>7</v>
      </c>
      <c r="T21">
        <v>2047</v>
      </c>
      <c r="U21">
        <f t="shared" si="0"/>
        <v>10341</v>
      </c>
    </row>
    <row r="22" spans="1:21" x14ac:dyDescent="0.3">
      <c r="A22" t="s">
        <v>2</v>
      </c>
      <c r="B22">
        <v>441</v>
      </c>
      <c r="C22" t="s">
        <v>17</v>
      </c>
      <c r="D22">
        <v>1</v>
      </c>
      <c r="E22" t="s">
        <v>3</v>
      </c>
      <c r="F22">
        <v>9</v>
      </c>
      <c r="G22" t="s">
        <v>4</v>
      </c>
      <c r="H22">
        <v>130445</v>
      </c>
      <c r="I22" t="s">
        <v>5</v>
      </c>
      <c r="J22">
        <v>0</v>
      </c>
      <c r="K22" t="s">
        <v>2</v>
      </c>
      <c r="L22">
        <v>441</v>
      </c>
      <c r="M22" t="s">
        <v>17</v>
      </c>
      <c r="N22">
        <v>1</v>
      </c>
      <c r="O22" t="s">
        <v>3</v>
      </c>
      <c r="P22">
        <v>9</v>
      </c>
      <c r="Q22" t="s">
        <v>6</v>
      </c>
      <c r="R22">
        <v>141314</v>
      </c>
      <c r="S22" t="s">
        <v>7</v>
      </c>
      <c r="T22">
        <v>0</v>
      </c>
      <c r="U22">
        <f t="shared" si="0"/>
        <v>10869</v>
      </c>
    </row>
    <row r="23" spans="1:21" x14ac:dyDescent="0.3">
      <c r="A23" t="s">
        <v>15</v>
      </c>
      <c r="B23">
        <v>0.15</v>
      </c>
      <c r="C23" t="s">
        <v>16</v>
      </c>
      <c r="D23">
        <v>75</v>
      </c>
      <c r="K23" t="s">
        <v>15</v>
      </c>
      <c r="L23">
        <v>0.15</v>
      </c>
      <c r="M23" t="s">
        <v>16</v>
      </c>
      <c r="N23">
        <v>75</v>
      </c>
      <c r="R23" s="2"/>
      <c r="T23">
        <f>AVERAGE(T13:T22)</f>
        <v>1842.3</v>
      </c>
      <c r="U23" s="2">
        <f>AVERAGE(U13:U22)</f>
        <v>12335.2</v>
      </c>
    </row>
    <row r="24" spans="1:21" x14ac:dyDescent="0.3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1957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9362</v>
      </c>
      <c r="S24" t="s">
        <v>7</v>
      </c>
      <c r="T24">
        <v>2047</v>
      </c>
      <c r="U24">
        <f t="shared" si="0"/>
        <v>7405</v>
      </c>
    </row>
    <row r="25" spans="1:21" x14ac:dyDescent="0.3">
      <c r="A25" t="s">
        <v>2</v>
      </c>
      <c r="B25">
        <v>49</v>
      </c>
      <c r="C25" t="s">
        <v>17</v>
      </c>
      <c r="D25">
        <v>1</v>
      </c>
      <c r="E25" t="s">
        <v>3</v>
      </c>
      <c r="F25">
        <v>1</v>
      </c>
      <c r="G25" t="s">
        <v>4</v>
      </c>
      <c r="H25">
        <v>9363</v>
      </c>
      <c r="I25" t="s">
        <v>5</v>
      </c>
      <c r="J25">
        <v>0</v>
      </c>
      <c r="K25" t="s">
        <v>2</v>
      </c>
      <c r="L25">
        <v>49</v>
      </c>
      <c r="M25" t="s">
        <v>17</v>
      </c>
      <c r="N25">
        <v>1</v>
      </c>
      <c r="O25" t="s">
        <v>3</v>
      </c>
      <c r="P25">
        <v>1</v>
      </c>
      <c r="Q25" t="s">
        <v>6</v>
      </c>
      <c r="R25">
        <v>27813</v>
      </c>
      <c r="S25" t="s">
        <v>7</v>
      </c>
      <c r="T25">
        <v>0</v>
      </c>
      <c r="U25">
        <f t="shared" si="0"/>
        <v>18450</v>
      </c>
    </row>
    <row r="26" spans="1:21" x14ac:dyDescent="0.3">
      <c r="A26" t="s">
        <v>2</v>
      </c>
      <c r="B26">
        <v>98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29818</v>
      </c>
      <c r="I26" t="s">
        <v>5</v>
      </c>
      <c r="J26">
        <v>2047</v>
      </c>
      <c r="K26" t="s">
        <v>2</v>
      </c>
      <c r="L26">
        <v>98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43663</v>
      </c>
      <c r="S26" t="s">
        <v>7</v>
      </c>
      <c r="T26">
        <v>2047</v>
      </c>
      <c r="U26">
        <f t="shared" si="0"/>
        <v>13845</v>
      </c>
    </row>
    <row r="27" spans="1:21" x14ac:dyDescent="0.3">
      <c r="A27" t="s">
        <v>2</v>
      </c>
      <c r="B27">
        <v>147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45656</v>
      </c>
      <c r="I27" t="s">
        <v>5</v>
      </c>
      <c r="J27">
        <v>2047</v>
      </c>
      <c r="K27" t="s">
        <v>2</v>
      </c>
      <c r="L27">
        <v>147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56760</v>
      </c>
      <c r="S27" t="s">
        <v>7</v>
      </c>
      <c r="T27">
        <v>2047</v>
      </c>
      <c r="U27">
        <f t="shared" si="0"/>
        <v>11104</v>
      </c>
    </row>
    <row r="28" spans="1:21" x14ac:dyDescent="0.3">
      <c r="A28" t="s">
        <v>2</v>
      </c>
      <c r="B28">
        <v>196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58735</v>
      </c>
      <c r="I28" t="s">
        <v>5</v>
      </c>
      <c r="J28">
        <v>2047</v>
      </c>
      <c r="K28" t="s">
        <v>2</v>
      </c>
      <c r="L28">
        <v>196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71184</v>
      </c>
      <c r="S28" t="s">
        <v>7</v>
      </c>
      <c r="T28">
        <v>2047</v>
      </c>
      <c r="U28">
        <f t="shared" si="0"/>
        <v>12449</v>
      </c>
    </row>
    <row r="29" spans="1:21" x14ac:dyDescent="0.3">
      <c r="A29" t="s">
        <v>2</v>
      </c>
      <c r="B29">
        <v>245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73183</v>
      </c>
      <c r="I29" t="s">
        <v>5</v>
      </c>
      <c r="J29">
        <v>2047</v>
      </c>
      <c r="K29" t="s">
        <v>2</v>
      </c>
      <c r="L29">
        <v>245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83609</v>
      </c>
      <c r="S29" t="s">
        <v>7</v>
      </c>
      <c r="T29">
        <v>2047</v>
      </c>
      <c r="U29">
        <f t="shared" si="0"/>
        <v>10426</v>
      </c>
    </row>
    <row r="30" spans="1:21" x14ac:dyDescent="0.3">
      <c r="A30" t="s">
        <v>2</v>
      </c>
      <c r="B30">
        <v>294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85576</v>
      </c>
      <c r="I30" t="s">
        <v>5</v>
      </c>
      <c r="J30">
        <v>2047</v>
      </c>
      <c r="K30" t="s">
        <v>2</v>
      </c>
      <c r="L30">
        <v>294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96458</v>
      </c>
      <c r="S30" t="s">
        <v>7</v>
      </c>
      <c r="T30">
        <v>2047</v>
      </c>
      <c r="U30">
        <f t="shared" si="0"/>
        <v>10882</v>
      </c>
    </row>
    <row r="31" spans="1:21" x14ac:dyDescent="0.3">
      <c r="A31" t="s">
        <v>2</v>
      </c>
      <c r="B31">
        <v>343</v>
      </c>
      <c r="C31" t="s">
        <v>17</v>
      </c>
      <c r="D31">
        <v>1</v>
      </c>
      <c r="E31" t="s">
        <v>3</v>
      </c>
      <c r="F31">
        <v>7</v>
      </c>
      <c r="G31" t="s">
        <v>4</v>
      </c>
      <c r="H31">
        <v>96459</v>
      </c>
      <c r="I31" t="s">
        <v>5</v>
      </c>
      <c r="J31">
        <v>0</v>
      </c>
      <c r="K31" t="s">
        <v>2</v>
      </c>
      <c r="L31">
        <v>343</v>
      </c>
      <c r="M31" t="s">
        <v>17</v>
      </c>
      <c r="N31">
        <v>1</v>
      </c>
      <c r="O31" t="s">
        <v>3</v>
      </c>
      <c r="P31">
        <v>7</v>
      </c>
      <c r="Q31" t="s">
        <v>6</v>
      </c>
      <c r="R31">
        <v>110573</v>
      </c>
      <c r="S31" t="s">
        <v>7</v>
      </c>
      <c r="T31">
        <v>0</v>
      </c>
      <c r="U31">
        <f t="shared" si="0"/>
        <v>14114</v>
      </c>
    </row>
    <row r="32" spans="1:21" x14ac:dyDescent="0.3">
      <c r="A32" t="s">
        <v>2</v>
      </c>
      <c r="B32">
        <v>392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112568</v>
      </c>
      <c r="I32" t="s">
        <v>5</v>
      </c>
      <c r="J32">
        <v>2047</v>
      </c>
      <c r="K32" t="s">
        <v>2</v>
      </c>
      <c r="L32">
        <v>392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121624</v>
      </c>
      <c r="S32" t="s">
        <v>7</v>
      </c>
      <c r="T32">
        <v>2047</v>
      </c>
      <c r="U32">
        <f t="shared" si="0"/>
        <v>9056</v>
      </c>
    </row>
    <row r="33" spans="1:23" x14ac:dyDescent="0.3">
      <c r="A33" t="s">
        <v>2</v>
      </c>
      <c r="B33">
        <v>441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123635</v>
      </c>
      <c r="I33" t="s">
        <v>5</v>
      </c>
      <c r="J33">
        <v>2047</v>
      </c>
      <c r="K33" t="s">
        <v>2</v>
      </c>
      <c r="L33">
        <v>441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139525</v>
      </c>
      <c r="S33" t="s">
        <v>7</v>
      </c>
      <c r="T33">
        <v>2047</v>
      </c>
      <c r="U33">
        <f t="shared" si="0"/>
        <v>15890</v>
      </c>
    </row>
    <row r="34" spans="1:23" x14ac:dyDescent="0.3">
      <c r="A34" t="s">
        <v>15</v>
      </c>
      <c r="B34">
        <v>0.2</v>
      </c>
      <c r="C34" t="s">
        <v>16</v>
      </c>
      <c r="D34">
        <v>100</v>
      </c>
      <c r="K34" t="s">
        <v>15</v>
      </c>
      <c r="L34">
        <v>0.2</v>
      </c>
      <c r="M34" t="s">
        <v>16</v>
      </c>
      <c r="N34">
        <v>100</v>
      </c>
      <c r="R34" s="2"/>
      <c r="T34">
        <f>AVERAGE(T24:T33)</f>
        <v>1637.6</v>
      </c>
      <c r="U34" s="2">
        <f>AVERAGE(U24:U33)</f>
        <v>12362.1</v>
      </c>
    </row>
    <row r="35" spans="1:23" x14ac:dyDescent="0.3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1975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14977</v>
      </c>
      <c r="S35" t="s">
        <v>7</v>
      </c>
      <c r="T35">
        <v>2047</v>
      </c>
      <c r="U35">
        <f t="shared" si="0"/>
        <v>13002</v>
      </c>
    </row>
    <row r="36" spans="1:23" x14ac:dyDescent="0.3">
      <c r="A36" t="s">
        <v>2</v>
      </c>
      <c r="B36">
        <v>49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16985</v>
      </c>
      <c r="I36" t="s">
        <v>5</v>
      </c>
      <c r="J36">
        <v>2047</v>
      </c>
      <c r="K36" t="s">
        <v>2</v>
      </c>
      <c r="L36">
        <v>49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30508</v>
      </c>
      <c r="S36" t="s">
        <v>7</v>
      </c>
      <c r="T36">
        <v>2047</v>
      </c>
      <c r="U36">
        <f t="shared" si="0"/>
        <v>13523</v>
      </c>
    </row>
    <row r="37" spans="1:23" x14ac:dyDescent="0.3">
      <c r="A37" t="s">
        <v>2</v>
      </c>
      <c r="B37">
        <v>98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32491</v>
      </c>
      <c r="I37" t="s">
        <v>5</v>
      </c>
      <c r="J37">
        <v>2047</v>
      </c>
      <c r="K37" t="s">
        <v>2</v>
      </c>
      <c r="L37">
        <v>98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46363</v>
      </c>
      <c r="S37" t="s">
        <v>7</v>
      </c>
      <c r="T37">
        <v>2047</v>
      </c>
      <c r="U37">
        <f t="shared" si="0"/>
        <v>13872</v>
      </c>
    </row>
    <row r="38" spans="1:23" x14ac:dyDescent="0.3">
      <c r="A38" t="s">
        <v>2</v>
      </c>
      <c r="B38">
        <v>147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48367</v>
      </c>
      <c r="I38" t="s">
        <v>5</v>
      </c>
      <c r="J38">
        <v>2047</v>
      </c>
      <c r="K38" t="s">
        <v>2</v>
      </c>
      <c r="L38">
        <v>147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59629</v>
      </c>
      <c r="S38" t="s">
        <v>7</v>
      </c>
      <c r="T38">
        <v>2047</v>
      </c>
      <c r="U38">
        <f t="shared" si="0"/>
        <v>11262</v>
      </c>
    </row>
    <row r="39" spans="1:23" x14ac:dyDescent="0.3">
      <c r="A39" t="s">
        <v>2</v>
      </c>
      <c r="B39">
        <v>196</v>
      </c>
      <c r="C39" t="s">
        <v>17</v>
      </c>
      <c r="D39">
        <v>1</v>
      </c>
      <c r="E39" t="s">
        <v>3</v>
      </c>
      <c r="F39">
        <v>4</v>
      </c>
      <c r="G39" t="s">
        <v>4</v>
      </c>
      <c r="H39">
        <v>59630</v>
      </c>
      <c r="I39" t="s">
        <v>5</v>
      </c>
      <c r="J39">
        <v>0</v>
      </c>
      <c r="K39" t="s">
        <v>2</v>
      </c>
      <c r="L39">
        <v>196</v>
      </c>
      <c r="M39" t="s">
        <v>17</v>
      </c>
      <c r="N39">
        <v>1</v>
      </c>
      <c r="O39" t="s">
        <v>3</v>
      </c>
      <c r="P39">
        <v>4</v>
      </c>
      <c r="Q39" t="s">
        <v>6</v>
      </c>
      <c r="R39">
        <v>71206</v>
      </c>
      <c r="S39" t="s">
        <v>7</v>
      </c>
      <c r="T39">
        <v>0</v>
      </c>
      <c r="U39">
        <f t="shared" si="0"/>
        <v>11576</v>
      </c>
    </row>
    <row r="40" spans="1:23" x14ac:dyDescent="0.3">
      <c r="A40" t="s">
        <v>2</v>
      </c>
      <c r="B40">
        <v>245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73213</v>
      </c>
      <c r="I40" t="s">
        <v>5</v>
      </c>
      <c r="J40">
        <v>2047</v>
      </c>
      <c r="K40" t="s">
        <v>2</v>
      </c>
      <c r="L40">
        <v>245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85642</v>
      </c>
      <c r="S40" t="s">
        <v>7</v>
      </c>
      <c r="T40">
        <v>2047</v>
      </c>
      <c r="U40">
        <f t="shared" si="0"/>
        <v>12429</v>
      </c>
    </row>
    <row r="41" spans="1:23" x14ac:dyDescent="0.3">
      <c r="A41" t="s">
        <v>2</v>
      </c>
      <c r="B41">
        <v>294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87644</v>
      </c>
      <c r="I41" t="s">
        <v>5</v>
      </c>
      <c r="J41">
        <v>2047</v>
      </c>
      <c r="K41" t="s">
        <v>2</v>
      </c>
      <c r="L41">
        <v>294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98514</v>
      </c>
      <c r="S41" t="s">
        <v>7</v>
      </c>
      <c r="T41">
        <v>2047</v>
      </c>
      <c r="U41">
        <f t="shared" si="0"/>
        <v>10870</v>
      </c>
    </row>
    <row r="42" spans="1:23" x14ac:dyDescent="0.3">
      <c r="A42" t="s">
        <v>2</v>
      </c>
      <c r="B42">
        <v>343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100523</v>
      </c>
      <c r="I42" t="s">
        <v>5</v>
      </c>
      <c r="J42">
        <v>2047</v>
      </c>
      <c r="K42" t="s">
        <v>2</v>
      </c>
      <c r="L42">
        <v>343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112331</v>
      </c>
      <c r="S42" t="s">
        <v>7</v>
      </c>
      <c r="T42">
        <v>2047</v>
      </c>
      <c r="U42">
        <f t="shared" si="0"/>
        <v>11808</v>
      </c>
    </row>
    <row r="43" spans="1:23" x14ac:dyDescent="0.3">
      <c r="A43" t="s">
        <v>2</v>
      </c>
      <c r="B43">
        <v>392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114338</v>
      </c>
      <c r="I43" t="s">
        <v>5</v>
      </c>
      <c r="J43">
        <v>2047</v>
      </c>
      <c r="K43" t="s">
        <v>2</v>
      </c>
      <c r="L43">
        <v>392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124448</v>
      </c>
      <c r="S43" t="s">
        <v>7</v>
      </c>
      <c r="T43">
        <v>2047</v>
      </c>
      <c r="U43">
        <f t="shared" si="0"/>
        <v>10110</v>
      </c>
    </row>
    <row r="44" spans="1:23" x14ac:dyDescent="0.3">
      <c r="A44" t="s">
        <v>2</v>
      </c>
      <c r="B44">
        <v>441</v>
      </c>
      <c r="C44" t="s">
        <v>17</v>
      </c>
      <c r="D44">
        <v>1</v>
      </c>
      <c r="E44" t="s">
        <v>3</v>
      </c>
      <c r="F44">
        <v>9</v>
      </c>
      <c r="G44" t="s">
        <v>4</v>
      </c>
      <c r="H44">
        <v>124449</v>
      </c>
      <c r="I44" t="s">
        <v>5</v>
      </c>
      <c r="J44">
        <v>0</v>
      </c>
      <c r="K44" t="s">
        <v>2</v>
      </c>
      <c r="L44">
        <v>441</v>
      </c>
      <c r="M44" t="s">
        <v>17</v>
      </c>
      <c r="N44">
        <v>1</v>
      </c>
      <c r="O44" t="s">
        <v>3</v>
      </c>
      <c r="P44">
        <v>9</v>
      </c>
      <c r="Q44" t="s">
        <v>6</v>
      </c>
      <c r="R44">
        <v>138971</v>
      </c>
      <c r="S44" t="s">
        <v>7</v>
      </c>
      <c r="T44">
        <v>0</v>
      </c>
      <c r="U44">
        <f t="shared" si="0"/>
        <v>14522</v>
      </c>
      <c r="V44">
        <f>U12</f>
        <v>11395</v>
      </c>
      <c r="W44">
        <f>T12</f>
        <v>1842.3</v>
      </c>
    </row>
    <row r="45" spans="1:23" x14ac:dyDescent="0.3">
      <c r="A45" t="s">
        <v>15</v>
      </c>
      <c r="B45">
        <v>0.25</v>
      </c>
      <c r="C45" t="s">
        <v>16</v>
      </c>
      <c r="D45">
        <v>125</v>
      </c>
      <c r="K45" t="s">
        <v>15</v>
      </c>
      <c r="L45">
        <v>0.25</v>
      </c>
      <c r="M45" t="s">
        <v>16</v>
      </c>
      <c r="N45">
        <v>125</v>
      </c>
      <c r="R45" s="2"/>
      <c r="T45">
        <f>AVERAGE(T35:T44)</f>
        <v>1637.6</v>
      </c>
      <c r="U45" s="2">
        <f>AVERAGE(U35:U44)</f>
        <v>12297.4</v>
      </c>
      <c r="V45">
        <f>U23</f>
        <v>12335.2</v>
      </c>
      <c r="W45">
        <f>T23</f>
        <v>1842.3</v>
      </c>
    </row>
    <row r="46" spans="1:23" x14ac:dyDescent="0.3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1959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14282</v>
      </c>
      <c r="S46" t="s">
        <v>7</v>
      </c>
      <c r="T46">
        <v>2047</v>
      </c>
      <c r="U46">
        <f t="shared" si="0"/>
        <v>12323</v>
      </c>
      <c r="V46">
        <f>U34</f>
        <v>12362.1</v>
      </c>
      <c r="W46">
        <f>T34</f>
        <v>1637.6</v>
      </c>
    </row>
    <row r="47" spans="1:23" x14ac:dyDescent="0.3">
      <c r="A47" t="s">
        <v>2</v>
      </c>
      <c r="B47">
        <v>49</v>
      </c>
      <c r="C47" t="s">
        <v>17</v>
      </c>
      <c r="D47">
        <v>1</v>
      </c>
      <c r="E47" t="s">
        <v>3</v>
      </c>
      <c r="F47">
        <v>1</v>
      </c>
      <c r="G47" t="s">
        <v>4</v>
      </c>
      <c r="H47">
        <v>14283</v>
      </c>
      <c r="I47" t="s">
        <v>5</v>
      </c>
      <c r="J47">
        <v>0</v>
      </c>
      <c r="K47" t="s">
        <v>2</v>
      </c>
      <c r="L47">
        <v>49</v>
      </c>
      <c r="M47" t="s">
        <v>17</v>
      </c>
      <c r="N47">
        <v>1</v>
      </c>
      <c r="O47" t="s">
        <v>3</v>
      </c>
      <c r="P47">
        <v>1</v>
      </c>
      <c r="Q47" t="s">
        <v>6</v>
      </c>
      <c r="R47">
        <v>24694</v>
      </c>
      <c r="S47" t="s">
        <v>7</v>
      </c>
      <c r="T47">
        <v>0</v>
      </c>
      <c r="U47">
        <f t="shared" si="0"/>
        <v>10411</v>
      </c>
      <c r="V47">
        <f>U45</f>
        <v>12297.4</v>
      </c>
      <c r="W47">
        <f>T45</f>
        <v>1637.6</v>
      </c>
    </row>
    <row r="48" spans="1:23" x14ac:dyDescent="0.3">
      <c r="A48" t="s">
        <v>2</v>
      </c>
      <c r="B48">
        <v>98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26659</v>
      </c>
      <c r="I48" t="s">
        <v>5</v>
      </c>
      <c r="J48">
        <v>2047</v>
      </c>
      <c r="K48" t="s">
        <v>2</v>
      </c>
      <c r="L48">
        <v>98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37474</v>
      </c>
      <c r="S48" t="s">
        <v>7</v>
      </c>
      <c r="T48">
        <v>2047</v>
      </c>
      <c r="U48">
        <f t="shared" si="0"/>
        <v>10815</v>
      </c>
      <c r="V48">
        <f>U56</f>
        <v>11990.7</v>
      </c>
      <c r="W48">
        <f>T56</f>
        <v>1432.9</v>
      </c>
    </row>
    <row r="49" spans="1:23" x14ac:dyDescent="0.3">
      <c r="A49" t="s">
        <v>2</v>
      </c>
      <c r="B49">
        <v>147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39479</v>
      </c>
      <c r="I49" t="s">
        <v>5</v>
      </c>
      <c r="J49">
        <v>2047</v>
      </c>
      <c r="K49" t="s">
        <v>2</v>
      </c>
      <c r="L49">
        <v>147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49947</v>
      </c>
      <c r="S49" t="s">
        <v>7</v>
      </c>
      <c r="T49">
        <v>2047</v>
      </c>
      <c r="U49">
        <f t="shared" si="0"/>
        <v>10468</v>
      </c>
      <c r="V49">
        <f>U67</f>
        <v>11064.3</v>
      </c>
      <c r="W49">
        <f>T67</f>
        <v>1432.9</v>
      </c>
    </row>
    <row r="50" spans="1:23" x14ac:dyDescent="0.3">
      <c r="A50" t="s">
        <v>2</v>
      </c>
      <c r="B50">
        <v>196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51947</v>
      </c>
      <c r="I50" t="s">
        <v>5</v>
      </c>
      <c r="J50">
        <v>2047</v>
      </c>
      <c r="K50" t="s">
        <v>2</v>
      </c>
      <c r="L50">
        <v>196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65903</v>
      </c>
      <c r="S50" t="s">
        <v>7</v>
      </c>
      <c r="T50">
        <v>2047</v>
      </c>
      <c r="U50">
        <f t="shared" si="0"/>
        <v>13956</v>
      </c>
      <c r="V50">
        <f>U78</f>
        <v>11704</v>
      </c>
      <c r="W50">
        <f>T78</f>
        <v>1228.2</v>
      </c>
    </row>
    <row r="51" spans="1:23" x14ac:dyDescent="0.3">
      <c r="A51" t="s">
        <v>2</v>
      </c>
      <c r="B51">
        <v>245</v>
      </c>
      <c r="C51" t="s">
        <v>17</v>
      </c>
      <c r="D51">
        <v>1</v>
      </c>
      <c r="E51" t="s">
        <v>3</v>
      </c>
      <c r="F51">
        <v>5</v>
      </c>
      <c r="G51" t="s">
        <v>4</v>
      </c>
      <c r="H51">
        <v>65904</v>
      </c>
      <c r="I51" t="s">
        <v>5</v>
      </c>
      <c r="J51">
        <v>0</v>
      </c>
      <c r="K51" t="s">
        <v>2</v>
      </c>
      <c r="L51">
        <v>245</v>
      </c>
      <c r="M51" t="s">
        <v>17</v>
      </c>
      <c r="N51">
        <v>1</v>
      </c>
      <c r="O51" t="s">
        <v>3</v>
      </c>
      <c r="P51">
        <v>5</v>
      </c>
      <c r="Q51" t="s">
        <v>6</v>
      </c>
      <c r="R51">
        <v>78842</v>
      </c>
      <c r="S51" t="s">
        <v>7</v>
      </c>
      <c r="T51">
        <v>0</v>
      </c>
      <c r="U51">
        <f t="shared" si="0"/>
        <v>12938</v>
      </c>
      <c r="V51">
        <f>U89</f>
        <v>13048.5</v>
      </c>
      <c r="W51">
        <f>T89</f>
        <v>1228.2</v>
      </c>
    </row>
    <row r="52" spans="1:23" x14ac:dyDescent="0.3">
      <c r="A52" t="s">
        <v>2</v>
      </c>
      <c r="B52">
        <v>294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80836</v>
      </c>
      <c r="I52" t="s">
        <v>5</v>
      </c>
      <c r="J52">
        <v>2047</v>
      </c>
      <c r="K52" t="s">
        <v>2</v>
      </c>
      <c r="L52">
        <v>294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93334</v>
      </c>
      <c r="S52" t="s">
        <v>7</v>
      </c>
      <c r="T52">
        <v>2047</v>
      </c>
      <c r="U52">
        <f t="shared" si="0"/>
        <v>12498</v>
      </c>
      <c r="V52">
        <f>U100</f>
        <v>11291.7</v>
      </c>
      <c r="W52">
        <f>T100</f>
        <v>1023.5</v>
      </c>
    </row>
    <row r="53" spans="1:23" x14ac:dyDescent="0.3">
      <c r="A53" t="s">
        <v>2</v>
      </c>
      <c r="B53">
        <v>343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95312</v>
      </c>
      <c r="I53" t="s">
        <v>5</v>
      </c>
      <c r="J53">
        <v>2047</v>
      </c>
      <c r="K53" t="s">
        <v>2</v>
      </c>
      <c r="L53">
        <v>343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104422</v>
      </c>
      <c r="S53" t="s">
        <v>7</v>
      </c>
      <c r="T53">
        <v>2047</v>
      </c>
      <c r="U53">
        <f t="shared" si="0"/>
        <v>9110</v>
      </c>
      <c r="V53">
        <f>U111</f>
        <v>12904.4</v>
      </c>
      <c r="W53">
        <f>T111</f>
        <v>1023.5</v>
      </c>
    </row>
    <row r="54" spans="1:23" x14ac:dyDescent="0.3">
      <c r="A54" t="s">
        <v>2</v>
      </c>
      <c r="B54">
        <v>392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106421</v>
      </c>
      <c r="I54" t="s">
        <v>5</v>
      </c>
      <c r="J54">
        <v>2047</v>
      </c>
      <c r="K54" t="s">
        <v>2</v>
      </c>
      <c r="L54">
        <v>392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120134</v>
      </c>
      <c r="S54" t="s">
        <v>7</v>
      </c>
      <c r="T54">
        <v>2047</v>
      </c>
      <c r="U54">
        <f t="shared" si="0"/>
        <v>13713</v>
      </c>
    </row>
    <row r="55" spans="1:23" x14ac:dyDescent="0.3">
      <c r="A55" t="s">
        <v>2</v>
      </c>
      <c r="B55">
        <v>441</v>
      </c>
      <c r="C55" t="s">
        <v>17</v>
      </c>
      <c r="D55">
        <v>1</v>
      </c>
      <c r="E55" t="s">
        <v>3</v>
      </c>
      <c r="F55">
        <v>9</v>
      </c>
      <c r="G55" t="s">
        <v>4</v>
      </c>
      <c r="H55">
        <v>120135</v>
      </c>
      <c r="I55" t="s">
        <v>5</v>
      </c>
      <c r="J55">
        <v>0</v>
      </c>
      <c r="K55" t="s">
        <v>2</v>
      </c>
      <c r="L55">
        <v>441</v>
      </c>
      <c r="M55" t="s">
        <v>17</v>
      </c>
      <c r="N55">
        <v>1</v>
      </c>
      <c r="O55" t="s">
        <v>3</v>
      </c>
      <c r="P55">
        <v>9</v>
      </c>
      <c r="Q55" t="s">
        <v>6</v>
      </c>
      <c r="R55">
        <v>133810</v>
      </c>
      <c r="S55" t="s">
        <v>7</v>
      </c>
      <c r="T55">
        <v>0</v>
      </c>
      <c r="U55">
        <f t="shared" si="0"/>
        <v>13675</v>
      </c>
    </row>
    <row r="56" spans="1:23" x14ac:dyDescent="0.3">
      <c r="A56" t="s">
        <v>15</v>
      </c>
      <c r="B56">
        <v>0.3</v>
      </c>
      <c r="C56" t="s">
        <v>16</v>
      </c>
      <c r="D56">
        <v>150</v>
      </c>
      <c r="K56" t="s">
        <v>15</v>
      </c>
      <c r="L56">
        <v>0.3</v>
      </c>
      <c r="M56" t="s">
        <v>16</v>
      </c>
      <c r="N56">
        <v>150</v>
      </c>
      <c r="R56" s="2"/>
      <c r="T56">
        <f>AVERAGE(T46:T55)</f>
        <v>1432.9</v>
      </c>
      <c r="U56" s="2">
        <f>AVERAGE(U46:U55)</f>
        <v>11990.7</v>
      </c>
    </row>
    <row r="57" spans="1:23" x14ac:dyDescent="0.3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1953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15523</v>
      </c>
      <c r="S57" t="s">
        <v>7</v>
      </c>
      <c r="T57">
        <v>2047</v>
      </c>
      <c r="U57">
        <f t="shared" si="0"/>
        <v>13570</v>
      </c>
    </row>
    <row r="58" spans="1:23" x14ac:dyDescent="0.3">
      <c r="A58" t="s">
        <v>2</v>
      </c>
      <c r="B58">
        <v>49</v>
      </c>
      <c r="C58" t="s">
        <v>17</v>
      </c>
      <c r="D58">
        <v>1</v>
      </c>
      <c r="E58" t="s">
        <v>3</v>
      </c>
      <c r="F58">
        <v>1</v>
      </c>
      <c r="G58" t="s">
        <v>4</v>
      </c>
      <c r="H58">
        <v>15524</v>
      </c>
      <c r="I58" t="s">
        <v>5</v>
      </c>
      <c r="J58">
        <v>0</v>
      </c>
      <c r="K58" t="s">
        <v>2</v>
      </c>
      <c r="L58">
        <v>49</v>
      </c>
      <c r="M58" t="s">
        <v>17</v>
      </c>
      <c r="N58">
        <v>1</v>
      </c>
      <c r="O58" t="s">
        <v>3</v>
      </c>
      <c r="P58">
        <v>1</v>
      </c>
      <c r="Q58" t="s">
        <v>6</v>
      </c>
      <c r="R58">
        <v>25400</v>
      </c>
      <c r="S58" t="s">
        <v>7</v>
      </c>
      <c r="T58">
        <v>0</v>
      </c>
      <c r="U58">
        <f t="shared" si="0"/>
        <v>9876</v>
      </c>
    </row>
    <row r="59" spans="1:23" x14ac:dyDescent="0.3">
      <c r="A59" t="s">
        <v>2</v>
      </c>
      <c r="B59">
        <v>98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27402</v>
      </c>
      <c r="I59" t="s">
        <v>5</v>
      </c>
      <c r="J59">
        <v>2047</v>
      </c>
      <c r="K59" t="s">
        <v>2</v>
      </c>
      <c r="L59">
        <v>98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37163</v>
      </c>
      <c r="S59" t="s">
        <v>7</v>
      </c>
      <c r="T59">
        <v>2047</v>
      </c>
      <c r="U59">
        <f t="shared" si="0"/>
        <v>9761</v>
      </c>
    </row>
    <row r="60" spans="1:23" x14ac:dyDescent="0.3">
      <c r="A60" t="s">
        <v>2</v>
      </c>
      <c r="B60">
        <v>147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39165</v>
      </c>
      <c r="I60" t="s">
        <v>5</v>
      </c>
      <c r="J60">
        <v>2047</v>
      </c>
      <c r="K60" t="s">
        <v>2</v>
      </c>
      <c r="L60">
        <v>147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49995</v>
      </c>
      <c r="S60" t="s">
        <v>7</v>
      </c>
      <c r="T60">
        <v>2047</v>
      </c>
      <c r="U60">
        <f t="shared" si="0"/>
        <v>10830</v>
      </c>
    </row>
    <row r="61" spans="1:23" x14ac:dyDescent="0.3">
      <c r="A61" t="s">
        <v>2</v>
      </c>
      <c r="B61">
        <v>196</v>
      </c>
      <c r="C61" t="s">
        <v>17</v>
      </c>
      <c r="D61">
        <v>1</v>
      </c>
      <c r="E61" t="s">
        <v>3</v>
      </c>
      <c r="F61">
        <v>4</v>
      </c>
      <c r="G61" t="s">
        <v>4</v>
      </c>
      <c r="H61">
        <v>49996</v>
      </c>
      <c r="I61" t="s">
        <v>5</v>
      </c>
      <c r="J61">
        <v>0</v>
      </c>
      <c r="K61" t="s">
        <v>2</v>
      </c>
      <c r="L61">
        <v>196</v>
      </c>
      <c r="M61" t="s">
        <v>17</v>
      </c>
      <c r="N61">
        <v>1</v>
      </c>
      <c r="O61" t="s">
        <v>3</v>
      </c>
      <c r="P61">
        <v>4</v>
      </c>
      <c r="Q61" t="s">
        <v>6</v>
      </c>
      <c r="R61">
        <v>62256</v>
      </c>
      <c r="S61" t="s">
        <v>7</v>
      </c>
      <c r="T61">
        <v>0</v>
      </c>
      <c r="U61">
        <f t="shared" si="0"/>
        <v>12260</v>
      </c>
    </row>
    <row r="62" spans="1:23" x14ac:dyDescent="0.3">
      <c r="A62" t="s">
        <v>2</v>
      </c>
      <c r="B62">
        <v>245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64228</v>
      </c>
      <c r="I62" t="s">
        <v>5</v>
      </c>
      <c r="J62">
        <v>2047</v>
      </c>
      <c r="K62" t="s">
        <v>2</v>
      </c>
      <c r="L62">
        <v>245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75459</v>
      </c>
      <c r="S62" t="s">
        <v>7</v>
      </c>
      <c r="T62">
        <v>2047</v>
      </c>
      <c r="U62">
        <f t="shared" si="0"/>
        <v>11231</v>
      </c>
    </row>
    <row r="63" spans="1:23" x14ac:dyDescent="0.3">
      <c r="A63" t="s">
        <v>2</v>
      </c>
      <c r="B63">
        <v>294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77462</v>
      </c>
      <c r="I63" t="s">
        <v>5</v>
      </c>
      <c r="J63">
        <v>2047</v>
      </c>
      <c r="K63" t="s">
        <v>2</v>
      </c>
      <c r="L63">
        <v>294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88934</v>
      </c>
      <c r="S63" t="s">
        <v>7</v>
      </c>
      <c r="T63">
        <v>2047</v>
      </c>
      <c r="U63">
        <f t="shared" si="0"/>
        <v>11472</v>
      </c>
    </row>
    <row r="64" spans="1:23" x14ac:dyDescent="0.3">
      <c r="A64" t="s">
        <v>2</v>
      </c>
      <c r="B64">
        <v>343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88935</v>
      </c>
      <c r="I64" t="s">
        <v>5</v>
      </c>
      <c r="J64">
        <v>0</v>
      </c>
      <c r="K64" t="s">
        <v>2</v>
      </c>
      <c r="L64">
        <v>343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100283</v>
      </c>
      <c r="S64" t="s">
        <v>7</v>
      </c>
      <c r="T64">
        <v>0</v>
      </c>
      <c r="U64">
        <f t="shared" si="0"/>
        <v>11348</v>
      </c>
    </row>
    <row r="65" spans="1:21" x14ac:dyDescent="0.3">
      <c r="A65" t="s">
        <v>2</v>
      </c>
      <c r="B65">
        <v>392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102281</v>
      </c>
      <c r="I65" t="s">
        <v>5</v>
      </c>
      <c r="J65">
        <v>2047</v>
      </c>
      <c r="K65" t="s">
        <v>2</v>
      </c>
      <c r="L65">
        <v>392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112574</v>
      </c>
      <c r="S65" t="s">
        <v>7</v>
      </c>
      <c r="T65">
        <v>2047</v>
      </c>
      <c r="U65">
        <f t="shared" si="0"/>
        <v>10293</v>
      </c>
    </row>
    <row r="66" spans="1:21" x14ac:dyDescent="0.3">
      <c r="A66" t="s">
        <v>2</v>
      </c>
      <c r="B66">
        <v>441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114575</v>
      </c>
      <c r="I66" t="s">
        <v>5</v>
      </c>
      <c r="J66">
        <v>2047</v>
      </c>
      <c r="K66" t="s">
        <v>2</v>
      </c>
      <c r="L66">
        <v>441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124577</v>
      </c>
      <c r="S66" t="s">
        <v>7</v>
      </c>
      <c r="T66">
        <v>2047</v>
      </c>
      <c r="U66">
        <f t="shared" si="0"/>
        <v>10002</v>
      </c>
    </row>
    <row r="67" spans="1:21" x14ac:dyDescent="0.3">
      <c r="A67" t="s">
        <v>15</v>
      </c>
      <c r="B67">
        <v>0.35</v>
      </c>
      <c r="C67" t="s">
        <v>16</v>
      </c>
      <c r="D67">
        <v>175</v>
      </c>
      <c r="K67" t="s">
        <v>15</v>
      </c>
      <c r="L67">
        <v>0.35</v>
      </c>
      <c r="M67" t="s">
        <v>16</v>
      </c>
      <c r="N67">
        <v>175</v>
      </c>
      <c r="R67" s="2"/>
      <c r="T67">
        <f>AVERAGE(T57:T66)</f>
        <v>1432.9</v>
      </c>
      <c r="U67" s="2">
        <f>AVERAGE(U57:U66)</f>
        <v>11064.3</v>
      </c>
    </row>
    <row r="68" spans="1:21" x14ac:dyDescent="0.3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1943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13517</v>
      </c>
      <c r="S68" t="s">
        <v>7</v>
      </c>
      <c r="T68">
        <v>2047</v>
      </c>
      <c r="U68">
        <f t="shared" ref="U68:U110" si="1">R68-H68</f>
        <v>11574</v>
      </c>
    </row>
    <row r="69" spans="1:21" x14ac:dyDescent="0.3">
      <c r="A69" t="s">
        <v>2</v>
      </c>
      <c r="B69">
        <v>49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13518</v>
      </c>
      <c r="I69" t="s">
        <v>5</v>
      </c>
      <c r="J69">
        <v>0</v>
      </c>
      <c r="K69" t="s">
        <v>2</v>
      </c>
      <c r="L69">
        <v>49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25988</v>
      </c>
      <c r="S69" t="s">
        <v>7</v>
      </c>
      <c r="T69">
        <v>0</v>
      </c>
      <c r="U69">
        <f t="shared" si="1"/>
        <v>12470</v>
      </c>
    </row>
    <row r="70" spans="1:21" x14ac:dyDescent="0.3">
      <c r="A70" t="s">
        <v>2</v>
      </c>
      <c r="B70">
        <v>98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27995</v>
      </c>
      <c r="I70" t="s">
        <v>5</v>
      </c>
      <c r="J70">
        <v>2047</v>
      </c>
      <c r="K70" t="s">
        <v>2</v>
      </c>
      <c r="L70">
        <v>98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37613</v>
      </c>
      <c r="S70" t="s">
        <v>7</v>
      </c>
      <c r="T70">
        <v>2047</v>
      </c>
      <c r="U70">
        <f t="shared" si="1"/>
        <v>9618</v>
      </c>
    </row>
    <row r="71" spans="1:21" x14ac:dyDescent="0.3">
      <c r="A71" t="s">
        <v>2</v>
      </c>
      <c r="B71">
        <v>147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37614</v>
      </c>
      <c r="I71" t="s">
        <v>5</v>
      </c>
      <c r="J71">
        <v>0</v>
      </c>
      <c r="K71" t="s">
        <v>2</v>
      </c>
      <c r="L71">
        <v>147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50420</v>
      </c>
      <c r="S71" t="s">
        <v>7</v>
      </c>
      <c r="T71">
        <v>0</v>
      </c>
      <c r="U71">
        <f t="shared" si="1"/>
        <v>12806</v>
      </c>
    </row>
    <row r="72" spans="1:21" x14ac:dyDescent="0.3">
      <c r="A72" t="s">
        <v>2</v>
      </c>
      <c r="B72">
        <v>196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52429</v>
      </c>
      <c r="I72" t="s">
        <v>5</v>
      </c>
      <c r="J72">
        <v>2047</v>
      </c>
      <c r="K72" t="s">
        <v>2</v>
      </c>
      <c r="L72">
        <v>196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65649</v>
      </c>
      <c r="S72" t="s">
        <v>7</v>
      </c>
      <c r="T72">
        <v>2047</v>
      </c>
      <c r="U72">
        <f t="shared" si="1"/>
        <v>13220</v>
      </c>
    </row>
    <row r="73" spans="1:21" x14ac:dyDescent="0.3">
      <c r="A73" t="s">
        <v>2</v>
      </c>
      <c r="B73">
        <v>245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65650</v>
      </c>
      <c r="I73" t="s">
        <v>5</v>
      </c>
      <c r="J73">
        <v>0</v>
      </c>
      <c r="K73" t="s">
        <v>2</v>
      </c>
      <c r="L73">
        <v>245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76253</v>
      </c>
      <c r="S73" t="s">
        <v>7</v>
      </c>
      <c r="T73">
        <v>0</v>
      </c>
      <c r="U73">
        <f t="shared" si="1"/>
        <v>10603</v>
      </c>
    </row>
    <row r="74" spans="1:21" x14ac:dyDescent="0.3">
      <c r="A74" t="s">
        <v>2</v>
      </c>
      <c r="B74">
        <v>294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78250</v>
      </c>
      <c r="I74" t="s">
        <v>5</v>
      </c>
      <c r="J74">
        <v>2047</v>
      </c>
      <c r="K74" t="s">
        <v>2</v>
      </c>
      <c r="L74">
        <v>294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92115</v>
      </c>
      <c r="S74" t="s">
        <v>7</v>
      </c>
      <c r="T74">
        <v>2047</v>
      </c>
      <c r="U74">
        <f t="shared" si="1"/>
        <v>13865</v>
      </c>
    </row>
    <row r="75" spans="1:21" x14ac:dyDescent="0.3">
      <c r="A75" t="s">
        <v>2</v>
      </c>
      <c r="B75">
        <v>343</v>
      </c>
      <c r="C75" t="s">
        <v>17</v>
      </c>
      <c r="D75">
        <v>1</v>
      </c>
      <c r="E75" t="s">
        <v>3</v>
      </c>
      <c r="F75">
        <v>7</v>
      </c>
      <c r="G75" t="s">
        <v>4</v>
      </c>
      <c r="H75">
        <v>92116</v>
      </c>
      <c r="I75" t="s">
        <v>5</v>
      </c>
      <c r="J75">
        <v>0</v>
      </c>
      <c r="K75" t="s">
        <v>2</v>
      </c>
      <c r="L75">
        <v>343</v>
      </c>
      <c r="M75" t="s">
        <v>17</v>
      </c>
      <c r="N75">
        <v>1</v>
      </c>
      <c r="O75" t="s">
        <v>3</v>
      </c>
      <c r="P75">
        <v>7</v>
      </c>
      <c r="Q75" t="s">
        <v>6</v>
      </c>
      <c r="R75">
        <v>103277</v>
      </c>
      <c r="S75" t="s">
        <v>7</v>
      </c>
      <c r="T75">
        <v>0</v>
      </c>
      <c r="U75">
        <f t="shared" si="1"/>
        <v>11161</v>
      </c>
    </row>
    <row r="76" spans="1:21" x14ac:dyDescent="0.3">
      <c r="A76" t="s">
        <v>2</v>
      </c>
      <c r="B76">
        <v>392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105280</v>
      </c>
      <c r="I76" t="s">
        <v>5</v>
      </c>
      <c r="J76">
        <v>2047</v>
      </c>
      <c r="K76" t="s">
        <v>2</v>
      </c>
      <c r="L76">
        <v>392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115809</v>
      </c>
      <c r="S76" t="s">
        <v>7</v>
      </c>
      <c r="T76">
        <v>2047</v>
      </c>
      <c r="U76">
        <f t="shared" si="1"/>
        <v>10529</v>
      </c>
    </row>
    <row r="77" spans="1:21" x14ac:dyDescent="0.3">
      <c r="A77" t="s">
        <v>2</v>
      </c>
      <c r="B77">
        <v>441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117794</v>
      </c>
      <c r="I77" t="s">
        <v>5</v>
      </c>
      <c r="J77">
        <v>2047</v>
      </c>
      <c r="K77" t="s">
        <v>2</v>
      </c>
      <c r="L77">
        <v>441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128988</v>
      </c>
      <c r="S77" t="s">
        <v>7</v>
      </c>
      <c r="T77">
        <v>2047</v>
      </c>
      <c r="U77">
        <f t="shared" si="1"/>
        <v>11194</v>
      </c>
    </row>
    <row r="78" spans="1:21" x14ac:dyDescent="0.3">
      <c r="A78" t="s">
        <v>15</v>
      </c>
      <c r="B78">
        <v>0.4</v>
      </c>
      <c r="C78" t="s">
        <v>16</v>
      </c>
      <c r="D78">
        <v>200</v>
      </c>
      <c r="K78" t="s">
        <v>15</v>
      </c>
      <c r="L78">
        <v>0.4</v>
      </c>
      <c r="M78" t="s">
        <v>16</v>
      </c>
      <c r="N78">
        <v>200</v>
      </c>
      <c r="R78" s="2"/>
      <c r="T78">
        <f>AVERAGE(T68:T77)</f>
        <v>1228.2</v>
      </c>
      <c r="U78" s="2">
        <f>AVERAGE(U68:U77)</f>
        <v>11704</v>
      </c>
    </row>
    <row r="79" spans="1:21" x14ac:dyDescent="0.3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1950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17239</v>
      </c>
      <c r="S79" t="s">
        <v>7</v>
      </c>
      <c r="T79">
        <v>2047</v>
      </c>
      <c r="U79">
        <f t="shared" si="1"/>
        <v>15289</v>
      </c>
    </row>
    <row r="80" spans="1:21" x14ac:dyDescent="0.3">
      <c r="A80" t="s">
        <v>2</v>
      </c>
      <c r="B80">
        <v>49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17240</v>
      </c>
      <c r="I80" t="s">
        <v>5</v>
      </c>
      <c r="J80">
        <v>0</v>
      </c>
      <c r="K80" t="s">
        <v>2</v>
      </c>
      <c r="L80">
        <v>49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30988</v>
      </c>
      <c r="S80" t="s">
        <v>7</v>
      </c>
      <c r="T80">
        <v>0</v>
      </c>
      <c r="U80">
        <f t="shared" si="1"/>
        <v>13748</v>
      </c>
    </row>
    <row r="81" spans="1:21" x14ac:dyDescent="0.3">
      <c r="A81" t="s">
        <v>2</v>
      </c>
      <c r="B81">
        <v>98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32991</v>
      </c>
      <c r="I81" t="s">
        <v>5</v>
      </c>
      <c r="J81">
        <v>2047</v>
      </c>
      <c r="K81" t="s">
        <v>2</v>
      </c>
      <c r="L81">
        <v>98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49384</v>
      </c>
      <c r="S81" t="s">
        <v>7</v>
      </c>
      <c r="T81">
        <v>2047</v>
      </c>
      <c r="U81">
        <f t="shared" si="1"/>
        <v>16393</v>
      </c>
    </row>
    <row r="82" spans="1:21" x14ac:dyDescent="0.3">
      <c r="A82" t="s">
        <v>2</v>
      </c>
      <c r="B82">
        <v>147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49385</v>
      </c>
      <c r="I82" t="s">
        <v>5</v>
      </c>
      <c r="J82">
        <v>0</v>
      </c>
      <c r="K82" t="s">
        <v>2</v>
      </c>
      <c r="L82">
        <v>147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62866</v>
      </c>
      <c r="S82" t="s">
        <v>7</v>
      </c>
      <c r="T82">
        <v>0</v>
      </c>
      <c r="U82">
        <f t="shared" si="1"/>
        <v>13481</v>
      </c>
    </row>
    <row r="83" spans="1:21" x14ac:dyDescent="0.3">
      <c r="A83" t="s">
        <v>2</v>
      </c>
      <c r="B83">
        <v>196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64868</v>
      </c>
      <c r="I83" t="s">
        <v>5</v>
      </c>
      <c r="J83">
        <v>2047</v>
      </c>
      <c r="K83" t="s">
        <v>2</v>
      </c>
      <c r="L83">
        <v>196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76737</v>
      </c>
      <c r="S83" t="s">
        <v>7</v>
      </c>
      <c r="T83">
        <v>2047</v>
      </c>
      <c r="U83">
        <f t="shared" si="1"/>
        <v>11869</v>
      </c>
    </row>
    <row r="84" spans="1:21" x14ac:dyDescent="0.3">
      <c r="A84" t="s">
        <v>2</v>
      </c>
      <c r="B84">
        <v>245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76738</v>
      </c>
      <c r="I84" t="s">
        <v>5</v>
      </c>
      <c r="J84">
        <v>0</v>
      </c>
      <c r="K84" t="s">
        <v>2</v>
      </c>
      <c r="L84">
        <v>245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87566</v>
      </c>
      <c r="S84" t="s">
        <v>7</v>
      </c>
      <c r="T84">
        <v>0</v>
      </c>
      <c r="U84">
        <f t="shared" si="1"/>
        <v>10828</v>
      </c>
    </row>
    <row r="85" spans="1:21" x14ac:dyDescent="0.3">
      <c r="A85" t="s">
        <v>2</v>
      </c>
      <c r="B85">
        <v>294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89560</v>
      </c>
      <c r="I85" t="s">
        <v>5</v>
      </c>
      <c r="J85">
        <v>2047</v>
      </c>
      <c r="K85" t="s">
        <v>2</v>
      </c>
      <c r="L85">
        <v>294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101051</v>
      </c>
      <c r="S85" t="s">
        <v>7</v>
      </c>
      <c r="T85">
        <v>2047</v>
      </c>
      <c r="U85">
        <f t="shared" si="1"/>
        <v>11491</v>
      </c>
    </row>
    <row r="86" spans="1:21" x14ac:dyDescent="0.3">
      <c r="A86" t="s">
        <v>2</v>
      </c>
      <c r="B86">
        <v>343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101052</v>
      </c>
      <c r="I86" t="s">
        <v>5</v>
      </c>
      <c r="J86">
        <v>0</v>
      </c>
      <c r="K86" t="s">
        <v>2</v>
      </c>
      <c r="L86">
        <v>343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112502</v>
      </c>
      <c r="S86" t="s">
        <v>7</v>
      </c>
      <c r="T86">
        <v>0</v>
      </c>
      <c r="U86">
        <f t="shared" si="1"/>
        <v>11450</v>
      </c>
    </row>
    <row r="87" spans="1:21" x14ac:dyDescent="0.3">
      <c r="A87" t="s">
        <v>2</v>
      </c>
      <c r="B87">
        <v>392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114488</v>
      </c>
      <c r="I87" t="s">
        <v>5</v>
      </c>
      <c r="J87">
        <v>2047</v>
      </c>
      <c r="K87" t="s">
        <v>2</v>
      </c>
      <c r="L87">
        <v>392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128107</v>
      </c>
      <c r="S87" t="s">
        <v>7</v>
      </c>
      <c r="T87">
        <v>2047</v>
      </c>
      <c r="U87">
        <f t="shared" si="1"/>
        <v>13619</v>
      </c>
    </row>
    <row r="88" spans="1:21" x14ac:dyDescent="0.3">
      <c r="A88" t="s">
        <v>2</v>
      </c>
      <c r="B88">
        <v>441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130069</v>
      </c>
      <c r="I88" t="s">
        <v>5</v>
      </c>
      <c r="J88">
        <v>2047</v>
      </c>
      <c r="K88" t="s">
        <v>2</v>
      </c>
      <c r="L88">
        <v>441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142386</v>
      </c>
      <c r="S88" t="s">
        <v>7</v>
      </c>
      <c r="T88">
        <v>2047</v>
      </c>
      <c r="U88">
        <f t="shared" si="1"/>
        <v>12317</v>
      </c>
    </row>
    <row r="89" spans="1:21" x14ac:dyDescent="0.3">
      <c r="A89" t="s">
        <v>15</v>
      </c>
      <c r="B89">
        <v>0.45</v>
      </c>
      <c r="C89" t="s">
        <v>16</v>
      </c>
      <c r="D89">
        <v>225</v>
      </c>
      <c r="K89" t="s">
        <v>15</v>
      </c>
      <c r="L89">
        <v>0.45</v>
      </c>
      <c r="M89" t="s">
        <v>16</v>
      </c>
      <c r="N89">
        <v>225</v>
      </c>
      <c r="R89" s="2"/>
      <c r="T89">
        <f>AVERAGE(T79:T88)</f>
        <v>1228.2</v>
      </c>
      <c r="U89" s="2">
        <f>AVERAGE(U79:U88)</f>
        <v>13048.5</v>
      </c>
    </row>
    <row r="90" spans="1:21" x14ac:dyDescent="0.3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1929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11430</v>
      </c>
      <c r="S90" t="s">
        <v>7</v>
      </c>
      <c r="T90">
        <v>2047</v>
      </c>
      <c r="U90">
        <f t="shared" si="1"/>
        <v>9501</v>
      </c>
    </row>
    <row r="91" spans="1:21" x14ac:dyDescent="0.3">
      <c r="A91" t="s">
        <v>2</v>
      </c>
      <c r="B91">
        <v>49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11431</v>
      </c>
      <c r="I91" t="s">
        <v>5</v>
      </c>
      <c r="J91">
        <v>0</v>
      </c>
      <c r="K91" t="s">
        <v>2</v>
      </c>
      <c r="L91">
        <v>49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22414</v>
      </c>
      <c r="S91" t="s">
        <v>7</v>
      </c>
      <c r="T91">
        <v>0</v>
      </c>
      <c r="U91">
        <f t="shared" si="1"/>
        <v>10983</v>
      </c>
    </row>
    <row r="92" spans="1:21" x14ac:dyDescent="0.3">
      <c r="A92" t="s">
        <v>2</v>
      </c>
      <c r="B92">
        <v>98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24403</v>
      </c>
      <c r="I92" t="s">
        <v>5</v>
      </c>
      <c r="J92">
        <v>2047</v>
      </c>
      <c r="K92" t="s">
        <v>2</v>
      </c>
      <c r="L92">
        <v>98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36656</v>
      </c>
      <c r="S92" t="s">
        <v>7</v>
      </c>
      <c r="T92">
        <v>2047</v>
      </c>
      <c r="U92">
        <f t="shared" si="1"/>
        <v>12253</v>
      </c>
    </row>
    <row r="93" spans="1:21" x14ac:dyDescent="0.3">
      <c r="A93" t="s">
        <v>2</v>
      </c>
      <c r="B93">
        <v>147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36657</v>
      </c>
      <c r="I93" t="s">
        <v>5</v>
      </c>
      <c r="J93">
        <v>0</v>
      </c>
      <c r="K93" t="s">
        <v>2</v>
      </c>
      <c r="L93">
        <v>147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47258</v>
      </c>
      <c r="S93" t="s">
        <v>7</v>
      </c>
      <c r="T93">
        <v>0</v>
      </c>
      <c r="U93">
        <f t="shared" si="1"/>
        <v>10601</v>
      </c>
    </row>
    <row r="94" spans="1:21" x14ac:dyDescent="0.3">
      <c r="A94" t="s">
        <v>2</v>
      </c>
      <c r="B94">
        <v>196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49259</v>
      </c>
      <c r="I94" t="s">
        <v>5</v>
      </c>
      <c r="J94">
        <v>2047</v>
      </c>
      <c r="K94" t="s">
        <v>2</v>
      </c>
      <c r="L94">
        <v>196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59694</v>
      </c>
      <c r="S94" t="s">
        <v>7</v>
      </c>
      <c r="T94">
        <v>2047</v>
      </c>
      <c r="U94">
        <f t="shared" si="1"/>
        <v>10435</v>
      </c>
    </row>
    <row r="95" spans="1:21" x14ac:dyDescent="0.3">
      <c r="A95" t="s">
        <v>2</v>
      </c>
      <c r="B95">
        <v>245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59695</v>
      </c>
      <c r="I95" t="s">
        <v>5</v>
      </c>
      <c r="J95">
        <v>0</v>
      </c>
      <c r="K95" t="s">
        <v>2</v>
      </c>
      <c r="L95">
        <v>245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73780</v>
      </c>
      <c r="S95" t="s">
        <v>7</v>
      </c>
      <c r="T95">
        <v>0</v>
      </c>
      <c r="U95">
        <f t="shared" si="1"/>
        <v>14085</v>
      </c>
    </row>
    <row r="96" spans="1:21" x14ac:dyDescent="0.3">
      <c r="A96" t="s">
        <v>2</v>
      </c>
      <c r="B96">
        <v>294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75785</v>
      </c>
      <c r="I96" t="s">
        <v>5</v>
      </c>
      <c r="J96">
        <v>2047</v>
      </c>
      <c r="K96" t="s">
        <v>2</v>
      </c>
      <c r="L96">
        <v>294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88310</v>
      </c>
      <c r="S96" t="s">
        <v>7</v>
      </c>
      <c r="T96">
        <v>2047</v>
      </c>
      <c r="U96">
        <f t="shared" si="1"/>
        <v>12525</v>
      </c>
    </row>
    <row r="97" spans="1:21" x14ac:dyDescent="0.3">
      <c r="A97" t="s">
        <v>2</v>
      </c>
      <c r="B97">
        <v>343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88311</v>
      </c>
      <c r="I97" t="s">
        <v>5</v>
      </c>
      <c r="J97">
        <v>0</v>
      </c>
      <c r="K97" t="s">
        <v>2</v>
      </c>
      <c r="L97">
        <v>343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98939</v>
      </c>
      <c r="S97" t="s">
        <v>7</v>
      </c>
      <c r="T97">
        <v>0</v>
      </c>
      <c r="U97">
        <f t="shared" si="1"/>
        <v>10628</v>
      </c>
    </row>
    <row r="98" spans="1:21" x14ac:dyDescent="0.3">
      <c r="A98" t="s">
        <v>2</v>
      </c>
      <c r="B98">
        <v>392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100931</v>
      </c>
      <c r="I98" t="s">
        <v>5</v>
      </c>
      <c r="J98">
        <v>2047</v>
      </c>
      <c r="K98" t="s">
        <v>2</v>
      </c>
      <c r="L98">
        <v>392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112592</v>
      </c>
      <c r="S98" t="s">
        <v>7</v>
      </c>
      <c r="T98">
        <v>2047</v>
      </c>
      <c r="U98">
        <f t="shared" si="1"/>
        <v>11661</v>
      </c>
    </row>
    <row r="99" spans="1:21" x14ac:dyDescent="0.3">
      <c r="A99" t="s">
        <v>2</v>
      </c>
      <c r="B99">
        <v>441</v>
      </c>
      <c r="C99" t="s">
        <v>17</v>
      </c>
      <c r="D99">
        <v>1</v>
      </c>
      <c r="E99" t="s">
        <v>3</v>
      </c>
      <c r="F99">
        <v>9</v>
      </c>
      <c r="G99" t="s">
        <v>4</v>
      </c>
      <c r="H99">
        <v>112593</v>
      </c>
      <c r="I99" t="s">
        <v>5</v>
      </c>
      <c r="J99">
        <v>0</v>
      </c>
      <c r="K99" t="s">
        <v>2</v>
      </c>
      <c r="L99">
        <v>441</v>
      </c>
      <c r="M99" t="s">
        <v>17</v>
      </c>
      <c r="N99">
        <v>1</v>
      </c>
      <c r="O99" t="s">
        <v>3</v>
      </c>
      <c r="P99">
        <v>9</v>
      </c>
      <c r="Q99" t="s">
        <v>6</v>
      </c>
      <c r="R99">
        <v>122838</v>
      </c>
      <c r="S99" t="s">
        <v>7</v>
      </c>
      <c r="T99">
        <v>0</v>
      </c>
      <c r="U99">
        <f t="shared" si="1"/>
        <v>10245</v>
      </c>
    </row>
    <row r="100" spans="1:21" x14ac:dyDescent="0.3">
      <c r="A100" t="s">
        <v>15</v>
      </c>
      <c r="B100">
        <v>0.48</v>
      </c>
      <c r="C100" t="s">
        <v>16</v>
      </c>
      <c r="D100">
        <v>240</v>
      </c>
      <c r="K100" t="s">
        <v>15</v>
      </c>
      <c r="L100">
        <v>0.48</v>
      </c>
      <c r="M100" t="s">
        <v>16</v>
      </c>
      <c r="N100">
        <v>240</v>
      </c>
      <c r="R100" s="2"/>
      <c r="T100">
        <f>AVERAGE(T90:T99)</f>
        <v>1023.5</v>
      </c>
      <c r="U100" s="2">
        <f>AVERAGE(U90:U99)</f>
        <v>11291.7</v>
      </c>
    </row>
    <row r="101" spans="1:21" x14ac:dyDescent="0.3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1897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18511</v>
      </c>
      <c r="S101" t="s">
        <v>7</v>
      </c>
      <c r="T101">
        <v>2047</v>
      </c>
      <c r="U101">
        <f t="shared" si="1"/>
        <v>16614</v>
      </c>
    </row>
    <row r="102" spans="1:21" x14ac:dyDescent="0.3">
      <c r="A102" t="s">
        <v>2</v>
      </c>
      <c r="B102">
        <v>49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18512</v>
      </c>
      <c r="I102" t="s">
        <v>5</v>
      </c>
      <c r="J102">
        <v>0</v>
      </c>
      <c r="K102" t="s">
        <v>2</v>
      </c>
      <c r="L102">
        <v>49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29994</v>
      </c>
      <c r="S102" t="s">
        <v>7</v>
      </c>
      <c r="T102">
        <v>0</v>
      </c>
      <c r="U102">
        <f t="shared" si="1"/>
        <v>11482</v>
      </c>
    </row>
    <row r="103" spans="1:21" x14ac:dyDescent="0.3">
      <c r="A103" t="s">
        <v>2</v>
      </c>
      <c r="B103">
        <v>98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31979</v>
      </c>
      <c r="I103" t="s">
        <v>5</v>
      </c>
      <c r="J103">
        <v>2047</v>
      </c>
      <c r="K103" t="s">
        <v>2</v>
      </c>
      <c r="L103">
        <v>98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45454</v>
      </c>
      <c r="S103" t="s">
        <v>7</v>
      </c>
      <c r="T103">
        <v>2047</v>
      </c>
      <c r="U103">
        <f t="shared" si="1"/>
        <v>13475</v>
      </c>
    </row>
    <row r="104" spans="1:21" x14ac:dyDescent="0.3">
      <c r="A104" t="s">
        <v>2</v>
      </c>
      <c r="B104">
        <v>147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45455</v>
      </c>
      <c r="I104" t="s">
        <v>5</v>
      </c>
      <c r="J104">
        <v>0</v>
      </c>
      <c r="K104" t="s">
        <v>2</v>
      </c>
      <c r="L104">
        <v>147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57927</v>
      </c>
      <c r="S104" t="s">
        <v>7</v>
      </c>
      <c r="T104">
        <v>0</v>
      </c>
      <c r="U104">
        <f t="shared" si="1"/>
        <v>12472</v>
      </c>
    </row>
    <row r="105" spans="1:21" x14ac:dyDescent="0.3">
      <c r="A105" t="s">
        <v>2</v>
      </c>
      <c r="B105">
        <v>196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59927</v>
      </c>
      <c r="I105" t="s">
        <v>5</v>
      </c>
      <c r="J105">
        <v>2047</v>
      </c>
      <c r="K105" t="s">
        <v>2</v>
      </c>
      <c r="L105">
        <v>196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71838</v>
      </c>
      <c r="S105" t="s">
        <v>7</v>
      </c>
      <c r="T105">
        <v>2047</v>
      </c>
      <c r="U105">
        <f t="shared" si="1"/>
        <v>11911</v>
      </c>
    </row>
    <row r="106" spans="1:21" x14ac:dyDescent="0.3">
      <c r="A106" t="s">
        <v>2</v>
      </c>
      <c r="B106">
        <v>245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71839</v>
      </c>
      <c r="I106" t="s">
        <v>5</v>
      </c>
      <c r="J106">
        <v>0</v>
      </c>
      <c r="K106" t="s">
        <v>2</v>
      </c>
      <c r="L106">
        <v>245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83530</v>
      </c>
      <c r="S106" t="s">
        <v>7</v>
      </c>
      <c r="T106">
        <v>0</v>
      </c>
      <c r="U106">
        <f t="shared" si="1"/>
        <v>11691</v>
      </c>
    </row>
    <row r="107" spans="1:21" x14ac:dyDescent="0.3">
      <c r="A107" t="s">
        <v>2</v>
      </c>
      <c r="B107">
        <v>294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85541</v>
      </c>
      <c r="I107" t="s">
        <v>5</v>
      </c>
      <c r="J107">
        <v>2047</v>
      </c>
      <c r="K107" t="s">
        <v>2</v>
      </c>
      <c r="L107">
        <v>294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98530</v>
      </c>
      <c r="S107" t="s">
        <v>7</v>
      </c>
      <c r="T107">
        <v>2047</v>
      </c>
      <c r="U107">
        <f t="shared" si="1"/>
        <v>12989</v>
      </c>
    </row>
    <row r="108" spans="1:21" x14ac:dyDescent="0.3">
      <c r="A108" t="s">
        <v>2</v>
      </c>
      <c r="B108">
        <v>343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98531</v>
      </c>
      <c r="I108" t="s">
        <v>5</v>
      </c>
      <c r="J108">
        <v>0</v>
      </c>
      <c r="K108" t="s">
        <v>2</v>
      </c>
      <c r="L108">
        <v>343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109264</v>
      </c>
      <c r="S108" t="s">
        <v>7</v>
      </c>
      <c r="T108">
        <v>0</v>
      </c>
      <c r="U108">
        <f t="shared" si="1"/>
        <v>10733</v>
      </c>
    </row>
    <row r="109" spans="1:21" x14ac:dyDescent="0.3">
      <c r="A109" t="s">
        <v>2</v>
      </c>
      <c r="B109">
        <v>392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111270</v>
      </c>
      <c r="I109" t="s">
        <v>5</v>
      </c>
      <c r="J109">
        <v>2047</v>
      </c>
      <c r="K109" t="s">
        <v>2</v>
      </c>
      <c r="L109">
        <v>392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125766</v>
      </c>
      <c r="S109" t="s">
        <v>7</v>
      </c>
      <c r="T109">
        <v>2047</v>
      </c>
      <c r="U109">
        <f t="shared" si="1"/>
        <v>14496</v>
      </c>
    </row>
    <row r="110" spans="1:21" x14ac:dyDescent="0.3">
      <c r="A110" t="s">
        <v>2</v>
      </c>
      <c r="B110">
        <v>441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125767</v>
      </c>
      <c r="I110" t="s">
        <v>5</v>
      </c>
      <c r="J110">
        <v>0</v>
      </c>
      <c r="K110" t="s">
        <v>2</v>
      </c>
      <c r="L110">
        <v>441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138948</v>
      </c>
      <c r="S110" t="s">
        <v>7</v>
      </c>
      <c r="T110">
        <v>0</v>
      </c>
      <c r="U110">
        <f t="shared" si="1"/>
        <v>13181</v>
      </c>
    </row>
    <row r="111" spans="1:21" x14ac:dyDescent="0.3">
      <c r="R111" s="2"/>
      <c r="T111">
        <f>AVERAGE(T101:T110)</f>
        <v>1023.5</v>
      </c>
      <c r="U111" s="2">
        <f>AVERAGE(U101:U110)</f>
        <v>12904.4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workbookViewId="0">
      <selection activeCell="B2" sqref="B2:B11"/>
    </sheetView>
  </sheetViews>
  <sheetFormatPr defaultRowHeight="14" x14ac:dyDescent="0.3"/>
  <cols>
    <col min="1" max="2" width="14" style="1" customWidth="1"/>
    <col min="3" max="3" width="18.08203125" style="1" customWidth="1"/>
    <col min="4" max="4" width="14" style="1" customWidth="1"/>
    <col min="7" max="7" width="14.25" customWidth="1"/>
    <col min="8" max="8" width="16.08203125" customWidth="1"/>
  </cols>
  <sheetData>
    <row r="1" spans="1:8" x14ac:dyDescent="0.3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3">
      <c r="A2" s="1">
        <v>512</v>
      </c>
      <c r="B2">
        <v>11395</v>
      </c>
      <c r="C2" s="1">
        <f>B2*50/1000000</f>
        <v>0.56974999999999998</v>
      </c>
      <c r="D2" s="1">
        <v>1842.3</v>
      </c>
      <c r="E2">
        <f>D2/C2</f>
        <v>3233.5234752084248</v>
      </c>
      <c r="G2">
        <f>ROUND(C2,6)</f>
        <v>0.56974999999999998</v>
      </c>
      <c r="H2">
        <f>FLOOR(E2,1)</f>
        <v>3233</v>
      </c>
    </row>
    <row r="3" spans="1:8" x14ac:dyDescent="0.3">
      <c r="A3" s="1">
        <v>1024</v>
      </c>
      <c r="B3">
        <v>12335.2</v>
      </c>
      <c r="C3" s="1">
        <f t="shared" ref="C3:C11" si="0">B3*50/1000000</f>
        <v>0.61675999999999997</v>
      </c>
      <c r="D3" s="1">
        <v>1842.3</v>
      </c>
      <c r="E3">
        <f t="shared" ref="E3:E11" si="1">D3/C3</f>
        <v>2987.0614177313705</v>
      </c>
      <c r="G3">
        <f t="shared" ref="G3:G11" si="2">ROUND(C3,6)</f>
        <v>0.61675999999999997</v>
      </c>
      <c r="H3">
        <f t="shared" ref="H3:H11" si="3">FLOOR(E3,1)</f>
        <v>2987</v>
      </c>
    </row>
    <row r="4" spans="1:8" x14ac:dyDescent="0.3">
      <c r="A4" s="1">
        <v>1536</v>
      </c>
      <c r="B4">
        <v>12362.1</v>
      </c>
      <c r="C4" s="1">
        <f t="shared" si="0"/>
        <v>0.61810500000000002</v>
      </c>
      <c r="D4" s="1">
        <v>1637.6</v>
      </c>
      <c r="E4">
        <f t="shared" si="1"/>
        <v>2649.3880489560834</v>
      </c>
      <c r="G4">
        <f t="shared" si="2"/>
        <v>0.61810500000000002</v>
      </c>
      <c r="H4">
        <f t="shared" si="3"/>
        <v>2649</v>
      </c>
    </row>
    <row r="5" spans="1:8" x14ac:dyDescent="0.3">
      <c r="A5" s="1">
        <v>2048</v>
      </c>
      <c r="B5">
        <v>12297.4</v>
      </c>
      <c r="C5" s="1">
        <f t="shared" si="0"/>
        <v>0.61487000000000003</v>
      </c>
      <c r="D5" s="1">
        <v>1637.6</v>
      </c>
      <c r="E5">
        <f t="shared" si="1"/>
        <v>2663.3272073771691</v>
      </c>
      <c r="G5">
        <f t="shared" si="2"/>
        <v>0.61487000000000003</v>
      </c>
      <c r="H5">
        <f t="shared" si="3"/>
        <v>2663</v>
      </c>
    </row>
    <row r="6" spans="1:8" x14ac:dyDescent="0.3">
      <c r="A6" s="1">
        <v>2560</v>
      </c>
      <c r="B6">
        <v>11990.7</v>
      </c>
      <c r="C6" s="1">
        <f t="shared" si="0"/>
        <v>0.59953500000000004</v>
      </c>
      <c r="D6" s="1">
        <v>1432.9</v>
      </c>
      <c r="E6">
        <f t="shared" si="1"/>
        <v>2390.018931338454</v>
      </c>
      <c r="G6">
        <f t="shared" si="2"/>
        <v>0.59953500000000004</v>
      </c>
      <c r="H6">
        <f t="shared" si="3"/>
        <v>2390</v>
      </c>
    </row>
    <row r="7" spans="1:8" x14ac:dyDescent="0.3">
      <c r="A7" s="1">
        <v>3072</v>
      </c>
      <c r="B7">
        <v>11064.3</v>
      </c>
      <c r="C7" s="1">
        <f t="shared" si="0"/>
        <v>0.55321500000000001</v>
      </c>
      <c r="D7" s="1">
        <v>1432.9</v>
      </c>
      <c r="E7">
        <f t="shared" si="1"/>
        <v>2590.1322270726573</v>
      </c>
      <c r="G7">
        <f t="shared" si="2"/>
        <v>0.55321500000000001</v>
      </c>
      <c r="H7">
        <f t="shared" si="3"/>
        <v>2590</v>
      </c>
    </row>
    <row r="8" spans="1:8" x14ac:dyDescent="0.3">
      <c r="A8" s="1">
        <v>3584</v>
      </c>
      <c r="B8">
        <v>11704</v>
      </c>
      <c r="C8" s="1">
        <f t="shared" si="0"/>
        <v>0.58520000000000005</v>
      </c>
      <c r="D8" s="1">
        <v>1228.2</v>
      </c>
      <c r="E8">
        <f t="shared" si="1"/>
        <v>2098.76965140123</v>
      </c>
      <c r="G8">
        <f t="shared" si="2"/>
        <v>0.58520000000000005</v>
      </c>
      <c r="H8">
        <f t="shared" si="3"/>
        <v>2098</v>
      </c>
    </row>
    <row r="9" spans="1:8" x14ac:dyDescent="0.3">
      <c r="A9" s="1">
        <v>4096</v>
      </c>
      <c r="B9">
        <v>13048.5</v>
      </c>
      <c r="C9" s="1">
        <f t="shared" si="0"/>
        <v>0.65242500000000003</v>
      </c>
      <c r="D9" s="1">
        <v>1228.2</v>
      </c>
      <c r="E9">
        <f t="shared" si="1"/>
        <v>1882.5152316358201</v>
      </c>
      <c r="G9">
        <f t="shared" si="2"/>
        <v>0.65242500000000003</v>
      </c>
      <c r="H9">
        <f t="shared" si="3"/>
        <v>1882</v>
      </c>
    </row>
    <row r="10" spans="1:8" x14ac:dyDescent="0.3">
      <c r="A10" s="1">
        <v>4608</v>
      </c>
      <c r="B10">
        <v>11291.7</v>
      </c>
      <c r="C10" s="1">
        <f t="shared" si="0"/>
        <v>0.564585</v>
      </c>
      <c r="D10" s="1">
        <v>1023.5</v>
      </c>
      <c r="E10">
        <f t="shared" si="1"/>
        <v>1812.835976867965</v>
      </c>
      <c r="G10">
        <f t="shared" si="2"/>
        <v>0.564585</v>
      </c>
      <c r="H10">
        <f t="shared" si="3"/>
        <v>1812</v>
      </c>
    </row>
    <row r="11" spans="1:8" x14ac:dyDescent="0.3">
      <c r="A11" s="1">
        <v>5120</v>
      </c>
      <c r="B11">
        <v>12904.4</v>
      </c>
      <c r="C11" s="1">
        <f t="shared" si="0"/>
        <v>0.64522000000000002</v>
      </c>
      <c r="D11" s="1">
        <v>1023.5</v>
      </c>
      <c r="E11">
        <f t="shared" si="1"/>
        <v>1586.2806484609901</v>
      </c>
      <c r="G11">
        <f t="shared" si="2"/>
        <v>0.64522000000000002</v>
      </c>
      <c r="H11">
        <f t="shared" si="3"/>
        <v>1586</v>
      </c>
    </row>
    <row r="15" spans="1:8" x14ac:dyDescent="0.3">
      <c r="C15" s="1">
        <v>0.26252500000000001</v>
      </c>
    </row>
    <row r="16" spans="1:8" x14ac:dyDescent="0.3">
      <c r="C16" s="1">
        <v>0.25872000000000001</v>
      </c>
    </row>
    <row r="17" spans="3:3" x14ac:dyDescent="0.3">
      <c r="C17" s="1">
        <v>0.25234499999999999</v>
      </c>
    </row>
    <row r="18" spans="3:3" x14ac:dyDescent="0.3">
      <c r="C18" s="1">
        <v>0.25135999999999997</v>
      </c>
    </row>
    <row r="19" spans="3:3" x14ac:dyDescent="0.3">
      <c r="C19" s="1">
        <v>0.24887999999999999</v>
      </c>
    </row>
    <row r="20" spans="3:3" x14ac:dyDescent="0.3">
      <c r="C20" s="1">
        <v>0.24548500000000001</v>
      </c>
    </row>
    <row r="21" spans="3:3" x14ac:dyDescent="0.3">
      <c r="C21" s="1">
        <v>0.24379999999999999</v>
      </c>
    </row>
    <row r="22" spans="3:3" x14ac:dyDescent="0.3">
      <c r="C22" s="1">
        <v>0.24027499999999999</v>
      </c>
    </row>
    <row r="23" spans="3:3" x14ac:dyDescent="0.3">
      <c r="C23" s="1">
        <v>0.242585</v>
      </c>
    </row>
    <row r="24" spans="3:3" x14ac:dyDescent="0.3">
      <c r="C24" s="1">
        <v>0.240735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" x14ac:dyDescent="0.3"/>
  <cols>
    <col min="3" max="3" width="11.5" customWidth="1"/>
  </cols>
  <sheetData>
    <row r="1" spans="1:3" x14ac:dyDescent="0.3">
      <c r="A1" s="1" t="s">
        <v>0</v>
      </c>
      <c r="B1" s="1" t="s">
        <v>1</v>
      </c>
      <c r="C1" t="s">
        <v>10</v>
      </c>
    </row>
    <row r="2" spans="1:3" x14ac:dyDescent="0.3">
      <c r="A2" s="1">
        <v>512</v>
      </c>
      <c r="B2" s="1">
        <v>0.15493499999999999</v>
      </c>
      <c r="C2">
        <v>6602</v>
      </c>
    </row>
    <row r="3" spans="1:3" x14ac:dyDescent="0.3">
      <c r="A3" s="1">
        <v>1024</v>
      </c>
      <c r="B3" s="1">
        <v>0.29802499999999998</v>
      </c>
      <c r="C3">
        <v>6868</v>
      </c>
    </row>
    <row r="4" spans="1:3" x14ac:dyDescent="0.3">
      <c r="A4" s="1">
        <v>1536</v>
      </c>
      <c r="B4" s="1">
        <v>0.43610500000000002</v>
      </c>
      <c r="C4">
        <v>7041</v>
      </c>
    </row>
    <row r="5" spans="1:3" x14ac:dyDescent="0.3">
      <c r="A5" s="1">
        <v>2048</v>
      </c>
      <c r="B5" s="1">
        <v>0.57877999999999996</v>
      </c>
      <c r="C5">
        <v>7075</v>
      </c>
    </row>
    <row r="6" spans="1:3" x14ac:dyDescent="0.3">
      <c r="A6" s="1">
        <v>2560</v>
      </c>
      <c r="B6" s="1">
        <v>0.71965000000000001</v>
      </c>
      <c r="C6">
        <v>7113</v>
      </c>
    </row>
    <row r="7" spans="1:3" x14ac:dyDescent="0.3">
      <c r="A7" s="1">
        <v>3072</v>
      </c>
      <c r="B7" s="1">
        <v>0.86250000000000004</v>
      </c>
      <c r="C7">
        <v>7122</v>
      </c>
    </row>
    <row r="8" spans="1:3" x14ac:dyDescent="0.3">
      <c r="A8" s="1">
        <v>3584</v>
      </c>
      <c r="B8" s="1">
        <v>1.0085299999999999</v>
      </c>
      <c r="C8">
        <v>7106</v>
      </c>
    </row>
    <row r="9" spans="1:3" x14ac:dyDescent="0.3">
      <c r="A9" s="1">
        <v>4096</v>
      </c>
      <c r="B9" s="1">
        <v>1.143335</v>
      </c>
      <c r="C9">
        <v>7164</v>
      </c>
    </row>
    <row r="10" spans="1:3" x14ac:dyDescent="0.3">
      <c r="A10" s="1">
        <v>4608</v>
      </c>
      <c r="B10" s="1">
        <v>1.2843500000000001</v>
      </c>
      <c r="C10">
        <v>7174</v>
      </c>
    </row>
    <row r="11" spans="1:3" x14ac:dyDescent="0.3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2022-06-05T08:07:44Z</dcterms:modified>
</cp:coreProperties>
</file>