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500nodes\"/>
    </mc:Choice>
  </mc:AlternateContent>
  <xr:revisionPtr revIDLastSave="0" documentId="13_ncr:1_{CA46D75D-9209-4C40-9965-901D5DAA60ED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0" i="1" l="1"/>
  <c r="W49" i="1"/>
  <c r="W48" i="1"/>
  <c r="W45" i="1"/>
  <c r="W44" i="1"/>
  <c r="W52" i="1"/>
  <c r="W51" i="1"/>
  <c r="W46" i="1"/>
  <c r="W47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U100" i="1" l="1"/>
  <c r="V52" i="1" s="1"/>
  <c r="U111" i="1"/>
  <c r="V53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<sst xmlns="http://schemas.openxmlformats.org/spreadsheetml/2006/main" count="1050" uniqueCount="18">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</sst>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22" workbookViewId="0">
      <selection activeCell="V44" sqref="V44:V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25</v>
      </c>
      <c r="K1" t="s">
        <v>15</v>
      </c>
      <c r="L1">
        <v>0.05</v>
      </c>
      <c r="M1" t="s">
        <v>16</v>
      </c>
      <c r="N1">
        <v>25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2018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9999</v>
      </c>
      <c r="S2" t="s">
        <v>7</v>
      </c>
      <c r="T2">
        <v>2047</v>
      </c>
      <c r="U2">
        <f>R2-H2</f>
        <v>7981</v>
      </c>
    </row>
    <row r="3" spans="1:21" x14ac:dyDescent="0.2">
      <c r="A3" t="s">
        <v>2</v>
      </c>
      <c r="B3">
        <v>51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11988</v>
      </c>
      <c r="I3" t="s">
        <v>5</v>
      </c>
      <c r="J3">
        <v>2047</v>
      </c>
      <c r="K3" t="s">
        <v>2</v>
      </c>
      <c r="L3">
        <v>51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20520</v>
      </c>
      <c r="S3" t="s">
        <v>7</v>
      </c>
      <c r="T3">
        <v>2047</v>
      </c>
      <c r="U3">
        <f t="shared" ref="U3:U66" si="0">R3-H3</f>
        <v>8532</v>
      </c>
    </row>
    <row r="4" spans="1:21" x14ac:dyDescent="0.2">
      <c r="A4" t="s">
        <v>2</v>
      </c>
      <c r="B4">
        <v>102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22513</v>
      </c>
      <c r="I4" t="s">
        <v>5</v>
      </c>
      <c r="J4">
        <v>2047</v>
      </c>
      <c r="K4" t="s">
        <v>2</v>
      </c>
      <c r="L4">
        <v>102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33152</v>
      </c>
      <c r="S4" t="s">
        <v>7</v>
      </c>
      <c r="T4">
        <v>2047</v>
      </c>
      <c r="U4">
        <f t="shared" si="0"/>
        <v>10639</v>
      </c>
    </row>
    <row r="5" spans="1:21" x14ac:dyDescent="0.2">
      <c r="A5" t="s">
        <v>2</v>
      </c>
      <c r="B5">
        <v>151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35135</v>
      </c>
      <c r="I5" t="s">
        <v>5</v>
      </c>
      <c r="J5">
        <v>2047</v>
      </c>
      <c r="K5" t="s">
        <v>2</v>
      </c>
      <c r="L5">
        <v>151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49693</v>
      </c>
      <c r="S5" t="s">
        <v>7</v>
      </c>
      <c r="T5">
        <v>2047</v>
      </c>
      <c r="U5">
        <f t="shared" si="0"/>
        <v>14558</v>
      </c>
    </row>
    <row r="6" spans="1:21" x14ac:dyDescent="0.2">
      <c r="A6" t="s">
        <v>2</v>
      </c>
      <c r="B6">
        <v>203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51681</v>
      </c>
      <c r="I6" t="s">
        <v>5</v>
      </c>
      <c r="J6">
        <v>2047</v>
      </c>
      <c r="K6" t="s">
        <v>2</v>
      </c>
      <c r="L6">
        <v>203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61311</v>
      </c>
      <c r="S6" t="s">
        <v>7</v>
      </c>
      <c r="T6">
        <v>2047</v>
      </c>
      <c r="U6">
        <f t="shared" si="0"/>
        <v>9630</v>
      </c>
    </row>
    <row r="7" spans="1:21" x14ac:dyDescent="0.2">
      <c r="A7" t="s">
        <v>2</v>
      </c>
      <c r="B7">
        <v>252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63296</v>
      </c>
      <c r="I7" t="s">
        <v>5</v>
      </c>
      <c r="J7">
        <v>2047</v>
      </c>
      <c r="K7" t="s">
        <v>2</v>
      </c>
      <c r="L7">
        <v>252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74434</v>
      </c>
      <c r="S7" t="s">
        <v>7</v>
      </c>
      <c r="T7">
        <v>2047</v>
      </c>
      <c r="U7">
        <f t="shared" si="0"/>
        <v>11138</v>
      </c>
    </row>
    <row r="8" spans="1:21" x14ac:dyDescent="0.2">
      <c r="A8" t="s">
        <v>2</v>
      </c>
      <c r="B8">
        <v>303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76440</v>
      </c>
      <c r="I8" t="s">
        <v>5</v>
      </c>
      <c r="J8">
        <v>2047</v>
      </c>
      <c r="K8" t="s">
        <v>2</v>
      </c>
      <c r="L8">
        <v>303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95370</v>
      </c>
      <c r="S8" t="s">
        <v>7</v>
      </c>
      <c r="T8">
        <v>2047</v>
      </c>
      <c r="U8">
        <f t="shared" si="0"/>
        <v>18930</v>
      </c>
    </row>
    <row r="9" spans="1:21" x14ac:dyDescent="0.2">
      <c r="A9" t="s">
        <v>2</v>
      </c>
      <c r="B9">
        <v>353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97362</v>
      </c>
      <c r="I9" t="s">
        <v>5</v>
      </c>
      <c r="J9">
        <v>2047</v>
      </c>
      <c r="K9" t="s">
        <v>2</v>
      </c>
      <c r="L9">
        <v>353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107907</v>
      </c>
      <c r="S9" t="s">
        <v>7</v>
      </c>
      <c r="T9">
        <v>2047</v>
      </c>
      <c r="U9">
        <f t="shared" si="0"/>
        <v>10545</v>
      </c>
    </row>
    <row r="10" spans="1:21" x14ac:dyDescent="0.2">
      <c r="A10" t="s">
        <v>2</v>
      </c>
      <c r="B10">
        <v>403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109907</v>
      </c>
      <c r="I10" t="s">
        <v>5</v>
      </c>
      <c r="J10">
        <v>2047</v>
      </c>
      <c r="K10" t="s">
        <v>2</v>
      </c>
      <c r="L10">
        <v>403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123165</v>
      </c>
      <c r="S10" t="s">
        <v>7</v>
      </c>
      <c r="T10">
        <v>2047</v>
      </c>
      <c r="U10">
        <f t="shared" si="0"/>
        <v>13258</v>
      </c>
    </row>
    <row r="11" spans="1:21" x14ac:dyDescent="0.2">
      <c r="A11" t="s">
        <v>2</v>
      </c>
      <c r="B11">
        <v>454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125167</v>
      </c>
      <c r="I11" t="s">
        <v>5</v>
      </c>
      <c r="J11">
        <v>2047</v>
      </c>
      <c r="K11" t="s">
        <v>2</v>
      </c>
      <c r="L11">
        <v>454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136260</v>
      </c>
      <c r="S11" t="s">
        <v>7</v>
      </c>
      <c r="T11">
        <v>2047</v>
      </c>
      <c r="U11">
        <f t="shared" si="0"/>
        <v>11093</v>
      </c>
    </row>
    <row r="12" spans="1:21" x14ac:dyDescent="0.2">
      <c r="A12" t="s">
        <v>15</v>
      </c>
      <c r="B12">
        <v>0.1</v>
      </c>
      <c r="C12" t="s">
        <v>16</v>
      </c>
      <c r="D12">
        <v>50</v>
      </c>
      <c r="K12" t="s">
        <v>15</v>
      </c>
      <c r="L12">
        <v>0.1</v>
      </c>
      <c r="M12" t="s">
        <v>16</v>
      </c>
      <c r="N12">
        <v>50</v>
      </c>
      <c r="R12" s="2"/>
      <c r="U12" s="2">
        <f>AVERAGE(U2:U11)</f>
        <v>11630.4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2026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13335</v>
      </c>
      <c r="S13" t="s">
        <v>7</v>
      </c>
      <c r="T13">
        <v>2047</v>
      </c>
      <c r="U13">
        <f t="shared" si="0"/>
        <v>11309</v>
      </c>
    </row>
    <row r="14" spans="1:21" x14ac:dyDescent="0.2">
      <c r="A14" t="s">
        <v>2</v>
      </c>
      <c r="B14">
        <v>50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15338</v>
      </c>
      <c r="I14" t="s">
        <v>5</v>
      </c>
      <c r="J14">
        <v>2047</v>
      </c>
      <c r="K14" t="s">
        <v>2</v>
      </c>
      <c r="L14">
        <v>50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24886</v>
      </c>
      <c r="S14" t="s">
        <v>7</v>
      </c>
      <c r="T14">
        <v>2047</v>
      </c>
      <c r="U14">
        <f t="shared" si="0"/>
        <v>9548</v>
      </c>
    </row>
    <row r="15" spans="1:21" x14ac:dyDescent="0.2">
      <c r="A15" t="s">
        <v>2</v>
      </c>
      <c r="B15">
        <v>101</v>
      </c>
      <c r="C15" t="s">
        <v>17</v>
      </c>
      <c r="D15">
        <v>1</v>
      </c>
      <c r="E15" t="s">
        <v>3</v>
      </c>
      <c r="F15">
        <v>2</v>
      </c>
      <c r="G15" t="s">
        <v>4</v>
      </c>
      <c r="H15">
        <v>24887</v>
      </c>
      <c r="I15" t="s">
        <v>5</v>
      </c>
      <c r="J15">
        <v>0</v>
      </c>
      <c r="K15" t="s">
        <v>2</v>
      </c>
      <c r="L15">
        <v>101</v>
      </c>
      <c r="M15" t="s">
        <v>17</v>
      </c>
      <c r="N15">
        <v>1</v>
      </c>
      <c r="O15" t="s">
        <v>3</v>
      </c>
      <c r="P15">
        <v>2</v>
      </c>
      <c r="Q15" t="s">
        <v>6</v>
      </c>
      <c r="R15">
        <v>31554</v>
      </c>
      <c r="S15" t="s">
        <v>7</v>
      </c>
      <c r="T15">
        <v>0</v>
      </c>
      <c r="U15">
        <f t="shared" si="0"/>
        <v>6667</v>
      </c>
    </row>
    <row r="16" spans="1:21" x14ac:dyDescent="0.2">
      <c r="A16" t="s">
        <v>2</v>
      </c>
      <c r="B16">
        <v>151</v>
      </c>
      <c r="C16" t="s">
        <v>17</v>
      </c>
      <c r="D16">
        <v>1</v>
      </c>
      <c r="E16" t="s">
        <v>3</v>
      </c>
      <c r="F16">
        <v>3</v>
      </c>
      <c r="G16" t="s">
        <v>4</v>
      </c>
      <c r="H16">
        <v>31555</v>
      </c>
      <c r="I16" t="s">
        <v>5</v>
      </c>
      <c r="J16">
        <v>0</v>
      </c>
      <c r="K16" t="s">
        <v>2</v>
      </c>
      <c r="L16">
        <v>151</v>
      </c>
      <c r="M16" t="s">
        <v>17</v>
      </c>
      <c r="N16">
        <v>1</v>
      </c>
      <c r="O16" t="s">
        <v>3</v>
      </c>
      <c r="P16">
        <v>3</v>
      </c>
      <c r="Q16" t="s">
        <v>6</v>
      </c>
      <c r="R16">
        <v>39782</v>
      </c>
      <c r="S16" t="s">
        <v>7</v>
      </c>
      <c r="T16">
        <v>0</v>
      </c>
      <c r="U16">
        <f t="shared" si="0"/>
        <v>8227</v>
      </c>
    </row>
    <row r="17" spans="1:21" x14ac:dyDescent="0.2">
      <c r="A17" t="s">
        <v>2</v>
      </c>
      <c r="B17">
        <v>202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41786</v>
      </c>
      <c r="I17" t="s">
        <v>5</v>
      </c>
      <c r="J17">
        <v>2047</v>
      </c>
      <c r="K17" t="s">
        <v>2</v>
      </c>
      <c r="L17">
        <v>202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49759</v>
      </c>
      <c r="S17" t="s">
        <v>7</v>
      </c>
      <c r="T17">
        <v>2047</v>
      </c>
      <c r="U17">
        <f t="shared" si="0"/>
        <v>7973</v>
      </c>
    </row>
    <row r="18" spans="1:21" x14ac:dyDescent="0.2">
      <c r="A18" t="s">
        <v>2</v>
      </c>
      <c r="B18">
        <v>252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51759</v>
      </c>
      <c r="I18" t="s">
        <v>5</v>
      </c>
      <c r="J18">
        <v>2047</v>
      </c>
      <c r="K18" t="s">
        <v>2</v>
      </c>
      <c r="L18">
        <v>252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60960</v>
      </c>
      <c r="S18" t="s">
        <v>7</v>
      </c>
      <c r="T18">
        <v>2047</v>
      </c>
      <c r="U18">
        <f t="shared" si="0"/>
        <v>9201</v>
      </c>
    </row>
    <row r="19" spans="1:21" x14ac:dyDescent="0.2">
      <c r="A19" t="s">
        <v>2</v>
      </c>
      <c r="B19">
        <v>303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62951</v>
      </c>
      <c r="I19" t="s">
        <v>5</v>
      </c>
      <c r="J19">
        <v>2047</v>
      </c>
      <c r="K19" t="s">
        <v>2</v>
      </c>
      <c r="L19">
        <v>303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74157</v>
      </c>
      <c r="S19" t="s">
        <v>7</v>
      </c>
      <c r="T19">
        <v>2047</v>
      </c>
      <c r="U19">
        <f t="shared" si="0"/>
        <v>11206</v>
      </c>
    </row>
    <row r="20" spans="1:21" x14ac:dyDescent="0.2">
      <c r="A20" t="s">
        <v>2</v>
      </c>
      <c r="B20">
        <v>353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76146</v>
      </c>
      <c r="I20" t="s">
        <v>5</v>
      </c>
      <c r="J20">
        <v>2047</v>
      </c>
      <c r="K20" t="s">
        <v>2</v>
      </c>
      <c r="L20">
        <v>353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86984</v>
      </c>
      <c r="S20" t="s">
        <v>7</v>
      </c>
      <c r="T20">
        <v>2047</v>
      </c>
      <c r="U20">
        <f t="shared" si="0"/>
        <v>10838</v>
      </c>
    </row>
    <row r="21" spans="1:21" x14ac:dyDescent="0.2">
      <c r="A21" t="s">
        <v>2</v>
      </c>
      <c r="B21">
        <v>403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88956</v>
      </c>
      <c r="I21" t="s">
        <v>5</v>
      </c>
      <c r="J21">
        <v>2047</v>
      </c>
      <c r="K21" t="s">
        <v>2</v>
      </c>
      <c r="L21">
        <v>403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97548</v>
      </c>
      <c r="S21" t="s">
        <v>7</v>
      </c>
      <c r="T21">
        <v>2047</v>
      </c>
      <c r="U21">
        <f t="shared" si="0"/>
        <v>8592</v>
      </c>
    </row>
    <row r="22" spans="1:21" x14ac:dyDescent="0.2">
      <c r="A22" t="s">
        <v>2</v>
      </c>
      <c r="B22">
        <v>453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99530</v>
      </c>
      <c r="I22" t="s">
        <v>5</v>
      </c>
      <c r="J22">
        <v>2047</v>
      </c>
      <c r="K22" t="s">
        <v>2</v>
      </c>
      <c r="L22">
        <v>453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111314</v>
      </c>
      <c r="S22" t="s">
        <v>7</v>
      </c>
      <c r="T22">
        <v>2047</v>
      </c>
      <c r="U22">
        <f t="shared" si="0"/>
        <v>11784</v>
      </c>
    </row>
    <row r="23" spans="1:21" x14ac:dyDescent="0.2">
      <c r="A23" t="s">
        <v>15</v>
      </c>
      <c r="B23">
        <v>0.15</v>
      </c>
      <c r="C23" t="s">
        <v>16</v>
      </c>
      <c r="D23">
        <v>75</v>
      </c>
      <c r="K23" t="s">
        <v>15</v>
      </c>
      <c r="L23">
        <v>0.15</v>
      </c>
      <c r="M23" t="s">
        <v>16</v>
      </c>
      <c r="N23">
        <v>75</v>
      </c>
      <c r="R23" s="2"/>
      <c r="U23" s="2">
        <f>AVERAGE(U13:U22)</f>
        <v>9534.5</v>
      </c>
    </row>
    <row r="24" spans="1:21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1993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12306</v>
      </c>
      <c r="S24" t="s">
        <v>7</v>
      </c>
      <c r="T24">
        <v>2047</v>
      </c>
      <c r="U24">
        <f t="shared" si="0"/>
        <v>10313</v>
      </c>
    </row>
    <row r="25" spans="1:21" x14ac:dyDescent="0.2">
      <c r="A25" t="s">
        <v>2</v>
      </c>
      <c r="B25">
        <v>51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14312</v>
      </c>
      <c r="I25" t="s">
        <v>5</v>
      </c>
      <c r="J25">
        <v>2047</v>
      </c>
      <c r="K25" t="s">
        <v>2</v>
      </c>
      <c r="L25">
        <v>51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23855</v>
      </c>
      <c r="S25" t="s">
        <v>7</v>
      </c>
      <c r="T25">
        <v>2047</v>
      </c>
      <c r="U25">
        <f t="shared" si="0"/>
        <v>9543</v>
      </c>
    </row>
    <row r="26" spans="1:21" x14ac:dyDescent="0.2">
      <c r="A26" t="s">
        <v>2</v>
      </c>
      <c r="B26">
        <v>104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25854</v>
      </c>
      <c r="I26" t="s">
        <v>5</v>
      </c>
      <c r="J26">
        <v>2047</v>
      </c>
      <c r="K26" t="s">
        <v>2</v>
      </c>
      <c r="L26">
        <v>104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34960</v>
      </c>
      <c r="S26" t="s">
        <v>7</v>
      </c>
      <c r="T26">
        <v>2047</v>
      </c>
      <c r="U26">
        <f t="shared" si="0"/>
        <v>9106</v>
      </c>
    </row>
    <row r="27" spans="1:21" x14ac:dyDescent="0.2">
      <c r="A27" t="s">
        <v>2</v>
      </c>
      <c r="B27">
        <v>155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36941</v>
      </c>
      <c r="I27" t="s">
        <v>5</v>
      </c>
      <c r="J27">
        <v>2047</v>
      </c>
      <c r="K27" t="s">
        <v>2</v>
      </c>
      <c r="L27">
        <v>155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46522</v>
      </c>
      <c r="S27" t="s">
        <v>7</v>
      </c>
      <c r="T27">
        <v>2047</v>
      </c>
      <c r="U27">
        <f t="shared" si="0"/>
        <v>9581</v>
      </c>
    </row>
    <row r="28" spans="1:21" x14ac:dyDescent="0.2">
      <c r="A28" t="s">
        <v>2</v>
      </c>
      <c r="B28">
        <v>207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48525</v>
      </c>
      <c r="I28" t="s">
        <v>5</v>
      </c>
      <c r="J28">
        <v>2047</v>
      </c>
      <c r="K28" t="s">
        <v>2</v>
      </c>
      <c r="L28">
        <v>207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55914</v>
      </c>
      <c r="S28" t="s">
        <v>7</v>
      </c>
      <c r="T28">
        <v>2047</v>
      </c>
      <c r="U28">
        <f t="shared" si="0"/>
        <v>7389</v>
      </c>
    </row>
    <row r="29" spans="1:21" x14ac:dyDescent="0.2">
      <c r="A29" t="s">
        <v>2</v>
      </c>
      <c r="B29">
        <v>257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57913</v>
      </c>
      <c r="I29" t="s">
        <v>5</v>
      </c>
      <c r="J29">
        <v>2047</v>
      </c>
      <c r="K29" t="s">
        <v>2</v>
      </c>
      <c r="L29">
        <v>257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69294</v>
      </c>
      <c r="S29" t="s">
        <v>7</v>
      </c>
      <c r="T29">
        <v>2047</v>
      </c>
      <c r="U29">
        <f t="shared" si="0"/>
        <v>11381</v>
      </c>
    </row>
    <row r="30" spans="1:21" x14ac:dyDescent="0.2">
      <c r="A30" t="s">
        <v>2</v>
      </c>
      <c r="B30">
        <v>309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71301</v>
      </c>
      <c r="I30" t="s">
        <v>5</v>
      </c>
      <c r="J30">
        <v>2047</v>
      </c>
      <c r="K30" t="s">
        <v>2</v>
      </c>
      <c r="L30">
        <v>309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82581</v>
      </c>
      <c r="S30" t="s">
        <v>7</v>
      </c>
      <c r="T30">
        <v>2047</v>
      </c>
      <c r="U30">
        <f t="shared" si="0"/>
        <v>11280</v>
      </c>
    </row>
    <row r="31" spans="1:21" x14ac:dyDescent="0.2">
      <c r="A31" t="s">
        <v>2</v>
      </c>
      <c r="B31">
        <v>361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82582</v>
      </c>
      <c r="I31" t="s">
        <v>5</v>
      </c>
      <c r="J31">
        <v>0</v>
      </c>
      <c r="K31" t="s">
        <v>2</v>
      </c>
      <c r="L31">
        <v>361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88640</v>
      </c>
      <c r="S31" t="s">
        <v>7</v>
      </c>
      <c r="T31">
        <v>0</v>
      </c>
      <c r="U31">
        <f t="shared" si="0"/>
        <v>6058</v>
      </c>
    </row>
    <row r="32" spans="1:21" x14ac:dyDescent="0.2">
      <c r="A32" t="s">
        <v>2</v>
      </c>
      <c r="B32">
        <v>412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90639</v>
      </c>
      <c r="I32" t="s">
        <v>5</v>
      </c>
      <c r="J32">
        <v>2047</v>
      </c>
      <c r="K32" t="s">
        <v>2</v>
      </c>
      <c r="L32">
        <v>412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98892</v>
      </c>
      <c r="S32" t="s">
        <v>7</v>
      </c>
      <c r="T32">
        <v>2047</v>
      </c>
      <c r="U32">
        <f t="shared" si="0"/>
        <v>8253</v>
      </c>
    </row>
    <row r="33" spans="1:23" x14ac:dyDescent="0.2">
      <c r="A33" t="s">
        <v>2</v>
      </c>
      <c r="B33">
        <v>461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100904</v>
      </c>
      <c r="I33" t="s">
        <v>5</v>
      </c>
      <c r="J33">
        <v>2047</v>
      </c>
      <c r="K33" t="s">
        <v>2</v>
      </c>
      <c r="L33">
        <v>461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111269</v>
      </c>
      <c r="S33" t="s">
        <v>7</v>
      </c>
      <c r="T33">
        <v>2047</v>
      </c>
      <c r="U33">
        <f t="shared" si="0"/>
        <v>10365</v>
      </c>
    </row>
    <row r="34" spans="1:23" x14ac:dyDescent="0.2">
      <c r="A34" t="s">
        <v>15</v>
      </c>
      <c r="B34">
        <v>0.2</v>
      </c>
      <c r="C34" t="s">
        <v>16</v>
      </c>
      <c r="D34">
        <v>100</v>
      </c>
      <c r="K34" t="s">
        <v>15</v>
      </c>
      <c r="L34">
        <v>0.2</v>
      </c>
      <c r="M34" t="s">
        <v>16</v>
      </c>
      <c r="N34">
        <v>100</v>
      </c>
      <c r="R34" s="2"/>
      <c r="U34" s="2">
        <f>AVERAGE(U24:U33)</f>
        <v>9326.9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2012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9904</v>
      </c>
      <c r="S35" t="s">
        <v>7</v>
      </c>
      <c r="T35">
        <v>2047</v>
      </c>
      <c r="U35">
        <f t="shared" si="0"/>
        <v>7892</v>
      </c>
    </row>
    <row r="36" spans="1:23" x14ac:dyDescent="0.2">
      <c r="A36" t="s">
        <v>2</v>
      </c>
      <c r="B36">
        <v>51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9905</v>
      </c>
      <c r="I36" t="s">
        <v>5</v>
      </c>
      <c r="J36">
        <v>0</v>
      </c>
      <c r="K36" t="s">
        <v>2</v>
      </c>
      <c r="L36">
        <v>51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15037</v>
      </c>
      <c r="S36" t="s">
        <v>7</v>
      </c>
      <c r="T36">
        <v>0</v>
      </c>
      <c r="U36">
        <f t="shared" si="0"/>
        <v>5132</v>
      </c>
    </row>
    <row r="37" spans="1:23" x14ac:dyDescent="0.2">
      <c r="A37" t="s">
        <v>2</v>
      </c>
      <c r="B37">
        <v>102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17045</v>
      </c>
      <c r="I37" t="s">
        <v>5</v>
      </c>
      <c r="J37">
        <v>2047</v>
      </c>
      <c r="K37" t="s">
        <v>2</v>
      </c>
      <c r="L37">
        <v>102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25096</v>
      </c>
      <c r="S37" t="s">
        <v>7</v>
      </c>
      <c r="T37">
        <v>2047</v>
      </c>
      <c r="U37">
        <f t="shared" si="0"/>
        <v>8051</v>
      </c>
    </row>
    <row r="38" spans="1:23" x14ac:dyDescent="0.2">
      <c r="A38" t="s">
        <v>2</v>
      </c>
      <c r="B38">
        <v>153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27082</v>
      </c>
      <c r="I38" t="s">
        <v>5</v>
      </c>
      <c r="J38">
        <v>2047</v>
      </c>
      <c r="K38" t="s">
        <v>2</v>
      </c>
      <c r="L38">
        <v>153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37698</v>
      </c>
      <c r="S38" t="s">
        <v>7</v>
      </c>
      <c r="T38">
        <v>2047</v>
      </c>
      <c r="U38">
        <f t="shared" si="0"/>
        <v>10616</v>
      </c>
    </row>
    <row r="39" spans="1:23" x14ac:dyDescent="0.2">
      <c r="A39" t="s">
        <v>2</v>
      </c>
      <c r="B39">
        <v>203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39698</v>
      </c>
      <c r="I39" t="s">
        <v>5</v>
      </c>
      <c r="J39">
        <v>2047</v>
      </c>
      <c r="K39" t="s">
        <v>2</v>
      </c>
      <c r="L39">
        <v>203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48750</v>
      </c>
      <c r="S39" t="s">
        <v>7</v>
      </c>
      <c r="T39">
        <v>2047</v>
      </c>
      <c r="U39">
        <f t="shared" si="0"/>
        <v>9052</v>
      </c>
    </row>
    <row r="40" spans="1:23" x14ac:dyDescent="0.2">
      <c r="A40" t="s">
        <v>2</v>
      </c>
      <c r="B40">
        <v>253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50753</v>
      </c>
      <c r="I40" t="s">
        <v>5</v>
      </c>
      <c r="J40">
        <v>2047</v>
      </c>
      <c r="K40" t="s">
        <v>2</v>
      </c>
      <c r="L40">
        <v>253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60234</v>
      </c>
      <c r="S40" t="s">
        <v>7</v>
      </c>
      <c r="T40">
        <v>2047</v>
      </c>
      <c r="U40">
        <f t="shared" si="0"/>
        <v>9481</v>
      </c>
    </row>
    <row r="41" spans="1:23" x14ac:dyDescent="0.2">
      <c r="A41" t="s">
        <v>2</v>
      </c>
      <c r="B41">
        <v>303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62233</v>
      </c>
      <c r="I41" t="s">
        <v>5</v>
      </c>
      <c r="J41">
        <v>2047</v>
      </c>
      <c r="K41" t="s">
        <v>2</v>
      </c>
      <c r="L41">
        <v>303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70124</v>
      </c>
      <c r="S41" t="s">
        <v>7</v>
      </c>
      <c r="T41">
        <v>2047</v>
      </c>
      <c r="U41">
        <f t="shared" si="0"/>
        <v>7891</v>
      </c>
    </row>
    <row r="42" spans="1:23" x14ac:dyDescent="0.2">
      <c r="A42" t="s">
        <v>2</v>
      </c>
      <c r="B42">
        <v>354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72127</v>
      </c>
      <c r="I42" t="s">
        <v>5</v>
      </c>
      <c r="J42">
        <v>2047</v>
      </c>
      <c r="K42" t="s">
        <v>2</v>
      </c>
      <c r="L42">
        <v>354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81077</v>
      </c>
      <c r="S42" t="s">
        <v>7</v>
      </c>
      <c r="T42">
        <v>2047</v>
      </c>
      <c r="U42">
        <f t="shared" si="0"/>
        <v>8950</v>
      </c>
    </row>
    <row r="43" spans="1:23" x14ac:dyDescent="0.2">
      <c r="A43" t="s">
        <v>2</v>
      </c>
      <c r="B43">
        <v>405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83063</v>
      </c>
      <c r="I43" t="s">
        <v>5</v>
      </c>
      <c r="J43">
        <v>2047</v>
      </c>
      <c r="K43" t="s">
        <v>2</v>
      </c>
      <c r="L43">
        <v>405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90332</v>
      </c>
      <c r="S43" t="s">
        <v>7</v>
      </c>
      <c r="T43">
        <v>2047</v>
      </c>
      <c r="U43">
        <f t="shared" si="0"/>
        <v>7269</v>
      </c>
    </row>
    <row r="44" spans="1:23" x14ac:dyDescent="0.2">
      <c r="A44" t="s">
        <v>2</v>
      </c>
      <c r="B44">
        <v>455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92335</v>
      </c>
      <c r="I44" t="s">
        <v>5</v>
      </c>
      <c r="J44">
        <v>2047</v>
      </c>
      <c r="K44" t="s">
        <v>2</v>
      </c>
      <c r="L44">
        <v>455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102673</v>
      </c>
      <c r="S44" t="s">
        <v>7</v>
      </c>
      <c r="T44">
        <v>2047</v>
      </c>
      <c r="U44">
        <f t="shared" si="0"/>
        <v>10338</v>
      </c>
      <c r="V44">
        <f>U12</f>
        <v>11630.4</v>
      </c>
      <c r="W44">
        <f>T12</f>
        <v>0</v>
      </c>
    </row>
    <row r="45" spans="1:23" x14ac:dyDescent="0.2">
      <c r="A45" t="s">
        <v>15</v>
      </c>
      <c r="B45">
        <v>0.25</v>
      </c>
      <c r="C45" t="s">
        <v>16</v>
      </c>
      <c r="D45">
        <v>125</v>
      </c>
      <c r="K45" t="s">
        <v>15</v>
      </c>
      <c r="L45">
        <v>0.25</v>
      </c>
      <c r="M45" t="s">
        <v>16</v>
      </c>
      <c r="N45">
        <v>125</v>
      </c>
      <c r="R45" s="2"/>
      <c r="U45" s="2">
        <f>AVERAGE(U35:U44)</f>
        <v>8467.2000000000007</v>
      </c>
      <c r="V45">
        <f>U23</f>
        <v>9534.5</v>
      </c>
      <c r="W45">
        <f>T23</f>
        <v>0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2008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9856</v>
      </c>
      <c r="S46" t="s">
        <v>7</v>
      </c>
      <c r="T46">
        <v>2047</v>
      </c>
      <c r="U46">
        <f t="shared" si="0"/>
        <v>7848</v>
      </c>
      <c r="V46">
        <f>U34</f>
        <v>9326.9</v>
      </c>
      <c r="W46">
        <f>T34</f>
        <v>0</v>
      </c>
    </row>
    <row r="47" spans="1:23" x14ac:dyDescent="0.2">
      <c r="A47" t="s">
        <v>2</v>
      </c>
      <c r="B47">
        <v>51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11822</v>
      </c>
      <c r="I47" t="s">
        <v>5</v>
      </c>
      <c r="J47">
        <v>2047</v>
      </c>
      <c r="K47" t="s">
        <v>2</v>
      </c>
      <c r="L47">
        <v>51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19600</v>
      </c>
      <c r="S47" t="s">
        <v>7</v>
      </c>
      <c r="T47">
        <v>2047</v>
      </c>
      <c r="U47">
        <f t="shared" si="0"/>
        <v>7778</v>
      </c>
      <c r="V47">
        <f>U45</f>
        <v>8467.2000000000007</v>
      </c>
      <c r="W47">
        <f>T45</f>
        <v>0</v>
      </c>
    </row>
    <row r="48" spans="1:23" x14ac:dyDescent="0.2">
      <c r="A48" t="s">
        <v>2</v>
      </c>
      <c r="B48">
        <v>99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21605</v>
      </c>
      <c r="I48" t="s">
        <v>5</v>
      </c>
      <c r="J48">
        <v>2047</v>
      </c>
      <c r="K48" t="s">
        <v>2</v>
      </c>
      <c r="L48">
        <v>99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29426</v>
      </c>
      <c r="S48" t="s">
        <v>7</v>
      </c>
      <c r="T48">
        <v>2047</v>
      </c>
      <c r="U48">
        <f t="shared" si="0"/>
        <v>7821</v>
      </c>
      <c r="V48">
        <f>U56</f>
        <v>7961.8</v>
      </c>
      <c r="W48">
        <f>T56</f>
        <v>0</v>
      </c>
    </row>
    <row r="49" spans="1:23" x14ac:dyDescent="0.2">
      <c r="A49" t="s">
        <v>2</v>
      </c>
      <c r="B49">
        <v>151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31431</v>
      </c>
      <c r="I49" t="s">
        <v>5</v>
      </c>
      <c r="J49">
        <v>2047</v>
      </c>
      <c r="K49" t="s">
        <v>2</v>
      </c>
      <c r="L49">
        <v>151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38433</v>
      </c>
      <c r="S49" t="s">
        <v>7</v>
      </c>
      <c r="T49">
        <v>2047</v>
      </c>
      <c r="U49">
        <f t="shared" si="0"/>
        <v>7002</v>
      </c>
      <c r="V49">
        <f>U67</f>
        <v>7678.5</v>
      </c>
      <c r="W49">
        <f>T67</f>
        <v>0</v>
      </c>
    </row>
    <row r="50" spans="1:23" x14ac:dyDescent="0.2">
      <c r="A50" t="s">
        <v>2</v>
      </c>
      <c r="B50">
        <v>200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40430</v>
      </c>
      <c r="I50" t="s">
        <v>5</v>
      </c>
      <c r="J50">
        <v>2047</v>
      </c>
      <c r="K50" t="s">
        <v>2</v>
      </c>
      <c r="L50">
        <v>200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49586</v>
      </c>
      <c r="S50" t="s">
        <v>7</v>
      </c>
      <c r="T50">
        <v>2047</v>
      </c>
      <c r="U50">
        <f t="shared" si="0"/>
        <v>9156</v>
      </c>
      <c r="V50">
        <f>U78</f>
        <v>7402.9</v>
      </c>
      <c r="W50">
        <f>T78</f>
        <v>0</v>
      </c>
    </row>
    <row r="51" spans="1:23" x14ac:dyDescent="0.2">
      <c r="A51" t="s">
        <v>2</v>
      </c>
      <c r="B51">
        <v>251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51582</v>
      </c>
      <c r="I51" t="s">
        <v>5</v>
      </c>
      <c r="J51">
        <v>2047</v>
      </c>
      <c r="K51" t="s">
        <v>2</v>
      </c>
      <c r="L51">
        <v>251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59334</v>
      </c>
      <c r="S51" t="s">
        <v>7</v>
      </c>
      <c r="T51">
        <v>2047</v>
      </c>
      <c r="U51">
        <f t="shared" si="0"/>
        <v>7752</v>
      </c>
      <c r="V51">
        <f>U89</f>
        <v>6204.8</v>
      </c>
      <c r="W51">
        <f>T89</f>
        <v>0</v>
      </c>
    </row>
    <row r="52" spans="1:23" x14ac:dyDescent="0.2">
      <c r="A52" t="s">
        <v>2</v>
      </c>
      <c r="B52">
        <v>299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61334</v>
      </c>
      <c r="I52" t="s">
        <v>5</v>
      </c>
      <c r="J52">
        <v>2047</v>
      </c>
      <c r="K52" t="s">
        <v>2</v>
      </c>
      <c r="L52">
        <v>299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69111</v>
      </c>
      <c r="S52" t="s">
        <v>7</v>
      </c>
      <c r="T52">
        <v>2047</v>
      </c>
      <c r="U52">
        <f t="shared" si="0"/>
        <v>7777</v>
      </c>
      <c r="V52">
        <f>U100</f>
        <v>6069.3</v>
      </c>
      <c r="W52">
        <f>T100</f>
        <v>0</v>
      </c>
    </row>
    <row r="53" spans="1:23" x14ac:dyDescent="0.2">
      <c r="A53" t="s">
        <v>2</v>
      </c>
      <c r="B53">
        <v>351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71113</v>
      </c>
      <c r="I53" t="s">
        <v>5</v>
      </c>
      <c r="J53">
        <v>2047</v>
      </c>
      <c r="K53" t="s">
        <v>2</v>
      </c>
      <c r="L53">
        <v>351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80374</v>
      </c>
      <c r="S53" t="s">
        <v>7</v>
      </c>
      <c r="T53">
        <v>2047</v>
      </c>
      <c r="U53">
        <f t="shared" si="0"/>
        <v>9261</v>
      </c>
      <c r="V53">
        <f>U111</f>
        <v>5305.7</v>
      </c>
      <c r="W53">
        <f>T111</f>
        <v>1228.2</v>
      </c>
    </row>
    <row r="54" spans="1:23" x14ac:dyDescent="0.2">
      <c r="A54" t="s">
        <v>2</v>
      </c>
      <c r="B54">
        <v>399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82379</v>
      </c>
      <c r="I54" t="s">
        <v>5</v>
      </c>
      <c r="J54">
        <v>2047</v>
      </c>
      <c r="K54" t="s">
        <v>2</v>
      </c>
      <c r="L54">
        <v>399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90485</v>
      </c>
      <c r="S54" t="s">
        <v>7</v>
      </c>
      <c r="T54">
        <v>2047</v>
      </c>
      <c r="U54">
        <f t="shared" si="0"/>
        <v>8106</v>
      </c>
    </row>
    <row r="55" spans="1:23" x14ac:dyDescent="0.2">
      <c r="A55" t="s">
        <v>2</v>
      </c>
      <c r="B55">
        <v>451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92485</v>
      </c>
      <c r="I55" t="s">
        <v>5</v>
      </c>
      <c r="J55">
        <v>2047</v>
      </c>
      <c r="K55" t="s">
        <v>2</v>
      </c>
      <c r="L55">
        <v>451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99602</v>
      </c>
      <c r="S55" t="s">
        <v>7</v>
      </c>
      <c r="T55">
        <v>2047</v>
      </c>
      <c r="U55">
        <f t="shared" si="0"/>
        <v>7117</v>
      </c>
    </row>
    <row r="56" spans="1:23" x14ac:dyDescent="0.2">
      <c r="A56" t="s">
        <v>15</v>
      </c>
      <c r="B56">
        <v>0.3</v>
      </c>
      <c r="C56" t="s">
        <v>16</v>
      </c>
      <c r="D56">
        <v>150</v>
      </c>
      <c r="K56" t="s">
        <v>15</v>
      </c>
      <c r="L56">
        <v>0.3</v>
      </c>
      <c r="M56" t="s">
        <v>16</v>
      </c>
      <c r="N56">
        <v>150</v>
      </c>
      <c r="R56" s="2"/>
      <c r="U56" s="2">
        <f>AVERAGE(U46:U55)</f>
        <v>7961.8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1987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9737</v>
      </c>
      <c r="S57" t="s">
        <v>7</v>
      </c>
      <c r="T57">
        <v>2047</v>
      </c>
      <c r="U57">
        <f t="shared" si="0"/>
        <v>7750</v>
      </c>
    </row>
    <row r="58" spans="1:23" x14ac:dyDescent="0.2">
      <c r="A58" t="s">
        <v>2</v>
      </c>
      <c r="B58">
        <v>51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11723</v>
      </c>
      <c r="I58" t="s">
        <v>5</v>
      </c>
      <c r="J58">
        <v>2047</v>
      </c>
      <c r="K58" t="s">
        <v>2</v>
      </c>
      <c r="L58">
        <v>51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19015</v>
      </c>
      <c r="S58" t="s">
        <v>7</v>
      </c>
      <c r="T58">
        <v>2047</v>
      </c>
      <c r="U58">
        <f t="shared" si="0"/>
        <v>7292</v>
      </c>
    </row>
    <row r="59" spans="1:23" x14ac:dyDescent="0.2">
      <c r="A59" t="s">
        <v>2</v>
      </c>
      <c r="B59">
        <v>104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21013</v>
      </c>
      <c r="I59" t="s">
        <v>5</v>
      </c>
      <c r="J59">
        <v>2047</v>
      </c>
      <c r="K59" t="s">
        <v>2</v>
      </c>
      <c r="L59">
        <v>104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28391</v>
      </c>
      <c r="S59" t="s">
        <v>7</v>
      </c>
      <c r="T59">
        <v>2047</v>
      </c>
      <c r="U59">
        <f t="shared" si="0"/>
        <v>7378</v>
      </c>
    </row>
    <row r="60" spans="1:23" x14ac:dyDescent="0.2">
      <c r="A60" t="s">
        <v>2</v>
      </c>
      <c r="B60">
        <v>155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30376</v>
      </c>
      <c r="I60" t="s">
        <v>5</v>
      </c>
      <c r="J60">
        <v>2047</v>
      </c>
      <c r="K60" t="s">
        <v>2</v>
      </c>
      <c r="L60">
        <v>155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39527</v>
      </c>
      <c r="S60" t="s">
        <v>7</v>
      </c>
      <c r="T60">
        <v>2047</v>
      </c>
      <c r="U60">
        <f t="shared" si="0"/>
        <v>9151</v>
      </c>
    </row>
    <row r="61" spans="1:23" x14ac:dyDescent="0.2">
      <c r="A61" t="s">
        <v>2</v>
      </c>
      <c r="B61">
        <v>207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41532</v>
      </c>
      <c r="I61" t="s">
        <v>5</v>
      </c>
      <c r="J61">
        <v>2047</v>
      </c>
      <c r="K61" t="s">
        <v>2</v>
      </c>
      <c r="L61">
        <v>207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48276</v>
      </c>
      <c r="S61" t="s">
        <v>7</v>
      </c>
      <c r="T61">
        <v>2047</v>
      </c>
      <c r="U61">
        <f t="shared" si="0"/>
        <v>6744</v>
      </c>
    </row>
    <row r="62" spans="1:23" x14ac:dyDescent="0.2">
      <c r="A62" t="s">
        <v>2</v>
      </c>
      <c r="B62">
        <v>258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50284</v>
      </c>
      <c r="I62" t="s">
        <v>5</v>
      </c>
      <c r="J62">
        <v>2047</v>
      </c>
      <c r="K62" t="s">
        <v>2</v>
      </c>
      <c r="L62">
        <v>258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57633</v>
      </c>
      <c r="S62" t="s">
        <v>7</v>
      </c>
      <c r="T62">
        <v>2047</v>
      </c>
      <c r="U62">
        <f t="shared" si="0"/>
        <v>7349</v>
      </c>
    </row>
    <row r="63" spans="1:23" x14ac:dyDescent="0.2">
      <c r="A63" t="s">
        <v>2</v>
      </c>
      <c r="B63">
        <v>311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59639</v>
      </c>
      <c r="I63" t="s">
        <v>5</v>
      </c>
      <c r="J63">
        <v>2047</v>
      </c>
      <c r="K63" t="s">
        <v>2</v>
      </c>
      <c r="L63">
        <v>311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67934</v>
      </c>
      <c r="S63" t="s">
        <v>7</v>
      </c>
      <c r="T63">
        <v>2047</v>
      </c>
      <c r="U63">
        <f t="shared" si="0"/>
        <v>8295</v>
      </c>
    </row>
    <row r="64" spans="1:23" x14ac:dyDescent="0.2">
      <c r="A64" t="s">
        <v>2</v>
      </c>
      <c r="B64">
        <v>363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69930</v>
      </c>
      <c r="I64" t="s">
        <v>5</v>
      </c>
      <c r="J64">
        <v>2047</v>
      </c>
      <c r="K64" t="s">
        <v>2</v>
      </c>
      <c r="L64">
        <v>363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77840</v>
      </c>
      <c r="S64" t="s">
        <v>7</v>
      </c>
      <c r="T64">
        <v>2047</v>
      </c>
      <c r="U64">
        <f t="shared" si="0"/>
        <v>7910</v>
      </c>
    </row>
    <row r="65" spans="1:21" x14ac:dyDescent="0.2">
      <c r="A65" t="s">
        <v>2</v>
      </c>
      <c r="B65">
        <v>413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79837</v>
      </c>
      <c r="I65" t="s">
        <v>5</v>
      </c>
      <c r="J65">
        <v>2047</v>
      </c>
      <c r="K65" t="s">
        <v>2</v>
      </c>
      <c r="L65">
        <v>413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87031</v>
      </c>
      <c r="S65" t="s">
        <v>7</v>
      </c>
      <c r="T65">
        <v>2047</v>
      </c>
      <c r="U65">
        <f t="shared" si="0"/>
        <v>7194</v>
      </c>
    </row>
    <row r="66" spans="1:21" x14ac:dyDescent="0.2">
      <c r="A66" t="s">
        <v>2</v>
      </c>
      <c r="B66">
        <v>461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89037</v>
      </c>
      <c r="I66" t="s">
        <v>5</v>
      </c>
      <c r="J66">
        <v>2047</v>
      </c>
      <c r="K66" t="s">
        <v>2</v>
      </c>
      <c r="L66">
        <v>461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96759</v>
      </c>
      <c r="S66" t="s">
        <v>7</v>
      </c>
      <c r="T66">
        <v>2047</v>
      </c>
      <c r="U66">
        <f t="shared" si="0"/>
        <v>7722</v>
      </c>
    </row>
    <row r="67" spans="1:21" x14ac:dyDescent="0.2">
      <c r="A67" t="s">
        <v>15</v>
      </c>
      <c r="B67">
        <v>0.35</v>
      </c>
      <c r="C67" t="s">
        <v>16</v>
      </c>
      <c r="D67">
        <v>175</v>
      </c>
      <c r="K67" t="s">
        <v>15</v>
      </c>
      <c r="L67">
        <v>0.35</v>
      </c>
      <c r="M67" t="s">
        <v>16</v>
      </c>
      <c r="N67">
        <v>175</v>
      </c>
      <c r="R67" s="2"/>
      <c r="U67" s="2">
        <f>AVERAGE(U57:U66)</f>
        <v>7678.5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1999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9485</v>
      </c>
      <c r="S68" t="s">
        <v>7</v>
      </c>
      <c r="T68">
        <v>2047</v>
      </c>
      <c r="U68">
        <f t="shared" ref="U68:U110" si="1">R68-H68</f>
        <v>7486</v>
      </c>
    </row>
    <row r="69" spans="1:21" x14ac:dyDescent="0.2">
      <c r="A69" t="s">
        <v>2</v>
      </c>
      <c r="B69">
        <v>78</v>
      </c>
      <c r="C69" t="s">
        <v>17</v>
      </c>
      <c r="D69">
        <v>0</v>
      </c>
      <c r="E69" t="s">
        <v>3</v>
      </c>
      <c r="F69">
        <v>1</v>
      </c>
      <c r="G69" t="s">
        <v>4</v>
      </c>
      <c r="H69">
        <v>11485</v>
      </c>
      <c r="I69" t="s">
        <v>5</v>
      </c>
      <c r="J69">
        <v>2047</v>
      </c>
      <c r="K69" t="s">
        <v>2</v>
      </c>
      <c r="L69">
        <v>78</v>
      </c>
      <c r="M69" t="s">
        <v>17</v>
      </c>
      <c r="N69">
        <v>0</v>
      </c>
      <c r="O69" t="s">
        <v>3</v>
      </c>
      <c r="P69">
        <v>1</v>
      </c>
      <c r="Q69" t="s">
        <v>6</v>
      </c>
      <c r="R69">
        <v>18803</v>
      </c>
      <c r="S69" t="s">
        <v>7</v>
      </c>
      <c r="T69">
        <v>2047</v>
      </c>
      <c r="U69">
        <f t="shared" si="1"/>
        <v>7318</v>
      </c>
    </row>
    <row r="70" spans="1:21" x14ac:dyDescent="0.2">
      <c r="A70" t="s">
        <v>2</v>
      </c>
      <c r="B70">
        <v>156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20811</v>
      </c>
      <c r="I70" t="s">
        <v>5</v>
      </c>
      <c r="J70">
        <v>2047</v>
      </c>
      <c r="K70" t="s">
        <v>2</v>
      </c>
      <c r="L70">
        <v>156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28041</v>
      </c>
      <c r="S70" t="s">
        <v>7</v>
      </c>
      <c r="T70">
        <v>2047</v>
      </c>
      <c r="U70">
        <f t="shared" si="1"/>
        <v>7230</v>
      </c>
    </row>
    <row r="71" spans="1:21" x14ac:dyDescent="0.2">
      <c r="A71" t="s">
        <v>2</v>
      </c>
      <c r="B71">
        <v>234</v>
      </c>
      <c r="C71" t="s">
        <v>17</v>
      </c>
      <c r="D71">
        <v>0</v>
      </c>
      <c r="E71" t="s">
        <v>3</v>
      </c>
      <c r="F71">
        <v>3</v>
      </c>
      <c r="G71" t="s">
        <v>4</v>
      </c>
      <c r="H71">
        <v>30033</v>
      </c>
      <c r="I71" t="s">
        <v>5</v>
      </c>
      <c r="J71">
        <v>2047</v>
      </c>
      <c r="K71" t="s">
        <v>2</v>
      </c>
      <c r="L71">
        <v>234</v>
      </c>
      <c r="M71" t="s">
        <v>17</v>
      </c>
      <c r="N71">
        <v>0</v>
      </c>
      <c r="O71" t="s">
        <v>3</v>
      </c>
      <c r="P71">
        <v>3</v>
      </c>
      <c r="Q71" t="s">
        <v>6</v>
      </c>
      <c r="R71">
        <v>37200</v>
      </c>
      <c r="S71" t="s">
        <v>7</v>
      </c>
      <c r="T71">
        <v>2047</v>
      </c>
      <c r="U71">
        <f t="shared" si="1"/>
        <v>7167</v>
      </c>
    </row>
    <row r="72" spans="1:21" x14ac:dyDescent="0.2">
      <c r="A72" t="s">
        <v>2</v>
      </c>
      <c r="B72">
        <v>314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39206</v>
      </c>
      <c r="I72" t="s">
        <v>5</v>
      </c>
      <c r="J72">
        <v>2047</v>
      </c>
      <c r="K72" t="s">
        <v>2</v>
      </c>
      <c r="L72">
        <v>314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46303</v>
      </c>
      <c r="S72" t="s">
        <v>7</v>
      </c>
      <c r="T72">
        <v>2047</v>
      </c>
      <c r="U72">
        <f t="shared" si="1"/>
        <v>7097</v>
      </c>
    </row>
    <row r="73" spans="1:21" x14ac:dyDescent="0.2">
      <c r="A73" t="s">
        <v>2</v>
      </c>
      <c r="B73">
        <v>365</v>
      </c>
      <c r="C73" t="s">
        <v>17</v>
      </c>
      <c r="D73">
        <v>0</v>
      </c>
      <c r="E73" t="s">
        <v>3</v>
      </c>
      <c r="F73">
        <v>5</v>
      </c>
      <c r="G73" t="s">
        <v>4</v>
      </c>
      <c r="H73">
        <v>48308</v>
      </c>
      <c r="I73" t="s">
        <v>5</v>
      </c>
      <c r="J73">
        <v>2047</v>
      </c>
      <c r="K73" t="s">
        <v>2</v>
      </c>
      <c r="L73">
        <v>365</v>
      </c>
      <c r="M73" t="s">
        <v>17</v>
      </c>
      <c r="N73">
        <v>0</v>
      </c>
      <c r="O73" t="s">
        <v>3</v>
      </c>
      <c r="P73">
        <v>5</v>
      </c>
      <c r="Q73" t="s">
        <v>6</v>
      </c>
      <c r="R73">
        <v>56756</v>
      </c>
      <c r="S73" t="s">
        <v>7</v>
      </c>
      <c r="T73">
        <v>2047</v>
      </c>
      <c r="U73">
        <f t="shared" si="1"/>
        <v>8448</v>
      </c>
    </row>
    <row r="74" spans="1:21" x14ac:dyDescent="0.2">
      <c r="A74" t="s">
        <v>2</v>
      </c>
      <c r="B74">
        <v>392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58761</v>
      </c>
      <c r="I74" t="s">
        <v>5</v>
      </c>
      <c r="J74">
        <v>2047</v>
      </c>
      <c r="K74" t="s">
        <v>2</v>
      </c>
      <c r="L74">
        <v>392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65662</v>
      </c>
      <c r="S74" t="s">
        <v>7</v>
      </c>
      <c r="T74">
        <v>2047</v>
      </c>
      <c r="U74">
        <f t="shared" si="1"/>
        <v>6901</v>
      </c>
    </row>
    <row r="75" spans="1:21" x14ac:dyDescent="0.2">
      <c r="A75" t="s">
        <v>2</v>
      </c>
      <c r="B75">
        <v>419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67652</v>
      </c>
      <c r="I75" t="s">
        <v>5</v>
      </c>
      <c r="J75">
        <v>2047</v>
      </c>
      <c r="K75" t="s">
        <v>2</v>
      </c>
      <c r="L75">
        <v>419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74835</v>
      </c>
      <c r="S75" t="s">
        <v>7</v>
      </c>
      <c r="T75">
        <v>2047</v>
      </c>
      <c r="U75">
        <f t="shared" si="1"/>
        <v>7183</v>
      </c>
    </row>
    <row r="76" spans="1:21" x14ac:dyDescent="0.2">
      <c r="A76" t="s">
        <v>2</v>
      </c>
      <c r="B76">
        <v>447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76839</v>
      </c>
      <c r="I76" t="s">
        <v>5</v>
      </c>
      <c r="J76">
        <v>2047</v>
      </c>
      <c r="K76" t="s">
        <v>2</v>
      </c>
      <c r="L76">
        <v>447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84199</v>
      </c>
      <c r="S76" t="s">
        <v>7</v>
      </c>
      <c r="T76">
        <v>2047</v>
      </c>
      <c r="U76">
        <f t="shared" si="1"/>
        <v>7360</v>
      </c>
    </row>
    <row r="77" spans="1:21" x14ac:dyDescent="0.2">
      <c r="A77" t="s">
        <v>2</v>
      </c>
      <c r="B77">
        <v>475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86154</v>
      </c>
      <c r="I77" t="s">
        <v>5</v>
      </c>
      <c r="J77">
        <v>2047</v>
      </c>
      <c r="K77" t="s">
        <v>2</v>
      </c>
      <c r="L77">
        <v>475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93993</v>
      </c>
      <c r="S77" t="s">
        <v>7</v>
      </c>
      <c r="T77">
        <v>2047</v>
      </c>
      <c r="U77">
        <f t="shared" si="1"/>
        <v>7839</v>
      </c>
    </row>
    <row r="78" spans="1:21" x14ac:dyDescent="0.2">
      <c r="A78" t="s">
        <v>15</v>
      </c>
      <c r="B78">
        <v>0.4</v>
      </c>
      <c r="C78" t="s">
        <v>16</v>
      </c>
      <c r="D78">
        <v>200</v>
      </c>
      <c r="K78" t="s">
        <v>15</v>
      </c>
      <c r="L78">
        <v>0.4</v>
      </c>
      <c r="M78" t="s">
        <v>16</v>
      </c>
      <c r="N78">
        <v>200</v>
      </c>
      <c r="R78" s="2"/>
      <c r="U78" s="2">
        <f>AVERAGE(U68:U77)</f>
        <v>7402.9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2010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9402</v>
      </c>
      <c r="S79" t="s">
        <v>7</v>
      </c>
      <c r="T79">
        <v>2047</v>
      </c>
      <c r="U79">
        <f t="shared" si="1"/>
        <v>7392</v>
      </c>
    </row>
    <row r="80" spans="1:21" x14ac:dyDescent="0.2">
      <c r="A80" t="s">
        <v>2</v>
      </c>
      <c r="B80">
        <v>67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9403</v>
      </c>
      <c r="I80" t="s">
        <v>5</v>
      </c>
      <c r="J80">
        <v>0</v>
      </c>
      <c r="K80" t="s">
        <v>2</v>
      </c>
      <c r="L80">
        <v>67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13355</v>
      </c>
      <c r="S80" t="s">
        <v>7</v>
      </c>
      <c r="T80">
        <v>0</v>
      </c>
      <c r="U80">
        <f t="shared" si="1"/>
        <v>3952</v>
      </c>
    </row>
    <row r="81" spans="1:21" x14ac:dyDescent="0.2">
      <c r="A81" t="s">
        <v>2</v>
      </c>
      <c r="B81">
        <v>135</v>
      </c>
      <c r="C81" t="s">
        <v>17</v>
      </c>
      <c r="D81">
        <v>1</v>
      </c>
      <c r="E81" t="s">
        <v>3</v>
      </c>
      <c r="F81">
        <v>2</v>
      </c>
      <c r="G81" t="s">
        <v>4</v>
      </c>
      <c r="H81">
        <v>13356</v>
      </c>
      <c r="I81" t="s">
        <v>5</v>
      </c>
      <c r="J81">
        <v>0</v>
      </c>
      <c r="K81" t="s">
        <v>2</v>
      </c>
      <c r="L81">
        <v>135</v>
      </c>
      <c r="M81" t="s">
        <v>17</v>
      </c>
      <c r="N81">
        <v>1</v>
      </c>
      <c r="O81" t="s">
        <v>3</v>
      </c>
      <c r="P81">
        <v>2</v>
      </c>
      <c r="Q81" t="s">
        <v>6</v>
      </c>
      <c r="R81">
        <v>17678</v>
      </c>
      <c r="S81" t="s">
        <v>7</v>
      </c>
      <c r="T81">
        <v>0</v>
      </c>
      <c r="U81">
        <f t="shared" si="1"/>
        <v>4322</v>
      </c>
    </row>
    <row r="82" spans="1:21" x14ac:dyDescent="0.2">
      <c r="A82" t="s">
        <v>2</v>
      </c>
      <c r="B82">
        <v>203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17679</v>
      </c>
      <c r="I82" t="s">
        <v>5</v>
      </c>
      <c r="J82">
        <v>0</v>
      </c>
      <c r="K82" t="s">
        <v>2</v>
      </c>
      <c r="L82">
        <v>203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21693</v>
      </c>
      <c r="S82" t="s">
        <v>7</v>
      </c>
      <c r="T82">
        <v>0</v>
      </c>
      <c r="U82">
        <f t="shared" si="1"/>
        <v>4014</v>
      </c>
    </row>
    <row r="83" spans="1:21" x14ac:dyDescent="0.2">
      <c r="A83" t="s">
        <v>2</v>
      </c>
      <c r="B83">
        <v>270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23705</v>
      </c>
      <c r="I83" t="s">
        <v>5</v>
      </c>
      <c r="J83">
        <v>2047</v>
      </c>
      <c r="K83" t="s">
        <v>2</v>
      </c>
      <c r="L83">
        <v>270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31114</v>
      </c>
      <c r="S83" t="s">
        <v>7</v>
      </c>
      <c r="T83">
        <v>2047</v>
      </c>
      <c r="U83">
        <f t="shared" si="1"/>
        <v>7409</v>
      </c>
    </row>
    <row r="84" spans="1:21" x14ac:dyDescent="0.2">
      <c r="A84" t="s">
        <v>2</v>
      </c>
      <c r="B84">
        <v>338</v>
      </c>
      <c r="C84" t="s">
        <v>17</v>
      </c>
      <c r="D84">
        <v>0</v>
      </c>
      <c r="E84" t="s">
        <v>3</v>
      </c>
      <c r="F84">
        <v>5</v>
      </c>
      <c r="G84" t="s">
        <v>4</v>
      </c>
      <c r="H84">
        <v>33105</v>
      </c>
      <c r="I84" t="s">
        <v>5</v>
      </c>
      <c r="J84">
        <v>2047</v>
      </c>
      <c r="K84" t="s">
        <v>2</v>
      </c>
      <c r="L84">
        <v>338</v>
      </c>
      <c r="M84" t="s">
        <v>17</v>
      </c>
      <c r="N84">
        <v>0</v>
      </c>
      <c r="O84" t="s">
        <v>3</v>
      </c>
      <c r="P84">
        <v>5</v>
      </c>
      <c r="Q84" t="s">
        <v>6</v>
      </c>
      <c r="R84">
        <v>39979</v>
      </c>
      <c r="S84" t="s">
        <v>7</v>
      </c>
      <c r="T84">
        <v>2047</v>
      </c>
      <c r="U84">
        <f t="shared" si="1"/>
        <v>6874</v>
      </c>
    </row>
    <row r="85" spans="1:21" x14ac:dyDescent="0.2">
      <c r="A85" t="s">
        <v>2</v>
      </c>
      <c r="B85">
        <v>403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41954</v>
      </c>
      <c r="I85" t="s">
        <v>5</v>
      </c>
      <c r="J85">
        <v>2047</v>
      </c>
      <c r="K85" t="s">
        <v>2</v>
      </c>
      <c r="L85">
        <v>403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49017</v>
      </c>
      <c r="S85" t="s">
        <v>7</v>
      </c>
      <c r="T85">
        <v>2047</v>
      </c>
      <c r="U85">
        <f t="shared" si="1"/>
        <v>7063</v>
      </c>
    </row>
    <row r="86" spans="1:21" x14ac:dyDescent="0.2">
      <c r="A86" t="s">
        <v>2</v>
      </c>
      <c r="B86">
        <v>427</v>
      </c>
      <c r="C86" t="s">
        <v>17</v>
      </c>
      <c r="D86">
        <v>0</v>
      </c>
      <c r="E86" t="s">
        <v>3</v>
      </c>
      <c r="F86">
        <v>7</v>
      </c>
      <c r="G86" t="s">
        <v>4</v>
      </c>
      <c r="H86">
        <v>51015</v>
      </c>
      <c r="I86" t="s">
        <v>5</v>
      </c>
      <c r="J86">
        <v>2047</v>
      </c>
      <c r="K86" t="s">
        <v>2</v>
      </c>
      <c r="L86">
        <v>427</v>
      </c>
      <c r="M86" t="s">
        <v>17</v>
      </c>
      <c r="N86">
        <v>0</v>
      </c>
      <c r="O86" t="s">
        <v>3</v>
      </c>
      <c r="P86">
        <v>7</v>
      </c>
      <c r="Q86" t="s">
        <v>6</v>
      </c>
      <c r="R86">
        <v>58142</v>
      </c>
      <c r="S86" t="s">
        <v>7</v>
      </c>
      <c r="T86">
        <v>2047</v>
      </c>
      <c r="U86">
        <f t="shared" si="1"/>
        <v>7127</v>
      </c>
    </row>
    <row r="87" spans="1:21" x14ac:dyDescent="0.2">
      <c r="A87" t="s">
        <v>2</v>
      </c>
      <c r="B87">
        <v>451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60136</v>
      </c>
      <c r="I87" t="s">
        <v>5</v>
      </c>
      <c r="J87">
        <v>2047</v>
      </c>
      <c r="K87" t="s">
        <v>2</v>
      </c>
      <c r="L87">
        <v>451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66735</v>
      </c>
      <c r="S87" t="s">
        <v>7</v>
      </c>
      <c r="T87">
        <v>2047</v>
      </c>
      <c r="U87">
        <f t="shared" si="1"/>
        <v>6599</v>
      </c>
    </row>
    <row r="88" spans="1:21" x14ac:dyDescent="0.2">
      <c r="A88" t="s">
        <v>2</v>
      </c>
      <c r="B88">
        <v>475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68733</v>
      </c>
      <c r="I88" t="s">
        <v>5</v>
      </c>
      <c r="J88">
        <v>2047</v>
      </c>
      <c r="K88" t="s">
        <v>2</v>
      </c>
      <c r="L88">
        <v>475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76029</v>
      </c>
      <c r="S88" t="s">
        <v>7</v>
      </c>
      <c r="T88">
        <v>2047</v>
      </c>
      <c r="U88">
        <f t="shared" si="1"/>
        <v>7296</v>
      </c>
    </row>
    <row r="89" spans="1:21" x14ac:dyDescent="0.2">
      <c r="A89" t="s">
        <v>15</v>
      </c>
      <c r="B89">
        <v>0.45</v>
      </c>
      <c r="C89" t="s">
        <v>16</v>
      </c>
      <c r="D89">
        <v>225</v>
      </c>
      <c r="K89" t="s">
        <v>15</v>
      </c>
      <c r="L89">
        <v>0.45</v>
      </c>
      <c r="M89" t="s">
        <v>16</v>
      </c>
      <c r="N89">
        <v>225</v>
      </c>
      <c r="R89" s="2"/>
      <c r="U89" s="2">
        <f>AVERAGE(U79:U88)</f>
        <v>6204.8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2001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9025</v>
      </c>
      <c r="S90" t="s">
        <v>7</v>
      </c>
      <c r="T90">
        <v>2047</v>
      </c>
      <c r="U90">
        <f t="shared" si="1"/>
        <v>7024</v>
      </c>
    </row>
    <row r="91" spans="1:21" x14ac:dyDescent="0.2">
      <c r="A91" t="s">
        <v>2</v>
      </c>
      <c r="B91">
        <v>59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9026</v>
      </c>
      <c r="I91" t="s">
        <v>5</v>
      </c>
      <c r="J91">
        <v>0</v>
      </c>
      <c r="K91" t="s">
        <v>2</v>
      </c>
      <c r="L91">
        <v>59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12631</v>
      </c>
      <c r="S91" t="s">
        <v>7</v>
      </c>
      <c r="T91">
        <v>0</v>
      </c>
      <c r="U91">
        <f t="shared" si="1"/>
        <v>3605</v>
      </c>
    </row>
    <row r="92" spans="1:21" x14ac:dyDescent="0.2">
      <c r="A92" t="s">
        <v>2</v>
      </c>
      <c r="B92">
        <v>119</v>
      </c>
      <c r="C92" t="s">
        <v>17</v>
      </c>
      <c r="D92">
        <v>1</v>
      </c>
      <c r="E92" t="s">
        <v>3</v>
      </c>
      <c r="F92">
        <v>2</v>
      </c>
      <c r="G92" t="s">
        <v>4</v>
      </c>
      <c r="H92">
        <v>12632</v>
      </c>
      <c r="I92" t="s">
        <v>5</v>
      </c>
      <c r="J92">
        <v>0</v>
      </c>
      <c r="K92" t="s">
        <v>2</v>
      </c>
      <c r="L92">
        <v>119</v>
      </c>
      <c r="M92" t="s">
        <v>17</v>
      </c>
      <c r="N92">
        <v>1</v>
      </c>
      <c r="O92" t="s">
        <v>3</v>
      </c>
      <c r="P92">
        <v>2</v>
      </c>
      <c r="Q92" t="s">
        <v>6</v>
      </c>
      <c r="R92">
        <v>15873</v>
      </c>
      <c r="S92" t="s">
        <v>7</v>
      </c>
      <c r="T92">
        <v>0</v>
      </c>
      <c r="U92">
        <f t="shared" si="1"/>
        <v>3241</v>
      </c>
    </row>
    <row r="93" spans="1:21" x14ac:dyDescent="0.2">
      <c r="A93" t="s">
        <v>2</v>
      </c>
      <c r="B93">
        <v>178</v>
      </c>
      <c r="C93" t="s">
        <v>17</v>
      </c>
      <c r="D93">
        <v>0</v>
      </c>
      <c r="E93" t="s">
        <v>3</v>
      </c>
      <c r="F93">
        <v>3</v>
      </c>
      <c r="G93" t="s">
        <v>4</v>
      </c>
      <c r="H93">
        <v>17861</v>
      </c>
      <c r="I93" t="s">
        <v>5</v>
      </c>
      <c r="J93">
        <v>2047</v>
      </c>
      <c r="K93" t="s">
        <v>2</v>
      </c>
      <c r="L93">
        <v>178</v>
      </c>
      <c r="M93" t="s">
        <v>17</v>
      </c>
      <c r="N93">
        <v>0</v>
      </c>
      <c r="O93" t="s">
        <v>3</v>
      </c>
      <c r="P93">
        <v>3</v>
      </c>
      <c r="Q93" t="s">
        <v>6</v>
      </c>
      <c r="R93">
        <v>24619</v>
      </c>
      <c r="S93" t="s">
        <v>7</v>
      </c>
      <c r="T93">
        <v>2047</v>
      </c>
      <c r="U93">
        <f t="shared" si="1"/>
        <v>6758</v>
      </c>
    </row>
    <row r="94" spans="1:21" x14ac:dyDescent="0.2">
      <c r="A94" t="s">
        <v>2</v>
      </c>
      <c r="B94">
        <v>238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26612</v>
      </c>
      <c r="I94" t="s">
        <v>5</v>
      </c>
      <c r="J94">
        <v>2047</v>
      </c>
      <c r="K94" t="s">
        <v>2</v>
      </c>
      <c r="L94">
        <v>238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33478</v>
      </c>
      <c r="S94" t="s">
        <v>7</v>
      </c>
      <c r="T94">
        <v>2047</v>
      </c>
      <c r="U94">
        <f t="shared" si="1"/>
        <v>6866</v>
      </c>
    </row>
    <row r="95" spans="1:21" x14ac:dyDescent="0.2">
      <c r="A95" t="s">
        <v>2</v>
      </c>
      <c r="B95">
        <v>298</v>
      </c>
      <c r="C95" t="s">
        <v>17</v>
      </c>
      <c r="D95">
        <v>0</v>
      </c>
      <c r="E95" t="s">
        <v>3</v>
      </c>
      <c r="F95">
        <v>5</v>
      </c>
      <c r="G95" t="s">
        <v>4</v>
      </c>
      <c r="H95">
        <v>35479</v>
      </c>
      <c r="I95" t="s">
        <v>5</v>
      </c>
      <c r="J95">
        <v>2047</v>
      </c>
      <c r="K95" t="s">
        <v>2</v>
      </c>
      <c r="L95">
        <v>298</v>
      </c>
      <c r="M95" t="s">
        <v>17</v>
      </c>
      <c r="N95">
        <v>0</v>
      </c>
      <c r="O95" t="s">
        <v>3</v>
      </c>
      <c r="P95">
        <v>5</v>
      </c>
      <c r="Q95" t="s">
        <v>6</v>
      </c>
      <c r="R95">
        <v>41914</v>
      </c>
      <c r="S95" t="s">
        <v>7</v>
      </c>
      <c r="T95">
        <v>2047</v>
      </c>
      <c r="U95">
        <f t="shared" si="1"/>
        <v>6435</v>
      </c>
    </row>
    <row r="96" spans="1:21" x14ac:dyDescent="0.2">
      <c r="A96" t="s">
        <v>2</v>
      </c>
      <c r="B96">
        <v>358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43913</v>
      </c>
      <c r="I96" t="s">
        <v>5</v>
      </c>
      <c r="J96">
        <v>2047</v>
      </c>
      <c r="K96" t="s">
        <v>2</v>
      </c>
      <c r="L96">
        <v>358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50461</v>
      </c>
      <c r="S96" t="s">
        <v>7</v>
      </c>
      <c r="T96">
        <v>2047</v>
      </c>
      <c r="U96">
        <f t="shared" si="1"/>
        <v>6548</v>
      </c>
    </row>
    <row r="97" spans="1:21" x14ac:dyDescent="0.2">
      <c r="A97" t="s">
        <v>2</v>
      </c>
      <c r="B97">
        <v>418</v>
      </c>
      <c r="C97" t="s">
        <v>17</v>
      </c>
      <c r="D97">
        <v>0</v>
      </c>
      <c r="E97" t="s">
        <v>3</v>
      </c>
      <c r="F97">
        <v>7</v>
      </c>
      <c r="G97" t="s">
        <v>4</v>
      </c>
      <c r="H97">
        <v>52427</v>
      </c>
      <c r="I97" t="s">
        <v>5</v>
      </c>
      <c r="J97">
        <v>2047</v>
      </c>
      <c r="K97" t="s">
        <v>2</v>
      </c>
      <c r="L97">
        <v>418</v>
      </c>
      <c r="M97" t="s">
        <v>17</v>
      </c>
      <c r="N97">
        <v>0</v>
      </c>
      <c r="O97" t="s">
        <v>3</v>
      </c>
      <c r="P97">
        <v>7</v>
      </c>
      <c r="Q97" t="s">
        <v>6</v>
      </c>
      <c r="R97">
        <v>58791</v>
      </c>
      <c r="S97" t="s">
        <v>7</v>
      </c>
      <c r="T97">
        <v>2047</v>
      </c>
      <c r="U97">
        <f t="shared" si="1"/>
        <v>6364</v>
      </c>
    </row>
    <row r="98" spans="1:21" x14ac:dyDescent="0.2">
      <c r="A98" t="s">
        <v>2</v>
      </c>
      <c r="B98">
        <v>459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60786</v>
      </c>
      <c r="I98" t="s">
        <v>5</v>
      </c>
      <c r="J98">
        <v>2047</v>
      </c>
      <c r="K98" t="s">
        <v>2</v>
      </c>
      <c r="L98">
        <v>459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67818</v>
      </c>
      <c r="S98" t="s">
        <v>7</v>
      </c>
      <c r="T98">
        <v>2047</v>
      </c>
      <c r="U98">
        <f t="shared" si="1"/>
        <v>7032</v>
      </c>
    </row>
    <row r="99" spans="1:21" x14ac:dyDescent="0.2">
      <c r="A99" t="s">
        <v>2</v>
      </c>
      <c r="B99">
        <v>480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69814</v>
      </c>
      <c r="I99" t="s">
        <v>5</v>
      </c>
      <c r="J99">
        <v>2047</v>
      </c>
      <c r="K99" t="s">
        <v>2</v>
      </c>
      <c r="L99">
        <v>480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76634</v>
      </c>
      <c r="S99" t="s">
        <v>7</v>
      </c>
      <c r="T99">
        <v>2047</v>
      </c>
      <c r="U99">
        <f t="shared" si="1"/>
        <v>6820</v>
      </c>
    </row>
    <row r="100" spans="1:21" x14ac:dyDescent="0.2">
      <c r="A100" t="s">
        <v>15</v>
      </c>
      <c r="B100">
        <v>0.48</v>
      </c>
      <c r="C100" t="s">
        <v>16</v>
      </c>
      <c r="D100">
        <v>240</v>
      </c>
      <c r="K100" t="s">
        <v>15</v>
      </c>
      <c r="L100">
        <v>0.48</v>
      </c>
      <c r="M100" t="s">
        <v>16</v>
      </c>
      <c r="N100">
        <v>240</v>
      </c>
      <c r="R100" s="2"/>
      <c r="U100" s="2">
        <f>AVERAGE(U90:U99)</f>
        <v>6069.3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2023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8637</v>
      </c>
      <c r="S101" t="s">
        <v>7</v>
      </c>
      <c r="T101">
        <v>2047</v>
      </c>
      <c r="U101">
        <f t="shared" si="1"/>
        <v>6614</v>
      </c>
    </row>
    <row r="102" spans="1:21" x14ac:dyDescent="0.2">
      <c r="A102" t="s">
        <v>2</v>
      </c>
      <c r="B102">
        <v>52</v>
      </c>
      <c r="C102" t="s">
        <v>17</v>
      </c>
      <c r="D102">
        <v>0</v>
      </c>
      <c r="E102" t="s">
        <v>3</v>
      </c>
      <c r="F102">
        <v>1</v>
      </c>
      <c r="G102" t="s">
        <v>4</v>
      </c>
      <c r="H102">
        <v>10647</v>
      </c>
      <c r="I102" t="s">
        <v>5</v>
      </c>
      <c r="J102">
        <v>2047</v>
      </c>
      <c r="K102" t="s">
        <v>2</v>
      </c>
      <c r="L102">
        <v>52</v>
      </c>
      <c r="M102" t="s">
        <v>17</v>
      </c>
      <c r="N102">
        <v>0</v>
      </c>
      <c r="O102" t="s">
        <v>3</v>
      </c>
      <c r="P102">
        <v>1</v>
      </c>
      <c r="Q102" t="s">
        <v>6</v>
      </c>
      <c r="R102">
        <v>17290</v>
      </c>
      <c r="S102" t="s">
        <v>7</v>
      </c>
      <c r="T102">
        <v>2047</v>
      </c>
      <c r="U102">
        <f t="shared" si="1"/>
        <v>6643</v>
      </c>
    </row>
    <row r="103" spans="1:21" x14ac:dyDescent="0.2">
      <c r="A103" t="s">
        <v>2</v>
      </c>
      <c r="B103">
        <v>105</v>
      </c>
      <c r="C103" t="s">
        <v>17</v>
      </c>
      <c r="D103">
        <v>1</v>
      </c>
      <c r="E103" t="s">
        <v>3</v>
      </c>
      <c r="F103">
        <v>2</v>
      </c>
      <c r="G103" t="s">
        <v>4</v>
      </c>
      <c r="H103">
        <v>17291</v>
      </c>
      <c r="I103" t="s">
        <v>5</v>
      </c>
      <c r="J103">
        <v>0</v>
      </c>
      <c r="K103" t="s">
        <v>2</v>
      </c>
      <c r="L103">
        <v>105</v>
      </c>
      <c r="M103" t="s">
        <v>17</v>
      </c>
      <c r="N103">
        <v>1</v>
      </c>
      <c r="O103" t="s">
        <v>3</v>
      </c>
      <c r="P103">
        <v>2</v>
      </c>
      <c r="Q103" t="s">
        <v>6</v>
      </c>
      <c r="R103">
        <v>20781</v>
      </c>
      <c r="S103" t="s">
        <v>7</v>
      </c>
      <c r="T103">
        <v>0</v>
      </c>
      <c r="U103">
        <f t="shared" si="1"/>
        <v>3490</v>
      </c>
    </row>
    <row r="104" spans="1:21" x14ac:dyDescent="0.2">
      <c r="A104" t="s">
        <v>2</v>
      </c>
      <c r="B104">
        <v>158</v>
      </c>
      <c r="C104" t="s">
        <v>17</v>
      </c>
      <c r="D104">
        <v>0</v>
      </c>
      <c r="E104" t="s">
        <v>3</v>
      </c>
      <c r="F104">
        <v>3</v>
      </c>
      <c r="G104" t="s">
        <v>4</v>
      </c>
      <c r="H104">
        <v>22770</v>
      </c>
      <c r="I104" t="s">
        <v>5</v>
      </c>
      <c r="J104">
        <v>2047</v>
      </c>
      <c r="K104" t="s">
        <v>2</v>
      </c>
      <c r="L104">
        <v>158</v>
      </c>
      <c r="M104" t="s">
        <v>17</v>
      </c>
      <c r="N104">
        <v>0</v>
      </c>
      <c r="O104" t="s">
        <v>3</v>
      </c>
      <c r="P104">
        <v>3</v>
      </c>
      <c r="Q104" t="s">
        <v>6</v>
      </c>
      <c r="R104">
        <v>29373</v>
      </c>
      <c r="S104" t="s">
        <v>7</v>
      </c>
      <c r="T104">
        <v>2047</v>
      </c>
      <c r="U104">
        <f t="shared" si="1"/>
        <v>6603</v>
      </c>
    </row>
    <row r="105" spans="1:21" x14ac:dyDescent="0.2">
      <c r="A105" t="s">
        <v>2</v>
      </c>
      <c r="B105">
        <v>210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31364</v>
      </c>
      <c r="I105" t="s">
        <v>5</v>
      </c>
      <c r="J105">
        <v>2047</v>
      </c>
      <c r="K105" t="s">
        <v>2</v>
      </c>
      <c r="L105">
        <v>210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38033</v>
      </c>
      <c r="S105" t="s">
        <v>7</v>
      </c>
      <c r="T105">
        <v>2047</v>
      </c>
      <c r="U105">
        <f t="shared" si="1"/>
        <v>6669</v>
      </c>
    </row>
    <row r="106" spans="1:21" x14ac:dyDescent="0.2">
      <c r="A106" t="s">
        <v>2</v>
      </c>
      <c r="B106">
        <v>262</v>
      </c>
      <c r="C106" t="s">
        <v>17</v>
      </c>
      <c r="D106">
        <v>0</v>
      </c>
      <c r="E106" t="s">
        <v>3</v>
      </c>
      <c r="F106">
        <v>5</v>
      </c>
      <c r="G106" t="s">
        <v>4</v>
      </c>
      <c r="H106">
        <v>40039</v>
      </c>
      <c r="I106" t="s">
        <v>5</v>
      </c>
      <c r="J106">
        <v>2047</v>
      </c>
      <c r="K106" t="s">
        <v>2</v>
      </c>
      <c r="L106">
        <v>262</v>
      </c>
      <c r="M106" t="s">
        <v>17</v>
      </c>
      <c r="N106">
        <v>0</v>
      </c>
      <c r="O106" t="s">
        <v>3</v>
      </c>
      <c r="P106">
        <v>5</v>
      </c>
      <c r="Q106" t="s">
        <v>6</v>
      </c>
      <c r="R106">
        <v>46513</v>
      </c>
      <c r="S106" t="s">
        <v>7</v>
      </c>
      <c r="T106">
        <v>2047</v>
      </c>
      <c r="U106">
        <f t="shared" si="1"/>
        <v>6474</v>
      </c>
    </row>
    <row r="107" spans="1:21" x14ac:dyDescent="0.2">
      <c r="A107" t="s">
        <v>2</v>
      </c>
      <c r="B107">
        <v>315</v>
      </c>
      <c r="C107" t="s">
        <v>17</v>
      </c>
      <c r="D107">
        <v>1</v>
      </c>
      <c r="E107" t="s">
        <v>3</v>
      </c>
      <c r="F107">
        <v>6</v>
      </c>
      <c r="G107" t="s">
        <v>4</v>
      </c>
      <c r="H107">
        <v>46514</v>
      </c>
      <c r="I107" t="s">
        <v>5</v>
      </c>
      <c r="J107">
        <v>0</v>
      </c>
      <c r="K107" t="s">
        <v>2</v>
      </c>
      <c r="L107">
        <v>315</v>
      </c>
      <c r="M107" t="s">
        <v>17</v>
      </c>
      <c r="N107">
        <v>1</v>
      </c>
      <c r="O107" t="s">
        <v>3</v>
      </c>
      <c r="P107">
        <v>6</v>
      </c>
      <c r="Q107" t="s">
        <v>6</v>
      </c>
      <c r="R107">
        <v>49714</v>
      </c>
      <c r="S107" t="s">
        <v>7</v>
      </c>
      <c r="T107">
        <v>0</v>
      </c>
      <c r="U107">
        <f t="shared" si="1"/>
        <v>3200</v>
      </c>
    </row>
    <row r="108" spans="1:21" x14ac:dyDescent="0.2">
      <c r="A108" t="s">
        <v>2</v>
      </c>
      <c r="B108">
        <v>368</v>
      </c>
      <c r="C108" t="s">
        <v>17</v>
      </c>
      <c r="D108">
        <v>0</v>
      </c>
      <c r="E108" t="s">
        <v>3</v>
      </c>
      <c r="F108">
        <v>7</v>
      </c>
      <c r="G108" t="s">
        <v>4</v>
      </c>
      <c r="H108">
        <v>51695</v>
      </c>
      <c r="I108" t="s">
        <v>5</v>
      </c>
      <c r="J108">
        <v>2047</v>
      </c>
      <c r="K108" t="s">
        <v>2</v>
      </c>
      <c r="L108">
        <v>368</v>
      </c>
      <c r="M108" t="s">
        <v>17</v>
      </c>
      <c r="N108">
        <v>0</v>
      </c>
      <c r="O108" t="s">
        <v>3</v>
      </c>
      <c r="P108">
        <v>7</v>
      </c>
      <c r="Q108" t="s">
        <v>6</v>
      </c>
      <c r="R108">
        <v>58211</v>
      </c>
      <c r="S108" t="s">
        <v>7</v>
      </c>
      <c r="T108">
        <v>2047</v>
      </c>
      <c r="U108">
        <f t="shared" si="1"/>
        <v>6516</v>
      </c>
    </row>
    <row r="109" spans="1:21" x14ac:dyDescent="0.2">
      <c r="A109" t="s">
        <v>2</v>
      </c>
      <c r="B109">
        <v>421</v>
      </c>
      <c r="C109" t="s">
        <v>17</v>
      </c>
      <c r="D109">
        <v>1</v>
      </c>
      <c r="E109" t="s">
        <v>3</v>
      </c>
      <c r="F109">
        <v>8</v>
      </c>
      <c r="G109" t="s">
        <v>4</v>
      </c>
      <c r="H109">
        <v>58212</v>
      </c>
      <c r="I109" t="s">
        <v>5</v>
      </c>
      <c r="J109">
        <v>0</v>
      </c>
      <c r="K109" t="s">
        <v>2</v>
      </c>
      <c r="L109">
        <v>421</v>
      </c>
      <c r="M109" t="s">
        <v>17</v>
      </c>
      <c r="N109">
        <v>1</v>
      </c>
      <c r="O109" t="s">
        <v>3</v>
      </c>
      <c r="P109">
        <v>8</v>
      </c>
      <c r="Q109" t="s">
        <v>6</v>
      </c>
      <c r="R109">
        <v>61490</v>
      </c>
      <c r="S109" t="s">
        <v>7</v>
      </c>
      <c r="T109">
        <v>0</v>
      </c>
      <c r="U109">
        <f t="shared" si="1"/>
        <v>3278</v>
      </c>
    </row>
    <row r="110" spans="1:21" x14ac:dyDescent="0.2">
      <c r="A110" t="s">
        <v>2</v>
      </c>
      <c r="B110">
        <v>473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61491</v>
      </c>
      <c r="I110" t="s">
        <v>5</v>
      </c>
      <c r="J110">
        <v>0</v>
      </c>
      <c r="K110" t="s">
        <v>2</v>
      </c>
      <c r="L110">
        <v>473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65061</v>
      </c>
      <c r="S110" t="s">
        <v>7</v>
      </c>
      <c r="T110">
        <v>0</v>
      </c>
      <c r="U110">
        <f t="shared" si="1"/>
        <v>3570</v>
      </c>
    </row>
    <row r="111" spans="1:21" x14ac:dyDescent="0.2">
      <c r="R111" s="2"/>
      <c r="T111">
        <f>AVERAGE(T101:T110)</f>
        <v>1228.2</v>
      </c>
      <c r="U111" s="2">
        <f>AVERAGE(U101:U110)</f>
        <v>5305.7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512</v>
      </c>
      <c r="B2">
        <v>11630.4</v>
      </c>
      <c r="C2" s="1">
        <f>B2*50/1000000</f>
        <v>0.58152000000000004</v>
      </c>
      <c r="D2" s="1">
        <v>2047</v>
      </c>
      <c r="E2">
        <f>D2/C2</f>
        <v>3520.0852937130276</v>
      </c>
      <c r="G2">
        <f>ROUND(C2,6)</f>
        <v>0.58152000000000004</v>
      </c>
      <c r="H2">
        <f>FLOOR(E2,1)</f>
        <v>3520</v>
      </c>
    </row>
    <row r="3" spans="1:8" x14ac:dyDescent="0.2">
      <c r="A3" s="1">
        <v>1024</v>
      </c>
      <c r="B3">
        <v>9534.5</v>
      </c>
      <c r="C3" s="1">
        <f t="shared" ref="C3:C11" si="0">B3*50/1000000</f>
        <v>0.47672500000000001</v>
      </c>
      <c r="D3" s="1">
        <v>1637.6</v>
      </c>
      <c r="E3">
        <f t="shared" ref="E3:E11" si="1">D3/C3</f>
        <v>3435.1040956526294</v>
      </c>
      <c r="G3">
        <f t="shared" ref="G3:G11" si="2">ROUND(C3,6)</f>
        <v>0.47672500000000001</v>
      </c>
      <c r="H3">
        <f t="shared" ref="H3:H11" si="3">FLOOR(E3,1)</f>
        <v>3435</v>
      </c>
    </row>
    <row r="4" spans="1:8" x14ac:dyDescent="0.2">
      <c r="A4" s="1">
        <v>1536</v>
      </c>
      <c r="B4">
        <v>9326.9</v>
      </c>
      <c r="C4" s="1">
        <f t="shared" si="0"/>
        <v>0.46634500000000001</v>
      </c>
      <c r="D4" s="1">
        <v>1842.3</v>
      </c>
      <c r="E4">
        <f t="shared" si="1"/>
        <v>3950.5087435267878</v>
      </c>
      <c r="G4">
        <f t="shared" si="2"/>
        <v>0.46634500000000001</v>
      </c>
      <c r="H4">
        <f t="shared" si="3"/>
        <v>3950</v>
      </c>
    </row>
    <row r="5" spans="1:8" x14ac:dyDescent="0.2">
      <c r="A5" s="1">
        <v>2048</v>
      </c>
      <c r="B5">
        <v>8467.2000000000007</v>
      </c>
      <c r="C5" s="1">
        <f t="shared" si="0"/>
        <v>0.42336000000000007</v>
      </c>
      <c r="D5" s="1">
        <v>1842.3</v>
      </c>
      <c r="E5">
        <f t="shared" si="1"/>
        <v>4351.6156462585022</v>
      </c>
      <c r="G5">
        <f t="shared" si="2"/>
        <v>0.42336000000000001</v>
      </c>
      <c r="H5">
        <f t="shared" si="3"/>
        <v>4351</v>
      </c>
    </row>
    <row r="6" spans="1:8" x14ac:dyDescent="0.2">
      <c r="A6" s="1">
        <v>2560</v>
      </c>
      <c r="B6">
        <v>7961.8</v>
      </c>
      <c r="C6" s="1">
        <f t="shared" si="0"/>
        <v>0.39809</v>
      </c>
      <c r="D6" s="1">
        <v>2047</v>
      </c>
      <c r="E6">
        <f t="shared" si="1"/>
        <v>5142.0533045291268</v>
      </c>
      <c r="G6">
        <f t="shared" si="2"/>
        <v>0.39809</v>
      </c>
      <c r="H6">
        <f t="shared" si="3"/>
        <v>5142</v>
      </c>
    </row>
    <row r="7" spans="1:8" x14ac:dyDescent="0.2">
      <c r="A7" s="1">
        <v>3072</v>
      </c>
      <c r="B7">
        <v>7678.5</v>
      </c>
      <c r="C7" s="1">
        <f t="shared" si="0"/>
        <v>0.38392500000000002</v>
      </c>
      <c r="D7" s="1">
        <v>2047</v>
      </c>
      <c r="E7">
        <f t="shared" si="1"/>
        <v>5331.7705280979353</v>
      </c>
      <c r="G7">
        <f t="shared" si="2"/>
        <v>0.38392500000000002</v>
      </c>
      <c r="H7">
        <f t="shared" si="3"/>
        <v>5331</v>
      </c>
    </row>
    <row r="8" spans="1:8" x14ac:dyDescent="0.2">
      <c r="A8" s="1">
        <v>3584</v>
      </c>
      <c r="B8">
        <v>7402.9</v>
      </c>
      <c r="C8" s="1">
        <f t="shared" si="0"/>
        <v>0.370145</v>
      </c>
      <c r="D8" s="1">
        <v>2047</v>
      </c>
      <c r="E8">
        <f t="shared" si="1"/>
        <v>5530.2651663537263</v>
      </c>
      <c r="G8">
        <f t="shared" si="2"/>
        <v>0.370145</v>
      </c>
      <c r="H8">
        <f t="shared" si="3"/>
        <v>5530</v>
      </c>
    </row>
    <row r="9" spans="1:8" x14ac:dyDescent="0.2">
      <c r="A9" s="1">
        <v>4096</v>
      </c>
      <c r="B9">
        <v>6204.8</v>
      </c>
      <c r="C9" s="1">
        <f t="shared" si="0"/>
        <v>0.31024000000000002</v>
      </c>
      <c r="D9" s="1">
        <v>1432.9</v>
      </c>
      <c r="E9">
        <f t="shared" si="1"/>
        <v>4618.682310469314</v>
      </c>
      <c r="G9">
        <f t="shared" si="2"/>
        <v>0.31024000000000002</v>
      </c>
      <c r="H9">
        <f t="shared" si="3"/>
        <v>4618</v>
      </c>
    </row>
    <row r="10" spans="1:8" x14ac:dyDescent="0.2">
      <c r="A10" s="1">
        <v>4608</v>
      </c>
      <c r="B10">
        <v>6069.3</v>
      </c>
      <c r="C10" s="1">
        <f t="shared" si="0"/>
        <v>0.30346499999999998</v>
      </c>
      <c r="D10" s="1">
        <v>1637.6</v>
      </c>
      <c r="E10">
        <f t="shared" si="1"/>
        <v>5396.3389517736805</v>
      </c>
      <c r="G10">
        <f t="shared" si="2"/>
        <v>0.30346499999999998</v>
      </c>
      <c r="H10">
        <f t="shared" si="3"/>
        <v>5396</v>
      </c>
    </row>
    <row r="11" spans="1:8" x14ac:dyDescent="0.2">
      <c r="A11" s="1">
        <v>5120</v>
      </c>
      <c r="B11">
        <v>5305.7</v>
      </c>
      <c r="C11" s="1">
        <f t="shared" si="0"/>
        <v>0.26528499999999999</v>
      </c>
      <c r="D11" s="1">
        <v>1228.2</v>
      </c>
      <c r="E11">
        <f t="shared" si="1"/>
        <v>4629.7378291271652</v>
      </c>
      <c r="G11">
        <f t="shared" si="2"/>
        <v>0.26528499999999999</v>
      </c>
      <c r="H11">
        <f t="shared" si="3"/>
        <v>4629</v>
      </c>
    </row>
    <row r="15" spans="1:8" x14ac:dyDescent="0.2">
      <c r="C15" s="1">
        <v>0.26252500000000001</v>
      </c>
    </row>
    <row r="16" spans="1:8" x14ac:dyDescent="0.2">
      <c r="C16" s="1">
        <v>0.25872000000000001</v>
      </c>
    </row>
    <row r="17" spans="3:3" x14ac:dyDescent="0.2">
      <c r="C17" s="1">
        <v>0.25234499999999999</v>
      </c>
    </row>
    <row r="18" spans="3:3" x14ac:dyDescent="0.2">
      <c r="C18" s="1">
        <v>0.25135999999999997</v>
      </c>
    </row>
    <row r="19" spans="3:3" x14ac:dyDescent="0.2">
      <c r="C19" s="1">
        <v>0.24887999999999999</v>
      </c>
    </row>
    <row r="20" spans="3:3" x14ac:dyDescent="0.2">
      <c r="C20" s="1">
        <v>0.24548500000000001</v>
      </c>
    </row>
    <row r="21" spans="3:3" x14ac:dyDescent="0.2">
      <c r="C21" s="1">
        <v>0.24379999999999999</v>
      </c>
    </row>
    <row r="22" spans="3:3" x14ac:dyDescent="0.2">
      <c r="C22" s="1">
        <v>0.24027499999999999</v>
      </c>
    </row>
    <row r="23" spans="3:3" x14ac:dyDescent="0.2">
      <c r="C23" s="1">
        <v>0.242585</v>
      </c>
    </row>
    <row r="24" spans="3:3" x14ac:dyDescent="0.2">
      <c r="C24" s="1">
        <v>0.240735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2022-06-02T05:28:34Z</dcterms:modified>
</cp:coreProperties>
</file>