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adversary_power\500nodes(PBFT)\"/>
    </mc:Choice>
  </mc:AlternateContent>
  <xr:revisionPtr revIDLastSave="0" documentId="13_ncr:1_{AEAA73AA-9E11-4696-9FDB-02254E88A36A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W33" i="1"/>
  <c r="W32" i="1"/>
  <c r="W31" i="1"/>
  <c r="W30" i="1"/>
  <c r="W29" i="1"/>
  <c r="W28" i="1"/>
  <c r="U67" i="1"/>
  <c r="U56" i="1"/>
  <c r="U45" i="1"/>
  <c r="U34" i="1"/>
  <c r="U23" i="1"/>
  <c r="U12" i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2" i="1"/>
  <c r="C3" i="2"/>
  <c r="C4" i="2"/>
  <c r="C5" i="2"/>
  <c r="C6" i="2"/>
  <c r="C7" i="2"/>
  <c r="C8" i="2"/>
  <c r="C9" i="2"/>
  <c r="C10" i="2"/>
  <c r="C11" i="2"/>
  <c r="C12" i="2"/>
</calcChain>
</file>

<file path=xl/sharedStrings.xml><?xml version="1.0" encoding="utf-8"?>
<sst xmlns="http://schemas.openxmlformats.org/spreadsheetml/2006/main" count="630" uniqueCount="15">
  <si>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</si>
  <si>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</si>
  <si>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</si>
  <si>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</si>
  <si>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</si>
  <si>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</si>
  <si>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</si>
  <si>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</si>
  <si>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T_AVG</t>
  </si>
  <si>
    <t>Adversary_percentage</t>
  </si>
  <si>
    <t>Adversary_num_nodes</t>
  </si>
  <si>
    <t>LEADER_ID_type</t>
  </si>
  <si>
    <t>adversary</t>
    <phoneticPr fontId="1" type="noConversion"/>
  </si>
  <si>
    <t>total_latency</t>
    <phoneticPr fontId="1" type="noConversion"/>
  </si>
  <si>
    <t>average_latency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</si>
</sst>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综合图!$A$2:$A$21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综合图!$B$2:$B$21</c:f>
              <c:numCache>
                <c:formatCode>General</c:formatCode>
                <c:ptCount val="20"/>
                <c:pt idx="0">
                  <c:v>9.0021000000000004E-2</c:v>
                </c:pt>
                <c:pt idx="1">
                  <c:v>0.14121900000000001</c:v>
                </c:pt>
                <c:pt idx="2">
                  <c:v>0.202984</c:v>
                </c:pt>
                <c:pt idx="3">
                  <c:v>0.261959</c:v>
                </c:pt>
                <c:pt idx="4">
                  <c:v>0.32246399999999997</c:v>
                </c:pt>
                <c:pt idx="5">
                  <c:v>0.37471700000000002</c:v>
                </c:pt>
                <c:pt idx="6">
                  <c:v>0.434975</c:v>
                </c:pt>
                <c:pt idx="7">
                  <c:v>0.49598799999999998</c:v>
                </c:pt>
                <c:pt idx="8">
                  <c:v>0.54833799999999999</c:v>
                </c:pt>
                <c:pt idx="9">
                  <c:v>0.61196799999999996</c:v>
                </c:pt>
                <c:pt idx="10">
                  <c:v>0.68051600000000001</c:v>
                </c:pt>
                <c:pt idx="11">
                  <c:v>0.73649799999999999</c:v>
                </c:pt>
                <c:pt idx="12">
                  <c:v>0.77386200000000005</c:v>
                </c:pt>
                <c:pt idx="13">
                  <c:v>0.837148</c:v>
                </c:pt>
                <c:pt idx="14">
                  <c:v>0.88818600000000003</c:v>
                </c:pt>
                <c:pt idx="15">
                  <c:v>0.95738699999999999</c:v>
                </c:pt>
                <c:pt idx="16">
                  <c:v>1.0159670000000001</c:v>
                </c:pt>
                <c:pt idx="17">
                  <c:v>1.0801369999999999</c:v>
                </c:pt>
                <c:pt idx="18">
                  <c:v>1.115308</c:v>
                </c:pt>
                <c:pt idx="19">
                  <c:v>1.18096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综合图!$A$2:$A$21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综合图!$C$2:$C$21</c:f>
              <c:numCache>
                <c:formatCode>General</c:formatCode>
                <c:ptCount val="20"/>
                <c:pt idx="0">
                  <c:v>5676</c:v>
                </c:pt>
                <c:pt idx="1">
                  <c:v>7244</c:v>
                </c:pt>
                <c:pt idx="2">
                  <c:v>7562</c:v>
                </c:pt>
                <c:pt idx="3">
                  <c:v>7814</c:v>
                </c:pt>
                <c:pt idx="4">
                  <c:v>7935</c:v>
                </c:pt>
                <c:pt idx="5">
                  <c:v>8195</c:v>
                </c:pt>
                <c:pt idx="6">
                  <c:v>8237</c:v>
                </c:pt>
                <c:pt idx="7">
                  <c:v>8256</c:v>
                </c:pt>
                <c:pt idx="8">
                  <c:v>8401</c:v>
                </c:pt>
                <c:pt idx="9">
                  <c:v>8364</c:v>
                </c:pt>
                <c:pt idx="10">
                  <c:v>8274</c:v>
                </c:pt>
                <c:pt idx="11">
                  <c:v>8340</c:v>
                </c:pt>
                <c:pt idx="12">
                  <c:v>8599</c:v>
                </c:pt>
                <c:pt idx="13">
                  <c:v>8561</c:v>
                </c:pt>
                <c:pt idx="14">
                  <c:v>8645</c:v>
                </c:pt>
                <c:pt idx="15">
                  <c:v>8555</c:v>
                </c:pt>
                <c:pt idx="16">
                  <c:v>8566</c:v>
                </c:pt>
                <c:pt idx="17">
                  <c:v>8531</c:v>
                </c:pt>
                <c:pt idx="18">
                  <c:v>8721</c:v>
                </c:pt>
                <c:pt idx="19">
                  <c:v>8670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7"/>
  <sheetViews>
    <sheetView topLeftCell="A25" workbookViewId="0">
      <selection activeCell="W28" sqref="W28:W33"/>
    </sheetView>
  </sheetViews>
  <sheetFormatPr defaultRowHeight="14.25" x14ac:dyDescent="0.2"/>
  <sheetData>
    <row r="1" spans="1:21" x14ac:dyDescent="0.2">
      <c r="A1" t="s">
        <v>9</v>
      </c>
      <c r="B1">
        <v>0.05</v>
      </c>
      <c r="C1" t="s">
        <v>10</v>
      </c>
      <c r="D1">
        <v>25</v>
      </c>
      <c r="K1" t="s">
        <v>9</v>
      </c>
      <c r="L1">
        <v>0.05</v>
      </c>
      <c r="M1" t="s">
        <v>10</v>
      </c>
      <c r="N1">
        <v>25</v>
      </c>
    </row>
    <row r="2" spans="1:21" x14ac:dyDescent="0.2">
      <c r="A2" t="s">
        <v>2</v>
      </c>
      <c r="B2">
        <v>174</v>
      </c>
      <c r="C2" t="s">
        <v>11</v>
      </c>
      <c r="D2">
        <v>0</v>
      </c>
      <c r="E2" t="s">
        <v>3</v>
      </c>
      <c r="F2">
        <v>0</v>
      </c>
      <c r="G2" t="s">
        <v>4</v>
      </c>
      <c r="H2">
        <v>2002</v>
      </c>
      <c r="I2" t="s">
        <v>5</v>
      </c>
      <c r="J2">
        <v>2047</v>
      </c>
      <c r="K2" t="s">
        <v>2</v>
      </c>
      <c r="L2">
        <v>174</v>
      </c>
      <c r="M2" t="s">
        <v>11</v>
      </c>
      <c r="N2">
        <v>0</v>
      </c>
      <c r="O2" t="s">
        <v>3</v>
      </c>
      <c r="P2">
        <v>0</v>
      </c>
      <c r="Q2" t="s">
        <v>6</v>
      </c>
      <c r="R2">
        <v>21095</v>
      </c>
      <c r="S2" t="s">
        <v>7</v>
      </c>
      <c r="T2">
        <v>2047</v>
      </c>
      <c r="U2">
        <f>R2-H2</f>
        <v>19093</v>
      </c>
    </row>
    <row r="3" spans="1:21" x14ac:dyDescent="0.2">
      <c r="A3" t="s">
        <v>2</v>
      </c>
      <c r="B3">
        <v>27</v>
      </c>
      <c r="C3" t="s">
        <v>11</v>
      </c>
      <c r="D3">
        <v>0</v>
      </c>
      <c r="E3" t="s">
        <v>3</v>
      </c>
      <c r="F3">
        <v>1</v>
      </c>
      <c r="G3" t="s">
        <v>4</v>
      </c>
      <c r="H3">
        <v>23092</v>
      </c>
      <c r="I3" t="s">
        <v>5</v>
      </c>
      <c r="J3">
        <v>2047</v>
      </c>
      <c r="K3" t="s">
        <v>2</v>
      </c>
      <c r="L3">
        <v>27</v>
      </c>
      <c r="M3" t="s">
        <v>11</v>
      </c>
      <c r="N3">
        <v>0</v>
      </c>
      <c r="O3" t="s">
        <v>3</v>
      </c>
      <c r="P3">
        <v>1</v>
      </c>
      <c r="Q3" t="s">
        <v>6</v>
      </c>
      <c r="R3">
        <v>42753</v>
      </c>
      <c r="S3" t="s">
        <v>7</v>
      </c>
      <c r="T3">
        <v>2047</v>
      </c>
      <c r="U3">
        <f t="shared" ref="U3:U66" si="0">R3-H3</f>
        <v>19661</v>
      </c>
    </row>
    <row r="4" spans="1:21" x14ac:dyDescent="0.2">
      <c r="A4" t="s">
        <v>2</v>
      </c>
      <c r="B4">
        <v>481</v>
      </c>
      <c r="C4" t="s">
        <v>11</v>
      </c>
      <c r="D4">
        <v>1</v>
      </c>
      <c r="E4" t="s">
        <v>3</v>
      </c>
      <c r="F4">
        <v>-1</v>
      </c>
      <c r="G4" t="s">
        <v>4</v>
      </c>
      <c r="H4">
        <v>42754</v>
      </c>
      <c r="I4" t="s">
        <v>5</v>
      </c>
      <c r="J4">
        <v>0</v>
      </c>
      <c r="K4" t="s">
        <v>2</v>
      </c>
      <c r="L4">
        <v>481</v>
      </c>
      <c r="M4" t="s">
        <v>11</v>
      </c>
      <c r="N4">
        <v>1</v>
      </c>
      <c r="O4" t="s">
        <v>3</v>
      </c>
      <c r="P4">
        <v>-1</v>
      </c>
      <c r="Q4" t="s">
        <v>6</v>
      </c>
      <c r="R4">
        <v>62754</v>
      </c>
      <c r="S4" t="s">
        <v>7</v>
      </c>
      <c r="T4">
        <v>0</v>
      </c>
      <c r="U4">
        <f t="shared" si="0"/>
        <v>20000</v>
      </c>
    </row>
    <row r="5" spans="1:21" x14ac:dyDescent="0.2">
      <c r="A5" t="s">
        <v>2</v>
      </c>
      <c r="B5">
        <v>386</v>
      </c>
      <c r="C5" t="s">
        <v>11</v>
      </c>
      <c r="D5">
        <v>0</v>
      </c>
      <c r="E5" t="s">
        <v>3</v>
      </c>
      <c r="F5">
        <v>2</v>
      </c>
      <c r="G5" t="s">
        <v>4</v>
      </c>
      <c r="H5">
        <v>64760</v>
      </c>
      <c r="I5" t="s">
        <v>5</v>
      </c>
      <c r="J5">
        <v>2047</v>
      </c>
      <c r="K5" t="s">
        <v>2</v>
      </c>
      <c r="L5">
        <v>386</v>
      </c>
      <c r="M5" t="s">
        <v>11</v>
      </c>
      <c r="N5">
        <v>0</v>
      </c>
      <c r="O5" t="s">
        <v>3</v>
      </c>
      <c r="P5">
        <v>2</v>
      </c>
      <c r="Q5" t="s">
        <v>6</v>
      </c>
      <c r="R5">
        <v>82863</v>
      </c>
      <c r="S5" t="s">
        <v>7</v>
      </c>
      <c r="T5">
        <v>2047</v>
      </c>
      <c r="U5">
        <f t="shared" si="0"/>
        <v>18103</v>
      </c>
    </row>
    <row r="6" spans="1:21" x14ac:dyDescent="0.2">
      <c r="A6" t="s">
        <v>2</v>
      </c>
      <c r="B6">
        <v>33</v>
      </c>
      <c r="C6" t="s">
        <v>11</v>
      </c>
      <c r="D6">
        <v>0</v>
      </c>
      <c r="E6" t="s">
        <v>3</v>
      </c>
      <c r="F6">
        <v>3</v>
      </c>
      <c r="G6" t="s">
        <v>4</v>
      </c>
      <c r="H6">
        <v>84866</v>
      </c>
      <c r="I6" t="s">
        <v>5</v>
      </c>
      <c r="J6">
        <v>2047</v>
      </c>
      <c r="K6" t="s">
        <v>2</v>
      </c>
      <c r="L6">
        <v>33</v>
      </c>
      <c r="M6" t="s">
        <v>11</v>
      </c>
      <c r="N6">
        <v>0</v>
      </c>
      <c r="O6" t="s">
        <v>3</v>
      </c>
      <c r="P6">
        <v>3</v>
      </c>
      <c r="Q6" t="s">
        <v>6</v>
      </c>
      <c r="R6">
        <v>103997</v>
      </c>
      <c r="S6" t="s">
        <v>7</v>
      </c>
      <c r="T6">
        <v>2047</v>
      </c>
      <c r="U6">
        <f t="shared" si="0"/>
        <v>19131</v>
      </c>
    </row>
    <row r="7" spans="1:21" x14ac:dyDescent="0.2">
      <c r="A7" t="s">
        <v>2</v>
      </c>
      <c r="B7">
        <v>320</v>
      </c>
      <c r="C7" t="s">
        <v>11</v>
      </c>
      <c r="D7">
        <v>0</v>
      </c>
      <c r="E7" t="s">
        <v>3</v>
      </c>
      <c r="F7">
        <v>4</v>
      </c>
      <c r="G7" t="s">
        <v>4</v>
      </c>
      <c r="H7">
        <v>106007</v>
      </c>
      <c r="I7" t="s">
        <v>5</v>
      </c>
      <c r="J7">
        <v>2047</v>
      </c>
      <c r="K7" t="s">
        <v>2</v>
      </c>
      <c r="L7">
        <v>320</v>
      </c>
      <c r="M7" t="s">
        <v>11</v>
      </c>
      <c r="N7">
        <v>0</v>
      </c>
      <c r="O7" t="s">
        <v>3</v>
      </c>
      <c r="P7">
        <v>4</v>
      </c>
      <c r="Q7" t="s">
        <v>6</v>
      </c>
      <c r="R7">
        <v>125011</v>
      </c>
      <c r="S7" t="s">
        <v>7</v>
      </c>
      <c r="T7">
        <v>2047</v>
      </c>
      <c r="U7">
        <f t="shared" si="0"/>
        <v>19004</v>
      </c>
    </row>
    <row r="8" spans="1:21" x14ac:dyDescent="0.2">
      <c r="A8" t="s">
        <v>2</v>
      </c>
      <c r="B8">
        <v>479</v>
      </c>
      <c r="C8" t="s">
        <v>11</v>
      </c>
      <c r="D8">
        <v>0</v>
      </c>
      <c r="E8" t="s">
        <v>3</v>
      </c>
      <c r="F8">
        <v>5</v>
      </c>
      <c r="G8" t="s">
        <v>4</v>
      </c>
      <c r="H8">
        <v>127019</v>
      </c>
      <c r="I8" t="s">
        <v>5</v>
      </c>
      <c r="J8">
        <v>2047</v>
      </c>
      <c r="K8" t="s">
        <v>2</v>
      </c>
      <c r="L8">
        <v>479</v>
      </c>
      <c r="M8" t="s">
        <v>11</v>
      </c>
      <c r="N8">
        <v>0</v>
      </c>
      <c r="O8" t="s">
        <v>3</v>
      </c>
      <c r="P8">
        <v>5</v>
      </c>
      <c r="Q8" t="s">
        <v>6</v>
      </c>
      <c r="R8">
        <v>144711</v>
      </c>
      <c r="S8" t="s">
        <v>7</v>
      </c>
      <c r="T8">
        <v>2047</v>
      </c>
      <c r="U8">
        <f t="shared" si="0"/>
        <v>17692</v>
      </c>
    </row>
    <row r="9" spans="1:21" x14ac:dyDescent="0.2">
      <c r="A9" t="s">
        <v>2</v>
      </c>
      <c r="B9">
        <v>313</v>
      </c>
      <c r="C9" t="s">
        <v>11</v>
      </c>
      <c r="D9">
        <v>0</v>
      </c>
      <c r="E9" t="s">
        <v>3</v>
      </c>
      <c r="F9">
        <v>6</v>
      </c>
      <c r="G9" t="s">
        <v>4</v>
      </c>
      <c r="H9">
        <v>146717</v>
      </c>
      <c r="I9" t="s">
        <v>5</v>
      </c>
      <c r="J9">
        <v>2047</v>
      </c>
      <c r="K9" t="s">
        <v>2</v>
      </c>
      <c r="L9">
        <v>313</v>
      </c>
      <c r="M9" t="s">
        <v>11</v>
      </c>
      <c r="N9">
        <v>0</v>
      </c>
      <c r="O9" t="s">
        <v>3</v>
      </c>
      <c r="P9">
        <v>6</v>
      </c>
      <c r="Q9" t="s">
        <v>6</v>
      </c>
      <c r="R9">
        <v>163512</v>
      </c>
      <c r="S9" t="s">
        <v>7</v>
      </c>
      <c r="T9">
        <v>2047</v>
      </c>
      <c r="U9">
        <f t="shared" si="0"/>
        <v>16795</v>
      </c>
    </row>
    <row r="10" spans="1:21" x14ac:dyDescent="0.2">
      <c r="A10" t="s">
        <v>2</v>
      </c>
      <c r="B10">
        <v>308</v>
      </c>
      <c r="C10" t="s">
        <v>11</v>
      </c>
      <c r="D10">
        <v>0</v>
      </c>
      <c r="E10" t="s">
        <v>3</v>
      </c>
      <c r="F10">
        <v>7</v>
      </c>
      <c r="G10" t="s">
        <v>4</v>
      </c>
      <c r="H10">
        <v>165512</v>
      </c>
      <c r="I10" t="s">
        <v>5</v>
      </c>
      <c r="J10">
        <v>2047</v>
      </c>
      <c r="K10" t="s">
        <v>2</v>
      </c>
      <c r="L10">
        <v>308</v>
      </c>
      <c r="M10" t="s">
        <v>11</v>
      </c>
      <c r="N10">
        <v>0</v>
      </c>
      <c r="O10" t="s">
        <v>3</v>
      </c>
      <c r="P10">
        <v>7</v>
      </c>
      <c r="Q10" t="s">
        <v>6</v>
      </c>
      <c r="R10">
        <v>183321</v>
      </c>
      <c r="S10" t="s">
        <v>7</v>
      </c>
      <c r="T10">
        <v>2047</v>
      </c>
      <c r="U10">
        <f t="shared" si="0"/>
        <v>17809</v>
      </c>
    </row>
    <row r="11" spans="1:21" x14ac:dyDescent="0.2">
      <c r="A11" t="s">
        <v>2</v>
      </c>
      <c r="B11">
        <v>489</v>
      </c>
      <c r="C11" t="s">
        <v>11</v>
      </c>
      <c r="D11">
        <v>0</v>
      </c>
      <c r="E11" t="s">
        <v>3</v>
      </c>
      <c r="F11">
        <v>8</v>
      </c>
      <c r="G11" t="s">
        <v>4</v>
      </c>
      <c r="H11">
        <v>185313</v>
      </c>
      <c r="I11" t="s">
        <v>5</v>
      </c>
      <c r="J11">
        <v>2047</v>
      </c>
      <c r="K11" t="s">
        <v>2</v>
      </c>
      <c r="L11">
        <v>489</v>
      </c>
      <c r="M11" t="s">
        <v>11</v>
      </c>
      <c r="N11">
        <v>0</v>
      </c>
      <c r="O11" t="s">
        <v>3</v>
      </c>
      <c r="P11">
        <v>8</v>
      </c>
      <c r="Q11" t="s">
        <v>6</v>
      </c>
      <c r="R11">
        <v>203560</v>
      </c>
      <c r="S11" t="s">
        <v>7</v>
      </c>
      <c r="T11">
        <v>2047</v>
      </c>
      <c r="U11">
        <f t="shared" si="0"/>
        <v>18247</v>
      </c>
    </row>
    <row r="12" spans="1:21" x14ac:dyDescent="0.2">
      <c r="A12" t="s">
        <v>9</v>
      </c>
      <c r="B12">
        <v>0.1</v>
      </c>
      <c r="C12" t="s">
        <v>10</v>
      </c>
      <c r="D12">
        <v>50</v>
      </c>
      <c r="K12" t="s">
        <v>9</v>
      </c>
      <c r="L12">
        <v>0.1</v>
      </c>
      <c r="M12" t="s">
        <v>10</v>
      </c>
      <c r="N12">
        <v>50</v>
      </c>
      <c r="U12" s="2">
        <f>AVERAGE(U2:U11)</f>
        <v>18553.5</v>
      </c>
    </row>
    <row r="13" spans="1:21" x14ac:dyDescent="0.2">
      <c r="A13" t="s">
        <v>2</v>
      </c>
      <c r="B13">
        <v>410</v>
      </c>
      <c r="C13" t="s">
        <v>11</v>
      </c>
      <c r="D13">
        <v>0</v>
      </c>
      <c r="E13" t="s">
        <v>3</v>
      </c>
      <c r="F13">
        <v>0</v>
      </c>
      <c r="G13" t="s">
        <v>4</v>
      </c>
      <c r="H13">
        <v>2010</v>
      </c>
      <c r="I13" t="s">
        <v>5</v>
      </c>
      <c r="J13">
        <v>2047</v>
      </c>
      <c r="K13" t="s">
        <v>2</v>
      </c>
      <c r="L13">
        <v>410</v>
      </c>
      <c r="M13" t="s">
        <v>11</v>
      </c>
      <c r="N13">
        <v>0</v>
      </c>
      <c r="O13" t="s">
        <v>3</v>
      </c>
      <c r="P13">
        <v>0</v>
      </c>
      <c r="Q13" t="s">
        <v>6</v>
      </c>
      <c r="R13">
        <v>18657</v>
      </c>
      <c r="S13" t="s">
        <v>7</v>
      </c>
      <c r="T13">
        <v>2047</v>
      </c>
      <c r="U13">
        <f t="shared" si="0"/>
        <v>16647</v>
      </c>
    </row>
    <row r="14" spans="1:21" x14ac:dyDescent="0.2">
      <c r="A14" t="s">
        <v>2</v>
      </c>
      <c r="B14">
        <v>16</v>
      </c>
      <c r="C14" t="s">
        <v>11</v>
      </c>
      <c r="D14">
        <v>0</v>
      </c>
      <c r="E14" t="s">
        <v>3</v>
      </c>
      <c r="F14">
        <v>1</v>
      </c>
      <c r="G14" t="s">
        <v>4</v>
      </c>
      <c r="H14">
        <v>20659</v>
      </c>
      <c r="I14" t="s">
        <v>5</v>
      </c>
      <c r="J14">
        <v>2047</v>
      </c>
      <c r="K14" t="s">
        <v>2</v>
      </c>
      <c r="L14">
        <v>16</v>
      </c>
      <c r="M14" t="s">
        <v>11</v>
      </c>
      <c r="N14">
        <v>0</v>
      </c>
      <c r="O14" t="s">
        <v>3</v>
      </c>
      <c r="P14">
        <v>1</v>
      </c>
      <c r="Q14" t="s">
        <v>6</v>
      </c>
      <c r="R14">
        <v>36814</v>
      </c>
      <c r="S14" t="s">
        <v>7</v>
      </c>
      <c r="T14">
        <v>2047</v>
      </c>
      <c r="U14">
        <f t="shared" si="0"/>
        <v>16155</v>
      </c>
    </row>
    <row r="15" spans="1:21" x14ac:dyDescent="0.2">
      <c r="A15" t="s">
        <v>2</v>
      </c>
      <c r="B15">
        <v>428</v>
      </c>
      <c r="C15" t="s">
        <v>11</v>
      </c>
      <c r="D15">
        <v>0</v>
      </c>
      <c r="E15" t="s">
        <v>3</v>
      </c>
      <c r="F15">
        <v>2</v>
      </c>
      <c r="G15" t="s">
        <v>4</v>
      </c>
      <c r="H15">
        <v>38806</v>
      </c>
      <c r="I15" t="s">
        <v>5</v>
      </c>
      <c r="J15">
        <v>2047</v>
      </c>
      <c r="K15" t="s">
        <v>2</v>
      </c>
      <c r="L15">
        <v>428</v>
      </c>
      <c r="M15" t="s">
        <v>11</v>
      </c>
      <c r="N15">
        <v>0</v>
      </c>
      <c r="O15" t="s">
        <v>3</v>
      </c>
      <c r="P15">
        <v>2</v>
      </c>
      <c r="Q15" t="s">
        <v>6</v>
      </c>
      <c r="R15">
        <v>54832</v>
      </c>
      <c r="S15" t="s">
        <v>7</v>
      </c>
      <c r="T15">
        <v>2047</v>
      </c>
      <c r="U15">
        <f t="shared" si="0"/>
        <v>16026</v>
      </c>
    </row>
    <row r="16" spans="1:21" x14ac:dyDescent="0.2">
      <c r="A16" t="s">
        <v>2</v>
      </c>
      <c r="B16">
        <v>314</v>
      </c>
      <c r="C16" t="s">
        <v>11</v>
      </c>
      <c r="D16">
        <v>0</v>
      </c>
      <c r="E16" t="s">
        <v>3</v>
      </c>
      <c r="F16">
        <v>3</v>
      </c>
      <c r="G16" t="s">
        <v>4</v>
      </c>
      <c r="H16">
        <v>56834</v>
      </c>
      <c r="I16" t="s">
        <v>5</v>
      </c>
      <c r="J16">
        <v>2047</v>
      </c>
      <c r="K16" t="s">
        <v>2</v>
      </c>
      <c r="L16">
        <v>314</v>
      </c>
      <c r="M16" t="s">
        <v>11</v>
      </c>
      <c r="N16">
        <v>0</v>
      </c>
      <c r="O16" t="s">
        <v>3</v>
      </c>
      <c r="P16">
        <v>3</v>
      </c>
      <c r="Q16" t="s">
        <v>6</v>
      </c>
      <c r="R16">
        <v>71424</v>
      </c>
      <c r="S16" t="s">
        <v>7</v>
      </c>
      <c r="T16">
        <v>2047</v>
      </c>
      <c r="U16">
        <f t="shared" si="0"/>
        <v>14590</v>
      </c>
    </row>
    <row r="17" spans="1:23" x14ac:dyDescent="0.2">
      <c r="A17" t="s">
        <v>2</v>
      </c>
      <c r="B17">
        <v>62</v>
      </c>
      <c r="C17" t="s">
        <v>11</v>
      </c>
      <c r="D17">
        <v>0</v>
      </c>
      <c r="E17" t="s">
        <v>3</v>
      </c>
      <c r="F17">
        <v>4</v>
      </c>
      <c r="G17" t="s">
        <v>4</v>
      </c>
      <c r="H17">
        <v>73424</v>
      </c>
      <c r="I17" t="s">
        <v>5</v>
      </c>
      <c r="J17">
        <v>2047</v>
      </c>
      <c r="K17" t="s">
        <v>2</v>
      </c>
      <c r="L17">
        <v>62</v>
      </c>
      <c r="M17" t="s">
        <v>11</v>
      </c>
      <c r="N17">
        <v>0</v>
      </c>
      <c r="O17" t="s">
        <v>3</v>
      </c>
      <c r="P17">
        <v>4</v>
      </c>
      <c r="Q17" t="s">
        <v>6</v>
      </c>
      <c r="R17">
        <v>88807</v>
      </c>
      <c r="S17" t="s">
        <v>7</v>
      </c>
      <c r="T17">
        <v>2047</v>
      </c>
      <c r="U17">
        <f t="shared" si="0"/>
        <v>15383</v>
      </c>
      <c r="W17">
        <v>46238</v>
      </c>
    </row>
    <row r="18" spans="1:23" x14ac:dyDescent="0.2">
      <c r="A18" t="s">
        <v>2</v>
      </c>
      <c r="B18">
        <v>408</v>
      </c>
      <c r="C18" t="s">
        <v>11</v>
      </c>
      <c r="D18">
        <v>0</v>
      </c>
      <c r="E18" t="s">
        <v>3</v>
      </c>
      <c r="F18">
        <v>5</v>
      </c>
      <c r="G18" t="s">
        <v>4</v>
      </c>
      <c r="H18">
        <v>90817</v>
      </c>
      <c r="I18" t="s">
        <v>5</v>
      </c>
      <c r="J18">
        <v>2047</v>
      </c>
      <c r="K18" t="s">
        <v>2</v>
      </c>
      <c r="L18">
        <v>408</v>
      </c>
      <c r="M18" t="s">
        <v>11</v>
      </c>
      <c r="N18">
        <v>0</v>
      </c>
      <c r="O18" t="s">
        <v>3</v>
      </c>
      <c r="P18">
        <v>5</v>
      </c>
      <c r="Q18" t="s">
        <v>6</v>
      </c>
      <c r="R18">
        <v>106507</v>
      </c>
      <c r="S18" t="s">
        <v>7</v>
      </c>
      <c r="T18">
        <v>2047</v>
      </c>
      <c r="U18">
        <f t="shared" si="0"/>
        <v>15690</v>
      </c>
      <c r="W18">
        <v>53338</v>
      </c>
    </row>
    <row r="19" spans="1:23" x14ac:dyDescent="0.2">
      <c r="A19" t="s">
        <v>2</v>
      </c>
      <c r="B19">
        <v>248</v>
      </c>
      <c r="C19" t="s">
        <v>11</v>
      </c>
      <c r="D19">
        <v>0</v>
      </c>
      <c r="E19" t="s">
        <v>3</v>
      </c>
      <c r="F19">
        <v>6</v>
      </c>
      <c r="G19" t="s">
        <v>4</v>
      </c>
      <c r="H19">
        <v>108500</v>
      </c>
      <c r="I19" t="s">
        <v>5</v>
      </c>
      <c r="J19">
        <v>2047</v>
      </c>
      <c r="K19" t="s">
        <v>2</v>
      </c>
      <c r="L19">
        <v>248</v>
      </c>
      <c r="M19" t="s">
        <v>11</v>
      </c>
      <c r="N19">
        <v>0</v>
      </c>
      <c r="O19" t="s">
        <v>3</v>
      </c>
      <c r="P19">
        <v>6</v>
      </c>
      <c r="Q19" t="s">
        <v>6</v>
      </c>
      <c r="R19">
        <v>123984</v>
      </c>
      <c r="S19" t="s">
        <v>7</v>
      </c>
      <c r="T19">
        <v>2047</v>
      </c>
      <c r="U19">
        <f t="shared" si="0"/>
        <v>15484</v>
      </c>
      <c r="W19">
        <v>58888</v>
      </c>
    </row>
    <row r="20" spans="1:23" x14ac:dyDescent="0.2">
      <c r="A20" t="s">
        <v>2</v>
      </c>
      <c r="B20">
        <v>484</v>
      </c>
      <c r="C20" t="s">
        <v>11</v>
      </c>
      <c r="D20">
        <v>0</v>
      </c>
      <c r="E20" t="s">
        <v>3</v>
      </c>
      <c r="F20">
        <v>7</v>
      </c>
      <c r="G20" t="s">
        <v>4</v>
      </c>
      <c r="H20">
        <v>125977</v>
      </c>
      <c r="I20" t="s">
        <v>5</v>
      </c>
      <c r="J20">
        <v>2047</v>
      </c>
      <c r="K20" t="s">
        <v>2</v>
      </c>
      <c r="L20">
        <v>484</v>
      </c>
      <c r="M20" t="s">
        <v>11</v>
      </c>
      <c r="N20">
        <v>0</v>
      </c>
      <c r="O20" t="s">
        <v>3</v>
      </c>
      <c r="P20">
        <v>7</v>
      </c>
      <c r="Q20" t="s">
        <v>6</v>
      </c>
      <c r="R20">
        <v>141355</v>
      </c>
      <c r="S20" t="s">
        <v>7</v>
      </c>
      <c r="T20">
        <v>2047</v>
      </c>
      <c r="U20">
        <f t="shared" si="0"/>
        <v>15378</v>
      </c>
      <c r="W20">
        <v>64496</v>
      </c>
    </row>
    <row r="21" spans="1:23" x14ac:dyDescent="0.2">
      <c r="A21" t="s">
        <v>2</v>
      </c>
      <c r="B21">
        <v>88</v>
      </c>
      <c r="C21" t="s">
        <v>11</v>
      </c>
      <c r="D21">
        <v>0</v>
      </c>
      <c r="E21" t="s">
        <v>3</v>
      </c>
      <c r="F21">
        <v>8</v>
      </c>
      <c r="G21" t="s">
        <v>4</v>
      </c>
      <c r="H21">
        <v>143362</v>
      </c>
      <c r="I21" t="s">
        <v>5</v>
      </c>
      <c r="J21">
        <v>2047</v>
      </c>
      <c r="K21" t="s">
        <v>2</v>
      </c>
      <c r="L21">
        <v>88</v>
      </c>
      <c r="M21" t="s">
        <v>11</v>
      </c>
      <c r="N21">
        <v>0</v>
      </c>
      <c r="O21" t="s">
        <v>3</v>
      </c>
      <c r="P21">
        <v>8</v>
      </c>
      <c r="Q21" t="s">
        <v>6</v>
      </c>
      <c r="R21">
        <v>159448</v>
      </c>
      <c r="S21" t="s">
        <v>7</v>
      </c>
      <c r="T21">
        <v>2047</v>
      </c>
      <c r="U21">
        <f t="shared" si="0"/>
        <v>16086</v>
      </c>
      <c r="W21">
        <v>69911</v>
      </c>
    </row>
    <row r="22" spans="1:23" x14ac:dyDescent="0.2">
      <c r="A22" t="s">
        <v>2</v>
      </c>
      <c r="B22">
        <v>140</v>
      </c>
      <c r="C22" t="s">
        <v>11</v>
      </c>
      <c r="D22">
        <v>0</v>
      </c>
      <c r="E22" t="s">
        <v>3</v>
      </c>
      <c r="F22">
        <v>9</v>
      </c>
      <c r="G22" t="s">
        <v>4</v>
      </c>
      <c r="H22">
        <v>161453</v>
      </c>
      <c r="I22" t="s">
        <v>5</v>
      </c>
      <c r="J22">
        <v>2047</v>
      </c>
      <c r="K22" t="s">
        <v>2</v>
      </c>
      <c r="L22">
        <v>140</v>
      </c>
      <c r="M22" t="s">
        <v>11</v>
      </c>
      <c r="N22">
        <v>0</v>
      </c>
      <c r="O22" t="s">
        <v>3</v>
      </c>
      <c r="P22">
        <v>9</v>
      </c>
      <c r="Q22" t="s">
        <v>6</v>
      </c>
      <c r="R22">
        <v>176446</v>
      </c>
      <c r="S22" t="s">
        <v>7</v>
      </c>
      <c r="T22">
        <v>2047</v>
      </c>
      <c r="U22">
        <f t="shared" si="0"/>
        <v>14993</v>
      </c>
      <c r="W22">
        <v>75682</v>
      </c>
    </row>
    <row r="23" spans="1:23" x14ac:dyDescent="0.2">
      <c r="A23" t="s">
        <v>9</v>
      </c>
      <c r="B23">
        <v>0.15</v>
      </c>
      <c r="C23" t="s">
        <v>10</v>
      </c>
      <c r="D23">
        <v>75</v>
      </c>
      <c r="K23" t="s">
        <v>9</v>
      </c>
      <c r="L23">
        <v>0.15</v>
      </c>
      <c r="M23" t="s">
        <v>10</v>
      </c>
      <c r="N23">
        <v>75</v>
      </c>
      <c r="U23" s="2">
        <f>AVERAGE(U13:U22)</f>
        <v>15643.2</v>
      </c>
      <c r="W23">
        <v>81580</v>
      </c>
    </row>
    <row r="24" spans="1:23" x14ac:dyDescent="0.2">
      <c r="A24" t="s">
        <v>2</v>
      </c>
      <c r="B24">
        <v>255</v>
      </c>
      <c r="C24" t="s">
        <v>11</v>
      </c>
      <c r="D24">
        <v>0</v>
      </c>
      <c r="E24" t="s">
        <v>3</v>
      </c>
      <c r="F24">
        <v>0</v>
      </c>
      <c r="G24" t="s">
        <v>4</v>
      </c>
      <c r="H24">
        <v>1991</v>
      </c>
      <c r="I24" t="s">
        <v>5</v>
      </c>
      <c r="J24">
        <v>2047</v>
      </c>
      <c r="K24" t="s">
        <v>2</v>
      </c>
      <c r="L24">
        <v>255</v>
      </c>
      <c r="M24" t="s">
        <v>11</v>
      </c>
      <c r="N24">
        <v>0</v>
      </c>
      <c r="O24" t="s">
        <v>3</v>
      </c>
      <c r="P24">
        <v>0</v>
      </c>
      <c r="Q24" t="s">
        <v>6</v>
      </c>
      <c r="R24">
        <v>15974</v>
      </c>
      <c r="S24" t="s">
        <v>7</v>
      </c>
      <c r="T24">
        <v>2047</v>
      </c>
      <c r="U24">
        <f t="shared" si="0"/>
        <v>13983</v>
      </c>
    </row>
    <row r="25" spans="1:23" x14ac:dyDescent="0.2">
      <c r="A25" t="s">
        <v>2</v>
      </c>
      <c r="B25">
        <v>152</v>
      </c>
      <c r="C25" t="s">
        <v>11</v>
      </c>
      <c r="D25">
        <v>0</v>
      </c>
      <c r="E25" t="s">
        <v>3</v>
      </c>
      <c r="F25">
        <v>1</v>
      </c>
      <c r="G25" t="s">
        <v>4</v>
      </c>
      <c r="H25">
        <v>17978</v>
      </c>
      <c r="I25" t="s">
        <v>5</v>
      </c>
      <c r="J25">
        <v>2047</v>
      </c>
      <c r="K25" t="s">
        <v>2</v>
      </c>
      <c r="L25">
        <v>152</v>
      </c>
      <c r="M25" t="s">
        <v>11</v>
      </c>
      <c r="N25">
        <v>0</v>
      </c>
      <c r="O25" t="s">
        <v>3</v>
      </c>
      <c r="P25">
        <v>1</v>
      </c>
      <c r="Q25" t="s">
        <v>6</v>
      </c>
      <c r="R25">
        <v>32866</v>
      </c>
      <c r="S25" t="s">
        <v>7</v>
      </c>
      <c r="T25">
        <v>2047</v>
      </c>
      <c r="U25">
        <f t="shared" si="0"/>
        <v>14888</v>
      </c>
    </row>
    <row r="26" spans="1:23" x14ac:dyDescent="0.2">
      <c r="A26" t="s">
        <v>2</v>
      </c>
      <c r="B26">
        <v>466</v>
      </c>
      <c r="C26" t="s">
        <v>11</v>
      </c>
      <c r="D26">
        <v>0</v>
      </c>
      <c r="E26" t="s">
        <v>3</v>
      </c>
      <c r="F26">
        <v>2</v>
      </c>
      <c r="G26" t="s">
        <v>4</v>
      </c>
      <c r="H26">
        <v>34868</v>
      </c>
      <c r="I26" t="s">
        <v>5</v>
      </c>
      <c r="J26">
        <v>2047</v>
      </c>
      <c r="K26" t="s">
        <v>2</v>
      </c>
      <c r="L26">
        <v>466</v>
      </c>
      <c r="M26" t="s">
        <v>11</v>
      </c>
      <c r="N26">
        <v>0</v>
      </c>
      <c r="O26" t="s">
        <v>3</v>
      </c>
      <c r="P26">
        <v>2</v>
      </c>
      <c r="Q26" t="s">
        <v>6</v>
      </c>
      <c r="R26">
        <v>48479</v>
      </c>
      <c r="S26" t="s">
        <v>7</v>
      </c>
      <c r="T26">
        <v>2047</v>
      </c>
      <c r="U26">
        <f t="shared" si="0"/>
        <v>13611</v>
      </c>
    </row>
    <row r="27" spans="1:23" x14ac:dyDescent="0.2">
      <c r="A27" t="s">
        <v>2</v>
      </c>
      <c r="B27">
        <v>273</v>
      </c>
      <c r="C27" t="s">
        <v>11</v>
      </c>
      <c r="D27">
        <v>0</v>
      </c>
      <c r="E27" t="s">
        <v>3</v>
      </c>
      <c r="F27">
        <v>3</v>
      </c>
      <c r="G27" t="s">
        <v>4</v>
      </c>
      <c r="H27">
        <v>50477</v>
      </c>
      <c r="I27" t="s">
        <v>5</v>
      </c>
      <c r="J27">
        <v>2047</v>
      </c>
      <c r="K27" t="s">
        <v>2</v>
      </c>
      <c r="L27">
        <v>273</v>
      </c>
      <c r="M27" t="s">
        <v>11</v>
      </c>
      <c r="N27">
        <v>0</v>
      </c>
      <c r="O27" t="s">
        <v>3</v>
      </c>
      <c r="P27">
        <v>3</v>
      </c>
      <c r="Q27" t="s">
        <v>6</v>
      </c>
      <c r="R27">
        <v>64732</v>
      </c>
      <c r="S27" t="s">
        <v>7</v>
      </c>
      <c r="T27">
        <v>2047</v>
      </c>
      <c r="U27">
        <f t="shared" si="0"/>
        <v>14255</v>
      </c>
    </row>
    <row r="28" spans="1:23" x14ac:dyDescent="0.2">
      <c r="A28" t="s">
        <v>2</v>
      </c>
      <c r="B28">
        <v>460</v>
      </c>
      <c r="C28" t="s">
        <v>11</v>
      </c>
      <c r="D28">
        <v>0</v>
      </c>
      <c r="E28" t="s">
        <v>3</v>
      </c>
      <c r="F28">
        <v>4</v>
      </c>
      <c r="G28" t="s">
        <v>4</v>
      </c>
      <c r="H28">
        <v>66744</v>
      </c>
      <c r="I28" t="s">
        <v>5</v>
      </c>
      <c r="J28">
        <v>2047</v>
      </c>
      <c r="K28" t="s">
        <v>2</v>
      </c>
      <c r="L28">
        <v>460</v>
      </c>
      <c r="M28" t="s">
        <v>11</v>
      </c>
      <c r="N28">
        <v>0</v>
      </c>
      <c r="O28" t="s">
        <v>3</v>
      </c>
      <c r="P28">
        <v>4</v>
      </c>
      <c r="Q28" t="s">
        <v>6</v>
      </c>
      <c r="R28">
        <v>81411</v>
      </c>
      <c r="S28" t="s">
        <v>7</v>
      </c>
      <c r="T28">
        <v>2047</v>
      </c>
      <c r="U28">
        <f t="shared" si="0"/>
        <v>14667</v>
      </c>
      <c r="W28">
        <f>U12</f>
        <v>18553.5</v>
      </c>
    </row>
    <row r="29" spans="1:23" x14ac:dyDescent="0.2">
      <c r="A29" t="s">
        <v>2</v>
      </c>
      <c r="B29">
        <v>157</v>
      </c>
      <c r="C29" t="s">
        <v>11</v>
      </c>
      <c r="D29">
        <v>1</v>
      </c>
      <c r="E29" t="s">
        <v>3</v>
      </c>
      <c r="F29">
        <v>-1</v>
      </c>
      <c r="G29" t="s">
        <v>4</v>
      </c>
      <c r="H29">
        <v>81412</v>
      </c>
      <c r="I29" t="s">
        <v>5</v>
      </c>
      <c r="J29">
        <v>0</v>
      </c>
      <c r="K29" t="s">
        <v>2</v>
      </c>
      <c r="L29">
        <v>157</v>
      </c>
      <c r="M29" t="s">
        <v>11</v>
      </c>
      <c r="N29">
        <v>1</v>
      </c>
      <c r="O29" t="s">
        <v>3</v>
      </c>
      <c r="P29">
        <v>-1</v>
      </c>
      <c r="Q29" t="s">
        <v>6</v>
      </c>
      <c r="R29">
        <v>101412</v>
      </c>
      <c r="S29" t="s">
        <v>7</v>
      </c>
      <c r="T29">
        <v>0</v>
      </c>
      <c r="U29">
        <f t="shared" si="0"/>
        <v>20000</v>
      </c>
      <c r="W29">
        <f>U23</f>
        <v>15643.2</v>
      </c>
    </row>
    <row r="30" spans="1:23" x14ac:dyDescent="0.2">
      <c r="A30" t="s">
        <v>2</v>
      </c>
      <c r="B30">
        <v>20</v>
      </c>
      <c r="C30" t="s">
        <v>11</v>
      </c>
      <c r="D30">
        <v>0</v>
      </c>
      <c r="E30" t="s">
        <v>3</v>
      </c>
      <c r="F30">
        <v>5</v>
      </c>
      <c r="G30" t="s">
        <v>4</v>
      </c>
      <c r="H30">
        <v>103402</v>
      </c>
      <c r="I30" t="s">
        <v>5</v>
      </c>
      <c r="J30">
        <v>2047</v>
      </c>
      <c r="K30" t="s">
        <v>2</v>
      </c>
      <c r="L30">
        <v>20</v>
      </c>
      <c r="M30" t="s">
        <v>11</v>
      </c>
      <c r="N30">
        <v>0</v>
      </c>
      <c r="O30" t="s">
        <v>3</v>
      </c>
      <c r="P30">
        <v>5</v>
      </c>
      <c r="Q30" t="s">
        <v>6</v>
      </c>
      <c r="R30">
        <v>117247</v>
      </c>
      <c r="S30" t="s">
        <v>7</v>
      </c>
      <c r="T30">
        <v>2047</v>
      </c>
      <c r="U30">
        <f t="shared" si="0"/>
        <v>13845</v>
      </c>
      <c r="W30">
        <f>U34</f>
        <v>14830</v>
      </c>
    </row>
    <row r="31" spans="1:23" x14ac:dyDescent="0.2">
      <c r="A31" t="s">
        <v>2</v>
      </c>
      <c r="B31">
        <v>6</v>
      </c>
      <c r="C31" t="s">
        <v>11</v>
      </c>
      <c r="D31">
        <v>0</v>
      </c>
      <c r="E31" t="s">
        <v>3</v>
      </c>
      <c r="F31">
        <v>6</v>
      </c>
      <c r="G31" t="s">
        <v>4</v>
      </c>
      <c r="H31">
        <v>119239</v>
      </c>
      <c r="I31" t="s">
        <v>5</v>
      </c>
      <c r="J31">
        <v>2047</v>
      </c>
      <c r="K31" t="s">
        <v>2</v>
      </c>
      <c r="L31">
        <v>6</v>
      </c>
      <c r="M31" t="s">
        <v>11</v>
      </c>
      <c r="N31">
        <v>0</v>
      </c>
      <c r="O31" t="s">
        <v>3</v>
      </c>
      <c r="P31">
        <v>6</v>
      </c>
      <c r="Q31" t="s">
        <v>6</v>
      </c>
      <c r="R31">
        <v>133262</v>
      </c>
      <c r="S31" t="s">
        <v>7</v>
      </c>
      <c r="T31">
        <v>2047</v>
      </c>
      <c r="U31">
        <f t="shared" si="0"/>
        <v>14023</v>
      </c>
      <c r="W31">
        <f>U45</f>
        <v>14065.5</v>
      </c>
    </row>
    <row r="32" spans="1:23" x14ac:dyDescent="0.2">
      <c r="A32" t="s">
        <v>2</v>
      </c>
      <c r="B32">
        <v>298</v>
      </c>
      <c r="C32" t="s">
        <v>11</v>
      </c>
      <c r="D32">
        <v>0</v>
      </c>
      <c r="E32" t="s">
        <v>3</v>
      </c>
      <c r="F32">
        <v>7</v>
      </c>
      <c r="G32" t="s">
        <v>4</v>
      </c>
      <c r="H32">
        <v>135274</v>
      </c>
      <c r="I32" t="s">
        <v>5</v>
      </c>
      <c r="J32">
        <v>2047</v>
      </c>
      <c r="K32" t="s">
        <v>2</v>
      </c>
      <c r="L32">
        <v>298</v>
      </c>
      <c r="M32" t="s">
        <v>11</v>
      </c>
      <c r="N32">
        <v>0</v>
      </c>
      <c r="O32" t="s">
        <v>3</v>
      </c>
      <c r="P32">
        <v>7</v>
      </c>
      <c r="Q32" t="s">
        <v>6</v>
      </c>
      <c r="R32">
        <v>149752</v>
      </c>
      <c r="S32" t="s">
        <v>7</v>
      </c>
      <c r="T32">
        <v>2047</v>
      </c>
      <c r="U32">
        <f t="shared" si="0"/>
        <v>14478</v>
      </c>
      <c r="W32">
        <f>U56</f>
        <v>13388.2</v>
      </c>
    </row>
    <row r="33" spans="1:23" x14ac:dyDescent="0.2">
      <c r="A33" t="s">
        <v>2</v>
      </c>
      <c r="B33">
        <v>276</v>
      </c>
      <c r="C33" t="s">
        <v>11</v>
      </c>
      <c r="D33">
        <v>0</v>
      </c>
      <c r="E33" t="s">
        <v>3</v>
      </c>
      <c r="F33">
        <v>8</v>
      </c>
      <c r="G33" t="s">
        <v>4</v>
      </c>
      <c r="H33">
        <v>151755</v>
      </c>
      <c r="I33" t="s">
        <v>5</v>
      </c>
      <c r="J33">
        <v>2047</v>
      </c>
      <c r="K33" t="s">
        <v>2</v>
      </c>
      <c r="L33">
        <v>276</v>
      </c>
      <c r="M33" t="s">
        <v>11</v>
      </c>
      <c r="N33">
        <v>0</v>
      </c>
      <c r="O33" t="s">
        <v>3</v>
      </c>
      <c r="P33">
        <v>8</v>
      </c>
      <c r="Q33" t="s">
        <v>6</v>
      </c>
      <c r="R33">
        <v>166305</v>
      </c>
      <c r="S33" t="s">
        <v>7</v>
      </c>
      <c r="T33">
        <v>2047</v>
      </c>
      <c r="U33">
        <f t="shared" si="0"/>
        <v>14550</v>
      </c>
      <c r="W33">
        <f>U67</f>
        <v>12248.8</v>
      </c>
    </row>
    <row r="34" spans="1:23" x14ac:dyDescent="0.2">
      <c r="A34" t="s">
        <v>9</v>
      </c>
      <c r="B34">
        <v>0.2</v>
      </c>
      <c r="C34" t="s">
        <v>10</v>
      </c>
      <c r="D34">
        <v>100</v>
      </c>
      <c r="K34" t="s">
        <v>9</v>
      </c>
      <c r="L34">
        <v>0.2</v>
      </c>
      <c r="M34" t="s">
        <v>10</v>
      </c>
      <c r="N34">
        <v>100</v>
      </c>
      <c r="U34" s="2">
        <f>AVERAGE(U24:U33)</f>
        <v>14830</v>
      </c>
    </row>
    <row r="35" spans="1:23" x14ac:dyDescent="0.2">
      <c r="A35" t="s">
        <v>2</v>
      </c>
      <c r="B35">
        <v>95</v>
      </c>
      <c r="C35" t="s">
        <v>11</v>
      </c>
      <c r="D35">
        <v>0</v>
      </c>
      <c r="E35" t="s">
        <v>3</v>
      </c>
      <c r="F35">
        <v>0</v>
      </c>
      <c r="G35" t="s">
        <v>4</v>
      </c>
      <c r="H35">
        <v>2003</v>
      </c>
      <c r="I35" t="s">
        <v>5</v>
      </c>
      <c r="J35">
        <v>2047</v>
      </c>
      <c r="K35" t="s">
        <v>2</v>
      </c>
      <c r="L35">
        <v>95</v>
      </c>
      <c r="M35" t="s">
        <v>11</v>
      </c>
      <c r="N35">
        <v>0</v>
      </c>
      <c r="O35" t="s">
        <v>3</v>
      </c>
      <c r="P35">
        <v>0</v>
      </c>
      <c r="Q35" t="s">
        <v>6</v>
      </c>
      <c r="R35">
        <v>14512</v>
      </c>
      <c r="S35" t="s">
        <v>7</v>
      </c>
      <c r="T35">
        <v>2047</v>
      </c>
      <c r="U35">
        <f t="shared" si="0"/>
        <v>12509</v>
      </c>
    </row>
    <row r="36" spans="1:23" x14ac:dyDescent="0.2">
      <c r="A36" t="s">
        <v>2</v>
      </c>
      <c r="B36">
        <v>480</v>
      </c>
      <c r="C36" t="s">
        <v>11</v>
      </c>
      <c r="D36">
        <v>0</v>
      </c>
      <c r="E36" t="s">
        <v>3</v>
      </c>
      <c r="F36">
        <v>1</v>
      </c>
      <c r="G36" t="s">
        <v>4</v>
      </c>
      <c r="H36">
        <v>16520</v>
      </c>
      <c r="I36" t="s">
        <v>5</v>
      </c>
      <c r="J36">
        <v>2047</v>
      </c>
      <c r="K36" t="s">
        <v>2</v>
      </c>
      <c r="L36">
        <v>480</v>
      </c>
      <c r="M36" t="s">
        <v>11</v>
      </c>
      <c r="N36">
        <v>0</v>
      </c>
      <c r="O36" t="s">
        <v>3</v>
      </c>
      <c r="P36">
        <v>1</v>
      </c>
      <c r="Q36" t="s">
        <v>6</v>
      </c>
      <c r="R36">
        <v>29114</v>
      </c>
      <c r="S36" t="s">
        <v>7</v>
      </c>
      <c r="T36">
        <v>2047</v>
      </c>
      <c r="U36">
        <f t="shared" si="0"/>
        <v>12594</v>
      </c>
    </row>
    <row r="37" spans="1:23" x14ac:dyDescent="0.2">
      <c r="A37" t="s">
        <v>2</v>
      </c>
      <c r="B37">
        <v>195</v>
      </c>
      <c r="C37" t="s">
        <v>11</v>
      </c>
      <c r="D37">
        <v>0</v>
      </c>
      <c r="E37" t="s">
        <v>3</v>
      </c>
      <c r="F37">
        <v>2</v>
      </c>
      <c r="G37" t="s">
        <v>4</v>
      </c>
      <c r="H37">
        <v>31113</v>
      </c>
      <c r="I37" t="s">
        <v>5</v>
      </c>
      <c r="J37">
        <v>2047</v>
      </c>
      <c r="K37" t="s">
        <v>2</v>
      </c>
      <c r="L37">
        <v>195</v>
      </c>
      <c r="M37" t="s">
        <v>11</v>
      </c>
      <c r="N37">
        <v>0</v>
      </c>
      <c r="O37" t="s">
        <v>3</v>
      </c>
      <c r="P37">
        <v>2</v>
      </c>
      <c r="Q37" t="s">
        <v>6</v>
      </c>
      <c r="R37">
        <v>43383</v>
      </c>
      <c r="S37" t="s">
        <v>7</v>
      </c>
      <c r="T37">
        <v>2047</v>
      </c>
      <c r="U37">
        <f t="shared" si="0"/>
        <v>12270</v>
      </c>
    </row>
    <row r="38" spans="1:23" x14ac:dyDescent="0.2">
      <c r="A38" t="s">
        <v>2</v>
      </c>
      <c r="B38">
        <v>386</v>
      </c>
      <c r="C38" t="s">
        <v>11</v>
      </c>
      <c r="D38">
        <v>1</v>
      </c>
      <c r="E38" t="s">
        <v>3</v>
      </c>
      <c r="F38">
        <v>-1</v>
      </c>
      <c r="G38" t="s">
        <v>4</v>
      </c>
      <c r="H38">
        <v>43384</v>
      </c>
      <c r="I38" t="s">
        <v>5</v>
      </c>
      <c r="J38">
        <v>0</v>
      </c>
      <c r="K38" t="s">
        <v>2</v>
      </c>
      <c r="L38">
        <v>386</v>
      </c>
      <c r="M38" t="s">
        <v>11</v>
      </c>
      <c r="N38">
        <v>1</v>
      </c>
      <c r="O38" t="s">
        <v>3</v>
      </c>
      <c r="P38">
        <v>-1</v>
      </c>
      <c r="Q38" t="s">
        <v>6</v>
      </c>
      <c r="R38">
        <v>63384</v>
      </c>
      <c r="S38" t="s">
        <v>7</v>
      </c>
      <c r="T38">
        <v>0</v>
      </c>
      <c r="U38">
        <f t="shared" si="0"/>
        <v>20000</v>
      </c>
    </row>
    <row r="39" spans="1:23" x14ac:dyDescent="0.2">
      <c r="A39" t="s">
        <v>2</v>
      </c>
      <c r="B39">
        <v>471</v>
      </c>
      <c r="C39" t="s">
        <v>11</v>
      </c>
      <c r="D39">
        <v>1</v>
      </c>
      <c r="E39" t="s">
        <v>3</v>
      </c>
      <c r="F39">
        <v>-1</v>
      </c>
      <c r="G39" t="s">
        <v>4</v>
      </c>
      <c r="H39">
        <v>63385</v>
      </c>
      <c r="I39" t="s">
        <v>5</v>
      </c>
      <c r="J39">
        <v>0</v>
      </c>
      <c r="K39" t="s">
        <v>2</v>
      </c>
      <c r="L39">
        <v>471</v>
      </c>
      <c r="M39" t="s">
        <v>11</v>
      </c>
      <c r="N39">
        <v>1</v>
      </c>
      <c r="O39" t="s">
        <v>3</v>
      </c>
      <c r="P39">
        <v>-1</v>
      </c>
      <c r="Q39" t="s">
        <v>6</v>
      </c>
      <c r="R39">
        <v>83385</v>
      </c>
      <c r="S39" t="s">
        <v>7</v>
      </c>
      <c r="T39">
        <v>0</v>
      </c>
      <c r="U39">
        <f t="shared" si="0"/>
        <v>20000</v>
      </c>
    </row>
    <row r="40" spans="1:23" x14ac:dyDescent="0.2">
      <c r="A40" t="s">
        <v>2</v>
      </c>
      <c r="B40">
        <v>310</v>
      </c>
      <c r="C40" t="s">
        <v>11</v>
      </c>
      <c r="D40">
        <v>0</v>
      </c>
      <c r="E40" t="s">
        <v>3</v>
      </c>
      <c r="F40">
        <v>3</v>
      </c>
      <c r="G40" t="s">
        <v>4</v>
      </c>
      <c r="H40">
        <v>85393</v>
      </c>
      <c r="I40" t="s">
        <v>5</v>
      </c>
      <c r="J40">
        <v>2047</v>
      </c>
      <c r="K40" t="s">
        <v>2</v>
      </c>
      <c r="L40">
        <v>310</v>
      </c>
      <c r="M40" t="s">
        <v>11</v>
      </c>
      <c r="N40">
        <v>0</v>
      </c>
      <c r="O40" t="s">
        <v>3</v>
      </c>
      <c r="P40">
        <v>3</v>
      </c>
      <c r="Q40" t="s">
        <v>6</v>
      </c>
      <c r="R40">
        <v>97907</v>
      </c>
      <c r="S40" t="s">
        <v>7</v>
      </c>
      <c r="T40">
        <v>2047</v>
      </c>
      <c r="U40">
        <f t="shared" si="0"/>
        <v>12514</v>
      </c>
    </row>
    <row r="41" spans="1:23" x14ac:dyDescent="0.2">
      <c r="A41" t="s">
        <v>2</v>
      </c>
      <c r="B41">
        <v>3</v>
      </c>
      <c r="C41" t="s">
        <v>11</v>
      </c>
      <c r="D41">
        <v>0</v>
      </c>
      <c r="E41" t="s">
        <v>3</v>
      </c>
      <c r="F41">
        <v>4</v>
      </c>
      <c r="G41" t="s">
        <v>4</v>
      </c>
      <c r="H41">
        <v>99906</v>
      </c>
      <c r="I41" t="s">
        <v>5</v>
      </c>
      <c r="J41">
        <v>2047</v>
      </c>
      <c r="K41" t="s">
        <v>2</v>
      </c>
      <c r="L41">
        <v>3</v>
      </c>
      <c r="M41" t="s">
        <v>11</v>
      </c>
      <c r="N41">
        <v>0</v>
      </c>
      <c r="O41" t="s">
        <v>3</v>
      </c>
      <c r="P41">
        <v>4</v>
      </c>
      <c r="Q41" t="s">
        <v>6</v>
      </c>
      <c r="R41">
        <v>112391</v>
      </c>
      <c r="S41" t="s">
        <v>7</v>
      </c>
      <c r="T41">
        <v>2047</v>
      </c>
      <c r="U41">
        <f t="shared" si="0"/>
        <v>12485</v>
      </c>
    </row>
    <row r="42" spans="1:23" x14ac:dyDescent="0.2">
      <c r="A42" t="s">
        <v>2</v>
      </c>
      <c r="B42">
        <v>198</v>
      </c>
      <c r="C42" t="s">
        <v>11</v>
      </c>
      <c r="D42">
        <v>0</v>
      </c>
      <c r="E42" t="s">
        <v>3</v>
      </c>
      <c r="F42">
        <v>5</v>
      </c>
      <c r="G42" t="s">
        <v>4</v>
      </c>
      <c r="H42">
        <v>114392</v>
      </c>
      <c r="I42" t="s">
        <v>5</v>
      </c>
      <c r="J42">
        <v>2047</v>
      </c>
      <c r="K42" t="s">
        <v>2</v>
      </c>
      <c r="L42">
        <v>198</v>
      </c>
      <c r="M42" t="s">
        <v>11</v>
      </c>
      <c r="N42">
        <v>0</v>
      </c>
      <c r="O42" t="s">
        <v>3</v>
      </c>
      <c r="P42">
        <v>5</v>
      </c>
      <c r="Q42" t="s">
        <v>6</v>
      </c>
      <c r="R42">
        <v>127358</v>
      </c>
      <c r="S42" t="s">
        <v>7</v>
      </c>
      <c r="T42">
        <v>2047</v>
      </c>
      <c r="U42">
        <f t="shared" si="0"/>
        <v>12966</v>
      </c>
    </row>
    <row r="43" spans="1:23" x14ac:dyDescent="0.2">
      <c r="A43" t="s">
        <v>2</v>
      </c>
      <c r="B43">
        <v>425</v>
      </c>
      <c r="C43" t="s">
        <v>11</v>
      </c>
      <c r="D43">
        <v>0</v>
      </c>
      <c r="E43" t="s">
        <v>3</v>
      </c>
      <c r="F43">
        <v>6</v>
      </c>
      <c r="G43" t="s">
        <v>4</v>
      </c>
      <c r="H43">
        <v>129358</v>
      </c>
      <c r="I43" t="s">
        <v>5</v>
      </c>
      <c r="J43">
        <v>2047</v>
      </c>
      <c r="K43" t="s">
        <v>2</v>
      </c>
      <c r="L43">
        <v>425</v>
      </c>
      <c r="M43" t="s">
        <v>11</v>
      </c>
      <c r="N43">
        <v>0</v>
      </c>
      <c r="O43" t="s">
        <v>3</v>
      </c>
      <c r="P43">
        <v>6</v>
      </c>
      <c r="Q43" t="s">
        <v>6</v>
      </c>
      <c r="R43">
        <v>142051</v>
      </c>
      <c r="S43" t="s">
        <v>7</v>
      </c>
      <c r="T43">
        <v>2047</v>
      </c>
      <c r="U43">
        <f t="shared" si="0"/>
        <v>12693</v>
      </c>
    </row>
    <row r="44" spans="1:23" x14ac:dyDescent="0.2">
      <c r="A44" t="s">
        <v>2</v>
      </c>
      <c r="B44">
        <v>237</v>
      </c>
      <c r="C44" t="s">
        <v>11</v>
      </c>
      <c r="D44">
        <v>0</v>
      </c>
      <c r="E44" t="s">
        <v>3</v>
      </c>
      <c r="F44">
        <v>7</v>
      </c>
      <c r="G44" t="s">
        <v>4</v>
      </c>
      <c r="H44">
        <v>144046</v>
      </c>
      <c r="I44" t="s">
        <v>5</v>
      </c>
      <c r="J44">
        <v>2047</v>
      </c>
      <c r="K44" t="s">
        <v>2</v>
      </c>
      <c r="L44">
        <v>237</v>
      </c>
      <c r="M44" t="s">
        <v>11</v>
      </c>
      <c r="N44">
        <v>0</v>
      </c>
      <c r="O44" t="s">
        <v>3</v>
      </c>
      <c r="P44">
        <v>7</v>
      </c>
      <c r="Q44" t="s">
        <v>6</v>
      </c>
      <c r="R44">
        <v>156670</v>
      </c>
      <c r="S44" t="s">
        <v>7</v>
      </c>
      <c r="T44">
        <v>2047</v>
      </c>
      <c r="U44">
        <f t="shared" si="0"/>
        <v>12624</v>
      </c>
    </row>
    <row r="45" spans="1:23" x14ac:dyDescent="0.2">
      <c r="A45" t="s">
        <v>9</v>
      </c>
      <c r="B45">
        <v>0.25</v>
      </c>
      <c r="C45" t="s">
        <v>10</v>
      </c>
      <c r="D45">
        <v>125</v>
      </c>
      <c r="K45" t="s">
        <v>9</v>
      </c>
      <c r="L45">
        <v>0.25</v>
      </c>
      <c r="M45" t="s">
        <v>10</v>
      </c>
      <c r="N45">
        <v>125</v>
      </c>
      <c r="U45" s="2">
        <f>AVERAGE(U35:U44)</f>
        <v>14065.5</v>
      </c>
    </row>
    <row r="46" spans="1:23" x14ac:dyDescent="0.2">
      <c r="A46" t="s">
        <v>2</v>
      </c>
      <c r="B46">
        <v>85</v>
      </c>
      <c r="C46" t="s">
        <v>11</v>
      </c>
      <c r="D46">
        <v>1</v>
      </c>
      <c r="E46" t="s">
        <v>3</v>
      </c>
      <c r="F46">
        <v>-1</v>
      </c>
      <c r="G46" t="s">
        <v>4</v>
      </c>
      <c r="H46">
        <v>0</v>
      </c>
      <c r="I46" t="s">
        <v>5</v>
      </c>
      <c r="J46">
        <v>0</v>
      </c>
      <c r="K46" t="s">
        <v>2</v>
      </c>
      <c r="L46">
        <v>85</v>
      </c>
      <c r="M46" t="s">
        <v>11</v>
      </c>
      <c r="N46">
        <v>1</v>
      </c>
      <c r="O46" t="s">
        <v>3</v>
      </c>
      <c r="P46">
        <v>-1</v>
      </c>
      <c r="Q46" t="s">
        <v>6</v>
      </c>
      <c r="R46">
        <v>20000</v>
      </c>
      <c r="S46" t="s">
        <v>7</v>
      </c>
      <c r="T46">
        <v>0</v>
      </c>
      <c r="U46">
        <f t="shared" si="0"/>
        <v>20000</v>
      </c>
    </row>
    <row r="47" spans="1:23" x14ac:dyDescent="0.2">
      <c r="A47" t="s">
        <v>2</v>
      </c>
      <c r="B47">
        <v>82</v>
      </c>
      <c r="C47" t="s">
        <v>11</v>
      </c>
      <c r="D47">
        <v>0</v>
      </c>
      <c r="E47" t="s">
        <v>3</v>
      </c>
      <c r="F47">
        <v>0</v>
      </c>
      <c r="G47" t="s">
        <v>4</v>
      </c>
      <c r="H47">
        <v>21999</v>
      </c>
      <c r="I47" t="s">
        <v>5</v>
      </c>
      <c r="J47">
        <v>2047</v>
      </c>
      <c r="K47" t="s">
        <v>2</v>
      </c>
      <c r="L47">
        <v>82</v>
      </c>
      <c r="M47" t="s">
        <v>11</v>
      </c>
      <c r="N47">
        <v>0</v>
      </c>
      <c r="O47" t="s">
        <v>3</v>
      </c>
      <c r="P47">
        <v>0</v>
      </c>
      <c r="Q47" t="s">
        <v>6</v>
      </c>
      <c r="R47">
        <v>33487</v>
      </c>
      <c r="S47" t="s">
        <v>7</v>
      </c>
      <c r="T47">
        <v>2047</v>
      </c>
      <c r="U47">
        <f t="shared" si="0"/>
        <v>11488</v>
      </c>
    </row>
    <row r="48" spans="1:23" x14ac:dyDescent="0.2">
      <c r="A48" t="s">
        <v>2</v>
      </c>
      <c r="B48">
        <v>165</v>
      </c>
      <c r="C48" t="s">
        <v>11</v>
      </c>
      <c r="D48">
        <v>1</v>
      </c>
      <c r="E48" t="s">
        <v>3</v>
      </c>
      <c r="F48">
        <v>-1</v>
      </c>
      <c r="G48" t="s">
        <v>4</v>
      </c>
      <c r="H48">
        <v>33488</v>
      </c>
      <c r="I48" t="s">
        <v>5</v>
      </c>
      <c r="J48">
        <v>0</v>
      </c>
      <c r="K48" t="s">
        <v>2</v>
      </c>
      <c r="L48">
        <v>165</v>
      </c>
      <c r="M48" t="s">
        <v>11</v>
      </c>
      <c r="N48">
        <v>1</v>
      </c>
      <c r="O48" t="s">
        <v>3</v>
      </c>
      <c r="P48">
        <v>-1</v>
      </c>
      <c r="Q48" t="s">
        <v>6</v>
      </c>
      <c r="R48">
        <v>53488</v>
      </c>
      <c r="S48" t="s">
        <v>7</v>
      </c>
      <c r="T48">
        <v>0</v>
      </c>
      <c r="U48">
        <f t="shared" si="0"/>
        <v>20000</v>
      </c>
    </row>
    <row r="49" spans="1:21" x14ac:dyDescent="0.2">
      <c r="A49" t="s">
        <v>2</v>
      </c>
      <c r="B49">
        <v>7</v>
      </c>
      <c r="C49" t="s">
        <v>11</v>
      </c>
      <c r="D49">
        <v>0</v>
      </c>
      <c r="E49" t="s">
        <v>3</v>
      </c>
      <c r="F49">
        <v>1</v>
      </c>
      <c r="G49" t="s">
        <v>4</v>
      </c>
      <c r="H49">
        <v>55490</v>
      </c>
      <c r="I49" t="s">
        <v>5</v>
      </c>
      <c r="J49">
        <v>2047</v>
      </c>
      <c r="K49" t="s">
        <v>2</v>
      </c>
      <c r="L49">
        <v>7</v>
      </c>
      <c r="M49" t="s">
        <v>11</v>
      </c>
      <c r="N49">
        <v>0</v>
      </c>
      <c r="O49" t="s">
        <v>3</v>
      </c>
      <c r="P49">
        <v>1</v>
      </c>
      <c r="Q49" t="s">
        <v>6</v>
      </c>
      <c r="R49">
        <v>67771</v>
      </c>
      <c r="S49" t="s">
        <v>7</v>
      </c>
      <c r="T49">
        <v>2047</v>
      </c>
      <c r="U49">
        <f t="shared" si="0"/>
        <v>12281</v>
      </c>
    </row>
    <row r="50" spans="1:21" x14ac:dyDescent="0.2">
      <c r="A50" t="s">
        <v>2</v>
      </c>
      <c r="B50">
        <v>418</v>
      </c>
      <c r="C50" t="s">
        <v>11</v>
      </c>
      <c r="D50">
        <v>0</v>
      </c>
      <c r="E50" t="s">
        <v>3</v>
      </c>
      <c r="F50">
        <v>2</v>
      </c>
      <c r="G50" t="s">
        <v>4</v>
      </c>
      <c r="H50">
        <v>69769</v>
      </c>
      <c r="I50" t="s">
        <v>5</v>
      </c>
      <c r="J50">
        <v>2047</v>
      </c>
      <c r="K50" t="s">
        <v>2</v>
      </c>
      <c r="L50">
        <v>418</v>
      </c>
      <c r="M50" t="s">
        <v>11</v>
      </c>
      <c r="N50">
        <v>0</v>
      </c>
      <c r="O50" t="s">
        <v>3</v>
      </c>
      <c r="P50">
        <v>2</v>
      </c>
      <c r="Q50" t="s">
        <v>6</v>
      </c>
      <c r="R50">
        <v>81579</v>
      </c>
      <c r="S50" t="s">
        <v>7</v>
      </c>
      <c r="T50">
        <v>2047</v>
      </c>
      <c r="U50">
        <f t="shared" si="0"/>
        <v>11810</v>
      </c>
    </row>
    <row r="51" spans="1:21" x14ac:dyDescent="0.2">
      <c r="A51" t="s">
        <v>2</v>
      </c>
      <c r="B51">
        <v>455</v>
      </c>
      <c r="C51" t="s">
        <v>11</v>
      </c>
      <c r="D51">
        <v>0</v>
      </c>
      <c r="E51" t="s">
        <v>3</v>
      </c>
      <c r="F51">
        <v>3</v>
      </c>
      <c r="G51" t="s">
        <v>4</v>
      </c>
      <c r="H51">
        <v>83568</v>
      </c>
      <c r="I51" t="s">
        <v>5</v>
      </c>
      <c r="J51">
        <v>2047</v>
      </c>
      <c r="K51" t="s">
        <v>2</v>
      </c>
      <c r="L51">
        <v>455</v>
      </c>
      <c r="M51" t="s">
        <v>11</v>
      </c>
      <c r="N51">
        <v>0</v>
      </c>
      <c r="O51" t="s">
        <v>3</v>
      </c>
      <c r="P51">
        <v>3</v>
      </c>
      <c r="Q51" t="s">
        <v>6</v>
      </c>
      <c r="R51">
        <v>95308</v>
      </c>
      <c r="S51" t="s">
        <v>7</v>
      </c>
      <c r="T51">
        <v>2047</v>
      </c>
      <c r="U51">
        <f t="shared" si="0"/>
        <v>11740</v>
      </c>
    </row>
    <row r="52" spans="1:21" x14ac:dyDescent="0.2">
      <c r="A52" t="s">
        <v>2</v>
      </c>
      <c r="B52">
        <v>256</v>
      </c>
      <c r="C52" t="s">
        <v>11</v>
      </c>
      <c r="D52">
        <v>0</v>
      </c>
      <c r="E52" t="s">
        <v>3</v>
      </c>
      <c r="F52">
        <v>4</v>
      </c>
      <c r="G52" t="s">
        <v>4</v>
      </c>
      <c r="H52">
        <v>97302</v>
      </c>
      <c r="I52" t="s">
        <v>5</v>
      </c>
      <c r="J52">
        <v>2047</v>
      </c>
      <c r="K52" t="s">
        <v>2</v>
      </c>
      <c r="L52">
        <v>256</v>
      </c>
      <c r="M52" t="s">
        <v>11</v>
      </c>
      <c r="N52">
        <v>0</v>
      </c>
      <c r="O52" t="s">
        <v>3</v>
      </c>
      <c r="P52">
        <v>4</v>
      </c>
      <c r="Q52" t="s">
        <v>6</v>
      </c>
      <c r="R52">
        <v>108525</v>
      </c>
      <c r="S52" t="s">
        <v>7</v>
      </c>
      <c r="T52">
        <v>2047</v>
      </c>
      <c r="U52">
        <f t="shared" si="0"/>
        <v>11223</v>
      </c>
    </row>
    <row r="53" spans="1:21" x14ac:dyDescent="0.2">
      <c r="A53" t="s">
        <v>2</v>
      </c>
      <c r="B53">
        <v>366</v>
      </c>
      <c r="C53" t="s">
        <v>11</v>
      </c>
      <c r="D53">
        <v>0</v>
      </c>
      <c r="E53" t="s">
        <v>3</v>
      </c>
      <c r="F53">
        <v>5</v>
      </c>
      <c r="G53" t="s">
        <v>4</v>
      </c>
      <c r="H53">
        <v>110539</v>
      </c>
      <c r="I53" t="s">
        <v>5</v>
      </c>
      <c r="J53">
        <v>2047</v>
      </c>
      <c r="K53" t="s">
        <v>2</v>
      </c>
      <c r="L53">
        <v>366</v>
      </c>
      <c r="M53" t="s">
        <v>11</v>
      </c>
      <c r="N53">
        <v>0</v>
      </c>
      <c r="O53" t="s">
        <v>3</v>
      </c>
      <c r="P53">
        <v>5</v>
      </c>
      <c r="Q53" t="s">
        <v>6</v>
      </c>
      <c r="R53">
        <v>122578</v>
      </c>
      <c r="S53" t="s">
        <v>7</v>
      </c>
      <c r="T53">
        <v>2047</v>
      </c>
      <c r="U53">
        <f t="shared" si="0"/>
        <v>12039</v>
      </c>
    </row>
    <row r="54" spans="1:21" x14ac:dyDescent="0.2">
      <c r="A54" t="s">
        <v>2</v>
      </c>
      <c r="B54">
        <v>295</v>
      </c>
      <c r="C54" t="s">
        <v>11</v>
      </c>
      <c r="D54">
        <v>0</v>
      </c>
      <c r="E54" t="s">
        <v>3</v>
      </c>
      <c r="F54">
        <v>6</v>
      </c>
      <c r="G54" t="s">
        <v>4</v>
      </c>
      <c r="H54">
        <v>124572</v>
      </c>
      <c r="I54" t="s">
        <v>5</v>
      </c>
      <c r="J54">
        <v>2047</v>
      </c>
      <c r="K54" t="s">
        <v>2</v>
      </c>
      <c r="L54">
        <v>295</v>
      </c>
      <c r="M54" t="s">
        <v>11</v>
      </c>
      <c r="N54">
        <v>0</v>
      </c>
      <c r="O54" t="s">
        <v>3</v>
      </c>
      <c r="P54">
        <v>6</v>
      </c>
      <c r="Q54" t="s">
        <v>6</v>
      </c>
      <c r="R54">
        <v>136120</v>
      </c>
      <c r="S54" t="s">
        <v>7</v>
      </c>
      <c r="T54">
        <v>2047</v>
      </c>
      <c r="U54">
        <f t="shared" si="0"/>
        <v>11548</v>
      </c>
    </row>
    <row r="55" spans="1:21" x14ac:dyDescent="0.2">
      <c r="A55" t="s">
        <v>2</v>
      </c>
      <c r="B55">
        <v>488</v>
      </c>
      <c r="C55" t="s">
        <v>11</v>
      </c>
      <c r="D55">
        <v>0</v>
      </c>
      <c r="E55" t="s">
        <v>3</v>
      </c>
      <c r="F55">
        <v>7</v>
      </c>
      <c r="G55" t="s">
        <v>4</v>
      </c>
      <c r="H55">
        <v>138120</v>
      </c>
      <c r="I55" t="s">
        <v>5</v>
      </c>
      <c r="J55">
        <v>2047</v>
      </c>
      <c r="K55" t="s">
        <v>2</v>
      </c>
      <c r="L55">
        <v>488</v>
      </c>
      <c r="M55" t="s">
        <v>11</v>
      </c>
      <c r="N55">
        <v>0</v>
      </c>
      <c r="O55" t="s">
        <v>3</v>
      </c>
      <c r="P55">
        <v>7</v>
      </c>
      <c r="Q55" t="s">
        <v>6</v>
      </c>
      <c r="R55">
        <v>149873</v>
      </c>
      <c r="S55" t="s">
        <v>7</v>
      </c>
      <c r="T55">
        <v>2047</v>
      </c>
      <c r="U55">
        <f t="shared" si="0"/>
        <v>11753</v>
      </c>
    </row>
    <row r="56" spans="1:21" x14ac:dyDescent="0.2">
      <c r="A56" t="s">
        <v>9</v>
      </c>
      <c r="B56">
        <v>0.3</v>
      </c>
      <c r="C56" t="s">
        <v>10</v>
      </c>
      <c r="D56">
        <v>150</v>
      </c>
      <c r="K56" t="s">
        <v>9</v>
      </c>
      <c r="L56">
        <v>0.3</v>
      </c>
      <c r="M56" t="s">
        <v>10</v>
      </c>
      <c r="N56">
        <v>150</v>
      </c>
      <c r="U56" s="2">
        <f>AVERAGE(U46:U55)</f>
        <v>13388.2</v>
      </c>
    </row>
    <row r="57" spans="1:21" x14ac:dyDescent="0.2">
      <c r="A57" t="s">
        <v>2</v>
      </c>
      <c r="B57">
        <v>2</v>
      </c>
      <c r="C57" t="s">
        <v>11</v>
      </c>
      <c r="D57">
        <v>0</v>
      </c>
      <c r="E57" t="s">
        <v>3</v>
      </c>
      <c r="F57">
        <v>0</v>
      </c>
      <c r="G57" t="s">
        <v>4</v>
      </c>
      <c r="H57">
        <v>2003</v>
      </c>
      <c r="I57" t="s">
        <v>5</v>
      </c>
      <c r="J57">
        <v>2047</v>
      </c>
      <c r="K57" t="s">
        <v>2</v>
      </c>
      <c r="L57">
        <v>2</v>
      </c>
      <c r="M57" t="s">
        <v>11</v>
      </c>
      <c r="N57">
        <v>0</v>
      </c>
      <c r="O57" t="s">
        <v>3</v>
      </c>
      <c r="P57">
        <v>0</v>
      </c>
      <c r="Q57" t="s">
        <v>6</v>
      </c>
      <c r="R57">
        <v>13199</v>
      </c>
      <c r="S57" t="s">
        <v>7</v>
      </c>
      <c r="T57">
        <v>2047</v>
      </c>
      <c r="U57">
        <f t="shared" si="0"/>
        <v>11196</v>
      </c>
    </row>
    <row r="58" spans="1:21" x14ac:dyDescent="0.2">
      <c r="A58" t="s">
        <v>2</v>
      </c>
      <c r="B58">
        <v>125</v>
      </c>
      <c r="C58" t="s">
        <v>11</v>
      </c>
      <c r="D58">
        <v>0</v>
      </c>
      <c r="E58" t="s">
        <v>3</v>
      </c>
      <c r="F58">
        <v>1</v>
      </c>
      <c r="G58" t="s">
        <v>4</v>
      </c>
      <c r="H58">
        <v>15204</v>
      </c>
      <c r="I58" t="s">
        <v>5</v>
      </c>
      <c r="J58">
        <v>2047</v>
      </c>
      <c r="K58" t="s">
        <v>2</v>
      </c>
      <c r="L58">
        <v>125</v>
      </c>
      <c r="M58" t="s">
        <v>11</v>
      </c>
      <c r="N58">
        <v>0</v>
      </c>
      <c r="O58" t="s">
        <v>3</v>
      </c>
      <c r="P58">
        <v>1</v>
      </c>
      <c r="Q58" t="s">
        <v>6</v>
      </c>
      <c r="R58">
        <v>26709</v>
      </c>
      <c r="S58" t="s">
        <v>7</v>
      </c>
      <c r="T58">
        <v>2047</v>
      </c>
      <c r="U58">
        <f t="shared" si="0"/>
        <v>11505</v>
      </c>
    </row>
    <row r="59" spans="1:21" x14ac:dyDescent="0.2">
      <c r="A59" t="s">
        <v>2</v>
      </c>
      <c r="B59">
        <v>279</v>
      </c>
      <c r="C59" t="s">
        <v>11</v>
      </c>
      <c r="D59">
        <v>0</v>
      </c>
      <c r="E59" t="s">
        <v>3</v>
      </c>
      <c r="F59">
        <v>2</v>
      </c>
      <c r="G59" t="s">
        <v>4</v>
      </c>
      <c r="H59">
        <v>28715</v>
      </c>
      <c r="I59" t="s">
        <v>5</v>
      </c>
      <c r="J59">
        <v>2047</v>
      </c>
      <c r="K59" t="s">
        <v>2</v>
      </c>
      <c r="L59">
        <v>279</v>
      </c>
      <c r="M59" t="s">
        <v>11</v>
      </c>
      <c r="N59">
        <v>0</v>
      </c>
      <c r="O59" t="s">
        <v>3</v>
      </c>
      <c r="P59">
        <v>2</v>
      </c>
      <c r="Q59" t="s">
        <v>6</v>
      </c>
      <c r="R59">
        <v>40236</v>
      </c>
      <c r="S59" t="s">
        <v>7</v>
      </c>
      <c r="T59">
        <v>2047</v>
      </c>
      <c r="U59">
        <f t="shared" si="0"/>
        <v>11521</v>
      </c>
    </row>
    <row r="60" spans="1:21" x14ac:dyDescent="0.2">
      <c r="A60" t="s">
        <v>2</v>
      </c>
      <c r="B60">
        <v>45</v>
      </c>
      <c r="C60" t="s">
        <v>11</v>
      </c>
      <c r="D60">
        <v>0</v>
      </c>
      <c r="E60" t="s">
        <v>3</v>
      </c>
      <c r="F60">
        <v>3</v>
      </c>
      <c r="G60" t="s">
        <v>4</v>
      </c>
      <c r="H60">
        <v>42230</v>
      </c>
      <c r="I60" t="s">
        <v>5</v>
      </c>
      <c r="J60">
        <v>2047</v>
      </c>
      <c r="K60" t="s">
        <v>2</v>
      </c>
      <c r="L60">
        <v>45</v>
      </c>
      <c r="M60" t="s">
        <v>11</v>
      </c>
      <c r="N60">
        <v>0</v>
      </c>
      <c r="O60" t="s">
        <v>3</v>
      </c>
      <c r="P60">
        <v>3</v>
      </c>
      <c r="Q60" t="s">
        <v>6</v>
      </c>
      <c r="R60">
        <v>53777</v>
      </c>
      <c r="S60" t="s">
        <v>7</v>
      </c>
      <c r="T60">
        <v>2047</v>
      </c>
      <c r="U60">
        <f t="shared" si="0"/>
        <v>11547</v>
      </c>
    </row>
    <row r="61" spans="1:21" x14ac:dyDescent="0.2">
      <c r="A61" t="s">
        <v>2</v>
      </c>
      <c r="B61">
        <v>305</v>
      </c>
      <c r="C61" t="s">
        <v>11</v>
      </c>
      <c r="D61">
        <v>0</v>
      </c>
      <c r="E61" t="s">
        <v>3</v>
      </c>
      <c r="F61">
        <v>4</v>
      </c>
      <c r="G61" t="s">
        <v>4</v>
      </c>
      <c r="H61">
        <v>55785</v>
      </c>
      <c r="I61" t="s">
        <v>5</v>
      </c>
      <c r="J61">
        <v>2047</v>
      </c>
      <c r="K61" t="s">
        <v>2</v>
      </c>
      <c r="L61">
        <v>305</v>
      </c>
      <c r="M61" t="s">
        <v>11</v>
      </c>
      <c r="N61">
        <v>0</v>
      </c>
      <c r="O61" t="s">
        <v>3</v>
      </c>
      <c r="P61">
        <v>4</v>
      </c>
      <c r="Q61" t="s">
        <v>6</v>
      </c>
      <c r="R61">
        <v>66715</v>
      </c>
      <c r="S61" t="s">
        <v>7</v>
      </c>
      <c r="T61">
        <v>2047</v>
      </c>
      <c r="U61">
        <f t="shared" si="0"/>
        <v>10930</v>
      </c>
    </row>
    <row r="62" spans="1:21" x14ac:dyDescent="0.2">
      <c r="A62" t="s">
        <v>2</v>
      </c>
      <c r="B62">
        <v>165</v>
      </c>
      <c r="C62" t="s">
        <v>11</v>
      </c>
      <c r="D62">
        <v>0</v>
      </c>
      <c r="E62" t="s">
        <v>3</v>
      </c>
      <c r="F62">
        <v>5</v>
      </c>
      <c r="G62" t="s">
        <v>4</v>
      </c>
      <c r="H62">
        <v>68719</v>
      </c>
      <c r="I62" t="s">
        <v>5</v>
      </c>
      <c r="J62">
        <v>2047</v>
      </c>
      <c r="K62" t="s">
        <v>2</v>
      </c>
      <c r="L62">
        <v>165</v>
      </c>
      <c r="M62" t="s">
        <v>11</v>
      </c>
      <c r="N62">
        <v>0</v>
      </c>
      <c r="O62" t="s">
        <v>3</v>
      </c>
      <c r="P62">
        <v>5</v>
      </c>
      <c r="Q62" t="s">
        <v>6</v>
      </c>
      <c r="R62">
        <v>80708</v>
      </c>
      <c r="S62" t="s">
        <v>7</v>
      </c>
      <c r="T62">
        <v>2047</v>
      </c>
      <c r="U62">
        <f t="shared" si="0"/>
        <v>11989</v>
      </c>
    </row>
    <row r="63" spans="1:21" x14ac:dyDescent="0.2">
      <c r="A63" t="s">
        <v>2</v>
      </c>
      <c r="B63">
        <v>282</v>
      </c>
      <c r="C63" t="s">
        <v>11</v>
      </c>
      <c r="D63">
        <v>0</v>
      </c>
      <c r="E63" t="s">
        <v>3</v>
      </c>
      <c r="F63">
        <v>6</v>
      </c>
      <c r="G63" t="s">
        <v>4</v>
      </c>
      <c r="H63">
        <v>82698</v>
      </c>
      <c r="I63" t="s">
        <v>5</v>
      </c>
      <c r="J63">
        <v>2047</v>
      </c>
      <c r="K63" t="s">
        <v>2</v>
      </c>
      <c r="L63">
        <v>282</v>
      </c>
      <c r="M63" t="s">
        <v>11</v>
      </c>
      <c r="N63">
        <v>0</v>
      </c>
      <c r="O63" t="s">
        <v>3</v>
      </c>
      <c r="P63">
        <v>6</v>
      </c>
      <c r="Q63" t="s">
        <v>6</v>
      </c>
      <c r="R63">
        <v>94072</v>
      </c>
      <c r="S63" t="s">
        <v>7</v>
      </c>
      <c r="T63">
        <v>2047</v>
      </c>
      <c r="U63">
        <f t="shared" si="0"/>
        <v>11374</v>
      </c>
    </row>
    <row r="64" spans="1:21" x14ac:dyDescent="0.2">
      <c r="A64" t="s">
        <v>2</v>
      </c>
      <c r="B64">
        <v>136</v>
      </c>
      <c r="C64" t="s">
        <v>11</v>
      </c>
      <c r="D64">
        <v>1</v>
      </c>
      <c r="E64" t="s">
        <v>3</v>
      </c>
      <c r="F64">
        <v>-1</v>
      </c>
      <c r="G64" t="s">
        <v>4</v>
      </c>
      <c r="H64">
        <v>94073</v>
      </c>
      <c r="I64" t="s">
        <v>5</v>
      </c>
      <c r="J64">
        <v>0</v>
      </c>
      <c r="K64" t="s">
        <v>2</v>
      </c>
      <c r="L64">
        <v>136</v>
      </c>
      <c r="M64" t="s">
        <v>11</v>
      </c>
      <c r="N64">
        <v>1</v>
      </c>
      <c r="O64" t="s">
        <v>3</v>
      </c>
      <c r="P64">
        <v>-1</v>
      </c>
      <c r="Q64" t="s">
        <v>6</v>
      </c>
      <c r="R64">
        <v>114073</v>
      </c>
      <c r="S64" t="s">
        <v>7</v>
      </c>
      <c r="T64">
        <v>0</v>
      </c>
      <c r="U64">
        <f t="shared" si="0"/>
        <v>20000</v>
      </c>
    </row>
    <row r="65" spans="1:21" x14ac:dyDescent="0.2">
      <c r="A65" t="s">
        <v>2</v>
      </c>
      <c r="B65">
        <v>150</v>
      </c>
      <c r="C65" t="s">
        <v>11</v>
      </c>
      <c r="D65">
        <v>0</v>
      </c>
      <c r="E65" t="s">
        <v>3</v>
      </c>
      <c r="F65">
        <v>7</v>
      </c>
      <c r="G65" t="s">
        <v>4</v>
      </c>
      <c r="H65">
        <v>116077</v>
      </c>
      <c r="I65" t="s">
        <v>5</v>
      </c>
      <c r="J65">
        <v>2047</v>
      </c>
      <c r="K65" t="s">
        <v>2</v>
      </c>
      <c r="L65">
        <v>150</v>
      </c>
      <c r="M65" t="s">
        <v>11</v>
      </c>
      <c r="N65">
        <v>0</v>
      </c>
      <c r="O65" t="s">
        <v>3</v>
      </c>
      <c r="P65">
        <v>7</v>
      </c>
      <c r="Q65" t="s">
        <v>6</v>
      </c>
      <c r="R65">
        <v>127359</v>
      </c>
      <c r="S65" t="s">
        <v>7</v>
      </c>
      <c r="T65">
        <v>2047</v>
      </c>
      <c r="U65">
        <f t="shared" si="0"/>
        <v>11282</v>
      </c>
    </row>
    <row r="66" spans="1:21" x14ac:dyDescent="0.2">
      <c r="A66" t="s">
        <v>2</v>
      </c>
      <c r="B66">
        <v>393</v>
      </c>
      <c r="C66" t="s">
        <v>11</v>
      </c>
      <c r="D66">
        <v>0</v>
      </c>
      <c r="E66" t="s">
        <v>3</v>
      </c>
      <c r="F66">
        <v>8</v>
      </c>
      <c r="G66" t="s">
        <v>4</v>
      </c>
      <c r="H66">
        <v>129359</v>
      </c>
      <c r="I66" t="s">
        <v>5</v>
      </c>
      <c r="J66">
        <v>2047</v>
      </c>
      <c r="K66" t="s">
        <v>2</v>
      </c>
      <c r="L66">
        <v>393</v>
      </c>
      <c r="M66" t="s">
        <v>11</v>
      </c>
      <c r="N66">
        <v>0</v>
      </c>
      <c r="O66" t="s">
        <v>3</v>
      </c>
      <c r="P66">
        <v>8</v>
      </c>
      <c r="Q66" t="s">
        <v>6</v>
      </c>
      <c r="R66">
        <v>140503</v>
      </c>
      <c r="S66" t="s">
        <v>7</v>
      </c>
      <c r="T66">
        <v>2047</v>
      </c>
      <c r="U66">
        <f t="shared" si="0"/>
        <v>11144</v>
      </c>
    </row>
    <row r="67" spans="1:21" x14ac:dyDescent="0.2">
      <c r="U67" s="2">
        <f>AVERAGE(U57:U66)</f>
        <v>12248.8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C12"/>
  <sheetViews>
    <sheetView tabSelected="1" workbookViewId="0">
      <selection activeCell="C2" sqref="C2:C7"/>
    </sheetView>
  </sheetViews>
  <sheetFormatPr defaultRowHeight="14.25" x14ac:dyDescent="0.2"/>
  <cols>
    <col min="1" max="1" width="16.875" customWidth="1"/>
    <col min="2" max="2" width="16.875" style="1" customWidth="1"/>
    <col min="3" max="3" width="16.875" customWidth="1"/>
  </cols>
  <sheetData>
    <row r="1" spans="1:3" x14ac:dyDescent="0.2">
      <c r="A1" s="1" t="s">
        <v>12</v>
      </c>
      <c r="B1" s="1" t="s">
        <v>13</v>
      </c>
      <c r="C1" s="1" t="s">
        <v>14</v>
      </c>
    </row>
    <row r="2" spans="1:3" x14ac:dyDescent="0.2">
      <c r="A2" s="1">
        <v>0.05</v>
      </c>
      <c r="B2" s="1">
        <v>18553.5</v>
      </c>
      <c r="C2" s="1">
        <f>B2*50/1000000</f>
        <v>0.92767500000000003</v>
      </c>
    </row>
    <row r="3" spans="1:3" x14ac:dyDescent="0.2">
      <c r="A3" s="1">
        <v>0.1</v>
      </c>
      <c r="B3" s="1">
        <v>15643.2</v>
      </c>
      <c r="C3" s="1">
        <f t="shared" ref="C3:C12" si="0">B3*50/1000000</f>
        <v>0.78215999999999997</v>
      </c>
    </row>
    <row r="4" spans="1:3" x14ac:dyDescent="0.2">
      <c r="A4" s="1">
        <v>0.15</v>
      </c>
      <c r="B4" s="1">
        <v>14830</v>
      </c>
      <c r="C4" s="1">
        <f t="shared" si="0"/>
        <v>0.74150000000000005</v>
      </c>
    </row>
    <row r="5" spans="1:3" x14ac:dyDescent="0.2">
      <c r="A5" s="1">
        <v>0.2</v>
      </c>
      <c r="B5" s="1">
        <v>14065.5</v>
      </c>
      <c r="C5" s="1">
        <f t="shared" si="0"/>
        <v>0.70327499999999998</v>
      </c>
    </row>
    <row r="6" spans="1:3" x14ac:dyDescent="0.2">
      <c r="A6" s="1">
        <v>0.25</v>
      </c>
      <c r="B6" s="1">
        <v>13388.2</v>
      </c>
      <c r="C6" s="1">
        <f t="shared" si="0"/>
        <v>0.66940999999999995</v>
      </c>
    </row>
    <row r="7" spans="1:3" x14ac:dyDescent="0.2">
      <c r="A7" s="1">
        <v>0.3</v>
      </c>
      <c r="B7" s="1">
        <v>12248.8</v>
      </c>
      <c r="C7" s="1">
        <f t="shared" si="0"/>
        <v>0.61243999999999998</v>
      </c>
    </row>
    <row r="8" spans="1:3" x14ac:dyDescent="0.2">
      <c r="A8" s="1">
        <v>0.35</v>
      </c>
      <c r="B8" s="1">
        <v>25000</v>
      </c>
      <c r="C8" s="1">
        <f t="shared" si="0"/>
        <v>1.25</v>
      </c>
    </row>
    <row r="9" spans="1:3" x14ac:dyDescent="0.2">
      <c r="A9" s="1">
        <v>0.4</v>
      </c>
      <c r="B9" s="1">
        <v>25000</v>
      </c>
      <c r="C9" s="1">
        <f t="shared" si="0"/>
        <v>1.25</v>
      </c>
    </row>
    <row r="10" spans="1:3" x14ac:dyDescent="0.2">
      <c r="A10" s="1">
        <v>0.45</v>
      </c>
      <c r="B10" s="1">
        <v>25000</v>
      </c>
      <c r="C10" s="1">
        <f t="shared" si="0"/>
        <v>1.25</v>
      </c>
    </row>
    <row r="11" spans="1:3" x14ac:dyDescent="0.2">
      <c r="A11" s="1">
        <v>0.5</v>
      </c>
      <c r="B11" s="1">
        <v>25000</v>
      </c>
      <c r="C11" s="1">
        <f t="shared" si="0"/>
        <v>1.25</v>
      </c>
    </row>
    <row r="12" spans="1:3" x14ac:dyDescent="0.2">
      <c r="B12" s="1">
        <v>25000</v>
      </c>
      <c r="C12" s="1">
        <f t="shared" si="0"/>
        <v>1.25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21"/>
  <sheetViews>
    <sheetView workbookViewId="0">
      <selection activeCell="C2" sqref="C2:C21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8</v>
      </c>
    </row>
    <row r="2" spans="1:3" x14ac:dyDescent="0.2">
      <c r="A2" s="1">
        <v>256</v>
      </c>
      <c r="B2" s="1">
        <v>9.0021000000000004E-2</v>
      </c>
      <c r="C2">
        <v>5676</v>
      </c>
    </row>
    <row r="3" spans="1:3" x14ac:dyDescent="0.2">
      <c r="A3" s="1">
        <v>512</v>
      </c>
      <c r="B3" s="1">
        <v>0.14121900000000001</v>
      </c>
      <c r="C3">
        <v>7244</v>
      </c>
    </row>
    <row r="4" spans="1:3" x14ac:dyDescent="0.2">
      <c r="A4" s="1">
        <v>768</v>
      </c>
      <c r="B4" s="1">
        <v>0.202984</v>
      </c>
      <c r="C4">
        <v>7562</v>
      </c>
    </row>
    <row r="5" spans="1:3" x14ac:dyDescent="0.2">
      <c r="A5" s="1">
        <v>1024</v>
      </c>
      <c r="B5" s="1">
        <v>0.261959</v>
      </c>
      <c r="C5">
        <v>7814</v>
      </c>
    </row>
    <row r="6" spans="1:3" x14ac:dyDescent="0.2">
      <c r="A6" s="1">
        <v>1280</v>
      </c>
      <c r="B6" s="1">
        <v>0.32246399999999997</v>
      </c>
      <c r="C6">
        <v>7935</v>
      </c>
    </row>
    <row r="7" spans="1:3" x14ac:dyDescent="0.2">
      <c r="A7" s="1">
        <v>1536</v>
      </c>
      <c r="B7" s="1">
        <v>0.37471700000000002</v>
      </c>
      <c r="C7">
        <v>8195</v>
      </c>
    </row>
    <row r="8" spans="1:3" x14ac:dyDescent="0.2">
      <c r="A8" s="1">
        <v>1792</v>
      </c>
      <c r="B8" s="1">
        <v>0.434975</v>
      </c>
      <c r="C8">
        <v>8237</v>
      </c>
    </row>
    <row r="9" spans="1:3" x14ac:dyDescent="0.2">
      <c r="A9" s="1">
        <v>2048</v>
      </c>
      <c r="B9" s="1">
        <v>0.49598799999999998</v>
      </c>
      <c r="C9">
        <v>8256</v>
      </c>
    </row>
    <row r="10" spans="1:3" x14ac:dyDescent="0.2">
      <c r="A10" s="1">
        <v>2304</v>
      </c>
      <c r="B10" s="1">
        <v>0.54833799999999999</v>
      </c>
      <c r="C10">
        <v>8401</v>
      </c>
    </row>
    <row r="11" spans="1:3" x14ac:dyDescent="0.2">
      <c r="A11" s="1">
        <v>2560</v>
      </c>
      <c r="B11" s="1">
        <v>0.61196799999999996</v>
      </c>
      <c r="C11">
        <v>8364</v>
      </c>
    </row>
    <row r="12" spans="1:3" x14ac:dyDescent="0.2">
      <c r="A12" s="1">
        <v>2816</v>
      </c>
      <c r="B12" s="1">
        <v>0.68051600000000001</v>
      </c>
      <c r="C12">
        <v>8274</v>
      </c>
    </row>
    <row r="13" spans="1:3" x14ac:dyDescent="0.2">
      <c r="A13" s="1">
        <v>3072</v>
      </c>
      <c r="B13" s="1">
        <v>0.73649799999999999</v>
      </c>
      <c r="C13">
        <v>8340</v>
      </c>
    </row>
    <row r="14" spans="1:3" x14ac:dyDescent="0.2">
      <c r="A14" s="1">
        <v>3328</v>
      </c>
      <c r="B14" s="1">
        <v>0.77386200000000005</v>
      </c>
      <c r="C14">
        <v>8599</v>
      </c>
    </row>
    <row r="15" spans="1:3" x14ac:dyDescent="0.2">
      <c r="A15" s="1">
        <v>3584</v>
      </c>
      <c r="B15" s="1">
        <v>0.837148</v>
      </c>
      <c r="C15">
        <v>8561</v>
      </c>
    </row>
    <row r="16" spans="1:3" x14ac:dyDescent="0.2">
      <c r="A16" s="1">
        <v>3840</v>
      </c>
      <c r="B16" s="1">
        <v>0.88818600000000003</v>
      </c>
      <c r="C16">
        <v>8645</v>
      </c>
    </row>
    <row r="17" spans="1:3" x14ac:dyDescent="0.2">
      <c r="A17" s="1">
        <v>4096</v>
      </c>
      <c r="B17" s="1">
        <v>0.95738699999999999</v>
      </c>
      <c r="C17">
        <v>8555</v>
      </c>
    </row>
    <row r="18" spans="1:3" x14ac:dyDescent="0.2">
      <c r="A18" s="1">
        <v>4352</v>
      </c>
      <c r="B18" s="1">
        <v>1.0159670000000001</v>
      </c>
      <c r="C18">
        <v>8566</v>
      </c>
    </row>
    <row r="19" spans="1:3" x14ac:dyDescent="0.2">
      <c r="A19" s="1">
        <v>4608</v>
      </c>
      <c r="B19" s="1">
        <v>1.0801369999999999</v>
      </c>
      <c r="C19">
        <v>8531</v>
      </c>
    </row>
    <row r="20" spans="1:3" x14ac:dyDescent="0.2">
      <c r="A20" s="1">
        <v>4864</v>
      </c>
      <c r="B20" s="1">
        <v>1.115308</v>
      </c>
      <c r="C20">
        <v>8721</v>
      </c>
    </row>
    <row r="21" spans="1:3" x14ac:dyDescent="0.2">
      <c r="A21" s="1">
        <v>5120</v>
      </c>
      <c r="B21" s="1">
        <v>1.18096</v>
      </c>
      <c r="C21">
        <v>8670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2022-06-02T10:22:35Z</dcterms:modified>
</cp:coreProperties>
</file>