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Sybil_test_finished\Sybil_send\500nodes\"/>
    </mc:Choice>
  </mc:AlternateContent>
  <xr:revisionPtr revIDLastSave="0" documentId="13_ncr:1_{7DCCE42F-B989-48AC-9CCE-498A24234056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2" l="1"/>
  <c r="C16" i="2"/>
  <c r="E16" i="2" s="1"/>
  <c r="F16" i="2" s="1"/>
  <c r="C17" i="2"/>
  <c r="E17" i="2" s="1"/>
  <c r="F17" i="2" s="1"/>
  <c r="C18" i="2"/>
  <c r="E18" i="2" s="1"/>
  <c r="F18" i="2" s="1"/>
  <c r="C19" i="2"/>
  <c r="E19" i="2" s="1"/>
  <c r="F19" i="2" s="1"/>
  <c r="C20" i="2"/>
  <c r="E20" i="2" s="1"/>
  <c r="F20" i="2" s="1"/>
  <c r="C21" i="2"/>
  <c r="E21" i="2" s="1"/>
  <c r="F21" i="2" s="1"/>
  <c r="C22" i="2"/>
  <c r="E22" i="2" s="1"/>
  <c r="F22" i="2" s="1"/>
  <c r="C23" i="2"/>
  <c r="E23" i="2" s="1"/>
  <c r="F23" i="2" s="1"/>
  <c r="C24" i="2"/>
  <c r="E24" i="2" s="1"/>
  <c r="F24" i="2" s="1"/>
  <c r="E15" i="2"/>
  <c r="F15" i="2" s="1"/>
  <c r="W40" i="1"/>
  <c r="W39" i="1"/>
  <c r="W38" i="1"/>
  <c r="W37" i="1"/>
  <c r="W36" i="1"/>
  <c r="W35" i="1"/>
  <c r="W34" i="1"/>
  <c r="W33" i="1"/>
  <c r="W32" i="1"/>
  <c r="W31" i="1"/>
  <c r="C3" i="2"/>
  <c r="C4" i="2"/>
  <c r="C5" i="2"/>
  <c r="C6" i="2"/>
  <c r="C7" i="2"/>
  <c r="C8" i="2"/>
  <c r="C9" i="2"/>
  <c r="C10" i="2"/>
  <c r="C11" i="2"/>
  <c r="C2" i="2"/>
  <c r="W47" i="1" l="1"/>
  <c r="W46" i="1"/>
  <c r="W44" i="1"/>
  <c r="W45" i="1"/>
  <c r="W52" i="1"/>
  <c r="U2" i="1"/>
  <c r="W50" i="1"/>
  <c r="W49" i="1"/>
  <c r="W48" i="1"/>
  <c r="W51" i="1"/>
  <c r="T111" i="1"/>
  <c r="W53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E3" i="2"/>
  <c r="H3" i="2" s="1"/>
  <c r="E4" i="2"/>
  <c r="H4" i="2" s="1"/>
  <c r="U111" i="1" l="1"/>
  <c r="V53" i="1" s="1"/>
  <c r="U100" i="1"/>
  <c r="V52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<sst xmlns="http://schemas.openxmlformats.org/spreadsheetml/2006/main" count="1050" uniqueCount="18">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</sst>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A22" workbookViewId="0">
      <selection activeCell="W31" sqref="W31:W40"/>
    </sheetView>
  </sheetViews>
  <sheetFormatPr defaultRowHeight="14.25" x14ac:dyDescent="0.2"/>
  <sheetData>
    <row r="1" spans="1:21" x14ac:dyDescent="0.2">
      <c r="A1" t="s">
        <v>15</v>
      </c>
      <c r="B1">
        <v>0.05</v>
      </c>
      <c r="C1" t="s">
        <v>16</v>
      </c>
      <c r="D1">
        <v>25</v>
      </c>
      <c r="K1" t="s">
        <v>15</v>
      </c>
      <c r="L1">
        <v>0.05</v>
      </c>
      <c r="M1" t="s">
        <v>16</v>
      </c>
      <c r="N1">
        <v>25</v>
      </c>
    </row>
    <row r="2" spans="1:21" x14ac:dyDescent="0.2">
      <c r="A2" t="s">
        <v>2</v>
      </c>
      <c r="B2">
        <v>0</v>
      </c>
      <c r="C2" t="s">
        <v>17</v>
      </c>
      <c r="D2">
        <v>0</v>
      </c>
      <c r="E2" t="s">
        <v>3</v>
      </c>
      <c r="F2">
        <v>0</v>
      </c>
      <c r="G2" t="s">
        <v>4</v>
      </c>
      <c r="H2">
        <v>2008</v>
      </c>
      <c r="I2" t="s">
        <v>5</v>
      </c>
      <c r="J2">
        <v>2047</v>
      </c>
      <c r="K2" t="s">
        <v>2</v>
      </c>
      <c r="L2">
        <v>0</v>
      </c>
      <c r="M2" t="s">
        <v>17</v>
      </c>
      <c r="N2">
        <v>0</v>
      </c>
      <c r="O2" t="s">
        <v>3</v>
      </c>
      <c r="P2">
        <v>0</v>
      </c>
      <c r="Q2" t="s">
        <v>6</v>
      </c>
      <c r="R2">
        <v>17591</v>
      </c>
      <c r="S2" t="s">
        <v>7</v>
      </c>
      <c r="T2">
        <v>2047</v>
      </c>
      <c r="U2">
        <f>R2-H2</f>
        <v>15583</v>
      </c>
    </row>
    <row r="3" spans="1:21" x14ac:dyDescent="0.2">
      <c r="A3" t="s">
        <v>2</v>
      </c>
      <c r="B3">
        <v>49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19595</v>
      </c>
      <c r="I3" t="s">
        <v>5</v>
      </c>
      <c r="J3">
        <v>2047</v>
      </c>
      <c r="K3" t="s">
        <v>2</v>
      </c>
      <c r="L3">
        <v>49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34596</v>
      </c>
      <c r="S3" t="s">
        <v>7</v>
      </c>
      <c r="T3">
        <v>2047</v>
      </c>
      <c r="U3">
        <f t="shared" ref="U3:U66" si="0">R3-H3</f>
        <v>15001</v>
      </c>
    </row>
    <row r="4" spans="1:21" x14ac:dyDescent="0.2">
      <c r="A4" t="s">
        <v>2</v>
      </c>
      <c r="B4">
        <v>98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36601</v>
      </c>
      <c r="I4" t="s">
        <v>5</v>
      </c>
      <c r="J4">
        <v>2047</v>
      </c>
      <c r="K4" t="s">
        <v>2</v>
      </c>
      <c r="L4">
        <v>98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52438</v>
      </c>
      <c r="S4" t="s">
        <v>7</v>
      </c>
      <c r="T4">
        <v>2047</v>
      </c>
      <c r="U4">
        <f t="shared" si="0"/>
        <v>15837</v>
      </c>
    </row>
    <row r="5" spans="1:21" x14ac:dyDescent="0.2">
      <c r="A5" t="s">
        <v>2</v>
      </c>
      <c r="B5">
        <v>147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54388</v>
      </c>
      <c r="I5" t="s">
        <v>5</v>
      </c>
      <c r="J5">
        <v>2047</v>
      </c>
      <c r="K5" t="s">
        <v>2</v>
      </c>
      <c r="L5">
        <v>147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71381</v>
      </c>
      <c r="S5" t="s">
        <v>7</v>
      </c>
      <c r="T5">
        <v>2047</v>
      </c>
      <c r="U5">
        <f t="shared" si="0"/>
        <v>16993</v>
      </c>
    </row>
    <row r="6" spans="1:21" x14ac:dyDescent="0.2">
      <c r="A6" t="s">
        <v>2</v>
      </c>
      <c r="B6">
        <v>196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73371</v>
      </c>
      <c r="I6" t="s">
        <v>5</v>
      </c>
      <c r="J6">
        <v>2047</v>
      </c>
      <c r="K6" t="s">
        <v>2</v>
      </c>
      <c r="L6">
        <v>196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89836</v>
      </c>
      <c r="S6" t="s">
        <v>7</v>
      </c>
      <c r="T6">
        <v>2047</v>
      </c>
      <c r="U6">
        <f t="shared" si="0"/>
        <v>16465</v>
      </c>
    </row>
    <row r="7" spans="1:21" x14ac:dyDescent="0.2">
      <c r="A7" t="s">
        <v>2</v>
      </c>
      <c r="B7">
        <v>245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91844</v>
      </c>
      <c r="I7" t="s">
        <v>5</v>
      </c>
      <c r="J7">
        <v>2047</v>
      </c>
      <c r="K7" t="s">
        <v>2</v>
      </c>
      <c r="L7">
        <v>245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106158</v>
      </c>
      <c r="S7" t="s">
        <v>7</v>
      </c>
      <c r="T7">
        <v>2047</v>
      </c>
      <c r="U7">
        <f t="shared" si="0"/>
        <v>14314</v>
      </c>
    </row>
    <row r="8" spans="1:21" x14ac:dyDescent="0.2">
      <c r="A8" t="s">
        <v>2</v>
      </c>
      <c r="B8">
        <v>294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108159</v>
      </c>
      <c r="I8" t="s">
        <v>5</v>
      </c>
      <c r="J8">
        <v>2047</v>
      </c>
      <c r="K8" t="s">
        <v>2</v>
      </c>
      <c r="L8">
        <v>294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124401</v>
      </c>
      <c r="S8" t="s">
        <v>7</v>
      </c>
      <c r="T8">
        <v>2047</v>
      </c>
      <c r="U8">
        <f t="shared" si="0"/>
        <v>16242</v>
      </c>
    </row>
    <row r="9" spans="1:21" x14ac:dyDescent="0.2">
      <c r="A9" t="s">
        <v>2</v>
      </c>
      <c r="B9">
        <v>343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126381</v>
      </c>
      <c r="I9" t="s">
        <v>5</v>
      </c>
      <c r="J9">
        <v>2047</v>
      </c>
      <c r="K9" t="s">
        <v>2</v>
      </c>
      <c r="L9">
        <v>343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141159</v>
      </c>
      <c r="S9" t="s">
        <v>7</v>
      </c>
      <c r="T9">
        <v>2047</v>
      </c>
      <c r="U9">
        <f t="shared" si="0"/>
        <v>14778</v>
      </c>
    </row>
    <row r="10" spans="1:21" x14ac:dyDescent="0.2">
      <c r="A10" t="s">
        <v>2</v>
      </c>
      <c r="B10">
        <v>392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143159</v>
      </c>
      <c r="I10" t="s">
        <v>5</v>
      </c>
      <c r="J10">
        <v>2047</v>
      </c>
      <c r="K10" t="s">
        <v>2</v>
      </c>
      <c r="L10">
        <v>392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156916</v>
      </c>
      <c r="S10" t="s">
        <v>7</v>
      </c>
      <c r="T10">
        <v>2047</v>
      </c>
      <c r="U10">
        <f t="shared" si="0"/>
        <v>13757</v>
      </c>
    </row>
    <row r="11" spans="1:21" x14ac:dyDescent="0.2">
      <c r="A11" t="s">
        <v>2</v>
      </c>
      <c r="B11">
        <v>441</v>
      </c>
      <c r="C11" t="s">
        <v>17</v>
      </c>
      <c r="D11">
        <v>1</v>
      </c>
      <c r="E11" t="s">
        <v>3</v>
      </c>
      <c r="F11">
        <v>9</v>
      </c>
      <c r="G11" t="s">
        <v>4</v>
      </c>
      <c r="H11">
        <v>156917</v>
      </c>
      <c r="I11" t="s">
        <v>5</v>
      </c>
      <c r="J11">
        <v>0</v>
      </c>
      <c r="K11" t="s">
        <v>2</v>
      </c>
      <c r="L11">
        <v>441</v>
      </c>
      <c r="M11" t="s">
        <v>17</v>
      </c>
      <c r="N11">
        <v>1</v>
      </c>
      <c r="O11" t="s">
        <v>3</v>
      </c>
      <c r="P11">
        <v>9</v>
      </c>
      <c r="Q11" t="s">
        <v>6</v>
      </c>
      <c r="R11">
        <v>172972</v>
      </c>
      <c r="S11" t="s">
        <v>7</v>
      </c>
      <c r="T11">
        <v>0</v>
      </c>
      <c r="U11">
        <f t="shared" si="0"/>
        <v>16055</v>
      </c>
    </row>
    <row r="12" spans="1:21" x14ac:dyDescent="0.2">
      <c r="A12" t="s">
        <v>15</v>
      </c>
      <c r="B12">
        <v>0.1</v>
      </c>
      <c r="C12" t="s">
        <v>16</v>
      </c>
      <c r="D12">
        <v>50</v>
      </c>
      <c r="K12" t="s">
        <v>15</v>
      </c>
      <c r="L12">
        <v>0.1</v>
      </c>
      <c r="M12" t="s">
        <v>16</v>
      </c>
      <c r="N12">
        <v>50</v>
      </c>
      <c r="R12" s="2"/>
      <c r="U12" s="2">
        <f>AVERAGE(U2:U11)</f>
        <v>15502.5</v>
      </c>
    </row>
    <row r="13" spans="1:21" x14ac:dyDescent="0.2">
      <c r="A13" t="s">
        <v>2</v>
      </c>
      <c r="B13">
        <v>0</v>
      </c>
      <c r="C13" t="s">
        <v>17</v>
      </c>
      <c r="D13">
        <v>0</v>
      </c>
      <c r="E13" t="s">
        <v>3</v>
      </c>
      <c r="F13">
        <v>0</v>
      </c>
      <c r="G13" t="s">
        <v>4</v>
      </c>
      <c r="H13">
        <v>1962</v>
      </c>
      <c r="I13" t="s">
        <v>5</v>
      </c>
      <c r="J13">
        <v>2047</v>
      </c>
      <c r="K13" t="s">
        <v>2</v>
      </c>
      <c r="L13">
        <v>0</v>
      </c>
      <c r="M13" t="s">
        <v>17</v>
      </c>
      <c r="N13">
        <v>0</v>
      </c>
      <c r="O13" t="s">
        <v>3</v>
      </c>
      <c r="P13">
        <v>0</v>
      </c>
      <c r="Q13" t="s">
        <v>6</v>
      </c>
      <c r="R13">
        <v>14848</v>
      </c>
      <c r="S13" t="s">
        <v>7</v>
      </c>
      <c r="T13">
        <v>2047</v>
      </c>
      <c r="U13">
        <f t="shared" si="0"/>
        <v>12886</v>
      </c>
    </row>
    <row r="14" spans="1:21" x14ac:dyDescent="0.2">
      <c r="A14" t="s">
        <v>2</v>
      </c>
      <c r="B14">
        <v>49</v>
      </c>
      <c r="C14" t="s">
        <v>17</v>
      </c>
      <c r="D14">
        <v>0</v>
      </c>
      <c r="E14" t="s">
        <v>3</v>
      </c>
      <c r="F14">
        <v>1</v>
      </c>
      <c r="G14" t="s">
        <v>4</v>
      </c>
      <c r="H14">
        <v>16857</v>
      </c>
      <c r="I14" t="s">
        <v>5</v>
      </c>
      <c r="J14">
        <v>2047</v>
      </c>
      <c r="K14" t="s">
        <v>2</v>
      </c>
      <c r="L14">
        <v>49</v>
      </c>
      <c r="M14" t="s">
        <v>17</v>
      </c>
      <c r="N14">
        <v>0</v>
      </c>
      <c r="O14" t="s">
        <v>3</v>
      </c>
      <c r="P14">
        <v>1</v>
      </c>
      <c r="Q14" t="s">
        <v>6</v>
      </c>
      <c r="R14">
        <v>31998</v>
      </c>
      <c r="S14" t="s">
        <v>7</v>
      </c>
      <c r="T14">
        <v>2047</v>
      </c>
      <c r="U14">
        <f t="shared" si="0"/>
        <v>15141</v>
      </c>
    </row>
    <row r="15" spans="1:21" x14ac:dyDescent="0.2">
      <c r="A15" t="s">
        <v>2</v>
      </c>
      <c r="B15">
        <v>98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33994</v>
      </c>
      <c r="I15" t="s">
        <v>5</v>
      </c>
      <c r="J15">
        <v>2047</v>
      </c>
      <c r="K15" t="s">
        <v>2</v>
      </c>
      <c r="L15">
        <v>98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50528</v>
      </c>
      <c r="S15" t="s">
        <v>7</v>
      </c>
      <c r="T15">
        <v>2047</v>
      </c>
      <c r="U15">
        <f t="shared" si="0"/>
        <v>16534</v>
      </c>
    </row>
    <row r="16" spans="1:21" x14ac:dyDescent="0.2">
      <c r="A16" t="s">
        <v>2</v>
      </c>
      <c r="B16">
        <v>147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52532</v>
      </c>
      <c r="I16" t="s">
        <v>5</v>
      </c>
      <c r="J16">
        <v>2047</v>
      </c>
      <c r="K16" t="s">
        <v>2</v>
      </c>
      <c r="L16">
        <v>147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69856</v>
      </c>
      <c r="S16" t="s">
        <v>7</v>
      </c>
      <c r="T16">
        <v>2047</v>
      </c>
      <c r="U16">
        <f t="shared" si="0"/>
        <v>17324</v>
      </c>
    </row>
    <row r="17" spans="1:23" x14ac:dyDescent="0.2">
      <c r="A17" t="s">
        <v>2</v>
      </c>
      <c r="B17">
        <v>196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71858</v>
      </c>
      <c r="I17" t="s">
        <v>5</v>
      </c>
      <c r="J17">
        <v>2047</v>
      </c>
      <c r="K17" t="s">
        <v>2</v>
      </c>
      <c r="L17">
        <v>196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85308</v>
      </c>
      <c r="S17" t="s">
        <v>7</v>
      </c>
      <c r="T17">
        <v>2047</v>
      </c>
      <c r="U17">
        <f t="shared" si="0"/>
        <v>13450</v>
      </c>
    </row>
    <row r="18" spans="1:23" x14ac:dyDescent="0.2">
      <c r="A18" t="s">
        <v>2</v>
      </c>
      <c r="B18">
        <v>245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87323</v>
      </c>
      <c r="I18" t="s">
        <v>5</v>
      </c>
      <c r="J18">
        <v>2047</v>
      </c>
      <c r="K18" t="s">
        <v>2</v>
      </c>
      <c r="L18">
        <v>245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102417</v>
      </c>
      <c r="S18" t="s">
        <v>7</v>
      </c>
      <c r="T18">
        <v>2047</v>
      </c>
      <c r="U18">
        <f t="shared" si="0"/>
        <v>15094</v>
      </c>
    </row>
    <row r="19" spans="1:23" x14ac:dyDescent="0.2">
      <c r="A19" t="s">
        <v>2</v>
      </c>
      <c r="B19">
        <v>294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104436</v>
      </c>
      <c r="I19" t="s">
        <v>5</v>
      </c>
      <c r="J19">
        <v>2047</v>
      </c>
      <c r="K19" t="s">
        <v>2</v>
      </c>
      <c r="L19">
        <v>294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116122</v>
      </c>
      <c r="S19" t="s">
        <v>7</v>
      </c>
      <c r="T19">
        <v>2047</v>
      </c>
      <c r="U19">
        <f t="shared" si="0"/>
        <v>11686</v>
      </c>
    </row>
    <row r="20" spans="1:23" x14ac:dyDescent="0.2">
      <c r="A20" t="s">
        <v>2</v>
      </c>
      <c r="B20">
        <v>343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118113</v>
      </c>
      <c r="I20" t="s">
        <v>5</v>
      </c>
      <c r="J20">
        <v>2047</v>
      </c>
      <c r="K20" t="s">
        <v>2</v>
      </c>
      <c r="L20">
        <v>343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129899</v>
      </c>
      <c r="S20" t="s">
        <v>7</v>
      </c>
      <c r="T20">
        <v>2047</v>
      </c>
      <c r="U20">
        <f t="shared" si="0"/>
        <v>11786</v>
      </c>
    </row>
    <row r="21" spans="1:23" x14ac:dyDescent="0.2">
      <c r="A21" t="s">
        <v>2</v>
      </c>
      <c r="B21">
        <v>392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131899</v>
      </c>
      <c r="I21" t="s">
        <v>5</v>
      </c>
      <c r="J21">
        <v>2047</v>
      </c>
      <c r="K21" t="s">
        <v>2</v>
      </c>
      <c r="L21">
        <v>392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145821</v>
      </c>
      <c r="S21" t="s">
        <v>7</v>
      </c>
      <c r="T21">
        <v>2047</v>
      </c>
      <c r="U21">
        <f t="shared" si="0"/>
        <v>13922</v>
      </c>
    </row>
    <row r="22" spans="1:23" x14ac:dyDescent="0.2">
      <c r="A22" t="s">
        <v>2</v>
      </c>
      <c r="B22">
        <v>441</v>
      </c>
      <c r="C22" t="s">
        <v>17</v>
      </c>
      <c r="D22">
        <v>1</v>
      </c>
      <c r="E22" t="s">
        <v>3</v>
      </c>
      <c r="F22">
        <v>9</v>
      </c>
      <c r="G22" t="s">
        <v>4</v>
      </c>
      <c r="H22">
        <v>145822</v>
      </c>
      <c r="I22" t="s">
        <v>5</v>
      </c>
      <c r="J22">
        <v>0</v>
      </c>
      <c r="K22" t="s">
        <v>2</v>
      </c>
      <c r="L22">
        <v>441</v>
      </c>
      <c r="M22" t="s">
        <v>17</v>
      </c>
      <c r="N22">
        <v>1</v>
      </c>
      <c r="O22" t="s">
        <v>3</v>
      </c>
      <c r="P22">
        <v>9</v>
      </c>
      <c r="Q22" t="s">
        <v>6</v>
      </c>
      <c r="R22">
        <v>160271</v>
      </c>
      <c r="S22" t="s">
        <v>7</v>
      </c>
      <c r="T22">
        <v>0</v>
      </c>
      <c r="U22">
        <f t="shared" si="0"/>
        <v>14449</v>
      </c>
    </row>
    <row r="23" spans="1:23" x14ac:dyDescent="0.2">
      <c r="A23" t="s">
        <v>15</v>
      </c>
      <c r="B23">
        <v>0.15</v>
      </c>
      <c r="C23" t="s">
        <v>16</v>
      </c>
      <c r="D23">
        <v>75</v>
      </c>
      <c r="K23" t="s">
        <v>15</v>
      </c>
      <c r="L23">
        <v>0.15</v>
      </c>
      <c r="M23" t="s">
        <v>16</v>
      </c>
      <c r="N23">
        <v>75</v>
      </c>
      <c r="R23" s="2"/>
      <c r="U23" s="2">
        <f>AVERAGE(U13:U22)</f>
        <v>14227.2</v>
      </c>
    </row>
    <row r="24" spans="1:23" x14ac:dyDescent="0.2">
      <c r="A24" t="s">
        <v>2</v>
      </c>
      <c r="B24">
        <v>0</v>
      </c>
      <c r="C24" t="s">
        <v>17</v>
      </c>
      <c r="D24">
        <v>0</v>
      </c>
      <c r="E24" t="s">
        <v>3</v>
      </c>
      <c r="F24">
        <v>0</v>
      </c>
      <c r="G24" t="s">
        <v>4</v>
      </c>
      <c r="H24">
        <v>1986</v>
      </c>
      <c r="I24" t="s">
        <v>5</v>
      </c>
      <c r="J24">
        <v>2047</v>
      </c>
      <c r="K24" t="s">
        <v>2</v>
      </c>
      <c r="L24">
        <v>0</v>
      </c>
      <c r="M24" t="s">
        <v>17</v>
      </c>
      <c r="N24">
        <v>0</v>
      </c>
      <c r="O24" t="s">
        <v>3</v>
      </c>
      <c r="P24">
        <v>0</v>
      </c>
      <c r="Q24" t="s">
        <v>6</v>
      </c>
      <c r="R24">
        <v>15565</v>
      </c>
      <c r="S24" t="s">
        <v>7</v>
      </c>
      <c r="T24">
        <v>2047</v>
      </c>
      <c r="U24">
        <f t="shared" si="0"/>
        <v>13579</v>
      </c>
    </row>
    <row r="25" spans="1:23" x14ac:dyDescent="0.2">
      <c r="A25" t="s">
        <v>2</v>
      </c>
      <c r="B25">
        <v>49</v>
      </c>
      <c r="C25" t="s">
        <v>17</v>
      </c>
      <c r="D25">
        <v>1</v>
      </c>
      <c r="E25" t="s">
        <v>3</v>
      </c>
      <c r="F25">
        <v>1</v>
      </c>
      <c r="G25" t="s">
        <v>4</v>
      </c>
      <c r="H25">
        <v>15566</v>
      </c>
      <c r="I25" t="s">
        <v>5</v>
      </c>
      <c r="J25">
        <v>0</v>
      </c>
      <c r="K25" t="s">
        <v>2</v>
      </c>
      <c r="L25">
        <v>49</v>
      </c>
      <c r="M25" t="s">
        <v>17</v>
      </c>
      <c r="N25">
        <v>1</v>
      </c>
      <c r="O25" t="s">
        <v>3</v>
      </c>
      <c r="P25">
        <v>1</v>
      </c>
      <c r="Q25" t="s">
        <v>6</v>
      </c>
      <c r="R25">
        <v>29231</v>
      </c>
      <c r="S25" t="s">
        <v>7</v>
      </c>
      <c r="T25">
        <v>0</v>
      </c>
      <c r="U25">
        <f t="shared" si="0"/>
        <v>13665</v>
      </c>
    </row>
    <row r="26" spans="1:23" x14ac:dyDescent="0.2">
      <c r="A26" t="s">
        <v>2</v>
      </c>
      <c r="B26">
        <v>98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31222</v>
      </c>
      <c r="I26" t="s">
        <v>5</v>
      </c>
      <c r="J26">
        <v>2047</v>
      </c>
      <c r="K26" t="s">
        <v>2</v>
      </c>
      <c r="L26">
        <v>98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44086</v>
      </c>
      <c r="S26" t="s">
        <v>7</v>
      </c>
      <c r="T26">
        <v>2047</v>
      </c>
      <c r="U26">
        <f t="shared" si="0"/>
        <v>12864</v>
      </c>
    </row>
    <row r="27" spans="1:23" x14ac:dyDescent="0.2">
      <c r="A27" t="s">
        <v>2</v>
      </c>
      <c r="B27">
        <v>147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46093</v>
      </c>
      <c r="I27" t="s">
        <v>5</v>
      </c>
      <c r="J27">
        <v>2047</v>
      </c>
      <c r="K27" t="s">
        <v>2</v>
      </c>
      <c r="L27">
        <v>147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59955</v>
      </c>
      <c r="S27" t="s">
        <v>7</v>
      </c>
      <c r="T27">
        <v>2047</v>
      </c>
      <c r="U27">
        <f t="shared" si="0"/>
        <v>13862</v>
      </c>
    </row>
    <row r="28" spans="1:23" x14ac:dyDescent="0.2">
      <c r="A28" t="s">
        <v>2</v>
      </c>
      <c r="B28">
        <v>196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61959</v>
      </c>
      <c r="I28" t="s">
        <v>5</v>
      </c>
      <c r="J28">
        <v>2047</v>
      </c>
      <c r="K28" t="s">
        <v>2</v>
      </c>
      <c r="L28">
        <v>196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74447</v>
      </c>
      <c r="S28" t="s">
        <v>7</v>
      </c>
      <c r="T28">
        <v>2047</v>
      </c>
      <c r="U28">
        <f t="shared" si="0"/>
        <v>12488</v>
      </c>
    </row>
    <row r="29" spans="1:23" x14ac:dyDescent="0.2">
      <c r="A29" t="s">
        <v>2</v>
      </c>
      <c r="B29">
        <v>245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76450</v>
      </c>
      <c r="I29" t="s">
        <v>5</v>
      </c>
      <c r="J29">
        <v>2047</v>
      </c>
      <c r="K29" t="s">
        <v>2</v>
      </c>
      <c r="L29">
        <v>245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88033</v>
      </c>
      <c r="S29" t="s">
        <v>7</v>
      </c>
      <c r="T29">
        <v>2047</v>
      </c>
      <c r="U29">
        <f t="shared" si="0"/>
        <v>11583</v>
      </c>
    </row>
    <row r="30" spans="1:23" x14ac:dyDescent="0.2">
      <c r="A30" t="s">
        <v>2</v>
      </c>
      <c r="B30">
        <v>294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90038</v>
      </c>
      <c r="I30" t="s">
        <v>5</v>
      </c>
      <c r="J30">
        <v>2047</v>
      </c>
      <c r="K30" t="s">
        <v>2</v>
      </c>
      <c r="L30">
        <v>294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103799</v>
      </c>
      <c r="S30" t="s">
        <v>7</v>
      </c>
      <c r="T30">
        <v>2047</v>
      </c>
      <c r="U30">
        <f t="shared" si="0"/>
        <v>13761</v>
      </c>
    </row>
    <row r="31" spans="1:23" x14ac:dyDescent="0.2">
      <c r="A31" t="s">
        <v>2</v>
      </c>
      <c r="B31">
        <v>343</v>
      </c>
      <c r="C31" t="s">
        <v>17</v>
      </c>
      <c r="D31">
        <v>1</v>
      </c>
      <c r="E31" t="s">
        <v>3</v>
      </c>
      <c r="F31">
        <v>7</v>
      </c>
      <c r="G31" t="s">
        <v>4</v>
      </c>
      <c r="H31">
        <v>103800</v>
      </c>
      <c r="I31" t="s">
        <v>5</v>
      </c>
      <c r="J31">
        <v>0</v>
      </c>
      <c r="K31" t="s">
        <v>2</v>
      </c>
      <c r="L31">
        <v>343</v>
      </c>
      <c r="M31" t="s">
        <v>17</v>
      </c>
      <c r="N31">
        <v>1</v>
      </c>
      <c r="O31" t="s">
        <v>3</v>
      </c>
      <c r="P31">
        <v>7</v>
      </c>
      <c r="Q31" t="s">
        <v>6</v>
      </c>
      <c r="R31">
        <v>118446</v>
      </c>
      <c r="S31" t="s">
        <v>7</v>
      </c>
      <c r="T31">
        <v>0</v>
      </c>
      <c r="U31">
        <f t="shared" si="0"/>
        <v>14646</v>
      </c>
      <c r="W31">
        <f>AVERAGE(T2:T11)</f>
        <v>1842.3</v>
      </c>
    </row>
    <row r="32" spans="1:23" x14ac:dyDescent="0.2">
      <c r="A32" t="s">
        <v>2</v>
      </c>
      <c r="B32">
        <v>392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120449</v>
      </c>
      <c r="I32" t="s">
        <v>5</v>
      </c>
      <c r="J32">
        <v>2047</v>
      </c>
      <c r="K32" t="s">
        <v>2</v>
      </c>
      <c r="L32">
        <v>392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134190</v>
      </c>
      <c r="S32" t="s">
        <v>7</v>
      </c>
      <c r="T32">
        <v>2047</v>
      </c>
      <c r="U32">
        <f t="shared" si="0"/>
        <v>13741</v>
      </c>
      <c r="W32">
        <f>AVERAGE(T13:T22)</f>
        <v>1842.3</v>
      </c>
    </row>
    <row r="33" spans="1:23" x14ac:dyDescent="0.2">
      <c r="A33" t="s">
        <v>2</v>
      </c>
      <c r="B33">
        <v>441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136196</v>
      </c>
      <c r="I33" t="s">
        <v>5</v>
      </c>
      <c r="J33">
        <v>2047</v>
      </c>
      <c r="K33" t="s">
        <v>2</v>
      </c>
      <c r="L33">
        <v>441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148317</v>
      </c>
      <c r="S33" t="s">
        <v>7</v>
      </c>
      <c r="T33">
        <v>2047</v>
      </c>
      <c r="U33">
        <f t="shared" si="0"/>
        <v>12121</v>
      </c>
      <c r="W33">
        <f>AVERAGE(T24:T33)</f>
        <v>1637.6</v>
      </c>
    </row>
    <row r="34" spans="1:23" x14ac:dyDescent="0.2">
      <c r="A34" t="s">
        <v>15</v>
      </c>
      <c r="B34">
        <v>0.2</v>
      </c>
      <c r="C34" t="s">
        <v>16</v>
      </c>
      <c r="D34">
        <v>100</v>
      </c>
      <c r="K34" t="s">
        <v>15</v>
      </c>
      <c r="L34">
        <v>0.2</v>
      </c>
      <c r="M34" t="s">
        <v>16</v>
      </c>
      <c r="N34">
        <v>100</v>
      </c>
      <c r="R34" s="2"/>
      <c r="U34" s="2">
        <f>AVERAGE(U24:U33)</f>
        <v>13231</v>
      </c>
      <c r="W34">
        <f>AVERAGE(T35:T44)</f>
        <v>1637.6</v>
      </c>
    </row>
    <row r="35" spans="1:23" x14ac:dyDescent="0.2">
      <c r="A35" t="s">
        <v>2</v>
      </c>
      <c r="B35">
        <v>0</v>
      </c>
      <c r="C35" t="s">
        <v>17</v>
      </c>
      <c r="D35">
        <v>0</v>
      </c>
      <c r="E35" t="s">
        <v>3</v>
      </c>
      <c r="F35">
        <v>0</v>
      </c>
      <c r="G35" t="s">
        <v>4</v>
      </c>
      <c r="H35">
        <v>1981</v>
      </c>
      <c r="I35" t="s">
        <v>5</v>
      </c>
      <c r="J35">
        <v>2047</v>
      </c>
      <c r="K35" t="s">
        <v>2</v>
      </c>
      <c r="L35">
        <v>0</v>
      </c>
      <c r="M35" t="s">
        <v>17</v>
      </c>
      <c r="N35">
        <v>0</v>
      </c>
      <c r="O35" t="s">
        <v>3</v>
      </c>
      <c r="P35">
        <v>0</v>
      </c>
      <c r="Q35" t="s">
        <v>6</v>
      </c>
      <c r="R35">
        <v>14455</v>
      </c>
      <c r="S35" t="s">
        <v>7</v>
      </c>
      <c r="T35">
        <v>2047</v>
      </c>
      <c r="U35">
        <f t="shared" si="0"/>
        <v>12474</v>
      </c>
      <c r="W35">
        <f>AVERAGE(T46:T55)</f>
        <v>1432.9</v>
      </c>
    </row>
    <row r="36" spans="1:23" x14ac:dyDescent="0.2">
      <c r="A36" t="s">
        <v>2</v>
      </c>
      <c r="B36">
        <v>49</v>
      </c>
      <c r="C36" t="s">
        <v>17</v>
      </c>
      <c r="D36">
        <v>0</v>
      </c>
      <c r="E36" t="s">
        <v>3</v>
      </c>
      <c r="F36">
        <v>1</v>
      </c>
      <c r="G36" t="s">
        <v>4</v>
      </c>
      <c r="H36">
        <v>16423</v>
      </c>
      <c r="I36" t="s">
        <v>5</v>
      </c>
      <c r="J36">
        <v>2047</v>
      </c>
      <c r="K36" t="s">
        <v>2</v>
      </c>
      <c r="L36">
        <v>49</v>
      </c>
      <c r="M36" t="s">
        <v>17</v>
      </c>
      <c r="N36">
        <v>0</v>
      </c>
      <c r="O36" t="s">
        <v>3</v>
      </c>
      <c r="P36">
        <v>1</v>
      </c>
      <c r="Q36" t="s">
        <v>6</v>
      </c>
      <c r="R36">
        <v>30436</v>
      </c>
      <c r="S36" t="s">
        <v>7</v>
      </c>
      <c r="T36">
        <v>2047</v>
      </c>
      <c r="U36">
        <f t="shared" si="0"/>
        <v>14013</v>
      </c>
      <c r="W36">
        <f>AVERAGE(T57:T66)</f>
        <v>1432.9</v>
      </c>
    </row>
    <row r="37" spans="1:23" x14ac:dyDescent="0.2">
      <c r="A37" t="s">
        <v>2</v>
      </c>
      <c r="B37">
        <v>98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32436</v>
      </c>
      <c r="I37" t="s">
        <v>5</v>
      </c>
      <c r="J37">
        <v>2047</v>
      </c>
      <c r="K37" t="s">
        <v>2</v>
      </c>
      <c r="L37">
        <v>98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44626</v>
      </c>
      <c r="S37" t="s">
        <v>7</v>
      </c>
      <c r="T37">
        <v>2047</v>
      </c>
      <c r="U37">
        <f t="shared" si="0"/>
        <v>12190</v>
      </c>
      <c r="W37">
        <f>AVERAGE(T68:T77)</f>
        <v>1228.2</v>
      </c>
    </row>
    <row r="38" spans="1:23" x14ac:dyDescent="0.2">
      <c r="A38" t="s">
        <v>2</v>
      </c>
      <c r="B38">
        <v>147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46622</v>
      </c>
      <c r="I38" t="s">
        <v>5</v>
      </c>
      <c r="J38">
        <v>2047</v>
      </c>
      <c r="K38" t="s">
        <v>2</v>
      </c>
      <c r="L38">
        <v>147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58366</v>
      </c>
      <c r="S38" t="s">
        <v>7</v>
      </c>
      <c r="T38">
        <v>2047</v>
      </c>
      <c r="U38">
        <f t="shared" si="0"/>
        <v>11744</v>
      </c>
      <c r="W38">
        <f>AVERAGE(T79:T88)</f>
        <v>1228.2</v>
      </c>
    </row>
    <row r="39" spans="1:23" x14ac:dyDescent="0.2">
      <c r="A39" t="s">
        <v>2</v>
      </c>
      <c r="B39">
        <v>196</v>
      </c>
      <c r="C39" t="s">
        <v>17</v>
      </c>
      <c r="D39">
        <v>1</v>
      </c>
      <c r="E39" t="s">
        <v>3</v>
      </c>
      <c r="F39">
        <v>4</v>
      </c>
      <c r="G39" t="s">
        <v>4</v>
      </c>
      <c r="H39">
        <v>58367</v>
      </c>
      <c r="I39" t="s">
        <v>5</v>
      </c>
      <c r="J39">
        <v>0</v>
      </c>
      <c r="K39" t="s">
        <v>2</v>
      </c>
      <c r="L39">
        <v>196</v>
      </c>
      <c r="M39" t="s">
        <v>17</v>
      </c>
      <c r="N39">
        <v>1</v>
      </c>
      <c r="O39" t="s">
        <v>3</v>
      </c>
      <c r="P39">
        <v>4</v>
      </c>
      <c r="Q39" t="s">
        <v>6</v>
      </c>
      <c r="R39">
        <v>70783</v>
      </c>
      <c r="S39" t="s">
        <v>7</v>
      </c>
      <c r="T39">
        <v>0</v>
      </c>
      <c r="U39">
        <f t="shared" si="0"/>
        <v>12416</v>
      </c>
      <c r="W39">
        <f>AVERAGE(T90:T99)</f>
        <v>1023.5</v>
      </c>
    </row>
    <row r="40" spans="1:23" x14ac:dyDescent="0.2">
      <c r="A40" t="s">
        <v>2</v>
      </c>
      <c r="B40">
        <v>245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72772</v>
      </c>
      <c r="I40" t="s">
        <v>5</v>
      </c>
      <c r="J40">
        <v>2047</v>
      </c>
      <c r="K40" t="s">
        <v>2</v>
      </c>
      <c r="L40">
        <v>245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84743</v>
      </c>
      <c r="S40" t="s">
        <v>7</v>
      </c>
      <c r="T40">
        <v>2047</v>
      </c>
      <c r="U40">
        <f t="shared" si="0"/>
        <v>11971</v>
      </c>
      <c r="W40">
        <f>AVERAGE(T101:T110)</f>
        <v>1023.5</v>
      </c>
    </row>
    <row r="41" spans="1:23" x14ac:dyDescent="0.2">
      <c r="A41" t="s">
        <v>2</v>
      </c>
      <c r="B41">
        <v>294</v>
      </c>
      <c r="C41" t="s">
        <v>17</v>
      </c>
      <c r="D41">
        <v>0</v>
      </c>
      <c r="E41" t="s">
        <v>3</v>
      </c>
      <c r="F41">
        <v>6</v>
      </c>
      <c r="G41" t="s">
        <v>4</v>
      </c>
      <c r="H41">
        <v>86752</v>
      </c>
      <c r="I41" t="s">
        <v>5</v>
      </c>
      <c r="J41">
        <v>2047</v>
      </c>
      <c r="K41" t="s">
        <v>2</v>
      </c>
      <c r="L41">
        <v>294</v>
      </c>
      <c r="M41" t="s">
        <v>17</v>
      </c>
      <c r="N41">
        <v>0</v>
      </c>
      <c r="O41" t="s">
        <v>3</v>
      </c>
      <c r="P41">
        <v>6</v>
      </c>
      <c r="Q41" t="s">
        <v>6</v>
      </c>
      <c r="R41">
        <v>99813</v>
      </c>
      <c r="S41" t="s">
        <v>7</v>
      </c>
      <c r="T41">
        <v>2047</v>
      </c>
      <c r="U41">
        <f t="shared" si="0"/>
        <v>13061</v>
      </c>
    </row>
    <row r="42" spans="1:23" x14ac:dyDescent="0.2">
      <c r="A42" t="s">
        <v>2</v>
      </c>
      <c r="B42">
        <v>343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101821</v>
      </c>
      <c r="I42" t="s">
        <v>5</v>
      </c>
      <c r="J42">
        <v>2047</v>
      </c>
      <c r="K42" t="s">
        <v>2</v>
      </c>
      <c r="L42">
        <v>343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115535</v>
      </c>
      <c r="S42" t="s">
        <v>7</v>
      </c>
      <c r="T42">
        <v>2047</v>
      </c>
      <c r="U42">
        <f t="shared" si="0"/>
        <v>13714</v>
      </c>
    </row>
    <row r="43" spans="1:23" x14ac:dyDescent="0.2">
      <c r="A43" t="s">
        <v>2</v>
      </c>
      <c r="B43">
        <v>392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117500</v>
      </c>
      <c r="I43" t="s">
        <v>5</v>
      </c>
      <c r="J43">
        <v>2047</v>
      </c>
      <c r="K43" t="s">
        <v>2</v>
      </c>
      <c r="L43">
        <v>392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129075</v>
      </c>
      <c r="S43" t="s">
        <v>7</v>
      </c>
      <c r="T43">
        <v>2047</v>
      </c>
      <c r="U43">
        <f t="shared" si="0"/>
        <v>11575</v>
      </c>
    </row>
    <row r="44" spans="1:23" x14ac:dyDescent="0.2">
      <c r="A44" t="s">
        <v>2</v>
      </c>
      <c r="B44">
        <v>441</v>
      </c>
      <c r="C44" t="s">
        <v>17</v>
      </c>
      <c r="D44">
        <v>1</v>
      </c>
      <c r="E44" t="s">
        <v>3</v>
      </c>
      <c r="F44">
        <v>9</v>
      </c>
      <c r="G44" t="s">
        <v>4</v>
      </c>
      <c r="H44">
        <v>129076</v>
      </c>
      <c r="I44" t="s">
        <v>5</v>
      </c>
      <c r="J44">
        <v>0</v>
      </c>
      <c r="K44" t="s">
        <v>2</v>
      </c>
      <c r="L44">
        <v>441</v>
      </c>
      <c r="M44" t="s">
        <v>17</v>
      </c>
      <c r="N44">
        <v>1</v>
      </c>
      <c r="O44" t="s">
        <v>3</v>
      </c>
      <c r="P44">
        <v>9</v>
      </c>
      <c r="Q44" t="s">
        <v>6</v>
      </c>
      <c r="R44">
        <v>141217</v>
      </c>
      <c r="S44" t="s">
        <v>7</v>
      </c>
      <c r="T44">
        <v>0</v>
      </c>
      <c r="U44">
        <f t="shared" si="0"/>
        <v>12141</v>
      </c>
      <c r="V44">
        <f>U12</f>
        <v>15502.5</v>
      </c>
      <c r="W44">
        <f>T12</f>
        <v>0</v>
      </c>
    </row>
    <row r="45" spans="1:23" x14ac:dyDescent="0.2">
      <c r="A45" t="s">
        <v>15</v>
      </c>
      <c r="B45">
        <v>0.25</v>
      </c>
      <c r="C45" t="s">
        <v>16</v>
      </c>
      <c r="D45">
        <v>125</v>
      </c>
      <c r="K45" t="s">
        <v>15</v>
      </c>
      <c r="L45">
        <v>0.25</v>
      </c>
      <c r="M45" t="s">
        <v>16</v>
      </c>
      <c r="N45">
        <v>125</v>
      </c>
      <c r="R45" s="2"/>
      <c r="U45" s="2">
        <f>AVERAGE(U35:U44)</f>
        <v>12529.9</v>
      </c>
      <c r="V45">
        <f>U23</f>
        <v>14227.2</v>
      </c>
      <c r="W45">
        <f>T23</f>
        <v>0</v>
      </c>
    </row>
    <row r="46" spans="1:23" x14ac:dyDescent="0.2">
      <c r="A46" t="s">
        <v>2</v>
      </c>
      <c r="B46">
        <v>0</v>
      </c>
      <c r="C46" t="s">
        <v>17</v>
      </c>
      <c r="D46">
        <v>0</v>
      </c>
      <c r="E46" t="s">
        <v>3</v>
      </c>
      <c r="F46">
        <v>0</v>
      </c>
      <c r="G46" t="s">
        <v>4</v>
      </c>
      <c r="H46">
        <v>1968</v>
      </c>
      <c r="I46" t="s">
        <v>5</v>
      </c>
      <c r="J46">
        <v>2047</v>
      </c>
      <c r="K46" t="s">
        <v>2</v>
      </c>
      <c r="L46">
        <v>0</v>
      </c>
      <c r="M46" t="s">
        <v>17</v>
      </c>
      <c r="N46">
        <v>0</v>
      </c>
      <c r="O46" t="s">
        <v>3</v>
      </c>
      <c r="P46">
        <v>0</v>
      </c>
      <c r="Q46" t="s">
        <v>6</v>
      </c>
      <c r="R46">
        <v>14617</v>
      </c>
      <c r="S46" t="s">
        <v>7</v>
      </c>
      <c r="T46">
        <v>2047</v>
      </c>
      <c r="U46">
        <f t="shared" si="0"/>
        <v>12649</v>
      </c>
      <c r="V46">
        <f>U34</f>
        <v>13231</v>
      </c>
      <c r="W46">
        <f>T34</f>
        <v>0</v>
      </c>
    </row>
    <row r="47" spans="1:23" x14ac:dyDescent="0.2">
      <c r="A47" t="s">
        <v>2</v>
      </c>
      <c r="B47">
        <v>49</v>
      </c>
      <c r="C47" t="s">
        <v>17</v>
      </c>
      <c r="D47">
        <v>1</v>
      </c>
      <c r="E47" t="s">
        <v>3</v>
      </c>
      <c r="F47">
        <v>1</v>
      </c>
      <c r="G47" t="s">
        <v>4</v>
      </c>
      <c r="H47">
        <v>14618</v>
      </c>
      <c r="I47" t="s">
        <v>5</v>
      </c>
      <c r="J47">
        <v>0</v>
      </c>
      <c r="K47" t="s">
        <v>2</v>
      </c>
      <c r="L47">
        <v>49</v>
      </c>
      <c r="M47" t="s">
        <v>17</v>
      </c>
      <c r="N47">
        <v>1</v>
      </c>
      <c r="O47" t="s">
        <v>3</v>
      </c>
      <c r="P47">
        <v>1</v>
      </c>
      <c r="Q47" t="s">
        <v>6</v>
      </c>
      <c r="R47">
        <v>27503</v>
      </c>
      <c r="S47" t="s">
        <v>7</v>
      </c>
      <c r="T47">
        <v>0</v>
      </c>
      <c r="U47">
        <f t="shared" si="0"/>
        <v>12885</v>
      </c>
      <c r="V47">
        <f>U45</f>
        <v>12529.9</v>
      </c>
      <c r="W47">
        <f>T45</f>
        <v>0</v>
      </c>
    </row>
    <row r="48" spans="1:23" x14ac:dyDescent="0.2">
      <c r="A48" t="s">
        <v>2</v>
      </c>
      <c r="B48">
        <v>98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29510</v>
      </c>
      <c r="I48" t="s">
        <v>5</v>
      </c>
      <c r="J48">
        <v>2047</v>
      </c>
      <c r="K48" t="s">
        <v>2</v>
      </c>
      <c r="L48">
        <v>98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43301</v>
      </c>
      <c r="S48" t="s">
        <v>7</v>
      </c>
      <c r="T48">
        <v>2047</v>
      </c>
      <c r="U48">
        <f t="shared" si="0"/>
        <v>13791</v>
      </c>
      <c r="V48">
        <f>U56</f>
        <v>12755.2</v>
      </c>
      <c r="W48">
        <f>T56</f>
        <v>0</v>
      </c>
    </row>
    <row r="49" spans="1:23" x14ac:dyDescent="0.2">
      <c r="A49" t="s">
        <v>2</v>
      </c>
      <c r="B49">
        <v>147</v>
      </c>
      <c r="C49" t="s">
        <v>17</v>
      </c>
      <c r="D49">
        <v>0</v>
      </c>
      <c r="E49" t="s">
        <v>3</v>
      </c>
      <c r="F49">
        <v>3</v>
      </c>
      <c r="G49" t="s">
        <v>4</v>
      </c>
      <c r="H49">
        <v>45306</v>
      </c>
      <c r="I49" t="s">
        <v>5</v>
      </c>
      <c r="J49">
        <v>2047</v>
      </c>
      <c r="K49" t="s">
        <v>2</v>
      </c>
      <c r="L49">
        <v>147</v>
      </c>
      <c r="M49" t="s">
        <v>17</v>
      </c>
      <c r="N49">
        <v>0</v>
      </c>
      <c r="O49" t="s">
        <v>3</v>
      </c>
      <c r="P49">
        <v>3</v>
      </c>
      <c r="Q49" t="s">
        <v>6</v>
      </c>
      <c r="R49">
        <v>57325</v>
      </c>
      <c r="S49" t="s">
        <v>7</v>
      </c>
      <c r="T49">
        <v>2047</v>
      </c>
      <c r="U49">
        <f t="shared" si="0"/>
        <v>12019</v>
      </c>
      <c r="V49">
        <f>U67</f>
        <v>12268.7</v>
      </c>
      <c r="W49">
        <f>T67</f>
        <v>0</v>
      </c>
    </row>
    <row r="50" spans="1:23" x14ac:dyDescent="0.2">
      <c r="A50" t="s">
        <v>2</v>
      </c>
      <c r="B50">
        <v>196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59319</v>
      </c>
      <c r="I50" t="s">
        <v>5</v>
      </c>
      <c r="J50">
        <v>2047</v>
      </c>
      <c r="K50" t="s">
        <v>2</v>
      </c>
      <c r="L50">
        <v>196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71200</v>
      </c>
      <c r="S50" t="s">
        <v>7</v>
      </c>
      <c r="T50">
        <v>2047</v>
      </c>
      <c r="U50">
        <f t="shared" si="0"/>
        <v>11881</v>
      </c>
      <c r="V50">
        <f>U78</f>
        <v>11642.4</v>
      </c>
      <c r="W50">
        <f>T78</f>
        <v>0</v>
      </c>
    </row>
    <row r="51" spans="1:23" x14ac:dyDescent="0.2">
      <c r="A51" t="s">
        <v>2</v>
      </c>
      <c r="B51">
        <v>245</v>
      </c>
      <c r="C51" t="s">
        <v>17</v>
      </c>
      <c r="D51">
        <v>1</v>
      </c>
      <c r="E51" t="s">
        <v>3</v>
      </c>
      <c r="F51">
        <v>5</v>
      </c>
      <c r="G51" t="s">
        <v>4</v>
      </c>
      <c r="H51">
        <v>71201</v>
      </c>
      <c r="I51" t="s">
        <v>5</v>
      </c>
      <c r="J51">
        <v>0</v>
      </c>
      <c r="K51" t="s">
        <v>2</v>
      </c>
      <c r="L51">
        <v>245</v>
      </c>
      <c r="M51" t="s">
        <v>17</v>
      </c>
      <c r="N51">
        <v>1</v>
      </c>
      <c r="O51" t="s">
        <v>3</v>
      </c>
      <c r="P51">
        <v>5</v>
      </c>
      <c r="Q51" t="s">
        <v>6</v>
      </c>
      <c r="R51">
        <v>83856</v>
      </c>
      <c r="S51" t="s">
        <v>7</v>
      </c>
      <c r="T51">
        <v>0</v>
      </c>
      <c r="U51">
        <f t="shared" si="0"/>
        <v>12655</v>
      </c>
      <c r="V51">
        <f>U89</f>
        <v>11151.2</v>
      </c>
      <c r="W51">
        <f>T89</f>
        <v>0</v>
      </c>
    </row>
    <row r="52" spans="1:23" x14ac:dyDescent="0.2">
      <c r="A52" t="s">
        <v>2</v>
      </c>
      <c r="B52">
        <v>294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85864</v>
      </c>
      <c r="I52" t="s">
        <v>5</v>
      </c>
      <c r="J52">
        <v>2047</v>
      </c>
      <c r="K52" t="s">
        <v>2</v>
      </c>
      <c r="L52">
        <v>294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97818</v>
      </c>
      <c r="S52" t="s">
        <v>7</v>
      </c>
      <c r="T52">
        <v>2047</v>
      </c>
      <c r="U52">
        <f t="shared" si="0"/>
        <v>11954</v>
      </c>
      <c r="V52">
        <f>U100</f>
        <v>10998.2</v>
      </c>
      <c r="W52">
        <f>T100</f>
        <v>0</v>
      </c>
    </row>
    <row r="53" spans="1:23" x14ac:dyDescent="0.2">
      <c r="A53" t="s">
        <v>2</v>
      </c>
      <c r="B53">
        <v>343</v>
      </c>
      <c r="C53" t="s">
        <v>17</v>
      </c>
      <c r="D53">
        <v>0</v>
      </c>
      <c r="E53" t="s">
        <v>3</v>
      </c>
      <c r="F53">
        <v>7</v>
      </c>
      <c r="G53" t="s">
        <v>4</v>
      </c>
      <c r="H53">
        <v>99783</v>
      </c>
      <c r="I53" t="s">
        <v>5</v>
      </c>
      <c r="J53">
        <v>2047</v>
      </c>
      <c r="K53" t="s">
        <v>2</v>
      </c>
      <c r="L53">
        <v>343</v>
      </c>
      <c r="M53" t="s">
        <v>17</v>
      </c>
      <c r="N53">
        <v>0</v>
      </c>
      <c r="O53" t="s">
        <v>3</v>
      </c>
      <c r="P53">
        <v>7</v>
      </c>
      <c r="Q53" t="s">
        <v>6</v>
      </c>
      <c r="R53">
        <v>113412</v>
      </c>
      <c r="S53" t="s">
        <v>7</v>
      </c>
      <c r="T53">
        <v>2047</v>
      </c>
      <c r="U53">
        <f t="shared" si="0"/>
        <v>13629</v>
      </c>
      <c r="V53">
        <f>U111</f>
        <v>11067.9</v>
      </c>
      <c r="W53">
        <f>T111</f>
        <v>1023.5</v>
      </c>
    </row>
    <row r="54" spans="1:23" x14ac:dyDescent="0.2">
      <c r="A54" t="s">
        <v>2</v>
      </c>
      <c r="B54">
        <v>392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115411</v>
      </c>
      <c r="I54" t="s">
        <v>5</v>
      </c>
      <c r="J54">
        <v>2047</v>
      </c>
      <c r="K54" t="s">
        <v>2</v>
      </c>
      <c r="L54">
        <v>392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127949</v>
      </c>
      <c r="S54" t="s">
        <v>7</v>
      </c>
      <c r="T54">
        <v>2047</v>
      </c>
      <c r="U54">
        <f t="shared" si="0"/>
        <v>12538</v>
      </c>
    </row>
    <row r="55" spans="1:23" x14ac:dyDescent="0.2">
      <c r="A55" t="s">
        <v>2</v>
      </c>
      <c r="B55">
        <v>441</v>
      </c>
      <c r="C55" t="s">
        <v>17</v>
      </c>
      <c r="D55">
        <v>1</v>
      </c>
      <c r="E55" t="s">
        <v>3</v>
      </c>
      <c r="F55">
        <v>9</v>
      </c>
      <c r="G55" t="s">
        <v>4</v>
      </c>
      <c r="H55">
        <v>127950</v>
      </c>
      <c r="I55" t="s">
        <v>5</v>
      </c>
      <c r="J55">
        <v>0</v>
      </c>
      <c r="K55" t="s">
        <v>2</v>
      </c>
      <c r="L55">
        <v>441</v>
      </c>
      <c r="M55" t="s">
        <v>17</v>
      </c>
      <c r="N55">
        <v>1</v>
      </c>
      <c r="O55" t="s">
        <v>3</v>
      </c>
      <c r="P55">
        <v>9</v>
      </c>
      <c r="Q55" t="s">
        <v>6</v>
      </c>
      <c r="R55">
        <v>141501</v>
      </c>
      <c r="S55" t="s">
        <v>7</v>
      </c>
      <c r="T55">
        <v>0</v>
      </c>
      <c r="U55">
        <f t="shared" si="0"/>
        <v>13551</v>
      </c>
    </row>
    <row r="56" spans="1:23" x14ac:dyDescent="0.2">
      <c r="A56" t="s">
        <v>15</v>
      </c>
      <c r="B56">
        <v>0.3</v>
      </c>
      <c r="C56" t="s">
        <v>16</v>
      </c>
      <c r="D56">
        <v>150</v>
      </c>
      <c r="K56" t="s">
        <v>15</v>
      </c>
      <c r="L56">
        <v>0.3</v>
      </c>
      <c r="M56" t="s">
        <v>16</v>
      </c>
      <c r="N56">
        <v>150</v>
      </c>
      <c r="R56" s="2"/>
      <c r="U56" s="2">
        <f>AVERAGE(U46:U55)</f>
        <v>12755.2</v>
      </c>
    </row>
    <row r="57" spans="1:23" x14ac:dyDescent="0.2">
      <c r="A57" t="s">
        <v>2</v>
      </c>
      <c r="B57">
        <v>0</v>
      </c>
      <c r="C57" t="s">
        <v>17</v>
      </c>
      <c r="D57">
        <v>0</v>
      </c>
      <c r="E57" t="s">
        <v>3</v>
      </c>
      <c r="F57">
        <v>0</v>
      </c>
      <c r="G57" t="s">
        <v>4</v>
      </c>
      <c r="H57">
        <v>1980</v>
      </c>
      <c r="I57" t="s">
        <v>5</v>
      </c>
      <c r="J57">
        <v>2047</v>
      </c>
      <c r="K57" t="s">
        <v>2</v>
      </c>
      <c r="L57">
        <v>0</v>
      </c>
      <c r="M57" t="s">
        <v>17</v>
      </c>
      <c r="N57">
        <v>0</v>
      </c>
      <c r="O57" t="s">
        <v>3</v>
      </c>
      <c r="P57">
        <v>0</v>
      </c>
      <c r="Q57" t="s">
        <v>6</v>
      </c>
      <c r="R57">
        <v>14296</v>
      </c>
      <c r="S57" t="s">
        <v>7</v>
      </c>
      <c r="T57">
        <v>2047</v>
      </c>
      <c r="U57">
        <f t="shared" si="0"/>
        <v>12316</v>
      </c>
    </row>
    <row r="58" spans="1:23" x14ac:dyDescent="0.2">
      <c r="A58" t="s">
        <v>2</v>
      </c>
      <c r="B58">
        <v>49</v>
      </c>
      <c r="C58" t="s">
        <v>17</v>
      </c>
      <c r="D58">
        <v>1</v>
      </c>
      <c r="E58" t="s">
        <v>3</v>
      </c>
      <c r="F58">
        <v>1</v>
      </c>
      <c r="G58" t="s">
        <v>4</v>
      </c>
      <c r="H58">
        <v>14297</v>
      </c>
      <c r="I58" t="s">
        <v>5</v>
      </c>
      <c r="J58">
        <v>0</v>
      </c>
      <c r="K58" t="s">
        <v>2</v>
      </c>
      <c r="L58">
        <v>49</v>
      </c>
      <c r="M58" t="s">
        <v>17</v>
      </c>
      <c r="N58">
        <v>1</v>
      </c>
      <c r="O58" t="s">
        <v>3</v>
      </c>
      <c r="P58">
        <v>1</v>
      </c>
      <c r="Q58" t="s">
        <v>6</v>
      </c>
      <c r="R58">
        <v>26168</v>
      </c>
      <c r="S58" t="s">
        <v>7</v>
      </c>
      <c r="T58">
        <v>0</v>
      </c>
      <c r="U58">
        <f t="shared" si="0"/>
        <v>11871</v>
      </c>
    </row>
    <row r="59" spans="1:23" x14ac:dyDescent="0.2">
      <c r="A59" t="s">
        <v>2</v>
      </c>
      <c r="B59">
        <v>98</v>
      </c>
      <c r="C59" t="s">
        <v>17</v>
      </c>
      <c r="D59">
        <v>0</v>
      </c>
      <c r="E59" t="s">
        <v>3</v>
      </c>
      <c r="F59">
        <v>2</v>
      </c>
      <c r="G59" t="s">
        <v>4</v>
      </c>
      <c r="H59">
        <v>28153</v>
      </c>
      <c r="I59" t="s">
        <v>5</v>
      </c>
      <c r="J59">
        <v>2047</v>
      </c>
      <c r="K59" t="s">
        <v>2</v>
      </c>
      <c r="L59">
        <v>98</v>
      </c>
      <c r="M59" t="s">
        <v>17</v>
      </c>
      <c r="N59">
        <v>0</v>
      </c>
      <c r="O59" t="s">
        <v>3</v>
      </c>
      <c r="P59">
        <v>2</v>
      </c>
      <c r="Q59" t="s">
        <v>6</v>
      </c>
      <c r="R59">
        <v>40411</v>
      </c>
      <c r="S59" t="s">
        <v>7</v>
      </c>
      <c r="T59">
        <v>2047</v>
      </c>
      <c r="U59">
        <f t="shared" si="0"/>
        <v>12258</v>
      </c>
    </row>
    <row r="60" spans="1:23" x14ac:dyDescent="0.2">
      <c r="A60" t="s">
        <v>2</v>
      </c>
      <c r="B60">
        <v>147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42411</v>
      </c>
      <c r="I60" t="s">
        <v>5</v>
      </c>
      <c r="J60">
        <v>2047</v>
      </c>
      <c r="K60" t="s">
        <v>2</v>
      </c>
      <c r="L60">
        <v>147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54185</v>
      </c>
      <c r="S60" t="s">
        <v>7</v>
      </c>
      <c r="T60">
        <v>2047</v>
      </c>
      <c r="U60">
        <f t="shared" si="0"/>
        <v>11774</v>
      </c>
    </row>
    <row r="61" spans="1:23" x14ac:dyDescent="0.2">
      <c r="A61" t="s">
        <v>2</v>
      </c>
      <c r="B61">
        <v>196</v>
      </c>
      <c r="C61" t="s">
        <v>17</v>
      </c>
      <c r="D61">
        <v>1</v>
      </c>
      <c r="E61" t="s">
        <v>3</v>
      </c>
      <c r="F61">
        <v>4</v>
      </c>
      <c r="G61" t="s">
        <v>4</v>
      </c>
      <c r="H61">
        <v>54186</v>
      </c>
      <c r="I61" t="s">
        <v>5</v>
      </c>
      <c r="J61">
        <v>0</v>
      </c>
      <c r="K61" t="s">
        <v>2</v>
      </c>
      <c r="L61">
        <v>196</v>
      </c>
      <c r="M61" t="s">
        <v>17</v>
      </c>
      <c r="N61">
        <v>1</v>
      </c>
      <c r="O61" t="s">
        <v>3</v>
      </c>
      <c r="P61">
        <v>4</v>
      </c>
      <c r="Q61" t="s">
        <v>6</v>
      </c>
      <c r="R61">
        <v>66545</v>
      </c>
      <c r="S61" t="s">
        <v>7</v>
      </c>
      <c r="T61">
        <v>0</v>
      </c>
      <c r="U61">
        <f t="shared" si="0"/>
        <v>12359</v>
      </c>
    </row>
    <row r="62" spans="1:23" x14ac:dyDescent="0.2">
      <c r="A62" t="s">
        <v>2</v>
      </c>
      <c r="B62">
        <v>245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68547</v>
      </c>
      <c r="I62" t="s">
        <v>5</v>
      </c>
      <c r="J62">
        <v>2047</v>
      </c>
      <c r="K62" t="s">
        <v>2</v>
      </c>
      <c r="L62">
        <v>245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81169</v>
      </c>
      <c r="S62" t="s">
        <v>7</v>
      </c>
      <c r="T62">
        <v>2047</v>
      </c>
      <c r="U62">
        <f t="shared" si="0"/>
        <v>12622</v>
      </c>
    </row>
    <row r="63" spans="1:23" x14ac:dyDescent="0.2">
      <c r="A63" t="s">
        <v>2</v>
      </c>
      <c r="B63">
        <v>294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83174</v>
      </c>
      <c r="I63" t="s">
        <v>5</v>
      </c>
      <c r="J63">
        <v>2047</v>
      </c>
      <c r="K63" t="s">
        <v>2</v>
      </c>
      <c r="L63">
        <v>294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94897</v>
      </c>
      <c r="S63" t="s">
        <v>7</v>
      </c>
      <c r="T63">
        <v>2047</v>
      </c>
      <c r="U63">
        <f t="shared" si="0"/>
        <v>11723</v>
      </c>
    </row>
    <row r="64" spans="1:23" x14ac:dyDescent="0.2">
      <c r="A64" t="s">
        <v>2</v>
      </c>
      <c r="B64">
        <v>343</v>
      </c>
      <c r="C64" t="s">
        <v>17</v>
      </c>
      <c r="D64">
        <v>1</v>
      </c>
      <c r="E64" t="s">
        <v>3</v>
      </c>
      <c r="F64">
        <v>7</v>
      </c>
      <c r="G64" t="s">
        <v>4</v>
      </c>
      <c r="H64">
        <v>94898</v>
      </c>
      <c r="I64" t="s">
        <v>5</v>
      </c>
      <c r="J64">
        <v>0</v>
      </c>
      <c r="K64" t="s">
        <v>2</v>
      </c>
      <c r="L64">
        <v>343</v>
      </c>
      <c r="M64" t="s">
        <v>17</v>
      </c>
      <c r="N64">
        <v>1</v>
      </c>
      <c r="O64" t="s">
        <v>3</v>
      </c>
      <c r="P64">
        <v>7</v>
      </c>
      <c r="Q64" t="s">
        <v>6</v>
      </c>
      <c r="R64">
        <v>108006</v>
      </c>
      <c r="S64" t="s">
        <v>7</v>
      </c>
      <c r="T64">
        <v>0</v>
      </c>
      <c r="U64">
        <f t="shared" si="0"/>
        <v>13108</v>
      </c>
    </row>
    <row r="65" spans="1:21" x14ac:dyDescent="0.2">
      <c r="A65" t="s">
        <v>2</v>
      </c>
      <c r="B65">
        <v>392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110011</v>
      </c>
      <c r="I65" t="s">
        <v>5</v>
      </c>
      <c r="J65">
        <v>2047</v>
      </c>
      <c r="K65" t="s">
        <v>2</v>
      </c>
      <c r="L65">
        <v>392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123167</v>
      </c>
      <c r="S65" t="s">
        <v>7</v>
      </c>
      <c r="T65">
        <v>2047</v>
      </c>
      <c r="U65">
        <f t="shared" si="0"/>
        <v>13156</v>
      </c>
    </row>
    <row r="66" spans="1:21" x14ac:dyDescent="0.2">
      <c r="A66" t="s">
        <v>2</v>
      </c>
      <c r="B66">
        <v>441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125168</v>
      </c>
      <c r="I66" t="s">
        <v>5</v>
      </c>
      <c r="J66">
        <v>2047</v>
      </c>
      <c r="K66" t="s">
        <v>2</v>
      </c>
      <c r="L66">
        <v>441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136668</v>
      </c>
      <c r="S66" t="s">
        <v>7</v>
      </c>
      <c r="T66">
        <v>2047</v>
      </c>
      <c r="U66">
        <f t="shared" si="0"/>
        <v>11500</v>
      </c>
    </row>
    <row r="67" spans="1:21" x14ac:dyDescent="0.2">
      <c r="A67" t="s">
        <v>15</v>
      </c>
      <c r="B67">
        <v>0.35</v>
      </c>
      <c r="C67" t="s">
        <v>16</v>
      </c>
      <c r="D67">
        <v>175</v>
      </c>
      <c r="K67" t="s">
        <v>15</v>
      </c>
      <c r="L67">
        <v>0.35</v>
      </c>
      <c r="M67" t="s">
        <v>16</v>
      </c>
      <c r="N67">
        <v>175</v>
      </c>
      <c r="R67" s="2"/>
      <c r="U67" s="2">
        <f>AVERAGE(U57:U66)</f>
        <v>12268.7</v>
      </c>
    </row>
    <row r="68" spans="1:21" x14ac:dyDescent="0.2">
      <c r="A68" t="s">
        <v>2</v>
      </c>
      <c r="B68">
        <v>0</v>
      </c>
      <c r="C68" t="s">
        <v>17</v>
      </c>
      <c r="D68">
        <v>0</v>
      </c>
      <c r="E68" t="s">
        <v>3</v>
      </c>
      <c r="F68">
        <v>0</v>
      </c>
      <c r="G68" t="s">
        <v>4</v>
      </c>
      <c r="H68">
        <v>1922</v>
      </c>
      <c r="I68" t="s">
        <v>5</v>
      </c>
      <c r="J68">
        <v>2047</v>
      </c>
      <c r="K68" t="s">
        <v>2</v>
      </c>
      <c r="L68">
        <v>0</v>
      </c>
      <c r="M68" t="s">
        <v>17</v>
      </c>
      <c r="N68">
        <v>0</v>
      </c>
      <c r="O68" t="s">
        <v>3</v>
      </c>
      <c r="P68">
        <v>0</v>
      </c>
      <c r="Q68" t="s">
        <v>6</v>
      </c>
      <c r="R68">
        <v>14066</v>
      </c>
      <c r="S68" t="s">
        <v>7</v>
      </c>
      <c r="T68">
        <v>2047</v>
      </c>
      <c r="U68">
        <f t="shared" ref="U68:U110" si="1">R68-H68</f>
        <v>12144</v>
      </c>
    </row>
    <row r="69" spans="1:21" x14ac:dyDescent="0.2">
      <c r="A69" t="s">
        <v>2</v>
      </c>
      <c r="B69">
        <v>49</v>
      </c>
      <c r="C69" t="s">
        <v>17</v>
      </c>
      <c r="D69">
        <v>1</v>
      </c>
      <c r="E69" t="s">
        <v>3</v>
      </c>
      <c r="F69">
        <v>1</v>
      </c>
      <c r="G69" t="s">
        <v>4</v>
      </c>
      <c r="H69">
        <v>14067</v>
      </c>
      <c r="I69" t="s">
        <v>5</v>
      </c>
      <c r="J69">
        <v>0</v>
      </c>
      <c r="K69" t="s">
        <v>2</v>
      </c>
      <c r="L69">
        <v>49</v>
      </c>
      <c r="M69" t="s">
        <v>17</v>
      </c>
      <c r="N69">
        <v>1</v>
      </c>
      <c r="O69" t="s">
        <v>3</v>
      </c>
      <c r="P69">
        <v>1</v>
      </c>
      <c r="Q69" t="s">
        <v>6</v>
      </c>
      <c r="R69">
        <v>25919</v>
      </c>
      <c r="S69" t="s">
        <v>7</v>
      </c>
      <c r="T69">
        <v>0</v>
      </c>
      <c r="U69">
        <f t="shared" si="1"/>
        <v>11852</v>
      </c>
    </row>
    <row r="70" spans="1:21" x14ac:dyDescent="0.2">
      <c r="A70" t="s">
        <v>2</v>
      </c>
      <c r="B70">
        <v>98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27898</v>
      </c>
      <c r="I70" t="s">
        <v>5</v>
      </c>
      <c r="J70">
        <v>2047</v>
      </c>
      <c r="K70" t="s">
        <v>2</v>
      </c>
      <c r="L70">
        <v>98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39218</v>
      </c>
      <c r="S70" t="s">
        <v>7</v>
      </c>
      <c r="T70">
        <v>2047</v>
      </c>
      <c r="U70">
        <f t="shared" si="1"/>
        <v>11320</v>
      </c>
    </row>
    <row r="71" spans="1:21" x14ac:dyDescent="0.2">
      <c r="A71" t="s">
        <v>2</v>
      </c>
      <c r="B71">
        <v>147</v>
      </c>
      <c r="C71" t="s">
        <v>17</v>
      </c>
      <c r="D71">
        <v>1</v>
      </c>
      <c r="E71" t="s">
        <v>3</v>
      </c>
      <c r="F71">
        <v>3</v>
      </c>
      <c r="G71" t="s">
        <v>4</v>
      </c>
      <c r="H71">
        <v>39219</v>
      </c>
      <c r="I71" t="s">
        <v>5</v>
      </c>
      <c r="J71">
        <v>0</v>
      </c>
      <c r="K71" t="s">
        <v>2</v>
      </c>
      <c r="L71">
        <v>147</v>
      </c>
      <c r="M71" t="s">
        <v>17</v>
      </c>
      <c r="N71">
        <v>1</v>
      </c>
      <c r="O71" t="s">
        <v>3</v>
      </c>
      <c r="P71">
        <v>3</v>
      </c>
      <c r="Q71" t="s">
        <v>6</v>
      </c>
      <c r="R71">
        <v>51173</v>
      </c>
      <c r="S71" t="s">
        <v>7</v>
      </c>
      <c r="T71">
        <v>0</v>
      </c>
      <c r="U71">
        <f t="shared" si="1"/>
        <v>11954</v>
      </c>
    </row>
    <row r="72" spans="1:21" x14ac:dyDescent="0.2">
      <c r="A72" t="s">
        <v>2</v>
      </c>
      <c r="B72">
        <v>196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53175</v>
      </c>
      <c r="I72" t="s">
        <v>5</v>
      </c>
      <c r="J72">
        <v>2047</v>
      </c>
      <c r="K72" t="s">
        <v>2</v>
      </c>
      <c r="L72">
        <v>196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64789</v>
      </c>
      <c r="S72" t="s">
        <v>7</v>
      </c>
      <c r="T72">
        <v>2047</v>
      </c>
      <c r="U72">
        <f t="shared" si="1"/>
        <v>11614</v>
      </c>
    </row>
    <row r="73" spans="1:21" x14ac:dyDescent="0.2">
      <c r="A73" t="s">
        <v>2</v>
      </c>
      <c r="B73">
        <v>245</v>
      </c>
      <c r="C73" t="s">
        <v>17</v>
      </c>
      <c r="D73">
        <v>1</v>
      </c>
      <c r="E73" t="s">
        <v>3</v>
      </c>
      <c r="F73">
        <v>5</v>
      </c>
      <c r="G73" t="s">
        <v>4</v>
      </c>
      <c r="H73">
        <v>64790</v>
      </c>
      <c r="I73" t="s">
        <v>5</v>
      </c>
      <c r="J73">
        <v>0</v>
      </c>
      <c r="K73" t="s">
        <v>2</v>
      </c>
      <c r="L73">
        <v>245</v>
      </c>
      <c r="M73" t="s">
        <v>17</v>
      </c>
      <c r="N73">
        <v>1</v>
      </c>
      <c r="O73" t="s">
        <v>3</v>
      </c>
      <c r="P73">
        <v>5</v>
      </c>
      <c r="Q73" t="s">
        <v>6</v>
      </c>
      <c r="R73">
        <v>76308</v>
      </c>
      <c r="S73" t="s">
        <v>7</v>
      </c>
      <c r="T73">
        <v>0</v>
      </c>
      <c r="U73">
        <f t="shared" si="1"/>
        <v>11518</v>
      </c>
    </row>
    <row r="74" spans="1:21" x14ac:dyDescent="0.2">
      <c r="A74" t="s">
        <v>2</v>
      </c>
      <c r="B74">
        <v>294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78320</v>
      </c>
      <c r="I74" t="s">
        <v>5</v>
      </c>
      <c r="J74">
        <v>2047</v>
      </c>
      <c r="K74" t="s">
        <v>2</v>
      </c>
      <c r="L74">
        <v>294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89870</v>
      </c>
      <c r="S74" t="s">
        <v>7</v>
      </c>
      <c r="T74">
        <v>2047</v>
      </c>
      <c r="U74">
        <f t="shared" si="1"/>
        <v>11550</v>
      </c>
    </row>
    <row r="75" spans="1:21" x14ac:dyDescent="0.2">
      <c r="A75" t="s">
        <v>2</v>
      </c>
      <c r="B75">
        <v>343</v>
      </c>
      <c r="C75" t="s">
        <v>17</v>
      </c>
      <c r="D75">
        <v>1</v>
      </c>
      <c r="E75" t="s">
        <v>3</v>
      </c>
      <c r="F75">
        <v>7</v>
      </c>
      <c r="G75" t="s">
        <v>4</v>
      </c>
      <c r="H75">
        <v>89871</v>
      </c>
      <c r="I75" t="s">
        <v>5</v>
      </c>
      <c r="J75">
        <v>0</v>
      </c>
      <c r="K75" t="s">
        <v>2</v>
      </c>
      <c r="L75">
        <v>343</v>
      </c>
      <c r="M75" t="s">
        <v>17</v>
      </c>
      <c r="N75">
        <v>1</v>
      </c>
      <c r="O75" t="s">
        <v>3</v>
      </c>
      <c r="P75">
        <v>7</v>
      </c>
      <c r="Q75" t="s">
        <v>6</v>
      </c>
      <c r="R75">
        <v>101146</v>
      </c>
      <c r="S75" t="s">
        <v>7</v>
      </c>
      <c r="T75">
        <v>0</v>
      </c>
      <c r="U75">
        <f t="shared" si="1"/>
        <v>11275</v>
      </c>
    </row>
    <row r="76" spans="1:21" x14ac:dyDescent="0.2">
      <c r="A76" t="s">
        <v>2</v>
      </c>
      <c r="B76">
        <v>392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103140</v>
      </c>
      <c r="I76" t="s">
        <v>5</v>
      </c>
      <c r="J76">
        <v>2047</v>
      </c>
      <c r="K76" t="s">
        <v>2</v>
      </c>
      <c r="L76">
        <v>392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114544</v>
      </c>
      <c r="S76" t="s">
        <v>7</v>
      </c>
      <c r="T76">
        <v>2047</v>
      </c>
      <c r="U76">
        <f t="shared" si="1"/>
        <v>11404</v>
      </c>
    </row>
    <row r="77" spans="1:21" x14ac:dyDescent="0.2">
      <c r="A77" t="s">
        <v>2</v>
      </c>
      <c r="B77">
        <v>441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116535</v>
      </c>
      <c r="I77" t="s">
        <v>5</v>
      </c>
      <c r="J77">
        <v>2047</v>
      </c>
      <c r="K77" t="s">
        <v>2</v>
      </c>
      <c r="L77">
        <v>441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128328</v>
      </c>
      <c r="S77" t="s">
        <v>7</v>
      </c>
      <c r="T77">
        <v>2047</v>
      </c>
      <c r="U77">
        <f t="shared" si="1"/>
        <v>11793</v>
      </c>
    </row>
    <row r="78" spans="1:21" x14ac:dyDescent="0.2">
      <c r="A78" t="s">
        <v>15</v>
      </c>
      <c r="B78">
        <v>0.4</v>
      </c>
      <c r="C78" t="s">
        <v>16</v>
      </c>
      <c r="D78">
        <v>200</v>
      </c>
      <c r="K78" t="s">
        <v>15</v>
      </c>
      <c r="L78">
        <v>0.4</v>
      </c>
      <c r="M78" t="s">
        <v>16</v>
      </c>
      <c r="N78">
        <v>200</v>
      </c>
      <c r="R78" s="2"/>
      <c r="U78" s="2">
        <f>AVERAGE(U68:U77)</f>
        <v>11642.4</v>
      </c>
    </row>
    <row r="79" spans="1:21" x14ac:dyDescent="0.2">
      <c r="A79" t="s">
        <v>2</v>
      </c>
      <c r="B79">
        <v>0</v>
      </c>
      <c r="C79" t="s">
        <v>17</v>
      </c>
      <c r="D79">
        <v>0</v>
      </c>
      <c r="E79" t="s">
        <v>3</v>
      </c>
      <c r="F79">
        <v>0</v>
      </c>
      <c r="G79" t="s">
        <v>4</v>
      </c>
      <c r="H79">
        <v>1945</v>
      </c>
      <c r="I79" t="s">
        <v>5</v>
      </c>
      <c r="J79">
        <v>2047</v>
      </c>
      <c r="K79" t="s">
        <v>2</v>
      </c>
      <c r="L79">
        <v>0</v>
      </c>
      <c r="M79" t="s">
        <v>17</v>
      </c>
      <c r="N79">
        <v>0</v>
      </c>
      <c r="O79" t="s">
        <v>3</v>
      </c>
      <c r="P79">
        <v>0</v>
      </c>
      <c r="Q79" t="s">
        <v>6</v>
      </c>
      <c r="R79">
        <v>13046</v>
      </c>
      <c r="S79" t="s">
        <v>7</v>
      </c>
      <c r="T79">
        <v>2047</v>
      </c>
      <c r="U79">
        <f t="shared" si="1"/>
        <v>11101</v>
      </c>
    </row>
    <row r="80" spans="1:21" x14ac:dyDescent="0.2">
      <c r="A80" t="s">
        <v>2</v>
      </c>
      <c r="B80">
        <v>49</v>
      </c>
      <c r="C80" t="s">
        <v>17</v>
      </c>
      <c r="D80">
        <v>1</v>
      </c>
      <c r="E80" t="s">
        <v>3</v>
      </c>
      <c r="F80">
        <v>1</v>
      </c>
      <c r="G80" t="s">
        <v>4</v>
      </c>
      <c r="H80">
        <v>13047</v>
      </c>
      <c r="I80" t="s">
        <v>5</v>
      </c>
      <c r="J80">
        <v>0</v>
      </c>
      <c r="K80" t="s">
        <v>2</v>
      </c>
      <c r="L80">
        <v>49</v>
      </c>
      <c r="M80" t="s">
        <v>17</v>
      </c>
      <c r="N80">
        <v>1</v>
      </c>
      <c r="O80" t="s">
        <v>3</v>
      </c>
      <c r="P80">
        <v>1</v>
      </c>
      <c r="Q80" t="s">
        <v>6</v>
      </c>
      <c r="R80">
        <v>23857</v>
      </c>
      <c r="S80" t="s">
        <v>7</v>
      </c>
      <c r="T80">
        <v>0</v>
      </c>
      <c r="U80">
        <f t="shared" si="1"/>
        <v>10810</v>
      </c>
    </row>
    <row r="81" spans="1:21" x14ac:dyDescent="0.2">
      <c r="A81" t="s">
        <v>2</v>
      </c>
      <c r="B81">
        <v>98</v>
      </c>
      <c r="C81" t="s">
        <v>17</v>
      </c>
      <c r="D81">
        <v>0</v>
      </c>
      <c r="E81" t="s">
        <v>3</v>
      </c>
      <c r="F81">
        <v>2</v>
      </c>
      <c r="G81" t="s">
        <v>4</v>
      </c>
      <c r="H81">
        <v>25859</v>
      </c>
      <c r="I81" t="s">
        <v>5</v>
      </c>
      <c r="J81">
        <v>2047</v>
      </c>
      <c r="K81" t="s">
        <v>2</v>
      </c>
      <c r="L81">
        <v>98</v>
      </c>
      <c r="M81" t="s">
        <v>17</v>
      </c>
      <c r="N81">
        <v>0</v>
      </c>
      <c r="O81" t="s">
        <v>3</v>
      </c>
      <c r="P81">
        <v>2</v>
      </c>
      <c r="Q81" t="s">
        <v>6</v>
      </c>
      <c r="R81">
        <v>36942</v>
      </c>
      <c r="S81" t="s">
        <v>7</v>
      </c>
      <c r="T81">
        <v>2047</v>
      </c>
      <c r="U81">
        <f t="shared" si="1"/>
        <v>11083</v>
      </c>
    </row>
    <row r="82" spans="1:21" x14ac:dyDescent="0.2">
      <c r="A82" t="s">
        <v>2</v>
      </c>
      <c r="B82">
        <v>147</v>
      </c>
      <c r="C82" t="s">
        <v>17</v>
      </c>
      <c r="D82">
        <v>1</v>
      </c>
      <c r="E82" t="s">
        <v>3</v>
      </c>
      <c r="F82">
        <v>3</v>
      </c>
      <c r="G82" t="s">
        <v>4</v>
      </c>
      <c r="H82">
        <v>36943</v>
      </c>
      <c r="I82" t="s">
        <v>5</v>
      </c>
      <c r="J82">
        <v>0</v>
      </c>
      <c r="K82" t="s">
        <v>2</v>
      </c>
      <c r="L82">
        <v>147</v>
      </c>
      <c r="M82" t="s">
        <v>17</v>
      </c>
      <c r="N82">
        <v>1</v>
      </c>
      <c r="O82" t="s">
        <v>3</v>
      </c>
      <c r="P82">
        <v>3</v>
      </c>
      <c r="Q82" t="s">
        <v>6</v>
      </c>
      <c r="R82">
        <v>48024</v>
      </c>
      <c r="S82" t="s">
        <v>7</v>
      </c>
      <c r="T82">
        <v>0</v>
      </c>
      <c r="U82">
        <f t="shared" si="1"/>
        <v>11081</v>
      </c>
    </row>
    <row r="83" spans="1:21" x14ac:dyDescent="0.2">
      <c r="A83" t="s">
        <v>2</v>
      </c>
      <c r="B83">
        <v>196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49999</v>
      </c>
      <c r="I83" t="s">
        <v>5</v>
      </c>
      <c r="J83">
        <v>2047</v>
      </c>
      <c r="K83" t="s">
        <v>2</v>
      </c>
      <c r="L83">
        <v>196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61421</v>
      </c>
      <c r="S83" t="s">
        <v>7</v>
      </c>
      <c r="T83">
        <v>2047</v>
      </c>
      <c r="U83">
        <f t="shared" si="1"/>
        <v>11422</v>
      </c>
    </row>
    <row r="84" spans="1:21" x14ac:dyDescent="0.2">
      <c r="A84" t="s">
        <v>2</v>
      </c>
      <c r="B84">
        <v>245</v>
      </c>
      <c r="C84" t="s">
        <v>17</v>
      </c>
      <c r="D84">
        <v>1</v>
      </c>
      <c r="E84" t="s">
        <v>3</v>
      </c>
      <c r="F84">
        <v>5</v>
      </c>
      <c r="G84" t="s">
        <v>4</v>
      </c>
      <c r="H84">
        <v>61422</v>
      </c>
      <c r="I84" t="s">
        <v>5</v>
      </c>
      <c r="J84">
        <v>0</v>
      </c>
      <c r="K84" t="s">
        <v>2</v>
      </c>
      <c r="L84">
        <v>245</v>
      </c>
      <c r="M84" t="s">
        <v>17</v>
      </c>
      <c r="N84">
        <v>1</v>
      </c>
      <c r="O84" t="s">
        <v>3</v>
      </c>
      <c r="P84">
        <v>5</v>
      </c>
      <c r="Q84" t="s">
        <v>6</v>
      </c>
      <c r="R84">
        <v>72239</v>
      </c>
      <c r="S84" t="s">
        <v>7</v>
      </c>
      <c r="T84">
        <v>0</v>
      </c>
      <c r="U84">
        <f t="shared" si="1"/>
        <v>10817</v>
      </c>
    </row>
    <row r="85" spans="1:21" x14ac:dyDescent="0.2">
      <c r="A85" t="s">
        <v>2</v>
      </c>
      <c r="B85">
        <v>294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74231</v>
      </c>
      <c r="I85" t="s">
        <v>5</v>
      </c>
      <c r="J85">
        <v>2047</v>
      </c>
      <c r="K85" t="s">
        <v>2</v>
      </c>
      <c r="L85">
        <v>294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85694</v>
      </c>
      <c r="S85" t="s">
        <v>7</v>
      </c>
      <c r="T85">
        <v>2047</v>
      </c>
      <c r="U85">
        <f t="shared" si="1"/>
        <v>11463</v>
      </c>
    </row>
    <row r="86" spans="1:21" x14ac:dyDescent="0.2">
      <c r="A86" t="s">
        <v>2</v>
      </c>
      <c r="B86">
        <v>343</v>
      </c>
      <c r="C86" t="s">
        <v>17</v>
      </c>
      <c r="D86">
        <v>1</v>
      </c>
      <c r="E86" t="s">
        <v>3</v>
      </c>
      <c r="F86">
        <v>7</v>
      </c>
      <c r="G86" t="s">
        <v>4</v>
      </c>
      <c r="H86">
        <v>85695</v>
      </c>
      <c r="I86" t="s">
        <v>5</v>
      </c>
      <c r="J86">
        <v>0</v>
      </c>
      <c r="K86" t="s">
        <v>2</v>
      </c>
      <c r="L86">
        <v>343</v>
      </c>
      <c r="M86" t="s">
        <v>17</v>
      </c>
      <c r="N86">
        <v>1</v>
      </c>
      <c r="O86" t="s">
        <v>3</v>
      </c>
      <c r="P86">
        <v>7</v>
      </c>
      <c r="Q86" t="s">
        <v>6</v>
      </c>
      <c r="R86">
        <v>97004</v>
      </c>
      <c r="S86" t="s">
        <v>7</v>
      </c>
      <c r="T86">
        <v>0</v>
      </c>
      <c r="U86">
        <f t="shared" si="1"/>
        <v>11309</v>
      </c>
    </row>
    <row r="87" spans="1:21" x14ac:dyDescent="0.2">
      <c r="A87" t="s">
        <v>2</v>
      </c>
      <c r="B87">
        <v>392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98989</v>
      </c>
      <c r="I87" t="s">
        <v>5</v>
      </c>
      <c r="J87">
        <v>2047</v>
      </c>
      <c r="K87" t="s">
        <v>2</v>
      </c>
      <c r="L87">
        <v>392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109869</v>
      </c>
      <c r="S87" t="s">
        <v>7</v>
      </c>
      <c r="T87">
        <v>2047</v>
      </c>
      <c r="U87">
        <f t="shared" si="1"/>
        <v>10880</v>
      </c>
    </row>
    <row r="88" spans="1:21" x14ac:dyDescent="0.2">
      <c r="A88" t="s">
        <v>2</v>
      </c>
      <c r="B88">
        <v>441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111862</v>
      </c>
      <c r="I88" t="s">
        <v>5</v>
      </c>
      <c r="J88">
        <v>2047</v>
      </c>
      <c r="K88" t="s">
        <v>2</v>
      </c>
      <c r="L88">
        <v>441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123408</v>
      </c>
      <c r="S88" t="s">
        <v>7</v>
      </c>
      <c r="T88">
        <v>2047</v>
      </c>
      <c r="U88">
        <f t="shared" si="1"/>
        <v>11546</v>
      </c>
    </row>
    <row r="89" spans="1:21" x14ac:dyDescent="0.2">
      <c r="A89" t="s">
        <v>15</v>
      </c>
      <c r="B89">
        <v>0.45</v>
      </c>
      <c r="C89" t="s">
        <v>16</v>
      </c>
      <c r="D89">
        <v>225</v>
      </c>
      <c r="K89" t="s">
        <v>15</v>
      </c>
      <c r="L89">
        <v>0.45</v>
      </c>
      <c r="M89" t="s">
        <v>16</v>
      </c>
      <c r="N89">
        <v>225</v>
      </c>
      <c r="R89" s="2"/>
      <c r="U89" s="2">
        <f>AVERAGE(U79:U88)</f>
        <v>11151.2</v>
      </c>
    </row>
    <row r="90" spans="1:21" x14ac:dyDescent="0.2">
      <c r="A90" t="s">
        <v>2</v>
      </c>
      <c r="B90">
        <v>0</v>
      </c>
      <c r="C90" t="s">
        <v>17</v>
      </c>
      <c r="D90">
        <v>0</v>
      </c>
      <c r="E90" t="s">
        <v>3</v>
      </c>
      <c r="F90">
        <v>0</v>
      </c>
      <c r="G90" t="s">
        <v>4</v>
      </c>
      <c r="H90">
        <v>1914</v>
      </c>
      <c r="I90" t="s">
        <v>5</v>
      </c>
      <c r="J90">
        <v>2047</v>
      </c>
      <c r="K90" t="s">
        <v>2</v>
      </c>
      <c r="L90">
        <v>0</v>
      </c>
      <c r="M90" t="s">
        <v>17</v>
      </c>
      <c r="N90">
        <v>0</v>
      </c>
      <c r="O90" t="s">
        <v>3</v>
      </c>
      <c r="P90">
        <v>0</v>
      </c>
      <c r="Q90" t="s">
        <v>6</v>
      </c>
      <c r="R90">
        <v>12810</v>
      </c>
      <c r="S90" t="s">
        <v>7</v>
      </c>
      <c r="T90">
        <v>2047</v>
      </c>
      <c r="U90">
        <f t="shared" si="1"/>
        <v>10896</v>
      </c>
    </row>
    <row r="91" spans="1:21" x14ac:dyDescent="0.2">
      <c r="A91" t="s">
        <v>2</v>
      </c>
      <c r="B91">
        <v>49</v>
      </c>
      <c r="C91" t="s">
        <v>17</v>
      </c>
      <c r="D91">
        <v>1</v>
      </c>
      <c r="E91" t="s">
        <v>3</v>
      </c>
      <c r="F91">
        <v>1</v>
      </c>
      <c r="G91" t="s">
        <v>4</v>
      </c>
      <c r="H91">
        <v>12811</v>
      </c>
      <c r="I91" t="s">
        <v>5</v>
      </c>
      <c r="J91">
        <v>0</v>
      </c>
      <c r="K91" t="s">
        <v>2</v>
      </c>
      <c r="L91">
        <v>49</v>
      </c>
      <c r="M91" t="s">
        <v>17</v>
      </c>
      <c r="N91">
        <v>1</v>
      </c>
      <c r="O91" t="s">
        <v>3</v>
      </c>
      <c r="P91">
        <v>1</v>
      </c>
      <c r="Q91" t="s">
        <v>6</v>
      </c>
      <c r="R91">
        <v>24055</v>
      </c>
      <c r="S91" t="s">
        <v>7</v>
      </c>
      <c r="T91">
        <v>0</v>
      </c>
      <c r="U91">
        <f t="shared" si="1"/>
        <v>11244</v>
      </c>
    </row>
    <row r="92" spans="1:21" x14ac:dyDescent="0.2">
      <c r="A92" t="s">
        <v>2</v>
      </c>
      <c r="B92">
        <v>98</v>
      </c>
      <c r="C92" t="s">
        <v>17</v>
      </c>
      <c r="D92">
        <v>0</v>
      </c>
      <c r="E92" t="s">
        <v>3</v>
      </c>
      <c r="F92">
        <v>2</v>
      </c>
      <c r="G92" t="s">
        <v>4</v>
      </c>
      <c r="H92">
        <v>26030</v>
      </c>
      <c r="I92" t="s">
        <v>5</v>
      </c>
      <c r="J92">
        <v>2047</v>
      </c>
      <c r="K92" t="s">
        <v>2</v>
      </c>
      <c r="L92">
        <v>98</v>
      </c>
      <c r="M92" t="s">
        <v>17</v>
      </c>
      <c r="N92">
        <v>0</v>
      </c>
      <c r="O92" t="s">
        <v>3</v>
      </c>
      <c r="P92">
        <v>2</v>
      </c>
      <c r="Q92" t="s">
        <v>6</v>
      </c>
      <c r="R92">
        <v>36993</v>
      </c>
      <c r="S92" t="s">
        <v>7</v>
      </c>
      <c r="T92">
        <v>2047</v>
      </c>
      <c r="U92">
        <f t="shared" si="1"/>
        <v>10963</v>
      </c>
    </row>
    <row r="93" spans="1:21" x14ac:dyDescent="0.2">
      <c r="A93" t="s">
        <v>2</v>
      </c>
      <c r="B93">
        <v>147</v>
      </c>
      <c r="C93" t="s">
        <v>17</v>
      </c>
      <c r="D93">
        <v>1</v>
      </c>
      <c r="E93" t="s">
        <v>3</v>
      </c>
      <c r="F93">
        <v>3</v>
      </c>
      <c r="G93" t="s">
        <v>4</v>
      </c>
      <c r="H93">
        <v>36994</v>
      </c>
      <c r="I93" t="s">
        <v>5</v>
      </c>
      <c r="J93">
        <v>0</v>
      </c>
      <c r="K93" t="s">
        <v>2</v>
      </c>
      <c r="L93">
        <v>147</v>
      </c>
      <c r="M93" t="s">
        <v>17</v>
      </c>
      <c r="N93">
        <v>1</v>
      </c>
      <c r="O93" t="s">
        <v>3</v>
      </c>
      <c r="P93">
        <v>3</v>
      </c>
      <c r="Q93" t="s">
        <v>6</v>
      </c>
      <c r="R93">
        <v>48215</v>
      </c>
      <c r="S93" t="s">
        <v>7</v>
      </c>
      <c r="T93">
        <v>0</v>
      </c>
      <c r="U93">
        <f t="shared" si="1"/>
        <v>11221</v>
      </c>
    </row>
    <row r="94" spans="1:21" x14ac:dyDescent="0.2">
      <c r="A94" t="s">
        <v>2</v>
      </c>
      <c r="B94">
        <v>196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50208</v>
      </c>
      <c r="I94" t="s">
        <v>5</v>
      </c>
      <c r="J94">
        <v>2047</v>
      </c>
      <c r="K94" t="s">
        <v>2</v>
      </c>
      <c r="L94">
        <v>196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60982</v>
      </c>
      <c r="S94" t="s">
        <v>7</v>
      </c>
      <c r="T94">
        <v>2047</v>
      </c>
      <c r="U94">
        <f t="shared" si="1"/>
        <v>10774</v>
      </c>
    </row>
    <row r="95" spans="1:21" x14ac:dyDescent="0.2">
      <c r="A95" t="s">
        <v>2</v>
      </c>
      <c r="B95">
        <v>245</v>
      </c>
      <c r="C95" t="s">
        <v>17</v>
      </c>
      <c r="D95">
        <v>1</v>
      </c>
      <c r="E95" t="s">
        <v>3</v>
      </c>
      <c r="F95">
        <v>5</v>
      </c>
      <c r="G95" t="s">
        <v>4</v>
      </c>
      <c r="H95">
        <v>60983</v>
      </c>
      <c r="I95" t="s">
        <v>5</v>
      </c>
      <c r="J95">
        <v>0</v>
      </c>
      <c r="K95" t="s">
        <v>2</v>
      </c>
      <c r="L95">
        <v>245</v>
      </c>
      <c r="M95" t="s">
        <v>17</v>
      </c>
      <c r="N95">
        <v>1</v>
      </c>
      <c r="O95" t="s">
        <v>3</v>
      </c>
      <c r="P95">
        <v>5</v>
      </c>
      <c r="Q95" t="s">
        <v>6</v>
      </c>
      <c r="R95">
        <v>71722</v>
      </c>
      <c r="S95" t="s">
        <v>7</v>
      </c>
      <c r="T95">
        <v>0</v>
      </c>
      <c r="U95">
        <f t="shared" si="1"/>
        <v>10739</v>
      </c>
    </row>
    <row r="96" spans="1:21" x14ac:dyDescent="0.2">
      <c r="A96" t="s">
        <v>2</v>
      </c>
      <c r="B96">
        <v>294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73727</v>
      </c>
      <c r="I96" t="s">
        <v>5</v>
      </c>
      <c r="J96">
        <v>2047</v>
      </c>
      <c r="K96" t="s">
        <v>2</v>
      </c>
      <c r="L96">
        <v>294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84809</v>
      </c>
      <c r="S96" t="s">
        <v>7</v>
      </c>
      <c r="T96">
        <v>2047</v>
      </c>
      <c r="U96">
        <f t="shared" si="1"/>
        <v>11082</v>
      </c>
    </row>
    <row r="97" spans="1:21" x14ac:dyDescent="0.2">
      <c r="A97" t="s">
        <v>2</v>
      </c>
      <c r="B97">
        <v>343</v>
      </c>
      <c r="C97" t="s">
        <v>17</v>
      </c>
      <c r="D97">
        <v>1</v>
      </c>
      <c r="E97" t="s">
        <v>3</v>
      </c>
      <c r="F97">
        <v>7</v>
      </c>
      <c r="G97" t="s">
        <v>4</v>
      </c>
      <c r="H97">
        <v>84810</v>
      </c>
      <c r="I97" t="s">
        <v>5</v>
      </c>
      <c r="J97">
        <v>0</v>
      </c>
      <c r="K97" t="s">
        <v>2</v>
      </c>
      <c r="L97">
        <v>343</v>
      </c>
      <c r="M97" t="s">
        <v>17</v>
      </c>
      <c r="N97">
        <v>1</v>
      </c>
      <c r="O97" t="s">
        <v>3</v>
      </c>
      <c r="P97">
        <v>7</v>
      </c>
      <c r="Q97" t="s">
        <v>6</v>
      </c>
      <c r="R97">
        <v>95822</v>
      </c>
      <c r="S97" t="s">
        <v>7</v>
      </c>
      <c r="T97">
        <v>0</v>
      </c>
      <c r="U97">
        <f t="shared" si="1"/>
        <v>11012</v>
      </c>
    </row>
    <row r="98" spans="1:21" x14ac:dyDescent="0.2">
      <c r="A98" t="s">
        <v>2</v>
      </c>
      <c r="B98">
        <v>392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97820</v>
      </c>
      <c r="I98" t="s">
        <v>5</v>
      </c>
      <c r="J98">
        <v>2047</v>
      </c>
      <c r="K98" t="s">
        <v>2</v>
      </c>
      <c r="L98">
        <v>392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109207</v>
      </c>
      <c r="S98" t="s">
        <v>7</v>
      </c>
      <c r="T98">
        <v>2047</v>
      </c>
      <c r="U98">
        <f t="shared" si="1"/>
        <v>11387</v>
      </c>
    </row>
    <row r="99" spans="1:21" x14ac:dyDescent="0.2">
      <c r="A99" t="s">
        <v>2</v>
      </c>
      <c r="B99">
        <v>441</v>
      </c>
      <c r="C99" t="s">
        <v>17</v>
      </c>
      <c r="D99">
        <v>1</v>
      </c>
      <c r="E99" t="s">
        <v>3</v>
      </c>
      <c r="F99">
        <v>9</v>
      </c>
      <c r="G99" t="s">
        <v>4</v>
      </c>
      <c r="H99">
        <v>109208</v>
      </c>
      <c r="I99" t="s">
        <v>5</v>
      </c>
      <c r="J99">
        <v>0</v>
      </c>
      <c r="K99" t="s">
        <v>2</v>
      </c>
      <c r="L99">
        <v>441</v>
      </c>
      <c r="M99" t="s">
        <v>17</v>
      </c>
      <c r="N99">
        <v>1</v>
      </c>
      <c r="O99" t="s">
        <v>3</v>
      </c>
      <c r="P99">
        <v>9</v>
      </c>
      <c r="Q99" t="s">
        <v>6</v>
      </c>
      <c r="R99">
        <v>119872</v>
      </c>
      <c r="S99" t="s">
        <v>7</v>
      </c>
      <c r="T99">
        <v>0</v>
      </c>
      <c r="U99">
        <f t="shared" si="1"/>
        <v>10664</v>
      </c>
    </row>
    <row r="100" spans="1:21" x14ac:dyDescent="0.2">
      <c r="A100" t="s">
        <v>15</v>
      </c>
      <c r="B100">
        <v>0.48</v>
      </c>
      <c r="C100" t="s">
        <v>16</v>
      </c>
      <c r="D100">
        <v>240</v>
      </c>
      <c r="K100" t="s">
        <v>15</v>
      </c>
      <c r="L100">
        <v>0.48</v>
      </c>
      <c r="M100" t="s">
        <v>16</v>
      </c>
      <c r="N100">
        <v>240</v>
      </c>
      <c r="R100" s="2"/>
      <c r="U100" s="2">
        <f>AVERAGE(U90:U99)</f>
        <v>10998.2</v>
      </c>
    </row>
    <row r="101" spans="1:21" x14ac:dyDescent="0.2">
      <c r="A101" t="s">
        <v>2</v>
      </c>
      <c r="B101">
        <v>0</v>
      </c>
      <c r="C101" t="s">
        <v>17</v>
      </c>
      <c r="D101">
        <v>0</v>
      </c>
      <c r="E101" t="s">
        <v>3</v>
      </c>
      <c r="F101">
        <v>0</v>
      </c>
      <c r="G101" t="s">
        <v>4</v>
      </c>
      <c r="H101">
        <v>1910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N101">
        <v>0</v>
      </c>
      <c r="O101" t="s">
        <v>3</v>
      </c>
      <c r="P101">
        <v>0</v>
      </c>
      <c r="Q101" t="s">
        <v>6</v>
      </c>
      <c r="R101">
        <v>13089</v>
      </c>
      <c r="S101" t="s">
        <v>7</v>
      </c>
      <c r="T101">
        <v>2047</v>
      </c>
      <c r="U101">
        <f t="shared" si="1"/>
        <v>11179</v>
      </c>
    </row>
    <row r="102" spans="1:21" x14ac:dyDescent="0.2">
      <c r="A102" t="s">
        <v>2</v>
      </c>
      <c r="B102">
        <v>49</v>
      </c>
      <c r="C102" t="s">
        <v>17</v>
      </c>
      <c r="D102">
        <v>1</v>
      </c>
      <c r="E102" t="s">
        <v>3</v>
      </c>
      <c r="F102">
        <v>1</v>
      </c>
      <c r="G102" t="s">
        <v>4</v>
      </c>
      <c r="H102">
        <v>13090</v>
      </c>
      <c r="I102" t="s">
        <v>5</v>
      </c>
      <c r="J102">
        <v>0</v>
      </c>
      <c r="K102" t="s">
        <v>2</v>
      </c>
      <c r="L102">
        <v>49</v>
      </c>
      <c r="M102" t="s">
        <v>17</v>
      </c>
      <c r="N102">
        <v>1</v>
      </c>
      <c r="O102" t="s">
        <v>3</v>
      </c>
      <c r="P102">
        <v>1</v>
      </c>
      <c r="Q102" t="s">
        <v>6</v>
      </c>
      <c r="R102">
        <v>23693</v>
      </c>
      <c r="S102" t="s">
        <v>7</v>
      </c>
      <c r="T102">
        <v>0</v>
      </c>
      <c r="U102">
        <f t="shared" si="1"/>
        <v>10603</v>
      </c>
    </row>
    <row r="103" spans="1:21" x14ac:dyDescent="0.2">
      <c r="A103" t="s">
        <v>2</v>
      </c>
      <c r="B103">
        <v>98</v>
      </c>
      <c r="C103" t="s">
        <v>17</v>
      </c>
      <c r="D103">
        <v>0</v>
      </c>
      <c r="E103" t="s">
        <v>3</v>
      </c>
      <c r="F103">
        <v>2</v>
      </c>
      <c r="G103" t="s">
        <v>4</v>
      </c>
      <c r="H103">
        <v>25676</v>
      </c>
      <c r="I103" t="s">
        <v>5</v>
      </c>
      <c r="J103">
        <v>2047</v>
      </c>
      <c r="K103" t="s">
        <v>2</v>
      </c>
      <c r="L103">
        <v>98</v>
      </c>
      <c r="M103" t="s">
        <v>17</v>
      </c>
      <c r="N103">
        <v>0</v>
      </c>
      <c r="O103" t="s">
        <v>3</v>
      </c>
      <c r="P103">
        <v>2</v>
      </c>
      <c r="Q103" t="s">
        <v>6</v>
      </c>
      <c r="R103">
        <v>36924</v>
      </c>
      <c r="S103" t="s">
        <v>7</v>
      </c>
      <c r="T103">
        <v>2047</v>
      </c>
      <c r="U103">
        <f t="shared" si="1"/>
        <v>11248</v>
      </c>
    </row>
    <row r="104" spans="1:21" x14ac:dyDescent="0.2">
      <c r="A104" t="s">
        <v>2</v>
      </c>
      <c r="B104">
        <v>147</v>
      </c>
      <c r="C104" t="s">
        <v>17</v>
      </c>
      <c r="D104">
        <v>1</v>
      </c>
      <c r="E104" t="s">
        <v>3</v>
      </c>
      <c r="F104">
        <v>3</v>
      </c>
      <c r="G104" t="s">
        <v>4</v>
      </c>
      <c r="H104">
        <v>36925</v>
      </c>
      <c r="I104" t="s">
        <v>5</v>
      </c>
      <c r="J104">
        <v>0</v>
      </c>
      <c r="K104" t="s">
        <v>2</v>
      </c>
      <c r="L104">
        <v>147</v>
      </c>
      <c r="M104" t="s">
        <v>17</v>
      </c>
      <c r="N104">
        <v>1</v>
      </c>
      <c r="O104" t="s">
        <v>3</v>
      </c>
      <c r="P104">
        <v>3</v>
      </c>
      <c r="Q104" t="s">
        <v>6</v>
      </c>
      <c r="R104">
        <v>47943</v>
      </c>
      <c r="S104" t="s">
        <v>7</v>
      </c>
      <c r="T104">
        <v>0</v>
      </c>
      <c r="U104">
        <f t="shared" si="1"/>
        <v>11018</v>
      </c>
    </row>
    <row r="105" spans="1:21" x14ac:dyDescent="0.2">
      <c r="A105" t="s">
        <v>2</v>
      </c>
      <c r="B105">
        <v>196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49935</v>
      </c>
      <c r="I105" t="s">
        <v>5</v>
      </c>
      <c r="J105">
        <v>2047</v>
      </c>
      <c r="K105" t="s">
        <v>2</v>
      </c>
      <c r="L105">
        <v>196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61052</v>
      </c>
      <c r="S105" t="s">
        <v>7</v>
      </c>
      <c r="T105">
        <v>2047</v>
      </c>
      <c r="U105">
        <f t="shared" si="1"/>
        <v>11117</v>
      </c>
    </row>
    <row r="106" spans="1:21" x14ac:dyDescent="0.2">
      <c r="A106" t="s">
        <v>2</v>
      </c>
      <c r="B106">
        <v>245</v>
      </c>
      <c r="C106" t="s">
        <v>17</v>
      </c>
      <c r="D106">
        <v>1</v>
      </c>
      <c r="E106" t="s">
        <v>3</v>
      </c>
      <c r="F106">
        <v>5</v>
      </c>
      <c r="G106" t="s">
        <v>4</v>
      </c>
      <c r="H106">
        <v>61053</v>
      </c>
      <c r="I106" t="s">
        <v>5</v>
      </c>
      <c r="J106">
        <v>0</v>
      </c>
      <c r="K106" t="s">
        <v>2</v>
      </c>
      <c r="L106">
        <v>245</v>
      </c>
      <c r="M106" t="s">
        <v>17</v>
      </c>
      <c r="N106">
        <v>1</v>
      </c>
      <c r="O106" t="s">
        <v>3</v>
      </c>
      <c r="P106">
        <v>5</v>
      </c>
      <c r="Q106" t="s">
        <v>6</v>
      </c>
      <c r="R106">
        <v>72045</v>
      </c>
      <c r="S106" t="s">
        <v>7</v>
      </c>
      <c r="T106">
        <v>0</v>
      </c>
      <c r="U106">
        <f t="shared" si="1"/>
        <v>10992</v>
      </c>
    </row>
    <row r="107" spans="1:21" x14ac:dyDescent="0.2">
      <c r="A107" t="s">
        <v>2</v>
      </c>
      <c r="B107">
        <v>294</v>
      </c>
      <c r="C107" t="s">
        <v>17</v>
      </c>
      <c r="D107">
        <v>0</v>
      </c>
      <c r="E107" t="s">
        <v>3</v>
      </c>
      <c r="F107">
        <v>6</v>
      </c>
      <c r="G107" t="s">
        <v>4</v>
      </c>
      <c r="H107">
        <v>74039</v>
      </c>
      <c r="I107" t="s">
        <v>5</v>
      </c>
      <c r="J107">
        <v>2047</v>
      </c>
      <c r="K107" t="s">
        <v>2</v>
      </c>
      <c r="L107">
        <v>294</v>
      </c>
      <c r="M107" t="s">
        <v>17</v>
      </c>
      <c r="N107">
        <v>0</v>
      </c>
      <c r="O107" t="s">
        <v>3</v>
      </c>
      <c r="P107">
        <v>6</v>
      </c>
      <c r="Q107" t="s">
        <v>6</v>
      </c>
      <c r="R107">
        <v>85272</v>
      </c>
      <c r="S107" t="s">
        <v>7</v>
      </c>
      <c r="T107">
        <v>2047</v>
      </c>
      <c r="U107">
        <f t="shared" si="1"/>
        <v>11233</v>
      </c>
    </row>
    <row r="108" spans="1:21" x14ac:dyDescent="0.2">
      <c r="A108" t="s">
        <v>2</v>
      </c>
      <c r="B108">
        <v>343</v>
      </c>
      <c r="C108" t="s">
        <v>17</v>
      </c>
      <c r="D108">
        <v>1</v>
      </c>
      <c r="E108" t="s">
        <v>3</v>
      </c>
      <c r="F108">
        <v>7</v>
      </c>
      <c r="G108" t="s">
        <v>4</v>
      </c>
      <c r="H108">
        <v>85273</v>
      </c>
      <c r="I108" t="s">
        <v>5</v>
      </c>
      <c r="J108">
        <v>0</v>
      </c>
      <c r="K108" t="s">
        <v>2</v>
      </c>
      <c r="L108">
        <v>343</v>
      </c>
      <c r="M108" t="s">
        <v>17</v>
      </c>
      <c r="N108">
        <v>1</v>
      </c>
      <c r="O108" t="s">
        <v>3</v>
      </c>
      <c r="P108">
        <v>7</v>
      </c>
      <c r="Q108" t="s">
        <v>6</v>
      </c>
      <c r="R108">
        <v>96361</v>
      </c>
      <c r="S108" t="s">
        <v>7</v>
      </c>
      <c r="T108">
        <v>0</v>
      </c>
      <c r="U108">
        <f t="shared" si="1"/>
        <v>11088</v>
      </c>
    </row>
    <row r="109" spans="1:21" x14ac:dyDescent="0.2">
      <c r="A109" t="s">
        <v>2</v>
      </c>
      <c r="B109">
        <v>392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98338</v>
      </c>
      <c r="I109" t="s">
        <v>5</v>
      </c>
      <c r="J109">
        <v>2047</v>
      </c>
      <c r="K109" t="s">
        <v>2</v>
      </c>
      <c r="L109">
        <v>392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109492</v>
      </c>
      <c r="S109" t="s">
        <v>7</v>
      </c>
      <c r="T109">
        <v>2047</v>
      </c>
      <c r="U109">
        <f t="shared" si="1"/>
        <v>11154</v>
      </c>
    </row>
    <row r="110" spans="1:21" x14ac:dyDescent="0.2">
      <c r="A110" t="s">
        <v>2</v>
      </c>
      <c r="B110">
        <v>441</v>
      </c>
      <c r="C110" t="s">
        <v>17</v>
      </c>
      <c r="D110">
        <v>1</v>
      </c>
      <c r="E110" t="s">
        <v>3</v>
      </c>
      <c r="F110">
        <v>9</v>
      </c>
      <c r="G110" t="s">
        <v>4</v>
      </c>
      <c r="H110">
        <v>109493</v>
      </c>
      <c r="I110" t="s">
        <v>5</v>
      </c>
      <c r="J110">
        <v>0</v>
      </c>
      <c r="K110" t="s">
        <v>2</v>
      </c>
      <c r="L110">
        <v>441</v>
      </c>
      <c r="M110" t="s">
        <v>17</v>
      </c>
      <c r="N110">
        <v>1</v>
      </c>
      <c r="O110" t="s">
        <v>3</v>
      </c>
      <c r="P110">
        <v>9</v>
      </c>
      <c r="Q110" t="s">
        <v>6</v>
      </c>
      <c r="R110">
        <v>120540</v>
      </c>
      <c r="S110" t="s">
        <v>7</v>
      </c>
      <c r="T110">
        <v>0</v>
      </c>
      <c r="U110">
        <f t="shared" si="1"/>
        <v>11047</v>
      </c>
    </row>
    <row r="111" spans="1:21" x14ac:dyDescent="0.2">
      <c r="R111" s="2"/>
      <c r="T111">
        <f>AVERAGE(T101:T110)</f>
        <v>1023.5</v>
      </c>
      <c r="U111" s="2">
        <f>AVERAGE(U101:U110)</f>
        <v>11067.9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F15" sqref="F15:F24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2">
      <c r="A2" s="1">
        <v>0.05</v>
      </c>
      <c r="B2">
        <v>5245.5</v>
      </c>
      <c r="C2" s="1">
        <f>B2*2*50/1000000</f>
        <v>0.52454999999999996</v>
      </c>
      <c r="D2" s="1">
        <v>2047</v>
      </c>
      <c r="E2">
        <f>D2/C2</f>
        <v>3902.3925269278434</v>
      </c>
      <c r="G2">
        <f>ROUND(C2,6)</f>
        <v>0.52454999999999996</v>
      </c>
      <c r="H2">
        <f>FLOOR(E2,1)</f>
        <v>3902</v>
      </c>
    </row>
    <row r="3" spans="1:8" x14ac:dyDescent="0.2">
      <c r="A3" s="1">
        <v>0.1</v>
      </c>
      <c r="B3">
        <v>5121.8</v>
      </c>
      <c r="C3" s="1">
        <f t="shared" ref="C3:C11" si="0">B3*2*50/1000000</f>
        <v>0.51217999999999997</v>
      </c>
      <c r="D3" s="1">
        <v>1842.3</v>
      </c>
      <c r="E3">
        <f t="shared" ref="E3:E11" si="1">D3/C3</f>
        <v>3596.977625053692</v>
      </c>
      <c r="G3">
        <f t="shared" ref="G3:G11" si="2">ROUND(C3,6)</f>
        <v>0.51217999999999997</v>
      </c>
      <c r="H3">
        <f t="shared" ref="H3:H11" si="3">FLOOR(E3,1)</f>
        <v>3596</v>
      </c>
    </row>
    <row r="4" spans="1:8" x14ac:dyDescent="0.2">
      <c r="A4" s="1">
        <v>0.15</v>
      </c>
      <c r="B4">
        <v>5115.3999999999996</v>
      </c>
      <c r="C4" s="1">
        <f t="shared" si="0"/>
        <v>0.51153999999999999</v>
      </c>
      <c r="D4" s="1">
        <v>1637.6</v>
      </c>
      <c r="E4">
        <f t="shared" si="1"/>
        <v>3201.3136802596082</v>
      </c>
      <c r="G4">
        <f t="shared" si="2"/>
        <v>0.51153999999999999</v>
      </c>
      <c r="H4">
        <f t="shared" si="3"/>
        <v>3201</v>
      </c>
    </row>
    <row r="5" spans="1:8" x14ac:dyDescent="0.2">
      <c r="A5" s="1">
        <v>0.2</v>
      </c>
      <c r="B5">
        <v>4967.5</v>
      </c>
      <c r="C5" s="1">
        <f t="shared" si="0"/>
        <v>0.49675000000000002</v>
      </c>
      <c r="D5" s="1">
        <v>1637.6</v>
      </c>
      <c r="E5">
        <f t="shared" si="1"/>
        <v>3296.628082536487</v>
      </c>
      <c r="G5">
        <f t="shared" si="2"/>
        <v>0.49675000000000002</v>
      </c>
      <c r="H5">
        <f t="shared" si="3"/>
        <v>3296</v>
      </c>
    </row>
    <row r="6" spans="1:8" x14ac:dyDescent="0.2">
      <c r="A6" s="1">
        <v>0.25</v>
      </c>
      <c r="B6">
        <v>4903.1000000000004</v>
      </c>
      <c r="C6" s="1">
        <f t="shared" si="0"/>
        <v>0.49031000000000008</v>
      </c>
      <c r="D6" s="1">
        <v>1637.6</v>
      </c>
      <c r="E6">
        <f t="shared" si="1"/>
        <v>3339.9278007790981</v>
      </c>
      <c r="G6">
        <f t="shared" si="2"/>
        <v>0.49031000000000002</v>
      </c>
      <c r="H6">
        <f t="shared" si="3"/>
        <v>3339</v>
      </c>
    </row>
    <row r="7" spans="1:8" x14ac:dyDescent="0.2">
      <c r="A7" s="1">
        <v>0.3</v>
      </c>
      <c r="B7">
        <v>4823.5</v>
      </c>
      <c r="C7" s="1">
        <f t="shared" si="0"/>
        <v>0.48235</v>
      </c>
      <c r="D7" s="1">
        <v>1432.9</v>
      </c>
      <c r="E7">
        <f t="shared" si="1"/>
        <v>2970.6644552710691</v>
      </c>
      <c r="G7">
        <f t="shared" si="2"/>
        <v>0.48235</v>
      </c>
      <c r="H7">
        <f t="shared" si="3"/>
        <v>2970</v>
      </c>
    </row>
    <row r="8" spans="1:8" x14ac:dyDescent="0.2">
      <c r="A8" s="1">
        <v>0.35</v>
      </c>
      <c r="B8">
        <v>4774.5</v>
      </c>
      <c r="C8" s="1">
        <f t="shared" si="0"/>
        <v>0.47744999999999999</v>
      </c>
      <c r="D8" s="1">
        <v>1432.9</v>
      </c>
      <c r="E8">
        <f t="shared" si="1"/>
        <v>3001.1519530840928</v>
      </c>
      <c r="G8">
        <f t="shared" si="2"/>
        <v>0.47744999999999999</v>
      </c>
      <c r="H8">
        <f t="shared" si="3"/>
        <v>3001</v>
      </c>
    </row>
    <row r="9" spans="1:8" x14ac:dyDescent="0.2">
      <c r="A9" s="1">
        <v>0.4</v>
      </c>
      <c r="B9">
        <v>4745</v>
      </c>
      <c r="C9" s="1">
        <f t="shared" si="0"/>
        <v>0.47449999999999998</v>
      </c>
      <c r="D9" s="1">
        <v>1228.2</v>
      </c>
      <c r="E9">
        <f t="shared" si="1"/>
        <v>2588.4088514225505</v>
      </c>
      <c r="G9">
        <f t="shared" si="2"/>
        <v>0.47449999999999998</v>
      </c>
      <c r="H9">
        <f t="shared" si="3"/>
        <v>2588</v>
      </c>
    </row>
    <row r="10" spans="1:8" x14ac:dyDescent="0.2">
      <c r="A10" s="1">
        <v>0.45</v>
      </c>
      <c r="B10">
        <v>4736.8999999999996</v>
      </c>
      <c r="C10" s="1">
        <f t="shared" si="0"/>
        <v>0.47368999999999994</v>
      </c>
      <c r="D10" s="1">
        <v>1228.2</v>
      </c>
      <c r="E10">
        <f t="shared" si="1"/>
        <v>2592.834976461399</v>
      </c>
      <c r="G10">
        <f t="shared" si="2"/>
        <v>0.47369</v>
      </c>
      <c r="H10">
        <f t="shared" si="3"/>
        <v>2592</v>
      </c>
    </row>
    <row r="11" spans="1:8" x14ac:dyDescent="0.2">
      <c r="A11" s="1">
        <v>0.49</v>
      </c>
      <c r="B11">
        <v>4776.5</v>
      </c>
      <c r="C11" s="1">
        <f t="shared" si="0"/>
        <v>0.47765000000000002</v>
      </c>
      <c r="D11" s="1">
        <v>1023.5</v>
      </c>
      <c r="E11">
        <f t="shared" si="1"/>
        <v>2142.7823720297288</v>
      </c>
      <c r="G11">
        <f t="shared" si="2"/>
        <v>0.47765000000000002</v>
      </c>
      <c r="H11">
        <f t="shared" si="3"/>
        <v>2142</v>
      </c>
    </row>
    <row r="15" spans="1:8" x14ac:dyDescent="0.2">
      <c r="B15" s="1">
        <v>15502.5</v>
      </c>
      <c r="C15" s="1">
        <f>B15*50/1000000</f>
        <v>0.77512499999999995</v>
      </c>
      <c r="D15" s="1">
        <v>1842.3</v>
      </c>
      <c r="E15">
        <f>D15/C15</f>
        <v>2376.7779390420901</v>
      </c>
      <c r="F15">
        <f>FLOOR(E15,1)</f>
        <v>2376</v>
      </c>
    </row>
    <row r="16" spans="1:8" x14ac:dyDescent="0.2">
      <c r="B16" s="1">
        <v>14227.2</v>
      </c>
      <c r="C16" s="1">
        <f t="shared" ref="C16:C24" si="4">B16*50/1000000</f>
        <v>0.71135999999999999</v>
      </c>
      <c r="D16" s="1">
        <v>1842.3</v>
      </c>
      <c r="E16">
        <f t="shared" ref="E16:E24" si="5">D16/C16</f>
        <v>2589.8279352226718</v>
      </c>
      <c r="F16">
        <f t="shared" ref="F16:F24" si="6">FLOOR(E16,1)</f>
        <v>2589</v>
      </c>
    </row>
    <row r="17" spans="2:6" x14ac:dyDescent="0.2">
      <c r="B17" s="1">
        <v>13231</v>
      </c>
      <c r="C17" s="1">
        <f t="shared" si="4"/>
        <v>0.66154999999999997</v>
      </c>
      <c r="D17" s="1">
        <v>1637.6</v>
      </c>
      <c r="E17">
        <f t="shared" si="5"/>
        <v>2475.3986849066587</v>
      </c>
      <c r="F17">
        <f t="shared" si="6"/>
        <v>2475</v>
      </c>
    </row>
    <row r="18" spans="2:6" x14ac:dyDescent="0.2">
      <c r="B18" s="1">
        <v>12529.9</v>
      </c>
      <c r="C18" s="1">
        <f t="shared" si="4"/>
        <v>0.62649500000000002</v>
      </c>
      <c r="D18" s="1">
        <v>1637.6</v>
      </c>
      <c r="E18">
        <f t="shared" si="5"/>
        <v>2613.9075331806316</v>
      </c>
      <c r="F18">
        <f t="shared" si="6"/>
        <v>2613</v>
      </c>
    </row>
    <row r="19" spans="2:6" x14ac:dyDescent="0.2">
      <c r="B19" s="1">
        <v>12755.2</v>
      </c>
      <c r="C19" s="1">
        <f t="shared" si="4"/>
        <v>0.63775999999999999</v>
      </c>
      <c r="D19" s="1">
        <v>1432.9</v>
      </c>
      <c r="E19">
        <f t="shared" si="5"/>
        <v>2246.7699448068242</v>
      </c>
      <c r="F19">
        <f t="shared" si="6"/>
        <v>2246</v>
      </c>
    </row>
    <row r="20" spans="2:6" x14ac:dyDescent="0.2">
      <c r="B20" s="1">
        <v>12268.7</v>
      </c>
      <c r="C20" s="1">
        <f t="shared" si="4"/>
        <v>0.61343499999999995</v>
      </c>
      <c r="D20" s="1">
        <v>1432.9</v>
      </c>
      <c r="E20">
        <f t="shared" si="5"/>
        <v>2335.8628053502002</v>
      </c>
      <c r="F20">
        <f t="shared" si="6"/>
        <v>2335</v>
      </c>
    </row>
    <row r="21" spans="2:6" x14ac:dyDescent="0.2">
      <c r="B21" s="1">
        <v>11642.4</v>
      </c>
      <c r="C21" s="1">
        <f t="shared" si="4"/>
        <v>0.58211999999999997</v>
      </c>
      <c r="D21" s="1">
        <v>1228.2</v>
      </c>
      <c r="E21">
        <f t="shared" si="5"/>
        <v>2109.8742527313957</v>
      </c>
      <c r="F21">
        <f t="shared" si="6"/>
        <v>2109</v>
      </c>
    </row>
    <row r="22" spans="2:6" x14ac:dyDescent="0.2">
      <c r="B22" s="1">
        <v>11151.2</v>
      </c>
      <c r="C22" s="1">
        <f t="shared" si="4"/>
        <v>0.55755999999999994</v>
      </c>
      <c r="D22" s="1">
        <v>1228.2</v>
      </c>
      <c r="E22">
        <f t="shared" si="5"/>
        <v>2202.8122533897699</v>
      </c>
      <c r="F22">
        <f t="shared" si="6"/>
        <v>2202</v>
      </c>
    </row>
    <row r="23" spans="2:6" x14ac:dyDescent="0.2">
      <c r="B23" s="1">
        <v>10998.2</v>
      </c>
      <c r="C23" s="1">
        <f t="shared" si="4"/>
        <v>0.54991000000000001</v>
      </c>
      <c r="D23" s="1">
        <v>1023.5</v>
      </c>
      <c r="E23">
        <f t="shared" si="5"/>
        <v>1861.2136531432416</v>
      </c>
      <c r="F23">
        <f t="shared" si="6"/>
        <v>1861</v>
      </c>
    </row>
    <row r="24" spans="2:6" x14ac:dyDescent="0.2">
      <c r="B24" s="1">
        <v>11067.9</v>
      </c>
      <c r="C24" s="1">
        <f t="shared" si="4"/>
        <v>0.55339499999999997</v>
      </c>
      <c r="D24" s="1">
        <v>1023.5</v>
      </c>
      <c r="E24">
        <f t="shared" si="5"/>
        <v>1849.4926770209345</v>
      </c>
      <c r="F24">
        <f t="shared" si="6"/>
        <v>1849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10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2022-06-09T02:19:35Z</dcterms:modified>
</cp:coreProperties>
</file>