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Sybil_test(SWIB)\300nodes\"/>
    </mc:Choice>
  </mc:AlternateContent>
  <xr:revisionPtr revIDLastSave="0" documentId="13_ncr:1_{0D8C0041-7720-48E9-9F6F-D2DDE6115B2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U111" i="1"/>
  <c r="T100" i="1"/>
  <c r="W52" i="1" s="1"/>
  <c r="T89" i="1"/>
  <c r="T78" i="1"/>
  <c r="W50" i="1" s="1"/>
  <c r="T67" i="1"/>
  <c r="W49" i="1" s="1"/>
  <c r="T56" i="1"/>
  <c r="W48" i="1" s="1"/>
  <c r="T45" i="1"/>
  <c r="W47" i="1" s="1"/>
  <c r="T34" i="1"/>
  <c r="W46" i="1" s="1"/>
  <c r="T23" i="1"/>
  <c r="W45" i="1" s="1"/>
  <c r="T12" i="1"/>
  <c r="W44" i="1" s="1"/>
  <c r="W51" i="1"/>
  <c r="T111" i="1"/>
  <c r="W53" i="1" s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C3" i="2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V53" i="1" l="1"/>
  <c r="U100" i="1"/>
  <c r="V52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<sst xmlns="http://schemas.openxmlformats.org/spreadsheetml/2006/main" count="1050" uniqueCount="18">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</sst>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opLeftCell="G34" workbookViewId="0">
      <selection activeCell="W44" sqref="W44:W53"/>
    </sheetView>
  </sheetViews>
  <sheetFormatPr defaultRowHeight="14" x14ac:dyDescent="0.3"/>
  <sheetData>
    <row r="1" spans="1:21" x14ac:dyDescent="0.3">
      <c r="A1" t="s">
        <v>15</v>
      </c>
      <c r="B1">
        <v>0.05</v>
      </c>
      <c r="C1" t="s">
        <v>16</v>
      </c>
      <c r="D1">
        <v>15</v>
      </c>
      <c r="K1" t="s">
        <v>15</v>
      </c>
      <c r="L1">
        <v>0.05</v>
      </c>
      <c r="M1" t="s">
        <v>16</v>
      </c>
      <c r="N1">
        <v>15</v>
      </c>
    </row>
    <row r="2" spans="1:21" x14ac:dyDescent="0.3">
      <c r="A2" t="s">
        <v>2</v>
      </c>
      <c r="B2">
        <v>0</v>
      </c>
      <c r="C2" t="s">
        <v>17</v>
      </c>
      <c r="D2">
        <v>0</v>
      </c>
      <c r="E2" t="s">
        <v>3</v>
      </c>
      <c r="F2">
        <v>0</v>
      </c>
      <c r="G2" t="s">
        <v>4</v>
      </c>
      <c r="H2">
        <v>1928</v>
      </c>
      <c r="I2" t="s">
        <v>5</v>
      </c>
      <c r="J2">
        <v>2047</v>
      </c>
      <c r="K2" t="s">
        <v>2</v>
      </c>
      <c r="L2">
        <v>0</v>
      </c>
      <c r="M2" t="s">
        <v>17</v>
      </c>
      <c r="N2">
        <v>0</v>
      </c>
      <c r="O2" t="s">
        <v>3</v>
      </c>
      <c r="P2">
        <v>0</v>
      </c>
      <c r="Q2" t="s">
        <v>6</v>
      </c>
      <c r="R2">
        <v>7063</v>
      </c>
      <c r="S2" t="s">
        <v>7</v>
      </c>
      <c r="T2">
        <v>2047</v>
      </c>
      <c r="U2">
        <f>R2-H2</f>
        <v>5135</v>
      </c>
    </row>
    <row r="3" spans="1:21" x14ac:dyDescent="0.3">
      <c r="A3" t="s">
        <v>2</v>
      </c>
      <c r="B3">
        <v>31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8849</v>
      </c>
      <c r="I3" t="s">
        <v>5</v>
      </c>
      <c r="J3">
        <v>2047</v>
      </c>
      <c r="K3" t="s">
        <v>2</v>
      </c>
      <c r="L3">
        <v>31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13964</v>
      </c>
      <c r="S3" t="s">
        <v>7</v>
      </c>
      <c r="T3">
        <v>2047</v>
      </c>
      <c r="U3">
        <f t="shared" ref="U3:U66" si="0">R3-H3</f>
        <v>5115</v>
      </c>
    </row>
    <row r="4" spans="1:21" x14ac:dyDescent="0.3">
      <c r="A4" t="s">
        <v>2</v>
      </c>
      <c r="B4">
        <v>60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15759</v>
      </c>
      <c r="I4" t="s">
        <v>5</v>
      </c>
      <c r="J4">
        <v>2047</v>
      </c>
      <c r="K4" t="s">
        <v>2</v>
      </c>
      <c r="L4">
        <v>60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21205</v>
      </c>
      <c r="S4" t="s">
        <v>7</v>
      </c>
      <c r="T4">
        <v>2047</v>
      </c>
      <c r="U4">
        <f t="shared" si="0"/>
        <v>5446</v>
      </c>
    </row>
    <row r="5" spans="1:21" x14ac:dyDescent="0.3">
      <c r="A5" t="s">
        <v>2</v>
      </c>
      <c r="B5">
        <v>91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23003</v>
      </c>
      <c r="I5" t="s">
        <v>5</v>
      </c>
      <c r="J5">
        <v>2047</v>
      </c>
      <c r="K5" t="s">
        <v>2</v>
      </c>
      <c r="L5">
        <v>91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28154</v>
      </c>
      <c r="S5" t="s">
        <v>7</v>
      </c>
      <c r="T5">
        <v>2047</v>
      </c>
      <c r="U5">
        <f t="shared" si="0"/>
        <v>5151</v>
      </c>
    </row>
    <row r="6" spans="1:21" x14ac:dyDescent="0.3">
      <c r="A6" t="s">
        <v>2</v>
      </c>
      <c r="B6">
        <v>120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29967</v>
      </c>
      <c r="I6" t="s">
        <v>5</v>
      </c>
      <c r="J6">
        <v>2047</v>
      </c>
      <c r="K6" t="s">
        <v>2</v>
      </c>
      <c r="L6">
        <v>120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35388</v>
      </c>
      <c r="S6" t="s">
        <v>7</v>
      </c>
      <c r="T6">
        <v>2047</v>
      </c>
      <c r="U6">
        <f t="shared" si="0"/>
        <v>5421</v>
      </c>
    </row>
    <row r="7" spans="1:21" x14ac:dyDescent="0.3">
      <c r="A7" t="s">
        <v>2</v>
      </c>
      <c r="B7">
        <v>151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37182</v>
      </c>
      <c r="I7" t="s">
        <v>5</v>
      </c>
      <c r="J7">
        <v>2047</v>
      </c>
      <c r="K7" t="s">
        <v>2</v>
      </c>
      <c r="L7">
        <v>151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42335</v>
      </c>
      <c r="S7" t="s">
        <v>7</v>
      </c>
      <c r="T7">
        <v>2047</v>
      </c>
      <c r="U7">
        <f t="shared" si="0"/>
        <v>5153</v>
      </c>
    </row>
    <row r="8" spans="1:21" x14ac:dyDescent="0.3">
      <c r="A8" t="s">
        <v>2</v>
      </c>
      <c r="B8">
        <v>180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44150</v>
      </c>
      <c r="I8" t="s">
        <v>5</v>
      </c>
      <c r="J8">
        <v>2047</v>
      </c>
      <c r="K8" t="s">
        <v>2</v>
      </c>
      <c r="L8">
        <v>180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49366</v>
      </c>
      <c r="S8" t="s">
        <v>7</v>
      </c>
      <c r="T8">
        <v>2047</v>
      </c>
      <c r="U8">
        <f t="shared" si="0"/>
        <v>5216</v>
      </c>
    </row>
    <row r="9" spans="1:21" x14ac:dyDescent="0.3">
      <c r="A9" t="s">
        <v>2</v>
      </c>
      <c r="B9">
        <v>211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51199</v>
      </c>
      <c r="I9" t="s">
        <v>5</v>
      </c>
      <c r="J9">
        <v>2047</v>
      </c>
      <c r="K9" t="s">
        <v>2</v>
      </c>
      <c r="L9">
        <v>211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56374</v>
      </c>
      <c r="S9" t="s">
        <v>7</v>
      </c>
      <c r="T9">
        <v>2047</v>
      </c>
      <c r="U9">
        <f t="shared" si="0"/>
        <v>5175</v>
      </c>
    </row>
    <row r="10" spans="1:21" x14ac:dyDescent="0.3">
      <c r="A10" t="s">
        <v>2</v>
      </c>
      <c r="B10">
        <v>240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58199</v>
      </c>
      <c r="I10" t="s">
        <v>5</v>
      </c>
      <c r="J10">
        <v>2047</v>
      </c>
      <c r="K10" t="s">
        <v>2</v>
      </c>
      <c r="L10">
        <v>240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63774</v>
      </c>
      <c r="S10" t="s">
        <v>7</v>
      </c>
      <c r="T10">
        <v>2047</v>
      </c>
      <c r="U10">
        <f t="shared" si="0"/>
        <v>5575</v>
      </c>
    </row>
    <row r="11" spans="1:21" x14ac:dyDescent="0.3">
      <c r="A11" t="s">
        <v>2</v>
      </c>
      <c r="B11">
        <v>271</v>
      </c>
      <c r="C11" t="s">
        <v>17</v>
      </c>
      <c r="D11">
        <v>0</v>
      </c>
      <c r="E11" t="s">
        <v>3</v>
      </c>
      <c r="F11">
        <v>9</v>
      </c>
      <c r="G11" t="s">
        <v>4</v>
      </c>
      <c r="H11">
        <v>65564</v>
      </c>
      <c r="I11" t="s">
        <v>5</v>
      </c>
      <c r="J11">
        <v>2047</v>
      </c>
      <c r="K11" t="s">
        <v>2</v>
      </c>
      <c r="L11">
        <v>271</v>
      </c>
      <c r="M11" t="s">
        <v>17</v>
      </c>
      <c r="N11">
        <v>0</v>
      </c>
      <c r="O11" t="s">
        <v>3</v>
      </c>
      <c r="P11">
        <v>9</v>
      </c>
      <c r="Q11" t="s">
        <v>6</v>
      </c>
      <c r="R11">
        <v>70676</v>
      </c>
      <c r="S11" t="s">
        <v>7</v>
      </c>
      <c r="T11">
        <v>2047</v>
      </c>
      <c r="U11">
        <f t="shared" si="0"/>
        <v>5112</v>
      </c>
    </row>
    <row r="12" spans="1:21" x14ac:dyDescent="0.3">
      <c r="A12" t="s">
        <v>15</v>
      </c>
      <c r="B12">
        <v>0.1</v>
      </c>
      <c r="C12" t="s">
        <v>16</v>
      </c>
      <c r="D12">
        <v>30</v>
      </c>
      <c r="K12" t="s">
        <v>15</v>
      </c>
      <c r="L12">
        <v>0.1</v>
      </c>
      <c r="M12" t="s">
        <v>16</v>
      </c>
      <c r="N12">
        <v>30</v>
      </c>
      <c r="R12" s="2"/>
      <c r="T12">
        <f>AVERAGE(T2:T11)</f>
        <v>2047</v>
      </c>
      <c r="U12" s="2">
        <f>AVERAGE(U2:U11)</f>
        <v>5249.9</v>
      </c>
    </row>
    <row r="13" spans="1:21" x14ac:dyDescent="0.3">
      <c r="A13" t="s">
        <v>2</v>
      </c>
      <c r="B13">
        <v>0</v>
      </c>
      <c r="C13" t="s">
        <v>17</v>
      </c>
      <c r="D13">
        <v>0</v>
      </c>
      <c r="E13" t="s">
        <v>3</v>
      </c>
      <c r="F13">
        <v>0</v>
      </c>
      <c r="G13" t="s">
        <v>4</v>
      </c>
      <c r="H13">
        <v>1912</v>
      </c>
      <c r="I13" t="s">
        <v>5</v>
      </c>
      <c r="J13">
        <v>2047</v>
      </c>
      <c r="K13" t="s">
        <v>2</v>
      </c>
      <c r="L13">
        <v>0</v>
      </c>
      <c r="M13" t="s">
        <v>17</v>
      </c>
      <c r="N13">
        <v>0</v>
      </c>
      <c r="O13" t="s">
        <v>3</v>
      </c>
      <c r="P13">
        <v>0</v>
      </c>
      <c r="Q13" t="s">
        <v>6</v>
      </c>
      <c r="R13">
        <v>7038</v>
      </c>
      <c r="S13" t="s">
        <v>7</v>
      </c>
      <c r="T13">
        <v>2047</v>
      </c>
      <c r="U13">
        <f t="shared" si="0"/>
        <v>5126</v>
      </c>
    </row>
    <row r="14" spans="1:21" x14ac:dyDescent="0.3">
      <c r="A14" t="s">
        <v>2</v>
      </c>
      <c r="B14">
        <v>30</v>
      </c>
      <c r="C14" t="s">
        <v>17</v>
      </c>
      <c r="D14">
        <v>0</v>
      </c>
      <c r="E14" t="s">
        <v>3</v>
      </c>
      <c r="F14">
        <v>1</v>
      </c>
      <c r="G14" t="s">
        <v>4</v>
      </c>
      <c r="H14">
        <v>8776</v>
      </c>
      <c r="I14" t="s">
        <v>5</v>
      </c>
      <c r="J14">
        <v>2047</v>
      </c>
      <c r="K14" t="s">
        <v>2</v>
      </c>
      <c r="L14">
        <v>30</v>
      </c>
      <c r="M14" t="s">
        <v>17</v>
      </c>
      <c r="N14">
        <v>0</v>
      </c>
      <c r="O14" t="s">
        <v>3</v>
      </c>
      <c r="P14">
        <v>1</v>
      </c>
      <c r="Q14" t="s">
        <v>6</v>
      </c>
      <c r="R14">
        <v>13914</v>
      </c>
      <c r="S14" t="s">
        <v>7</v>
      </c>
      <c r="T14">
        <v>2047</v>
      </c>
      <c r="U14">
        <f t="shared" si="0"/>
        <v>5138</v>
      </c>
    </row>
    <row r="15" spans="1:21" x14ac:dyDescent="0.3">
      <c r="A15" t="s">
        <v>2</v>
      </c>
      <c r="B15">
        <v>59</v>
      </c>
      <c r="C15" t="s">
        <v>17</v>
      </c>
      <c r="D15">
        <v>0</v>
      </c>
      <c r="E15" t="s">
        <v>3</v>
      </c>
      <c r="F15">
        <v>2</v>
      </c>
      <c r="G15" t="s">
        <v>4</v>
      </c>
      <c r="H15">
        <v>15687</v>
      </c>
      <c r="I15" t="s">
        <v>5</v>
      </c>
      <c r="J15">
        <v>2047</v>
      </c>
      <c r="K15" t="s">
        <v>2</v>
      </c>
      <c r="L15">
        <v>59</v>
      </c>
      <c r="M15" t="s">
        <v>17</v>
      </c>
      <c r="N15">
        <v>0</v>
      </c>
      <c r="O15" t="s">
        <v>3</v>
      </c>
      <c r="P15">
        <v>2</v>
      </c>
      <c r="Q15" t="s">
        <v>6</v>
      </c>
      <c r="R15">
        <v>20891</v>
      </c>
      <c r="S15" t="s">
        <v>7</v>
      </c>
      <c r="T15">
        <v>2047</v>
      </c>
      <c r="U15">
        <f t="shared" si="0"/>
        <v>5204</v>
      </c>
    </row>
    <row r="16" spans="1:21" x14ac:dyDescent="0.3">
      <c r="A16" t="s">
        <v>2</v>
      </c>
      <c r="B16">
        <v>89</v>
      </c>
      <c r="C16" t="s">
        <v>17</v>
      </c>
      <c r="D16">
        <v>0</v>
      </c>
      <c r="E16" t="s">
        <v>3</v>
      </c>
      <c r="F16">
        <v>3</v>
      </c>
      <c r="G16" t="s">
        <v>4</v>
      </c>
      <c r="H16">
        <v>22674</v>
      </c>
      <c r="I16" t="s">
        <v>5</v>
      </c>
      <c r="J16">
        <v>2047</v>
      </c>
      <c r="K16" t="s">
        <v>2</v>
      </c>
      <c r="L16">
        <v>89</v>
      </c>
      <c r="M16" t="s">
        <v>17</v>
      </c>
      <c r="N16">
        <v>0</v>
      </c>
      <c r="O16" t="s">
        <v>3</v>
      </c>
      <c r="P16">
        <v>3</v>
      </c>
      <c r="Q16" t="s">
        <v>6</v>
      </c>
      <c r="R16">
        <v>27863</v>
      </c>
      <c r="S16" t="s">
        <v>7</v>
      </c>
      <c r="T16">
        <v>2047</v>
      </c>
      <c r="U16">
        <f t="shared" si="0"/>
        <v>5189</v>
      </c>
    </row>
    <row r="17" spans="1:21" x14ac:dyDescent="0.3">
      <c r="A17" t="s">
        <v>2</v>
      </c>
      <c r="B17">
        <v>119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29608</v>
      </c>
      <c r="I17" t="s">
        <v>5</v>
      </c>
      <c r="J17">
        <v>2047</v>
      </c>
      <c r="K17" t="s">
        <v>2</v>
      </c>
      <c r="L17">
        <v>119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34772</v>
      </c>
      <c r="S17" t="s">
        <v>7</v>
      </c>
      <c r="T17">
        <v>2047</v>
      </c>
      <c r="U17">
        <f t="shared" si="0"/>
        <v>5164</v>
      </c>
    </row>
    <row r="18" spans="1:21" x14ac:dyDescent="0.3">
      <c r="A18" t="s">
        <v>2</v>
      </c>
      <c r="B18">
        <v>149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36544</v>
      </c>
      <c r="I18" t="s">
        <v>5</v>
      </c>
      <c r="J18">
        <v>2047</v>
      </c>
      <c r="K18" t="s">
        <v>2</v>
      </c>
      <c r="L18">
        <v>149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41756</v>
      </c>
      <c r="S18" t="s">
        <v>7</v>
      </c>
      <c r="T18">
        <v>2047</v>
      </c>
      <c r="U18">
        <f t="shared" si="0"/>
        <v>5212</v>
      </c>
    </row>
    <row r="19" spans="1:21" x14ac:dyDescent="0.3">
      <c r="A19" t="s">
        <v>2</v>
      </c>
      <c r="B19">
        <v>179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43534</v>
      </c>
      <c r="I19" t="s">
        <v>5</v>
      </c>
      <c r="J19">
        <v>2047</v>
      </c>
      <c r="K19" t="s">
        <v>2</v>
      </c>
      <c r="L19">
        <v>179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48741</v>
      </c>
      <c r="S19" t="s">
        <v>7</v>
      </c>
      <c r="T19">
        <v>2047</v>
      </c>
      <c r="U19">
        <f t="shared" si="0"/>
        <v>5207</v>
      </c>
    </row>
    <row r="20" spans="1:21" x14ac:dyDescent="0.3">
      <c r="A20" t="s">
        <v>2</v>
      </c>
      <c r="B20">
        <v>209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50521</v>
      </c>
      <c r="I20" t="s">
        <v>5</v>
      </c>
      <c r="J20">
        <v>2047</v>
      </c>
      <c r="K20" t="s">
        <v>2</v>
      </c>
      <c r="L20">
        <v>209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55951</v>
      </c>
      <c r="S20" t="s">
        <v>7</v>
      </c>
      <c r="T20">
        <v>2047</v>
      </c>
      <c r="U20">
        <f t="shared" si="0"/>
        <v>5430</v>
      </c>
    </row>
    <row r="21" spans="1:21" x14ac:dyDescent="0.3">
      <c r="A21" t="s">
        <v>2</v>
      </c>
      <c r="B21">
        <v>239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57747</v>
      </c>
      <c r="I21" t="s">
        <v>5</v>
      </c>
      <c r="J21">
        <v>2047</v>
      </c>
      <c r="K21" t="s">
        <v>2</v>
      </c>
      <c r="L21">
        <v>239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62857</v>
      </c>
      <c r="S21" t="s">
        <v>7</v>
      </c>
      <c r="T21">
        <v>2047</v>
      </c>
      <c r="U21">
        <f t="shared" si="0"/>
        <v>5110</v>
      </c>
    </row>
    <row r="22" spans="1:21" x14ac:dyDescent="0.3">
      <c r="A22" t="s">
        <v>2</v>
      </c>
      <c r="B22">
        <v>269</v>
      </c>
      <c r="C22" t="s">
        <v>17</v>
      </c>
      <c r="D22">
        <v>0</v>
      </c>
      <c r="E22" t="s">
        <v>3</v>
      </c>
      <c r="F22">
        <v>9</v>
      </c>
      <c r="G22" t="s">
        <v>4</v>
      </c>
      <c r="H22">
        <v>64627</v>
      </c>
      <c r="I22" t="s">
        <v>5</v>
      </c>
      <c r="J22">
        <v>2047</v>
      </c>
      <c r="K22" t="s">
        <v>2</v>
      </c>
      <c r="L22">
        <v>269</v>
      </c>
      <c r="M22" t="s">
        <v>17</v>
      </c>
      <c r="N22">
        <v>0</v>
      </c>
      <c r="O22" t="s">
        <v>3</v>
      </c>
      <c r="P22">
        <v>9</v>
      </c>
      <c r="Q22" t="s">
        <v>6</v>
      </c>
      <c r="R22">
        <v>69725</v>
      </c>
      <c r="S22" t="s">
        <v>7</v>
      </c>
      <c r="T22">
        <v>2047</v>
      </c>
      <c r="U22">
        <f t="shared" si="0"/>
        <v>5098</v>
      </c>
    </row>
    <row r="23" spans="1:21" x14ac:dyDescent="0.3">
      <c r="A23" t="s">
        <v>15</v>
      </c>
      <c r="B23">
        <v>0.15</v>
      </c>
      <c r="C23" t="s">
        <v>16</v>
      </c>
      <c r="D23">
        <v>45</v>
      </c>
      <c r="K23" t="s">
        <v>15</v>
      </c>
      <c r="L23">
        <v>0.15</v>
      </c>
      <c r="M23" t="s">
        <v>16</v>
      </c>
      <c r="N23">
        <v>45</v>
      </c>
      <c r="R23" s="2"/>
      <c r="T23">
        <f>AVERAGE(T13:T22)</f>
        <v>2047</v>
      </c>
      <c r="U23" s="2">
        <f>AVERAGE(U13:U22)</f>
        <v>5187.8</v>
      </c>
    </row>
    <row r="24" spans="1:21" x14ac:dyDescent="0.3">
      <c r="A24" t="s">
        <v>2</v>
      </c>
      <c r="B24">
        <v>0</v>
      </c>
      <c r="C24" t="s">
        <v>17</v>
      </c>
      <c r="D24">
        <v>0</v>
      </c>
      <c r="E24" t="s">
        <v>3</v>
      </c>
      <c r="F24">
        <v>0</v>
      </c>
      <c r="G24" t="s">
        <v>4</v>
      </c>
      <c r="H24">
        <v>1920</v>
      </c>
      <c r="I24" t="s">
        <v>5</v>
      </c>
      <c r="J24">
        <v>2047</v>
      </c>
      <c r="K24" t="s">
        <v>2</v>
      </c>
      <c r="L24">
        <v>0</v>
      </c>
      <c r="M24" t="s">
        <v>17</v>
      </c>
      <c r="N24">
        <v>0</v>
      </c>
      <c r="O24" t="s">
        <v>3</v>
      </c>
      <c r="P24">
        <v>0</v>
      </c>
      <c r="Q24" t="s">
        <v>6</v>
      </c>
      <c r="R24">
        <v>6966</v>
      </c>
      <c r="S24" t="s">
        <v>7</v>
      </c>
      <c r="T24">
        <v>2047</v>
      </c>
      <c r="U24">
        <f t="shared" si="0"/>
        <v>5046</v>
      </c>
    </row>
    <row r="25" spans="1:21" x14ac:dyDescent="0.3">
      <c r="A25" t="s">
        <v>2</v>
      </c>
      <c r="B25">
        <v>31</v>
      </c>
      <c r="C25" t="s">
        <v>17</v>
      </c>
      <c r="D25">
        <v>1</v>
      </c>
      <c r="E25" t="s">
        <v>3</v>
      </c>
      <c r="F25">
        <v>1</v>
      </c>
      <c r="G25" t="s">
        <v>4</v>
      </c>
      <c r="H25">
        <v>6967</v>
      </c>
      <c r="I25" t="s">
        <v>5</v>
      </c>
      <c r="J25">
        <v>0</v>
      </c>
      <c r="K25" t="s">
        <v>2</v>
      </c>
      <c r="L25">
        <v>31</v>
      </c>
      <c r="M25" t="s">
        <v>17</v>
      </c>
      <c r="N25">
        <v>1</v>
      </c>
      <c r="O25" t="s">
        <v>3</v>
      </c>
      <c r="P25">
        <v>1</v>
      </c>
      <c r="Q25" t="s">
        <v>6</v>
      </c>
      <c r="R25">
        <v>9403</v>
      </c>
      <c r="S25" t="s">
        <v>7</v>
      </c>
      <c r="T25">
        <v>0</v>
      </c>
      <c r="U25">
        <f t="shared" si="0"/>
        <v>2436</v>
      </c>
    </row>
    <row r="26" spans="1:21" x14ac:dyDescent="0.3">
      <c r="A26" t="s">
        <v>2</v>
      </c>
      <c r="B26">
        <v>63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11158</v>
      </c>
      <c r="I26" t="s">
        <v>5</v>
      </c>
      <c r="J26">
        <v>2047</v>
      </c>
      <c r="K26" t="s">
        <v>2</v>
      </c>
      <c r="L26">
        <v>63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16138</v>
      </c>
      <c r="S26" t="s">
        <v>7</v>
      </c>
      <c r="T26">
        <v>2047</v>
      </c>
      <c r="U26">
        <f t="shared" si="0"/>
        <v>4980</v>
      </c>
    </row>
    <row r="27" spans="1:21" x14ac:dyDescent="0.3">
      <c r="A27" t="s">
        <v>2</v>
      </c>
      <c r="B27">
        <v>93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17921</v>
      </c>
      <c r="I27" t="s">
        <v>5</v>
      </c>
      <c r="J27">
        <v>2047</v>
      </c>
      <c r="K27" t="s">
        <v>2</v>
      </c>
      <c r="L27">
        <v>93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22921</v>
      </c>
      <c r="S27" t="s">
        <v>7</v>
      </c>
      <c r="T27">
        <v>2047</v>
      </c>
      <c r="U27">
        <f t="shared" si="0"/>
        <v>5000</v>
      </c>
    </row>
    <row r="28" spans="1:21" x14ac:dyDescent="0.3">
      <c r="A28" t="s">
        <v>2</v>
      </c>
      <c r="B28">
        <v>123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24660</v>
      </c>
      <c r="I28" t="s">
        <v>5</v>
      </c>
      <c r="J28">
        <v>2047</v>
      </c>
      <c r="K28" t="s">
        <v>2</v>
      </c>
      <c r="L28">
        <v>123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29792</v>
      </c>
      <c r="S28" t="s">
        <v>7</v>
      </c>
      <c r="T28">
        <v>2047</v>
      </c>
      <c r="U28">
        <f t="shared" si="0"/>
        <v>5132</v>
      </c>
    </row>
    <row r="29" spans="1:21" x14ac:dyDescent="0.3">
      <c r="A29" t="s">
        <v>2</v>
      </c>
      <c r="B29">
        <v>155</v>
      </c>
      <c r="C29" t="s">
        <v>17</v>
      </c>
      <c r="D29">
        <v>0</v>
      </c>
      <c r="E29" t="s">
        <v>3</v>
      </c>
      <c r="F29">
        <v>5</v>
      </c>
      <c r="G29" t="s">
        <v>4</v>
      </c>
      <c r="H29">
        <v>31537</v>
      </c>
      <c r="I29" t="s">
        <v>5</v>
      </c>
      <c r="J29">
        <v>2047</v>
      </c>
      <c r="K29" t="s">
        <v>2</v>
      </c>
      <c r="L29">
        <v>155</v>
      </c>
      <c r="M29" t="s">
        <v>17</v>
      </c>
      <c r="N29">
        <v>0</v>
      </c>
      <c r="O29" t="s">
        <v>3</v>
      </c>
      <c r="P29">
        <v>5</v>
      </c>
      <c r="Q29" t="s">
        <v>6</v>
      </c>
      <c r="R29">
        <v>36562</v>
      </c>
      <c r="S29" t="s">
        <v>7</v>
      </c>
      <c r="T29">
        <v>2047</v>
      </c>
      <c r="U29">
        <f t="shared" si="0"/>
        <v>5025</v>
      </c>
    </row>
    <row r="30" spans="1:21" x14ac:dyDescent="0.3">
      <c r="A30" t="s">
        <v>2</v>
      </c>
      <c r="B30">
        <v>185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38325</v>
      </c>
      <c r="I30" t="s">
        <v>5</v>
      </c>
      <c r="J30">
        <v>2047</v>
      </c>
      <c r="K30" t="s">
        <v>2</v>
      </c>
      <c r="L30">
        <v>185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43369</v>
      </c>
      <c r="S30" t="s">
        <v>7</v>
      </c>
      <c r="T30">
        <v>2047</v>
      </c>
      <c r="U30">
        <f t="shared" si="0"/>
        <v>5044</v>
      </c>
    </row>
    <row r="31" spans="1:21" x14ac:dyDescent="0.3">
      <c r="A31" t="s">
        <v>2</v>
      </c>
      <c r="B31">
        <v>215</v>
      </c>
      <c r="C31" t="s">
        <v>17</v>
      </c>
      <c r="D31">
        <v>0</v>
      </c>
      <c r="E31" t="s">
        <v>3</v>
      </c>
      <c r="F31">
        <v>7</v>
      </c>
      <c r="G31" t="s">
        <v>4</v>
      </c>
      <c r="H31">
        <v>45122</v>
      </c>
      <c r="I31" t="s">
        <v>5</v>
      </c>
      <c r="J31">
        <v>2047</v>
      </c>
      <c r="K31" t="s">
        <v>2</v>
      </c>
      <c r="L31">
        <v>215</v>
      </c>
      <c r="M31" t="s">
        <v>17</v>
      </c>
      <c r="N31">
        <v>0</v>
      </c>
      <c r="O31" t="s">
        <v>3</v>
      </c>
      <c r="P31">
        <v>7</v>
      </c>
      <c r="Q31" t="s">
        <v>6</v>
      </c>
      <c r="R31">
        <v>50155</v>
      </c>
      <c r="S31" t="s">
        <v>7</v>
      </c>
      <c r="T31">
        <v>2047</v>
      </c>
      <c r="U31">
        <f t="shared" si="0"/>
        <v>5033</v>
      </c>
    </row>
    <row r="32" spans="1:21" x14ac:dyDescent="0.3">
      <c r="A32" t="s">
        <v>2</v>
      </c>
      <c r="B32">
        <v>247</v>
      </c>
      <c r="C32" t="s">
        <v>17</v>
      </c>
      <c r="D32">
        <v>1</v>
      </c>
      <c r="E32" t="s">
        <v>3</v>
      </c>
      <c r="F32">
        <v>8</v>
      </c>
      <c r="G32" t="s">
        <v>4</v>
      </c>
      <c r="H32">
        <v>50156</v>
      </c>
      <c r="I32" t="s">
        <v>5</v>
      </c>
      <c r="J32">
        <v>0</v>
      </c>
      <c r="K32" t="s">
        <v>2</v>
      </c>
      <c r="L32">
        <v>247</v>
      </c>
      <c r="M32" t="s">
        <v>17</v>
      </c>
      <c r="N32">
        <v>1</v>
      </c>
      <c r="O32" t="s">
        <v>3</v>
      </c>
      <c r="P32">
        <v>8</v>
      </c>
      <c r="Q32" t="s">
        <v>6</v>
      </c>
      <c r="R32">
        <v>52647</v>
      </c>
      <c r="S32" t="s">
        <v>7</v>
      </c>
      <c r="T32">
        <v>0</v>
      </c>
      <c r="U32">
        <f t="shared" si="0"/>
        <v>2491</v>
      </c>
    </row>
    <row r="33" spans="1:23" x14ac:dyDescent="0.3">
      <c r="A33" t="s">
        <v>2</v>
      </c>
      <c r="B33">
        <v>275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54399</v>
      </c>
      <c r="I33" t="s">
        <v>5</v>
      </c>
      <c r="J33">
        <v>2047</v>
      </c>
      <c r="K33" t="s">
        <v>2</v>
      </c>
      <c r="L33">
        <v>275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59380</v>
      </c>
      <c r="S33" t="s">
        <v>7</v>
      </c>
      <c r="T33">
        <v>2047</v>
      </c>
      <c r="U33">
        <f t="shared" si="0"/>
        <v>4981</v>
      </c>
    </row>
    <row r="34" spans="1:23" x14ac:dyDescent="0.3">
      <c r="A34" t="s">
        <v>15</v>
      </c>
      <c r="B34">
        <v>0.2</v>
      </c>
      <c r="C34" t="s">
        <v>16</v>
      </c>
      <c r="D34">
        <v>60</v>
      </c>
      <c r="K34" t="s">
        <v>15</v>
      </c>
      <c r="L34">
        <v>0.2</v>
      </c>
      <c r="M34" t="s">
        <v>16</v>
      </c>
      <c r="N34">
        <v>60</v>
      </c>
      <c r="R34" s="2"/>
      <c r="T34">
        <f>AVERAGE(T24:T33)</f>
        <v>1637.6</v>
      </c>
      <c r="U34" s="2">
        <f>AVERAGE(U24:U33)</f>
        <v>4516.8</v>
      </c>
    </row>
    <row r="35" spans="1:23" x14ac:dyDescent="0.3">
      <c r="A35" t="s">
        <v>2</v>
      </c>
      <c r="B35">
        <v>0</v>
      </c>
      <c r="C35" t="s">
        <v>17</v>
      </c>
      <c r="D35">
        <v>0</v>
      </c>
      <c r="E35" t="s">
        <v>3</v>
      </c>
      <c r="F35">
        <v>0</v>
      </c>
      <c r="G35" t="s">
        <v>4</v>
      </c>
      <c r="H35">
        <v>1898</v>
      </c>
      <c r="I35" t="s">
        <v>5</v>
      </c>
      <c r="J35">
        <v>2047</v>
      </c>
      <c r="K35" t="s">
        <v>2</v>
      </c>
      <c r="L35">
        <v>0</v>
      </c>
      <c r="M35" t="s">
        <v>17</v>
      </c>
      <c r="N35">
        <v>0</v>
      </c>
      <c r="O35" t="s">
        <v>3</v>
      </c>
      <c r="P35">
        <v>0</v>
      </c>
      <c r="Q35" t="s">
        <v>6</v>
      </c>
      <c r="R35">
        <v>6868</v>
      </c>
      <c r="S35" t="s">
        <v>7</v>
      </c>
      <c r="T35">
        <v>2047</v>
      </c>
      <c r="U35">
        <f t="shared" si="0"/>
        <v>4970</v>
      </c>
    </row>
    <row r="36" spans="1:23" x14ac:dyDescent="0.3">
      <c r="A36" t="s">
        <v>2</v>
      </c>
      <c r="B36">
        <v>30</v>
      </c>
      <c r="C36" t="s">
        <v>17</v>
      </c>
      <c r="D36">
        <v>0</v>
      </c>
      <c r="E36" t="s">
        <v>3</v>
      </c>
      <c r="F36">
        <v>1</v>
      </c>
      <c r="G36" t="s">
        <v>4</v>
      </c>
      <c r="H36">
        <v>8605</v>
      </c>
      <c r="I36" t="s">
        <v>5</v>
      </c>
      <c r="J36">
        <v>2047</v>
      </c>
      <c r="K36" t="s">
        <v>2</v>
      </c>
      <c r="L36">
        <v>30</v>
      </c>
      <c r="M36" t="s">
        <v>17</v>
      </c>
      <c r="N36">
        <v>0</v>
      </c>
      <c r="O36" t="s">
        <v>3</v>
      </c>
      <c r="P36">
        <v>1</v>
      </c>
      <c r="Q36" t="s">
        <v>6</v>
      </c>
      <c r="R36">
        <v>13657</v>
      </c>
      <c r="S36" t="s">
        <v>7</v>
      </c>
      <c r="T36">
        <v>2047</v>
      </c>
      <c r="U36">
        <f t="shared" si="0"/>
        <v>5052</v>
      </c>
    </row>
    <row r="37" spans="1:23" x14ac:dyDescent="0.3">
      <c r="A37" t="s">
        <v>2</v>
      </c>
      <c r="B37">
        <v>59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15412</v>
      </c>
      <c r="I37" t="s">
        <v>5</v>
      </c>
      <c r="J37">
        <v>2047</v>
      </c>
      <c r="K37" t="s">
        <v>2</v>
      </c>
      <c r="L37">
        <v>59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20567</v>
      </c>
      <c r="S37" t="s">
        <v>7</v>
      </c>
      <c r="T37">
        <v>2047</v>
      </c>
      <c r="U37">
        <f t="shared" si="0"/>
        <v>5155</v>
      </c>
    </row>
    <row r="38" spans="1:23" x14ac:dyDescent="0.3">
      <c r="A38" t="s">
        <v>2</v>
      </c>
      <c r="B38">
        <v>90</v>
      </c>
      <c r="C38" t="s">
        <v>17</v>
      </c>
      <c r="D38">
        <v>0</v>
      </c>
      <c r="E38" t="s">
        <v>3</v>
      </c>
      <c r="F38">
        <v>3</v>
      </c>
      <c r="G38" t="s">
        <v>4</v>
      </c>
      <c r="H38">
        <v>22306</v>
      </c>
      <c r="I38" t="s">
        <v>5</v>
      </c>
      <c r="J38">
        <v>2047</v>
      </c>
      <c r="K38" t="s">
        <v>2</v>
      </c>
      <c r="L38">
        <v>90</v>
      </c>
      <c r="M38" t="s">
        <v>17</v>
      </c>
      <c r="N38">
        <v>0</v>
      </c>
      <c r="O38" t="s">
        <v>3</v>
      </c>
      <c r="P38">
        <v>3</v>
      </c>
      <c r="Q38" t="s">
        <v>6</v>
      </c>
      <c r="R38">
        <v>27247</v>
      </c>
      <c r="S38" t="s">
        <v>7</v>
      </c>
      <c r="T38">
        <v>2047</v>
      </c>
      <c r="U38">
        <f t="shared" si="0"/>
        <v>4941</v>
      </c>
    </row>
    <row r="39" spans="1:23" x14ac:dyDescent="0.3">
      <c r="A39" t="s">
        <v>2</v>
      </c>
      <c r="B39">
        <v>119</v>
      </c>
      <c r="C39" t="s">
        <v>17</v>
      </c>
      <c r="D39">
        <v>0</v>
      </c>
      <c r="E39" t="s">
        <v>3</v>
      </c>
      <c r="F39">
        <v>4</v>
      </c>
      <c r="G39" t="s">
        <v>4</v>
      </c>
      <c r="H39">
        <v>29005</v>
      </c>
      <c r="I39" t="s">
        <v>5</v>
      </c>
      <c r="J39">
        <v>2047</v>
      </c>
      <c r="K39" t="s">
        <v>2</v>
      </c>
      <c r="L39">
        <v>119</v>
      </c>
      <c r="M39" t="s">
        <v>17</v>
      </c>
      <c r="N39">
        <v>0</v>
      </c>
      <c r="O39" t="s">
        <v>3</v>
      </c>
      <c r="P39">
        <v>4</v>
      </c>
      <c r="Q39" t="s">
        <v>6</v>
      </c>
      <c r="R39">
        <v>34014</v>
      </c>
      <c r="S39" t="s">
        <v>7</v>
      </c>
      <c r="T39">
        <v>2047</v>
      </c>
      <c r="U39">
        <f t="shared" si="0"/>
        <v>5009</v>
      </c>
    </row>
    <row r="40" spans="1:23" x14ac:dyDescent="0.3">
      <c r="A40" t="s">
        <v>2</v>
      </c>
      <c r="B40">
        <v>150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35758</v>
      </c>
      <c r="I40" t="s">
        <v>5</v>
      </c>
      <c r="J40">
        <v>2047</v>
      </c>
      <c r="K40" t="s">
        <v>2</v>
      </c>
      <c r="L40">
        <v>150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40661</v>
      </c>
      <c r="S40" t="s">
        <v>7</v>
      </c>
      <c r="T40">
        <v>2047</v>
      </c>
      <c r="U40">
        <f t="shared" si="0"/>
        <v>4903</v>
      </c>
    </row>
    <row r="41" spans="1:23" x14ac:dyDescent="0.3">
      <c r="A41" t="s">
        <v>2</v>
      </c>
      <c r="B41">
        <v>179</v>
      </c>
      <c r="C41" t="s">
        <v>17</v>
      </c>
      <c r="D41">
        <v>0</v>
      </c>
      <c r="E41" t="s">
        <v>3</v>
      </c>
      <c r="F41">
        <v>6</v>
      </c>
      <c r="G41" t="s">
        <v>4</v>
      </c>
      <c r="H41">
        <v>42380</v>
      </c>
      <c r="I41" t="s">
        <v>5</v>
      </c>
      <c r="J41">
        <v>2047</v>
      </c>
      <c r="K41" t="s">
        <v>2</v>
      </c>
      <c r="L41">
        <v>179</v>
      </c>
      <c r="M41" t="s">
        <v>17</v>
      </c>
      <c r="N41">
        <v>0</v>
      </c>
      <c r="O41" t="s">
        <v>3</v>
      </c>
      <c r="P41">
        <v>6</v>
      </c>
      <c r="Q41" t="s">
        <v>6</v>
      </c>
      <c r="R41">
        <v>47312</v>
      </c>
      <c r="S41" t="s">
        <v>7</v>
      </c>
      <c r="T41">
        <v>2047</v>
      </c>
      <c r="U41">
        <f t="shared" si="0"/>
        <v>4932</v>
      </c>
    </row>
    <row r="42" spans="1:23" x14ac:dyDescent="0.3">
      <c r="A42" t="s">
        <v>2</v>
      </c>
      <c r="B42">
        <v>209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49012</v>
      </c>
      <c r="I42" t="s">
        <v>5</v>
      </c>
      <c r="J42">
        <v>2047</v>
      </c>
      <c r="K42" t="s">
        <v>2</v>
      </c>
      <c r="L42">
        <v>209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53914</v>
      </c>
      <c r="S42" t="s">
        <v>7</v>
      </c>
      <c r="T42">
        <v>2047</v>
      </c>
      <c r="U42">
        <f t="shared" si="0"/>
        <v>4902</v>
      </c>
    </row>
    <row r="43" spans="1:23" x14ac:dyDescent="0.3">
      <c r="A43" t="s">
        <v>2</v>
      </c>
      <c r="B43">
        <v>239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55635</v>
      </c>
      <c r="I43" t="s">
        <v>5</v>
      </c>
      <c r="J43">
        <v>2047</v>
      </c>
      <c r="K43" t="s">
        <v>2</v>
      </c>
      <c r="L43">
        <v>239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60526</v>
      </c>
      <c r="S43" t="s">
        <v>7</v>
      </c>
      <c r="T43">
        <v>2047</v>
      </c>
      <c r="U43">
        <f t="shared" si="0"/>
        <v>4891</v>
      </c>
    </row>
    <row r="44" spans="1:23" x14ac:dyDescent="0.3">
      <c r="A44" t="s">
        <v>2</v>
      </c>
      <c r="B44">
        <v>269</v>
      </c>
      <c r="C44" t="s">
        <v>17</v>
      </c>
      <c r="D44">
        <v>0</v>
      </c>
      <c r="E44" t="s">
        <v>3</v>
      </c>
      <c r="F44">
        <v>9</v>
      </c>
      <c r="G44" t="s">
        <v>4</v>
      </c>
      <c r="H44">
        <v>62252</v>
      </c>
      <c r="I44" t="s">
        <v>5</v>
      </c>
      <c r="J44">
        <v>2047</v>
      </c>
      <c r="K44" t="s">
        <v>2</v>
      </c>
      <c r="L44">
        <v>269</v>
      </c>
      <c r="M44" t="s">
        <v>17</v>
      </c>
      <c r="N44">
        <v>0</v>
      </c>
      <c r="O44" t="s">
        <v>3</v>
      </c>
      <c r="P44">
        <v>9</v>
      </c>
      <c r="Q44" t="s">
        <v>6</v>
      </c>
      <c r="R44">
        <v>67165</v>
      </c>
      <c r="S44" t="s">
        <v>7</v>
      </c>
      <c r="T44">
        <v>2047</v>
      </c>
      <c r="U44">
        <f t="shared" si="0"/>
        <v>4913</v>
      </c>
      <c r="V44">
        <f>U12</f>
        <v>5249.9</v>
      </c>
      <c r="W44">
        <f>T12</f>
        <v>2047</v>
      </c>
    </row>
    <row r="45" spans="1:23" x14ac:dyDescent="0.3">
      <c r="A45" t="s">
        <v>15</v>
      </c>
      <c r="B45">
        <v>0.25</v>
      </c>
      <c r="C45" t="s">
        <v>16</v>
      </c>
      <c r="D45">
        <v>75</v>
      </c>
      <c r="K45" t="s">
        <v>15</v>
      </c>
      <c r="L45">
        <v>0.25</v>
      </c>
      <c r="M45" t="s">
        <v>16</v>
      </c>
      <c r="N45">
        <v>75</v>
      </c>
      <c r="R45" s="2"/>
      <c r="T45">
        <f>AVERAGE(T35:T44)</f>
        <v>2047</v>
      </c>
      <c r="U45" s="2">
        <f>AVERAGE(U35:U44)</f>
        <v>4966.8</v>
      </c>
      <c r="V45">
        <f>U23</f>
        <v>5187.8</v>
      </c>
      <c r="W45">
        <f>T23</f>
        <v>2047</v>
      </c>
    </row>
    <row r="46" spans="1:23" x14ac:dyDescent="0.3">
      <c r="A46" t="s">
        <v>2</v>
      </c>
      <c r="B46">
        <v>0</v>
      </c>
      <c r="C46" t="s">
        <v>17</v>
      </c>
      <c r="D46">
        <v>0</v>
      </c>
      <c r="E46" t="s">
        <v>3</v>
      </c>
      <c r="F46">
        <v>0</v>
      </c>
      <c r="G46" t="s">
        <v>4</v>
      </c>
      <c r="H46">
        <v>1888</v>
      </c>
      <c r="I46" t="s">
        <v>5</v>
      </c>
      <c r="J46">
        <v>2047</v>
      </c>
      <c r="K46" t="s">
        <v>2</v>
      </c>
      <c r="L46">
        <v>0</v>
      </c>
      <c r="M46" t="s">
        <v>17</v>
      </c>
      <c r="N46">
        <v>0</v>
      </c>
      <c r="O46" t="s">
        <v>3</v>
      </c>
      <c r="P46">
        <v>0</v>
      </c>
      <c r="Q46" t="s">
        <v>6</v>
      </c>
      <c r="R46">
        <v>6801</v>
      </c>
      <c r="S46" t="s">
        <v>7</v>
      </c>
      <c r="T46">
        <v>2047</v>
      </c>
      <c r="U46">
        <f t="shared" si="0"/>
        <v>4913</v>
      </c>
      <c r="V46">
        <f>U34</f>
        <v>4516.8</v>
      </c>
      <c r="W46">
        <f>T34</f>
        <v>1637.6</v>
      </c>
    </row>
    <row r="47" spans="1:23" x14ac:dyDescent="0.3">
      <c r="A47" t="s">
        <v>2</v>
      </c>
      <c r="B47">
        <v>31</v>
      </c>
      <c r="C47" t="s">
        <v>17</v>
      </c>
      <c r="D47">
        <v>0</v>
      </c>
      <c r="E47" t="s">
        <v>3</v>
      </c>
      <c r="F47">
        <v>1</v>
      </c>
      <c r="G47" t="s">
        <v>4</v>
      </c>
      <c r="H47">
        <v>8517</v>
      </c>
      <c r="I47" t="s">
        <v>5</v>
      </c>
      <c r="J47">
        <v>2047</v>
      </c>
      <c r="K47" t="s">
        <v>2</v>
      </c>
      <c r="L47">
        <v>31</v>
      </c>
      <c r="M47" t="s">
        <v>17</v>
      </c>
      <c r="N47">
        <v>0</v>
      </c>
      <c r="O47" t="s">
        <v>3</v>
      </c>
      <c r="P47">
        <v>1</v>
      </c>
      <c r="Q47" t="s">
        <v>6</v>
      </c>
      <c r="R47">
        <v>13424</v>
      </c>
      <c r="S47" t="s">
        <v>7</v>
      </c>
      <c r="T47">
        <v>2047</v>
      </c>
      <c r="U47">
        <f t="shared" si="0"/>
        <v>4907</v>
      </c>
      <c r="V47">
        <f>U45</f>
        <v>4966.8</v>
      </c>
      <c r="W47">
        <f>T45</f>
        <v>2047</v>
      </c>
    </row>
    <row r="48" spans="1:23" x14ac:dyDescent="0.3">
      <c r="A48" t="s">
        <v>2</v>
      </c>
      <c r="B48">
        <v>60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15153</v>
      </c>
      <c r="I48" t="s">
        <v>5</v>
      </c>
      <c r="J48">
        <v>2047</v>
      </c>
      <c r="K48" t="s">
        <v>2</v>
      </c>
      <c r="L48">
        <v>60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19920</v>
      </c>
      <c r="S48" t="s">
        <v>7</v>
      </c>
      <c r="T48">
        <v>2047</v>
      </c>
      <c r="U48">
        <f t="shared" si="0"/>
        <v>4767</v>
      </c>
      <c r="V48">
        <f>U56</f>
        <v>4585.7</v>
      </c>
      <c r="W48">
        <f>T56</f>
        <v>1842.3</v>
      </c>
    </row>
    <row r="49" spans="1:23" x14ac:dyDescent="0.3">
      <c r="A49" t="s">
        <v>2</v>
      </c>
      <c r="B49">
        <v>91</v>
      </c>
      <c r="C49" t="s">
        <v>17</v>
      </c>
      <c r="D49">
        <v>0</v>
      </c>
      <c r="E49" t="s">
        <v>3</v>
      </c>
      <c r="F49">
        <v>3</v>
      </c>
      <c r="G49" t="s">
        <v>4</v>
      </c>
      <c r="H49">
        <v>21633</v>
      </c>
      <c r="I49" t="s">
        <v>5</v>
      </c>
      <c r="J49">
        <v>2047</v>
      </c>
      <c r="K49" t="s">
        <v>2</v>
      </c>
      <c r="L49">
        <v>91</v>
      </c>
      <c r="M49" t="s">
        <v>17</v>
      </c>
      <c r="N49">
        <v>0</v>
      </c>
      <c r="O49" t="s">
        <v>3</v>
      </c>
      <c r="P49">
        <v>3</v>
      </c>
      <c r="Q49" t="s">
        <v>6</v>
      </c>
      <c r="R49">
        <v>26494</v>
      </c>
      <c r="S49" t="s">
        <v>7</v>
      </c>
      <c r="T49">
        <v>2047</v>
      </c>
      <c r="U49">
        <f t="shared" si="0"/>
        <v>4861</v>
      </c>
      <c r="V49">
        <f>U67</f>
        <v>4563</v>
      </c>
      <c r="W49">
        <f>T67</f>
        <v>1842.3</v>
      </c>
    </row>
    <row r="50" spans="1:23" x14ac:dyDescent="0.3">
      <c r="A50" t="s">
        <v>2</v>
      </c>
      <c r="B50">
        <v>120</v>
      </c>
      <c r="C50" t="s">
        <v>17</v>
      </c>
      <c r="D50">
        <v>0</v>
      </c>
      <c r="E50" t="s">
        <v>3</v>
      </c>
      <c r="F50">
        <v>4</v>
      </c>
      <c r="G50" t="s">
        <v>4</v>
      </c>
      <c r="H50">
        <v>28185</v>
      </c>
      <c r="I50" t="s">
        <v>5</v>
      </c>
      <c r="J50">
        <v>2047</v>
      </c>
      <c r="K50" t="s">
        <v>2</v>
      </c>
      <c r="L50">
        <v>120</v>
      </c>
      <c r="M50" t="s">
        <v>17</v>
      </c>
      <c r="N50">
        <v>0</v>
      </c>
      <c r="O50" t="s">
        <v>3</v>
      </c>
      <c r="P50">
        <v>4</v>
      </c>
      <c r="Q50" t="s">
        <v>6</v>
      </c>
      <c r="R50">
        <v>33005</v>
      </c>
      <c r="S50" t="s">
        <v>7</v>
      </c>
      <c r="T50">
        <v>2047</v>
      </c>
      <c r="U50">
        <f t="shared" si="0"/>
        <v>4820</v>
      </c>
      <c r="V50">
        <f>U78</f>
        <v>4261.2</v>
      </c>
      <c r="W50">
        <f>T78</f>
        <v>1637.6</v>
      </c>
    </row>
    <row r="51" spans="1:23" x14ac:dyDescent="0.3">
      <c r="A51" t="s">
        <v>2</v>
      </c>
      <c r="B51">
        <v>151</v>
      </c>
      <c r="C51" t="s">
        <v>17</v>
      </c>
      <c r="D51">
        <v>0</v>
      </c>
      <c r="E51" t="s">
        <v>3</v>
      </c>
      <c r="F51">
        <v>5</v>
      </c>
      <c r="G51" t="s">
        <v>4</v>
      </c>
      <c r="H51">
        <v>34709</v>
      </c>
      <c r="I51" t="s">
        <v>5</v>
      </c>
      <c r="J51">
        <v>2047</v>
      </c>
      <c r="K51" t="s">
        <v>2</v>
      </c>
      <c r="L51">
        <v>151</v>
      </c>
      <c r="M51" t="s">
        <v>17</v>
      </c>
      <c r="N51">
        <v>0</v>
      </c>
      <c r="O51" t="s">
        <v>3</v>
      </c>
      <c r="P51">
        <v>5</v>
      </c>
      <c r="Q51" t="s">
        <v>6</v>
      </c>
      <c r="R51">
        <v>39633</v>
      </c>
      <c r="S51" t="s">
        <v>7</v>
      </c>
      <c r="T51">
        <v>2047</v>
      </c>
      <c r="U51">
        <f t="shared" si="0"/>
        <v>4924</v>
      </c>
      <c r="V51">
        <f>U89</f>
        <v>4226.2</v>
      </c>
      <c r="W51">
        <f>T89</f>
        <v>1637.6</v>
      </c>
    </row>
    <row r="52" spans="1:23" x14ac:dyDescent="0.3">
      <c r="A52" t="s">
        <v>2</v>
      </c>
      <c r="B52">
        <v>180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41322</v>
      </c>
      <c r="I52" t="s">
        <v>5</v>
      </c>
      <c r="J52">
        <v>2047</v>
      </c>
      <c r="K52" t="s">
        <v>2</v>
      </c>
      <c r="L52">
        <v>180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46116</v>
      </c>
      <c r="S52" t="s">
        <v>7</v>
      </c>
      <c r="T52">
        <v>2047</v>
      </c>
      <c r="U52">
        <f t="shared" si="0"/>
        <v>4794</v>
      </c>
      <c r="V52">
        <f>U100</f>
        <v>4283.2</v>
      </c>
      <c r="W52">
        <f>T100</f>
        <v>1637.6</v>
      </c>
    </row>
    <row r="53" spans="1:23" x14ac:dyDescent="0.3">
      <c r="A53" t="s">
        <v>2</v>
      </c>
      <c r="B53">
        <v>211</v>
      </c>
      <c r="C53" t="s">
        <v>17</v>
      </c>
      <c r="D53">
        <v>0</v>
      </c>
      <c r="E53" t="s">
        <v>3</v>
      </c>
      <c r="F53">
        <v>7</v>
      </c>
      <c r="G53" t="s">
        <v>4</v>
      </c>
      <c r="H53">
        <v>47812</v>
      </c>
      <c r="I53" t="s">
        <v>5</v>
      </c>
      <c r="J53">
        <v>2047</v>
      </c>
      <c r="K53" t="s">
        <v>2</v>
      </c>
      <c r="L53">
        <v>211</v>
      </c>
      <c r="M53" t="s">
        <v>17</v>
      </c>
      <c r="N53">
        <v>0</v>
      </c>
      <c r="O53" t="s">
        <v>3</v>
      </c>
      <c r="P53">
        <v>7</v>
      </c>
      <c r="Q53" t="s">
        <v>6</v>
      </c>
      <c r="R53">
        <v>52669</v>
      </c>
      <c r="S53" t="s">
        <v>7</v>
      </c>
      <c r="T53">
        <v>2047</v>
      </c>
      <c r="U53">
        <f t="shared" si="0"/>
        <v>4857</v>
      </c>
      <c r="V53">
        <f>U111</f>
        <v>4301.8</v>
      </c>
      <c r="W53">
        <f>T111</f>
        <v>1637.6</v>
      </c>
    </row>
    <row r="54" spans="1:23" x14ac:dyDescent="0.3">
      <c r="A54" t="s">
        <v>2</v>
      </c>
      <c r="B54">
        <v>241</v>
      </c>
      <c r="C54" t="s">
        <v>17</v>
      </c>
      <c r="D54">
        <v>1</v>
      </c>
      <c r="E54" t="s">
        <v>3</v>
      </c>
      <c r="F54">
        <v>8</v>
      </c>
      <c r="G54" t="s">
        <v>4</v>
      </c>
      <c r="H54">
        <v>52670</v>
      </c>
      <c r="I54" t="s">
        <v>5</v>
      </c>
      <c r="J54">
        <v>0</v>
      </c>
      <c r="K54" t="s">
        <v>2</v>
      </c>
      <c r="L54">
        <v>241</v>
      </c>
      <c r="M54" t="s">
        <v>17</v>
      </c>
      <c r="N54">
        <v>1</v>
      </c>
      <c r="O54" t="s">
        <v>3</v>
      </c>
      <c r="P54">
        <v>8</v>
      </c>
      <c r="Q54" t="s">
        <v>6</v>
      </c>
      <c r="R54">
        <v>54864</v>
      </c>
      <c r="S54" t="s">
        <v>7</v>
      </c>
      <c r="T54">
        <v>0</v>
      </c>
      <c r="U54">
        <f t="shared" si="0"/>
        <v>2194</v>
      </c>
    </row>
    <row r="55" spans="1:23" x14ac:dyDescent="0.3">
      <c r="A55" t="s">
        <v>2</v>
      </c>
      <c r="B55">
        <v>271</v>
      </c>
      <c r="C55" t="s">
        <v>17</v>
      </c>
      <c r="D55">
        <v>0</v>
      </c>
      <c r="E55" t="s">
        <v>3</v>
      </c>
      <c r="F55">
        <v>9</v>
      </c>
      <c r="G55" t="s">
        <v>4</v>
      </c>
      <c r="H55">
        <v>56551</v>
      </c>
      <c r="I55" t="s">
        <v>5</v>
      </c>
      <c r="J55">
        <v>2047</v>
      </c>
      <c r="K55" t="s">
        <v>2</v>
      </c>
      <c r="L55">
        <v>271</v>
      </c>
      <c r="M55" t="s">
        <v>17</v>
      </c>
      <c r="N55">
        <v>0</v>
      </c>
      <c r="O55" t="s">
        <v>3</v>
      </c>
      <c r="P55">
        <v>9</v>
      </c>
      <c r="Q55" t="s">
        <v>6</v>
      </c>
      <c r="R55">
        <v>61371</v>
      </c>
      <c r="S55" t="s">
        <v>7</v>
      </c>
      <c r="T55">
        <v>2047</v>
      </c>
      <c r="U55">
        <f t="shared" si="0"/>
        <v>4820</v>
      </c>
    </row>
    <row r="56" spans="1:23" x14ac:dyDescent="0.3">
      <c r="A56" t="s">
        <v>15</v>
      </c>
      <c r="B56">
        <v>0.3</v>
      </c>
      <c r="C56" t="s">
        <v>16</v>
      </c>
      <c r="D56">
        <v>90</v>
      </c>
      <c r="K56" t="s">
        <v>15</v>
      </c>
      <c r="L56">
        <v>0.3</v>
      </c>
      <c r="M56" t="s">
        <v>16</v>
      </c>
      <c r="N56">
        <v>90</v>
      </c>
      <c r="R56" s="2"/>
      <c r="T56">
        <f>AVERAGE(T46:T55)</f>
        <v>1842.3</v>
      </c>
      <c r="U56" s="2">
        <f>AVERAGE(U46:U55)</f>
        <v>4585.7</v>
      </c>
    </row>
    <row r="57" spans="1:23" x14ac:dyDescent="0.3">
      <c r="A57" t="s">
        <v>2</v>
      </c>
      <c r="B57">
        <v>0</v>
      </c>
      <c r="C57" t="s">
        <v>17</v>
      </c>
      <c r="D57">
        <v>0</v>
      </c>
      <c r="E57" t="s">
        <v>3</v>
      </c>
      <c r="F57">
        <v>0</v>
      </c>
      <c r="G57" t="s">
        <v>4</v>
      </c>
      <c r="H57">
        <v>1885</v>
      </c>
      <c r="I57" t="s">
        <v>5</v>
      </c>
      <c r="J57">
        <v>2047</v>
      </c>
      <c r="K57" t="s">
        <v>2</v>
      </c>
      <c r="L57">
        <v>0</v>
      </c>
      <c r="M57" t="s">
        <v>17</v>
      </c>
      <c r="N57">
        <v>0</v>
      </c>
      <c r="O57" t="s">
        <v>3</v>
      </c>
      <c r="P57">
        <v>0</v>
      </c>
      <c r="Q57" t="s">
        <v>6</v>
      </c>
      <c r="R57">
        <v>6656</v>
      </c>
      <c r="S57" t="s">
        <v>7</v>
      </c>
      <c r="T57">
        <v>2047</v>
      </c>
      <c r="U57">
        <f t="shared" si="0"/>
        <v>4771</v>
      </c>
    </row>
    <row r="58" spans="1:23" x14ac:dyDescent="0.3">
      <c r="A58" t="s">
        <v>2</v>
      </c>
      <c r="B58">
        <v>31</v>
      </c>
      <c r="C58" t="s">
        <v>17</v>
      </c>
      <c r="D58">
        <v>1</v>
      </c>
      <c r="E58" t="s">
        <v>3</v>
      </c>
      <c r="F58">
        <v>1</v>
      </c>
      <c r="G58" t="s">
        <v>4</v>
      </c>
      <c r="H58">
        <v>6657</v>
      </c>
      <c r="I58" t="s">
        <v>5</v>
      </c>
      <c r="J58">
        <v>0</v>
      </c>
      <c r="K58" t="s">
        <v>2</v>
      </c>
      <c r="L58">
        <v>31</v>
      </c>
      <c r="M58" t="s">
        <v>17</v>
      </c>
      <c r="N58">
        <v>1</v>
      </c>
      <c r="O58" t="s">
        <v>3</v>
      </c>
      <c r="P58">
        <v>1</v>
      </c>
      <c r="Q58" t="s">
        <v>6</v>
      </c>
      <c r="R58">
        <v>8785</v>
      </c>
      <c r="S58" t="s">
        <v>7</v>
      </c>
      <c r="T58">
        <v>0</v>
      </c>
      <c r="U58">
        <f t="shared" si="0"/>
        <v>2128</v>
      </c>
    </row>
    <row r="59" spans="1:23" x14ac:dyDescent="0.3">
      <c r="A59" t="s">
        <v>2</v>
      </c>
      <c r="B59">
        <v>63</v>
      </c>
      <c r="C59" t="s">
        <v>17</v>
      </c>
      <c r="D59">
        <v>0</v>
      </c>
      <c r="E59" t="s">
        <v>3</v>
      </c>
      <c r="F59">
        <v>2</v>
      </c>
      <c r="G59" t="s">
        <v>4</v>
      </c>
      <c r="H59">
        <v>10514</v>
      </c>
      <c r="I59" t="s">
        <v>5</v>
      </c>
      <c r="J59">
        <v>2047</v>
      </c>
      <c r="K59" t="s">
        <v>2</v>
      </c>
      <c r="L59">
        <v>63</v>
      </c>
      <c r="M59" t="s">
        <v>17</v>
      </c>
      <c r="N59">
        <v>0</v>
      </c>
      <c r="O59" t="s">
        <v>3</v>
      </c>
      <c r="P59">
        <v>2</v>
      </c>
      <c r="Q59" t="s">
        <v>6</v>
      </c>
      <c r="R59">
        <v>15464</v>
      </c>
      <c r="S59" t="s">
        <v>7</v>
      </c>
      <c r="T59">
        <v>2047</v>
      </c>
      <c r="U59">
        <f t="shared" si="0"/>
        <v>4950</v>
      </c>
    </row>
    <row r="60" spans="1:23" x14ac:dyDescent="0.3">
      <c r="A60" t="s">
        <v>2</v>
      </c>
      <c r="B60">
        <v>93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17175</v>
      </c>
      <c r="I60" t="s">
        <v>5</v>
      </c>
      <c r="J60">
        <v>2047</v>
      </c>
      <c r="K60" t="s">
        <v>2</v>
      </c>
      <c r="L60">
        <v>93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21977</v>
      </c>
      <c r="S60" t="s">
        <v>7</v>
      </c>
      <c r="T60">
        <v>2047</v>
      </c>
      <c r="U60">
        <f t="shared" si="0"/>
        <v>4802</v>
      </c>
    </row>
    <row r="61" spans="1:23" x14ac:dyDescent="0.3">
      <c r="A61" t="s">
        <v>2</v>
      </c>
      <c r="B61">
        <v>123</v>
      </c>
      <c r="C61" t="s">
        <v>17</v>
      </c>
      <c r="D61">
        <v>0</v>
      </c>
      <c r="E61" t="s">
        <v>3</v>
      </c>
      <c r="F61">
        <v>4</v>
      </c>
      <c r="G61" t="s">
        <v>4</v>
      </c>
      <c r="H61">
        <v>23664</v>
      </c>
      <c r="I61" t="s">
        <v>5</v>
      </c>
      <c r="J61">
        <v>2047</v>
      </c>
      <c r="K61" t="s">
        <v>2</v>
      </c>
      <c r="L61">
        <v>123</v>
      </c>
      <c r="M61" t="s">
        <v>17</v>
      </c>
      <c r="N61">
        <v>0</v>
      </c>
      <c r="O61" t="s">
        <v>3</v>
      </c>
      <c r="P61">
        <v>4</v>
      </c>
      <c r="Q61" t="s">
        <v>6</v>
      </c>
      <c r="R61">
        <v>28634</v>
      </c>
      <c r="S61" t="s">
        <v>7</v>
      </c>
      <c r="T61">
        <v>2047</v>
      </c>
      <c r="U61">
        <f t="shared" si="0"/>
        <v>4970</v>
      </c>
    </row>
    <row r="62" spans="1:23" x14ac:dyDescent="0.3">
      <c r="A62" t="s">
        <v>2</v>
      </c>
      <c r="B62">
        <v>155</v>
      </c>
      <c r="C62" t="s">
        <v>17</v>
      </c>
      <c r="D62">
        <v>0</v>
      </c>
      <c r="E62" t="s">
        <v>3</v>
      </c>
      <c r="F62">
        <v>5</v>
      </c>
      <c r="G62" t="s">
        <v>4</v>
      </c>
      <c r="H62">
        <v>30324</v>
      </c>
      <c r="I62" t="s">
        <v>5</v>
      </c>
      <c r="J62">
        <v>2047</v>
      </c>
      <c r="K62" t="s">
        <v>2</v>
      </c>
      <c r="L62">
        <v>155</v>
      </c>
      <c r="M62" t="s">
        <v>17</v>
      </c>
      <c r="N62">
        <v>0</v>
      </c>
      <c r="O62" t="s">
        <v>3</v>
      </c>
      <c r="P62">
        <v>5</v>
      </c>
      <c r="Q62" t="s">
        <v>6</v>
      </c>
      <c r="R62">
        <v>35089</v>
      </c>
      <c r="S62" t="s">
        <v>7</v>
      </c>
      <c r="T62">
        <v>2047</v>
      </c>
      <c r="U62">
        <f t="shared" si="0"/>
        <v>4765</v>
      </c>
    </row>
    <row r="63" spans="1:23" x14ac:dyDescent="0.3">
      <c r="A63" t="s">
        <v>2</v>
      </c>
      <c r="B63">
        <v>185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36778</v>
      </c>
      <c r="I63" t="s">
        <v>5</v>
      </c>
      <c r="J63">
        <v>2047</v>
      </c>
      <c r="K63" t="s">
        <v>2</v>
      </c>
      <c r="L63">
        <v>185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41623</v>
      </c>
      <c r="S63" t="s">
        <v>7</v>
      </c>
      <c r="T63">
        <v>2047</v>
      </c>
      <c r="U63">
        <f t="shared" si="0"/>
        <v>4845</v>
      </c>
    </row>
    <row r="64" spans="1:23" x14ac:dyDescent="0.3">
      <c r="A64" t="s">
        <v>2</v>
      </c>
      <c r="B64">
        <v>216</v>
      </c>
      <c r="C64" t="s">
        <v>17</v>
      </c>
      <c r="D64">
        <v>0</v>
      </c>
      <c r="E64" t="s">
        <v>3</v>
      </c>
      <c r="F64">
        <v>7</v>
      </c>
      <c r="G64" t="s">
        <v>4</v>
      </c>
      <c r="H64">
        <v>43307</v>
      </c>
      <c r="I64" t="s">
        <v>5</v>
      </c>
      <c r="J64">
        <v>2047</v>
      </c>
      <c r="K64" t="s">
        <v>2</v>
      </c>
      <c r="L64">
        <v>216</v>
      </c>
      <c r="M64" t="s">
        <v>17</v>
      </c>
      <c r="N64">
        <v>0</v>
      </c>
      <c r="O64" t="s">
        <v>3</v>
      </c>
      <c r="P64">
        <v>7</v>
      </c>
      <c r="Q64" t="s">
        <v>6</v>
      </c>
      <c r="R64">
        <v>48104</v>
      </c>
      <c r="S64" t="s">
        <v>7</v>
      </c>
      <c r="T64">
        <v>2047</v>
      </c>
      <c r="U64">
        <f t="shared" si="0"/>
        <v>4797</v>
      </c>
    </row>
    <row r="65" spans="1:21" x14ac:dyDescent="0.3">
      <c r="A65" t="s">
        <v>2</v>
      </c>
      <c r="B65">
        <v>248</v>
      </c>
      <c r="C65" t="s">
        <v>17</v>
      </c>
      <c r="D65">
        <v>0</v>
      </c>
      <c r="E65" t="s">
        <v>3</v>
      </c>
      <c r="F65">
        <v>8</v>
      </c>
      <c r="G65" t="s">
        <v>4</v>
      </c>
      <c r="H65">
        <v>49788</v>
      </c>
      <c r="I65" t="s">
        <v>5</v>
      </c>
      <c r="J65">
        <v>2047</v>
      </c>
      <c r="K65" t="s">
        <v>2</v>
      </c>
      <c r="L65">
        <v>248</v>
      </c>
      <c r="M65" t="s">
        <v>17</v>
      </c>
      <c r="N65">
        <v>0</v>
      </c>
      <c r="O65" t="s">
        <v>3</v>
      </c>
      <c r="P65">
        <v>8</v>
      </c>
      <c r="Q65" t="s">
        <v>6</v>
      </c>
      <c r="R65">
        <v>54535</v>
      </c>
      <c r="S65" t="s">
        <v>7</v>
      </c>
      <c r="T65">
        <v>2047</v>
      </c>
      <c r="U65">
        <f t="shared" si="0"/>
        <v>4747</v>
      </c>
    </row>
    <row r="66" spans="1:21" x14ac:dyDescent="0.3">
      <c r="A66" t="s">
        <v>2</v>
      </c>
      <c r="B66">
        <v>275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56236</v>
      </c>
      <c r="I66" t="s">
        <v>5</v>
      </c>
      <c r="J66">
        <v>2047</v>
      </c>
      <c r="K66" t="s">
        <v>2</v>
      </c>
      <c r="L66">
        <v>275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61091</v>
      </c>
      <c r="S66" t="s">
        <v>7</v>
      </c>
      <c r="T66">
        <v>2047</v>
      </c>
      <c r="U66">
        <f t="shared" si="0"/>
        <v>4855</v>
      </c>
    </row>
    <row r="67" spans="1:21" x14ac:dyDescent="0.3">
      <c r="A67" t="s">
        <v>15</v>
      </c>
      <c r="B67">
        <v>0.35</v>
      </c>
      <c r="C67" t="s">
        <v>16</v>
      </c>
      <c r="D67">
        <v>105</v>
      </c>
      <c r="K67" t="s">
        <v>15</v>
      </c>
      <c r="L67">
        <v>0.35</v>
      </c>
      <c r="M67" t="s">
        <v>16</v>
      </c>
      <c r="N67">
        <v>105</v>
      </c>
      <c r="R67" s="2"/>
      <c r="T67">
        <f>AVERAGE(T57:T66)</f>
        <v>1842.3</v>
      </c>
      <c r="U67" s="2">
        <f>AVERAGE(U57:U66)</f>
        <v>4563</v>
      </c>
    </row>
    <row r="68" spans="1:21" x14ac:dyDescent="0.3">
      <c r="A68" t="s">
        <v>2</v>
      </c>
      <c r="B68">
        <v>0</v>
      </c>
      <c r="C68" t="s">
        <v>17</v>
      </c>
      <c r="D68">
        <v>0</v>
      </c>
      <c r="E68" t="s">
        <v>3</v>
      </c>
      <c r="F68">
        <v>0</v>
      </c>
      <c r="G68" t="s">
        <v>4</v>
      </c>
      <c r="H68">
        <v>1898</v>
      </c>
      <c r="I68" t="s">
        <v>5</v>
      </c>
      <c r="J68">
        <v>2047</v>
      </c>
      <c r="K68" t="s">
        <v>2</v>
      </c>
      <c r="L68">
        <v>0</v>
      </c>
      <c r="M68" t="s">
        <v>17</v>
      </c>
      <c r="N68">
        <v>0</v>
      </c>
      <c r="O68" t="s">
        <v>3</v>
      </c>
      <c r="P68">
        <v>0</v>
      </c>
      <c r="Q68" t="s">
        <v>6</v>
      </c>
      <c r="R68">
        <v>6681</v>
      </c>
      <c r="S68" t="s">
        <v>7</v>
      </c>
      <c r="T68">
        <v>2047</v>
      </c>
      <c r="U68">
        <f t="shared" ref="U68:U110" si="1">R68-H68</f>
        <v>4783</v>
      </c>
    </row>
    <row r="69" spans="1:21" x14ac:dyDescent="0.3">
      <c r="A69" t="s">
        <v>2</v>
      </c>
      <c r="B69">
        <v>46</v>
      </c>
      <c r="C69" t="s">
        <v>17</v>
      </c>
      <c r="D69">
        <v>0</v>
      </c>
      <c r="E69" t="s">
        <v>3</v>
      </c>
      <c r="F69">
        <v>1</v>
      </c>
      <c r="G69" t="s">
        <v>4</v>
      </c>
      <c r="H69">
        <v>8373</v>
      </c>
      <c r="I69" t="s">
        <v>5</v>
      </c>
      <c r="J69">
        <v>2047</v>
      </c>
      <c r="K69" t="s">
        <v>2</v>
      </c>
      <c r="L69">
        <v>46</v>
      </c>
      <c r="M69" t="s">
        <v>17</v>
      </c>
      <c r="N69">
        <v>0</v>
      </c>
      <c r="O69" t="s">
        <v>3</v>
      </c>
      <c r="P69">
        <v>1</v>
      </c>
      <c r="Q69" t="s">
        <v>6</v>
      </c>
      <c r="R69">
        <v>13269</v>
      </c>
      <c r="S69" t="s">
        <v>7</v>
      </c>
      <c r="T69">
        <v>2047</v>
      </c>
      <c r="U69">
        <f t="shared" si="1"/>
        <v>4896</v>
      </c>
    </row>
    <row r="70" spans="1:21" x14ac:dyDescent="0.3">
      <c r="A70" t="s">
        <v>2</v>
      </c>
      <c r="B70">
        <v>91</v>
      </c>
      <c r="C70" t="s">
        <v>17</v>
      </c>
      <c r="D70">
        <v>1</v>
      </c>
      <c r="E70" t="s">
        <v>3</v>
      </c>
      <c r="F70">
        <v>2</v>
      </c>
      <c r="G70" t="s">
        <v>4</v>
      </c>
      <c r="H70">
        <v>13270</v>
      </c>
      <c r="I70" t="s">
        <v>5</v>
      </c>
      <c r="J70">
        <v>0</v>
      </c>
      <c r="K70" t="s">
        <v>2</v>
      </c>
      <c r="L70">
        <v>91</v>
      </c>
      <c r="M70" t="s">
        <v>17</v>
      </c>
      <c r="N70">
        <v>1</v>
      </c>
      <c r="O70" t="s">
        <v>3</v>
      </c>
      <c r="P70">
        <v>2</v>
      </c>
      <c r="Q70" t="s">
        <v>6</v>
      </c>
      <c r="R70">
        <v>15518</v>
      </c>
      <c r="S70" t="s">
        <v>7</v>
      </c>
      <c r="T70">
        <v>0</v>
      </c>
      <c r="U70">
        <f t="shared" si="1"/>
        <v>2248</v>
      </c>
    </row>
    <row r="71" spans="1:21" x14ac:dyDescent="0.3">
      <c r="A71" t="s">
        <v>2</v>
      </c>
      <c r="B71">
        <v>138</v>
      </c>
      <c r="C71" t="s">
        <v>17</v>
      </c>
      <c r="D71">
        <v>0</v>
      </c>
      <c r="E71" t="s">
        <v>3</v>
      </c>
      <c r="F71">
        <v>3</v>
      </c>
      <c r="G71" t="s">
        <v>4</v>
      </c>
      <c r="H71">
        <v>17227</v>
      </c>
      <c r="I71" t="s">
        <v>5</v>
      </c>
      <c r="J71">
        <v>2047</v>
      </c>
      <c r="K71" t="s">
        <v>2</v>
      </c>
      <c r="L71">
        <v>138</v>
      </c>
      <c r="M71" t="s">
        <v>17</v>
      </c>
      <c r="N71">
        <v>0</v>
      </c>
      <c r="O71" t="s">
        <v>3</v>
      </c>
      <c r="P71">
        <v>3</v>
      </c>
      <c r="Q71" t="s">
        <v>6</v>
      </c>
      <c r="R71">
        <v>21946</v>
      </c>
      <c r="S71" t="s">
        <v>7</v>
      </c>
      <c r="T71">
        <v>2047</v>
      </c>
      <c r="U71">
        <f t="shared" si="1"/>
        <v>4719</v>
      </c>
    </row>
    <row r="72" spans="1:21" x14ac:dyDescent="0.3">
      <c r="A72" t="s">
        <v>2</v>
      </c>
      <c r="B72">
        <v>183</v>
      </c>
      <c r="C72" t="s">
        <v>17</v>
      </c>
      <c r="D72">
        <v>1</v>
      </c>
      <c r="E72" t="s">
        <v>3</v>
      </c>
      <c r="F72">
        <v>4</v>
      </c>
      <c r="G72" t="s">
        <v>4</v>
      </c>
      <c r="H72">
        <v>21947</v>
      </c>
      <c r="I72" t="s">
        <v>5</v>
      </c>
      <c r="J72">
        <v>0</v>
      </c>
      <c r="K72" t="s">
        <v>2</v>
      </c>
      <c r="L72">
        <v>183</v>
      </c>
      <c r="M72" t="s">
        <v>17</v>
      </c>
      <c r="N72">
        <v>1</v>
      </c>
      <c r="O72" t="s">
        <v>3</v>
      </c>
      <c r="P72">
        <v>4</v>
      </c>
      <c r="Q72" t="s">
        <v>6</v>
      </c>
      <c r="R72">
        <v>24121</v>
      </c>
      <c r="S72" t="s">
        <v>7</v>
      </c>
      <c r="T72">
        <v>0</v>
      </c>
      <c r="U72">
        <f t="shared" si="1"/>
        <v>2174</v>
      </c>
    </row>
    <row r="73" spans="1:21" x14ac:dyDescent="0.3">
      <c r="A73" t="s">
        <v>2</v>
      </c>
      <c r="B73">
        <v>217</v>
      </c>
      <c r="C73" t="s">
        <v>17</v>
      </c>
      <c r="D73">
        <v>0</v>
      </c>
      <c r="E73" t="s">
        <v>3</v>
      </c>
      <c r="F73">
        <v>5</v>
      </c>
      <c r="G73" t="s">
        <v>4</v>
      </c>
      <c r="H73">
        <v>25810</v>
      </c>
      <c r="I73" t="s">
        <v>5</v>
      </c>
      <c r="J73">
        <v>2047</v>
      </c>
      <c r="K73" t="s">
        <v>2</v>
      </c>
      <c r="L73">
        <v>217</v>
      </c>
      <c r="M73" t="s">
        <v>17</v>
      </c>
      <c r="N73">
        <v>0</v>
      </c>
      <c r="O73" t="s">
        <v>3</v>
      </c>
      <c r="P73">
        <v>5</v>
      </c>
      <c r="Q73" t="s">
        <v>6</v>
      </c>
      <c r="R73">
        <v>30564</v>
      </c>
      <c r="S73" t="s">
        <v>7</v>
      </c>
      <c r="T73">
        <v>2047</v>
      </c>
      <c r="U73">
        <f t="shared" si="1"/>
        <v>4754</v>
      </c>
    </row>
    <row r="74" spans="1:21" x14ac:dyDescent="0.3">
      <c r="A74" t="s">
        <v>2</v>
      </c>
      <c r="B74">
        <v>233</v>
      </c>
      <c r="C74" t="s">
        <v>17</v>
      </c>
      <c r="D74">
        <v>0</v>
      </c>
      <c r="E74" t="s">
        <v>3</v>
      </c>
      <c r="F74">
        <v>6</v>
      </c>
      <c r="G74" t="s">
        <v>4</v>
      </c>
      <c r="H74">
        <v>32253</v>
      </c>
      <c r="I74" t="s">
        <v>5</v>
      </c>
      <c r="J74">
        <v>2047</v>
      </c>
      <c r="K74" t="s">
        <v>2</v>
      </c>
      <c r="L74">
        <v>233</v>
      </c>
      <c r="M74" t="s">
        <v>17</v>
      </c>
      <c r="N74">
        <v>0</v>
      </c>
      <c r="O74" t="s">
        <v>3</v>
      </c>
      <c r="P74">
        <v>6</v>
      </c>
      <c r="Q74" t="s">
        <v>6</v>
      </c>
      <c r="R74">
        <v>36991</v>
      </c>
      <c r="S74" t="s">
        <v>7</v>
      </c>
      <c r="T74">
        <v>2047</v>
      </c>
      <c r="U74">
        <f t="shared" si="1"/>
        <v>4738</v>
      </c>
    </row>
    <row r="75" spans="1:21" x14ac:dyDescent="0.3">
      <c r="A75" t="s">
        <v>2</v>
      </c>
      <c r="B75">
        <v>250</v>
      </c>
      <c r="C75" t="s">
        <v>17</v>
      </c>
      <c r="D75">
        <v>0</v>
      </c>
      <c r="E75" t="s">
        <v>3</v>
      </c>
      <c r="F75">
        <v>7</v>
      </c>
      <c r="G75" t="s">
        <v>4</v>
      </c>
      <c r="H75">
        <v>38686</v>
      </c>
      <c r="I75" t="s">
        <v>5</v>
      </c>
      <c r="J75">
        <v>2047</v>
      </c>
      <c r="K75" t="s">
        <v>2</v>
      </c>
      <c r="L75">
        <v>250</v>
      </c>
      <c r="M75" t="s">
        <v>17</v>
      </c>
      <c r="N75">
        <v>0</v>
      </c>
      <c r="O75" t="s">
        <v>3</v>
      </c>
      <c r="P75">
        <v>7</v>
      </c>
      <c r="Q75" t="s">
        <v>6</v>
      </c>
      <c r="R75">
        <v>43436</v>
      </c>
      <c r="S75" t="s">
        <v>7</v>
      </c>
      <c r="T75">
        <v>2047</v>
      </c>
      <c r="U75">
        <f t="shared" si="1"/>
        <v>4750</v>
      </c>
    </row>
    <row r="76" spans="1:21" x14ac:dyDescent="0.3">
      <c r="A76" t="s">
        <v>2</v>
      </c>
      <c r="B76">
        <v>267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45125</v>
      </c>
      <c r="I76" t="s">
        <v>5</v>
      </c>
      <c r="J76">
        <v>2047</v>
      </c>
      <c r="K76" t="s">
        <v>2</v>
      </c>
      <c r="L76">
        <v>267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49926</v>
      </c>
      <c r="S76" t="s">
        <v>7</v>
      </c>
      <c r="T76">
        <v>2047</v>
      </c>
      <c r="U76">
        <f t="shared" si="1"/>
        <v>4801</v>
      </c>
    </row>
    <row r="77" spans="1:21" x14ac:dyDescent="0.3">
      <c r="A77" t="s">
        <v>2</v>
      </c>
      <c r="B77">
        <v>283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51622</v>
      </c>
      <c r="I77" t="s">
        <v>5</v>
      </c>
      <c r="J77">
        <v>2047</v>
      </c>
      <c r="K77" t="s">
        <v>2</v>
      </c>
      <c r="L77">
        <v>283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56371</v>
      </c>
      <c r="S77" t="s">
        <v>7</v>
      </c>
      <c r="T77">
        <v>2047</v>
      </c>
      <c r="U77">
        <f t="shared" si="1"/>
        <v>4749</v>
      </c>
    </row>
    <row r="78" spans="1:21" x14ac:dyDescent="0.3">
      <c r="A78" t="s">
        <v>15</v>
      </c>
      <c r="B78">
        <v>0.4</v>
      </c>
      <c r="C78" t="s">
        <v>16</v>
      </c>
      <c r="D78">
        <v>120</v>
      </c>
      <c r="K78" t="s">
        <v>15</v>
      </c>
      <c r="L78">
        <v>0.4</v>
      </c>
      <c r="M78" t="s">
        <v>16</v>
      </c>
      <c r="N78">
        <v>120</v>
      </c>
      <c r="R78" s="2"/>
      <c r="T78">
        <f>AVERAGE(T68:T77)</f>
        <v>1637.6</v>
      </c>
      <c r="U78" s="2">
        <f>AVERAGE(U68:U77)</f>
        <v>4261.2</v>
      </c>
    </row>
    <row r="79" spans="1:21" x14ac:dyDescent="0.3">
      <c r="A79" t="s">
        <v>2</v>
      </c>
      <c r="B79">
        <v>0</v>
      </c>
      <c r="C79" t="s">
        <v>17</v>
      </c>
      <c r="D79">
        <v>0</v>
      </c>
      <c r="E79" t="s">
        <v>3</v>
      </c>
      <c r="F79">
        <v>0</v>
      </c>
      <c r="G79" t="s">
        <v>4</v>
      </c>
      <c r="H79">
        <v>1928</v>
      </c>
      <c r="I79" t="s">
        <v>5</v>
      </c>
      <c r="J79">
        <v>2047</v>
      </c>
      <c r="K79" t="s">
        <v>2</v>
      </c>
      <c r="L79">
        <v>0</v>
      </c>
      <c r="M79" t="s">
        <v>17</v>
      </c>
      <c r="N79">
        <v>0</v>
      </c>
      <c r="O79" t="s">
        <v>3</v>
      </c>
      <c r="P79">
        <v>0</v>
      </c>
      <c r="Q79" t="s">
        <v>6</v>
      </c>
      <c r="R79">
        <v>6679</v>
      </c>
      <c r="S79" t="s">
        <v>7</v>
      </c>
      <c r="T79">
        <v>2047</v>
      </c>
      <c r="U79">
        <f t="shared" si="1"/>
        <v>4751</v>
      </c>
    </row>
    <row r="80" spans="1:21" x14ac:dyDescent="0.3">
      <c r="A80" t="s">
        <v>2</v>
      </c>
      <c r="B80">
        <v>41</v>
      </c>
      <c r="C80" t="s">
        <v>17</v>
      </c>
      <c r="D80">
        <v>1</v>
      </c>
      <c r="E80" t="s">
        <v>3</v>
      </c>
      <c r="F80">
        <v>1</v>
      </c>
      <c r="G80" t="s">
        <v>4</v>
      </c>
      <c r="H80">
        <v>6680</v>
      </c>
      <c r="I80" t="s">
        <v>5</v>
      </c>
      <c r="J80">
        <v>0</v>
      </c>
      <c r="K80" t="s">
        <v>2</v>
      </c>
      <c r="L80">
        <v>41</v>
      </c>
      <c r="M80" t="s">
        <v>17</v>
      </c>
      <c r="N80">
        <v>1</v>
      </c>
      <c r="O80" t="s">
        <v>3</v>
      </c>
      <c r="P80">
        <v>1</v>
      </c>
      <c r="Q80" t="s">
        <v>6</v>
      </c>
      <c r="R80">
        <v>8774</v>
      </c>
      <c r="S80" t="s">
        <v>7</v>
      </c>
      <c r="T80">
        <v>0</v>
      </c>
      <c r="U80">
        <f t="shared" si="1"/>
        <v>2094</v>
      </c>
    </row>
    <row r="81" spans="1:21" x14ac:dyDescent="0.3">
      <c r="A81" t="s">
        <v>2</v>
      </c>
      <c r="B81">
        <v>82</v>
      </c>
      <c r="C81" t="s">
        <v>17</v>
      </c>
      <c r="D81">
        <v>0</v>
      </c>
      <c r="E81" t="s">
        <v>3</v>
      </c>
      <c r="F81">
        <v>2</v>
      </c>
      <c r="G81" t="s">
        <v>4</v>
      </c>
      <c r="H81">
        <v>10490</v>
      </c>
      <c r="I81" t="s">
        <v>5</v>
      </c>
      <c r="J81">
        <v>2047</v>
      </c>
      <c r="K81" t="s">
        <v>2</v>
      </c>
      <c r="L81">
        <v>82</v>
      </c>
      <c r="M81" t="s">
        <v>17</v>
      </c>
      <c r="N81">
        <v>0</v>
      </c>
      <c r="O81" t="s">
        <v>3</v>
      </c>
      <c r="P81">
        <v>2</v>
      </c>
      <c r="Q81" t="s">
        <v>6</v>
      </c>
      <c r="R81">
        <v>15222</v>
      </c>
      <c r="S81" t="s">
        <v>7</v>
      </c>
      <c r="T81">
        <v>2047</v>
      </c>
      <c r="U81">
        <f t="shared" si="1"/>
        <v>4732</v>
      </c>
    </row>
    <row r="82" spans="1:21" x14ac:dyDescent="0.3">
      <c r="A82" t="s">
        <v>2</v>
      </c>
      <c r="B82">
        <v>123</v>
      </c>
      <c r="C82" t="s">
        <v>17</v>
      </c>
      <c r="D82">
        <v>1</v>
      </c>
      <c r="E82" t="s">
        <v>3</v>
      </c>
      <c r="F82">
        <v>3</v>
      </c>
      <c r="G82" t="s">
        <v>4</v>
      </c>
      <c r="H82">
        <v>15223</v>
      </c>
      <c r="I82" t="s">
        <v>5</v>
      </c>
      <c r="J82">
        <v>0</v>
      </c>
      <c r="K82" t="s">
        <v>2</v>
      </c>
      <c r="L82">
        <v>123</v>
      </c>
      <c r="M82" t="s">
        <v>17</v>
      </c>
      <c r="N82">
        <v>1</v>
      </c>
      <c r="O82" t="s">
        <v>3</v>
      </c>
      <c r="P82">
        <v>3</v>
      </c>
      <c r="Q82" t="s">
        <v>6</v>
      </c>
      <c r="R82">
        <v>17386</v>
      </c>
      <c r="S82" t="s">
        <v>7</v>
      </c>
      <c r="T82">
        <v>0</v>
      </c>
      <c r="U82">
        <f t="shared" si="1"/>
        <v>2163</v>
      </c>
    </row>
    <row r="83" spans="1:21" x14ac:dyDescent="0.3">
      <c r="A83" t="s">
        <v>2</v>
      </c>
      <c r="B83">
        <v>164</v>
      </c>
      <c r="C83" t="s">
        <v>17</v>
      </c>
      <c r="D83">
        <v>0</v>
      </c>
      <c r="E83" t="s">
        <v>3</v>
      </c>
      <c r="F83">
        <v>4</v>
      </c>
      <c r="G83" t="s">
        <v>4</v>
      </c>
      <c r="H83">
        <v>19083</v>
      </c>
      <c r="I83" t="s">
        <v>5</v>
      </c>
      <c r="J83">
        <v>2047</v>
      </c>
      <c r="K83" t="s">
        <v>2</v>
      </c>
      <c r="L83">
        <v>164</v>
      </c>
      <c r="M83" t="s">
        <v>17</v>
      </c>
      <c r="N83">
        <v>0</v>
      </c>
      <c r="O83" t="s">
        <v>3</v>
      </c>
      <c r="P83">
        <v>4</v>
      </c>
      <c r="Q83" t="s">
        <v>6</v>
      </c>
      <c r="R83">
        <v>23794</v>
      </c>
      <c r="S83" t="s">
        <v>7</v>
      </c>
      <c r="T83">
        <v>2047</v>
      </c>
      <c r="U83">
        <f t="shared" si="1"/>
        <v>4711</v>
      </c>
    </row>
    <row r="84" spans="1:21" x14ac:dyDescent="0.3">
      <c r="A84" t="s">
        <v>2</v>
      </c>
      <c r="B84">
        <v>206</v>
      </c>
      <c r="C84" t="s">
        <v>17</v>
      </c>
      <c r="D84">
        <v>0</v>
      </c>
      <c r="E84" t="s">
        <v>3</v>
      </c>
      <c r="F84">
        <v>5</v>
      </c>
      <c r="G84" t="s">
        <v>4</v>
      </c>
      <c r="H84">
        <v>25500</v>
      </c>
      <c r="I84" t="s">
        <v>5</v>
      </c>
      <c r="J84">
        <v>2047</v>
      </c>
      <c r="K84" t="s">
        <v>2</v>
      </c>
      <c r="L84">
        <v>206</v>
      </c>
      <c r="M84" t="s">
        <v>17</v>
      </c>
      <c r="N84">
        <v>0</v>
      </c>
      <c r="O84" t="s">
        <v>3</v>
      </c>
      <c r="P84">
        <v>5</v>
      </c>
      <c r="Q84" t="s">
        <v>6</v>
      </c>
      <c r="R84">
        <v>30333</v>
      </c>
      <c r="S84" t="s">
        <v>7</v>
      </c>
      <c r="T84">
        <v>2047</v>
      </c>
      <c r="U84">
        <f t="shared" si="1"/>
        <v>4833</v>
      </c>
    </row>
    <row r="85" spans="1:21" x14ac:dyDescent="0.3">
      <c r="A85" t="s">
        <v>2</v>
      </c>
      <c r="B85">
        <v>243</v>
      </c>
      <c r="C85" t="s">
        <v>17</v>
      </c>
      <c r="D85">
        <v>0</v>
      </c>
      <c r="E85" t="s">
        <v>3</v>
      </c>
      <c r="F85">
        <v>6</v>
      </c>
      <c r="G85" t="s">
        <v>4</v>
      </c>
      <c r="H85">
        <v>32046</v>
      </c>
      <c r="I85" t="s">
        <v>5</v>
      </c>
      <c r="J85">
        <v>2047</v>
      </c>
      <c r="K85" t="s">
        <v>2</v>
      </c>
      <c r="L85">
        <v>243</v>
      </c>
      <c r="M85" t="s">
        <v>17</v>
      </c>
      <c r="N85">
        <v>0</v>
      </c>
      <c r="O85" t="s">
        <v>3</v>
      </c>
      <c r="P85">
        <v>6</v>
      </c>
      <c r="Q85" t="s">
        <v>6</v>
      </c>
      <c r="R85">
        <v>36828</v>
      </c>
      <c r="S85" t="s">
        <v>7</v>
      </c>
      <c r="T85">
        <v>2047</v>
      </c>
      <c r="U85">
        <f t="shared" si="1"/>
        <v>4782</v>
      </c>
    </row>
    <row r="86" spans="1:21" x14ac:dyDescent="0.3">
      <c r="A86" t="s">
        <v>2</v>
      </c>
      <c r="B86">
        <v>257</v>
      </c>
      <c r="C86" t="s">
        <v>17</v>
      </c>
      <c r="D86">
        <v>0</v>
      </c>
      <c r="E86" t="s">
        <v>3</v>
      </c>
      <c r="F86">
        <v>7</v>
      </c>
      <c r="G86" t="s">
        <v>4</v>
      </c>
      <c r="H86">
        <v>38554</v>
      </c>
      <c r="I86" t="s">
        <v>5</v>
      </c>
      <c r="J86">
        <v>2047</v>
      </c>
      <c r="K86" t="s">
        <v>2</v>
      </c>
      <c r="L86">
        <v>257</v>
      </c>
      <c r="M86" t="s">
        <v>17</v>
      </c>
      <c r="N86">
        <v>0</v>
      </c>
      <c r="O86" t="s">
        <v>3</v>
      </c>
      <c r="P86">
        <v>7</v>
      </c>
      <c r="Q86" t="s">
        <v>6</v>
      </c>
      <c r="R86">
        <v>43281</v>
      </c>
      <c r="S86" t="s">
        <v>7</v>
      </c>
      <c r="T86">
        <v>2047</v>
      </c>
      <c r="U86">
        <f t="shared" si="1"/>
        <v>4727</v>
      </c>
    </row>
    <row r="87" spans="1:21" x14ac:dyDescent="0.3">
      <c r="A87" t="s">
        <v>2</v>
      </c>
      <c r="B87">
        <v>271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44993</v>
      </c>
      <c r="I87" t="s">
        <v>5</v>
      </c>
      <c r="J87">
        <v>2047</v>
      </c>
      <c r="K87" t="s">
        <v>2</v>
      </c>
      <c r="L87">
        <v>271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49712</v>
      </c>
      <c r="S87" t="s">
        <v>7</v>
      </c>
      <c r="T87">
        <v>2047</v>
      </c>
      <c r="U87">
        <f t="shared" si="1"/>
        <v>4719</v>
      </c>
    </row>
    <row r="88" spans="1:21" x14ac:dyDescent="0.3">
      <c r="A88" t="s">
        <v>2</v>
      </c>
      <c r="B88">
        <v>287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51444</v>
      </c>
      <c r="I88" t="s">
        <v>5</v>
      </c>
      <c r="J88">
        <v>2047</v>
      </c>
      <c r="K88" t="s">
        <v>2</v>
      </c>
      <c r="L88">
        <v>287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56194</v>
      </c>
      <c r="S88" t="s">
        <v>7</v>
      </c>
      <c r="T88">
        <v>2047</v>
      </c>
      <c r="U88">
        <f t="shared" si="1"/>
        <v>4750</v>
      </c>
    </row>
    <row r="89" spans="1:21" x14ac:dyDescent="0.3">
      <c r="A89" t="s">
        <v>15</v>
      </c>
      <c r="B89">
        <v>0.45</v>
      </c>
      <c r="C89" t="s">
        <v>16</v>
      </c>
      <c r="D89">
        <v>135</v>
      </c>
      <c r="K89" t="s">
        <v>15</v>
      </c>
      <c r="L89">
        <v>0.45</v>
      </c>
      <c r="M89" t="s">
        <v>16</v>
      </c>
      <c r="N89">
        <v>135</v>
      </c>
      <c r="R89" s="2"/>
      <c r="T89">
        <f>AVERAGE(T79:T88)</f>
        <v>1637.6</v>
      </c>
      <c r="U89" s="2">
        <f>AVERAGE(U79:U88)</f>
        <v>4226.2</v>
      </c>
    </row>
    <row r="90" spans="1:21" x14ac:dyDescent="0.3">
      <c r="A90" t="s">
        <v>2</v>
      </c>
      <c r="B90">
        <v>0</v>
      </c>
      <c r="C90" t="s">
        <v>17</v>
      </c>
      <c r="D90">
        <v>0</v>
      </c>
      <c r="E90" t="s">
        <v>3</v>
      </c>
      <c r="F90">
        <v>0</v>
      </c>
      <c r="G90" t="s">
        <v>4</v>
      </c>
      <c r="H90">
        <v>1921</v>
      </c>
      <c r="I90" t="s">
        <v>5</v>
      </c>
      <c r="J90">
        <v>2047</v>
      </c>
      <c r="K90" t="s">
        <v>2</v>
      </c>
      <c r="L90">
        <v>0</v>
      </c>
      <c r="M90" t="s">
        <v>17</v>
      </c>
      <c r="N90">
        <v>0</v>
      </c>
      <c r="O90" t="s">
        <v>3</v>
      </c>
      <c r="P90">
        <v>0</v>
      </c>
      <c r="Q90" t="s">
        <v>6</v>
      </c>
      <c r="R90">
        <v>6747</v>
      </c>
      <c r="S90" t="s">
        <v>7</v>
      </c>
      <c r="T90">
        <v>2047</v>
      </c>
      <c r="U90">
        <f t="shared" si="1"/>
        <v>4826</v>
      </c>
    </row>
    <row r="91" spans="1:21" x14ac:dyDescent="0.3">
      <c r="A91" t="s">
        <v>2</v>
      </c>
      <c r="B91">
        <v>35</v>
      </c>
      <c r="C91" t="s">
        <v>17</v>
      </c>
      <c r="D91">
        <v>1</v>
      </c>
      <c r="E91" t="s">
        <v>3</v>
      </c>
      <c r="F91">
        <v>1</v>
      </c>
      <c r="G91" t="s">
        <v>4</v>
      </c>
      <c r="H91">
        <v>6748</v>
      </c>
      <c r="I91" t="s">
        <v>5</v>
      </c>
      <c r="J91">
        <v>0</v>
      </c>
      <c r="K91" t="s">
        <v>2</v>
      </c>
      <c r="L91">
        <v>35</v>
      </c>
      <c r="M91" t="s">
        <v>17</v>
      </c>
      <c r="N91">
        <v>1</v>
      </c>
      <c r="O91" t="s">
        <v>3</v>
      </c>
      <c r="P91">
        <v>1</v>
      </c>
      <c r="Q91" t="s">
        <v>6</v>
      </c>
      <c r="R91">
        <v>8875</v>
      </c>
      <c r="S91" t="s">
        <v>7</v>
      </c>
      <c r="T91">
        <v>0</v>
      </c>
      <c r="U91">
        <f t="shared" si="1"/>
        <v>2127</v>
      </c>
    </row>
    <row r="92" spans="1:21" x14ac:dyDescent="0.3">
      <c r="A92" t="s">
        <v>2</v>
      </c>
      <c r="B92">
        <v>71</v>
      </c>
      <c r="C92" t="s">
        <v>17</v>
      </c>
      <c r="D92">
        <v>1</v>
      </c>
      <c r="E92" t="s">
        <v>3</v>
      </c>
      <c r="F92">
        <v>2</v>
      </c>
      <c r="G92" t="s">
        <v>4</v>
      </c>
      <c r="H92">
        <v>8876</v>
      </c>
      <c r="I92" t="s">
        <v>5</v>
      </c>
      <c r="J92">
        <v>0</v>
      </c>
      <c r="K92" t="s">
        <v>2</v>
      </c>
      <c r="L92">
        <v>71</v>
      </c>
      <c r="M92" t="s">
        <v>17</v>
      </c>
      <c r="N92">
        <v>1</v>
      </c>
      <c r="O92" t="s">
        <v>3</v>
      </c>
      <c r="P92">
        <v>2</v>
      </c>
      <c r="Q92" t="s">
        <v>6</v>
      </c>
      <c r="R92">
        <v>11023</v>
      </c>
      <c r="S92" t="s">
        <v>7</v>
      </c>
      <c r="T92">
        <v>0</v>
      </c>
      <c r="U92">
        <f t="shared" si="1"/>
        <v>2147</v>
      </c>
    </row>
    <row r="93" spans="1:21" x14ac:dyDescent="0.3">
      <c r="A93" t="s">
        <v>2</v>
      </c>
      <c r="B93">
        <v>106</v>
      </c>
      <c r="C93" t="s">
        <v>17</v>
      </c>
      <c r="D93">
        <v>0</v>
      </c>
      <c r="E93" t="s">
        <v>3</v>
      </c>
      <c r="F93">
        <v>3</v>
      </c>
      <c r="G93" t="s">
        <v>4</v>
      </c>
      <c r="H93">
        <v>12779</v>
      </c>
      <c r="I93" t="s">
        <v>5</v>
      </c>
      <c r="J93">
        <v>2047</v>
      </c>
      <c r="K93" t="s">
        <v>2</v>
      </c>
      <c r="L93">
        <v>106</v>
      </c>
      <c r="M93" t="s">
        <v>17</v>
      </c>
      <c r="N93">
        <v>0</v>
      </c>
      <c r="O93" t="s">
        <v>3</v>
      </c>
      <c r="P93">
        <v>3</v>
      </c>
      <c r="Q93" t="s">
        <v>6</v>
      </c>
      <c r="R93">
        <v>17530</v>
      </c>
      <c r="S93" t="s">
        <v>7</v>
      </c>
      <c r="T93">
        <v>2047</v>
      </c>
      <c r="U93">
        <f t="shared" si="1"/>
        <v>4751</v>
      </c>
    </row>
    <row r="94" spans="1:21" x14ac:dyDescent="0.3">
      <c r="A94" t="s">
        <v>2</v>
      </c>
      <c r="B94">
        <v>142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19303</v>
      </c>
      <c r="I94" t="s">
        <v>5</v>
      </c>
      <c r="J94">
        <v>2047</v>
      </c>
      <c r="K94" t="s">
        <v>2</v>
      </c>
      <c r="L94">
        <v>142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24247</v>
      </c>
      <c r="S94" t="s">
        <v>7</v>
      </c>
      <c r="T94">
        <v>2047</v>
      </c>
      <c r="U94">
        <f t="shared" si="1"/>
        <v>4944</v>
      </c>
    </row>
    <row r="95" spans="1:21" x14ac:dyDescent="0.3">
      <c r="A95" t="s">
        <v>2</v>
      </c>
      <c r="B95">
        <v>178</v>
      </c>
      <c r="C95" t="s">
        <v>17</v>
      </c>
      <c r="D95">
        <v>0</v>
      </c>
      <c r="E95" t="s">
        <v>3</v>
      </c>
      <c r="F95">
        <v>5</v>
      </c>
      <c r="G95" t="s">
        <v>4</v>
      </c>
      <c r="H95">
        <v>26036</v>
      </c>
      <c r="I95" t="s">
        <v>5</v>
      </c>
      <c r="J95">
        <v>2047</v>
      </c>
      <c r="K95" t="s">
        <v>2</v>
      </c>
      <c r="L95">
        <v>178</v>
      </c>
      <c r="M95" t="s">
        <v>17</v>
      </c>
      <c r="N95">
        <v>0</v>
      </c>
      <c r="O95" t="s">
        <v>3</v>
      </c>
      <c r="P95">
        <v>5</v>
      </c>
      <c r="Q95" t="s">
        <v>6</v>
      </c>
      <c r="R95">
        <v>30742</v>
      </c>
      <c r="S95" t="s">
        <v>7</v>
      </c>
      <c r="T95">
        <v>2047</v>
      </c>
      <c r="U95">
        <f t="shared" si="1"/>
        <v>4706</v>
      </c>
    </row>
    <row r="96" spans="1:21" x14ac:dyDescent="0.3">
      <c r="A96" t="s">
        <v>2</v>
      </c>
      <c r="B96">
        <v>214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32549</v>
      </c>
      <c r="I96" t="s">
        <v>5</v>
      </c>
      <c r="J96">
        <v>2047</v>
      </c>
      <c r="K96" t="s">
        <v>2</v>
      </c>
      <c r="L96">
        <v>214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37321</v>
      </c>
      <c r="S96" t="s">
        <v>7</v>
      </c>
      <c r="T96">
        <v>2047</v>
      </c>
      <c r="U96">
        <f t="shared" si="1"/>
        <v>4772</v>
      </c>
    </row>
    <row r="97" spans="1:21" x14ac:dyDescent="0.3">
      <c r="A97" t="s">
        <v>2</v>
      </c>
      <c r="B97">
        <v>250</v>
      </c>
      <c r="C97" t="s">
        <v>17</v>
      </c>
      <c r="D97">
        <v>0</v>
      </c>
      <c r="E97" t="s">
        <v>3</v>
      </c>
      <c r="F97">
        <v>7</v>
      </c>
      <c r="G97" t="s">
        <v>4</v>
      </c>
      <c r="H97">
        <v>39103</v>
      </c>
      <c r="I97" t="s">
        <v>5</v>
      </c>
      <c r="J97">
        <v>2047</v>
      </c>
      <c r="K97" t="s">
        <v>2</v>
      </c>
      <c r="L97">
        <v>250</v>
      </c>
      <c r="M97" t="s">
        <v>17</v>
      </c>
      <c r="N97">
        <v>0</v>
      </c>
      <c r="O97" t="s">
        <v>3</v>
      </c>
      <c r="P97">
        <v>7</v>
      </c>
      <c r="Q97" t="s">
        <v>6</v>
      </c>
      <c r="R97">
        <v>43874</v>
      </c>
      <c r="S97" t="s">
        <v>7</v>
      </c>
      <c r="T97">
        <v>2047</v>
      </c>
      <c r="U97">
        <f t="shared" si="1"/>
        <v>4771</v>
      </c>
    </row>
    <row r="98" spans="1:21" x14ac:dyDescent="0.3">
      <c r="A98" t="s">
        <v>2</v>
      </c>
      <c r="B98">
        <v>275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45669</v>
      </c>
      <c r="I98" t="s">
        <v>5</v>
      </c>
      <c r="J98">
        <v>2047</v>
      </c>
      <c r="K98" t="s">
        <v>2</v>
      </c>
      <c r="L98">
        <v>275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50721</v>
      </c>
      <c r="S98" t="s">
        <v>7</v>
      </c>
      <c r="T98">
        <v>2047</v>
      </c>
      <c r="U98">
        <f t="shared" si="1"/>
        <v>5052</v>
      </c>
    </row>
    <row r="99" spans="1:21" x14ac:dyDescent="0.3">
      <c r="A99" t="s">
        <v>2</v>
      </c>
      <c r="B99">
        <v>287</v>
      </c>
      <c r="C99" t="s">
        <v>17</v>
      </c>
      <c r="D99">
        <v>0</v>
      </c>
      <c r="E99" t="s">
        <v>3</v>
      </c>
      <c r="F99">
        <v>9</v>
      </c>
      <c r="G99" t="s">
        <v>4</v>
      </c>
      <c r="H99">
        <v>52512</v>
      </c>
      <c r="I99" t="s">
        <v>5</v>
      </c>
      <c r="J99">
        <v>2047</v>
      </c>
      <c r="K99" t="s">
        <v>2</v>
      </c>
      <c r="L99">
        <v>287</v>
      </c>
      <c r="M99" t="s">
        <v>17</v>
      </c>
      <c r="N99">
        <v>0</v>
      </c>
      <c r="O99" t="s">
        <v>3</v>
      </c>
      <c r="P99">
        <v>9</v>
      </c>
      <c r="Q99" t="s">
        <v>6</v>
      </c>
      <c r="R99">
        <v>57248</v>
      </c>
      <c r="S99" t="s">
        <v>7</v>
      </c>
      <c r="T99">
        <v>2047</v>
      </c>
      <c r="U99">
        <f t="shared" si="1"/>
        <v>4736</v>
      </c>
    </row>
    <row r="100" spans="1:21" x14ac:dyDescent="0.3">
      <c r="A100" t="s">
        <v>15</v>
      </c>
      <c r="B100">
        <v>0.48</v>
      </c>
      <c r="C100" t="s">
        <v>16</v>
      </c>
      <c r="D100">
        <v>144</v>
      </c>
      <c r="K100" t="s">
        <v>15</v>
      </c>
      <c r="L100">
        <v>0.48</v>
      </c>
      <c r="M100" t="s">
        <v>16</v>
      </c>
      <c r="N100">
        <v>144</v>
      </c>
      <c r="R100" s="2"/>
      <c r="T100">
        <f>AVERAGE(T90:T99)</f>
        <v>1637.6</v>
      </c>
      <c r="U100" s="2">
        <f>AVERAGE(U90:U99)</f>
        <v>4283.2</v>
      </c>
    </row>
    <row r="101" spans="1:21" x14ac:dyDescent="0.3">
      <c r="A101" t="s">
        <v>2</v>
      </c>
      <c r="B101">
        <v>0</v>
      </c>
      <c r="C101" t="s">
        <v>17</v>
      </c>
      <c r="D101">
        <v>0</v>
      </c>
      <c r="E101" t="s">
        <v>3</v>
      </c>
      <c r="F101">
        <v>0</v>
      </c>
      <c r="G101" t="s">
        <v>4</v>
      </c>
      <c r="H101">
        <v>1921</v>
      </c>
      <c r="I101" t="s">
        <v>5</v>
      </c>
      <c r="J101">
        <v>2047</v>
      </c>
      <c r="K101" t="s">
        <v>2</v>
      </c>
      <c r="L101">
        <v>0</v>
      </c>
      <c r="M101" t="s">
        <v>17</v>
      </c>
      <c r="N101">
        <v>0</v>
      </c>
      <c r="O101" t="s">
        <v>3</v>
      </c>
      <c r="P101">
        <v>0</v>
      </c>
      <c r="Q101" t="s">
        <v>6</v>
      </c>
      <c r="R101">
        <v>6875</v>
      </c>
      <c r="S101" t="s">
        <v>7</v>
      </c>
      <c r="T101">
        <v>2047</v>
      </c>
      <c r="U101">
        <f t="shared" si="1"/>
        <v>4954</v>
      </c>
    </row>
    <row r="102" spans="1:21" x14ac:dyDescent="0.3">
      <c r="A102" t="s">
        <v>2</v>
      </c>
      <c r="B102">
        <v>32</v>
      </c>
      <c r="C102" t="s">
        <v>17</v>
      </c>
      <c r="D102">
        <v>0</v>
      </c>
      <c r="E102" t="s">
        <v>3</v>
      </c>
      <c r="F102">
        <v>1</v>
      </c>
      <c r="G102" t="s">
        <v>4</v>
      </c>
      <c r="H102">
        <v>8755</v>
      </c>
      <c r="I102" t="s">
        <v>5</v>
      </c>
      <c r="J102">
        <v>2047</v>
      </c>
      <c r="K102" t="s">
        <v>2</v>
      </c>
      <c r="L102">
        <v>32</v>
      </c>
      <c r="M102" t="s">
        <v>17</v>
      </c>
      <c r="N102">
        <v>0</v>
      </c>
      <c r="O102" t="s">
        <v>3</v>
      </c>
      <c r="P102">
        <v>1</v>
      </c>
      <c r="Q102" t="s">
        <v>6</v>
      </c>
      <c r="R102">
        <v>13683</v>
      </c>
      <c r="S102" t="s">
        <v>7</v>
      </c>
      <c r="T102">
        <v>2047</v>
      </c>
      <c r="U102">
        <f t="shared" si="1"/>
        <v>4928</v>
      </c>
    </row>
    <row r="103" spans="1:21" x14ac:dyDescent="0.3">
      <c r="A103" t="s">
        <v>2</v>
      </c>
      <c r="B103">
        <v>64</v>
      </c>
      <c r="C103" t="s">
        <v>17</v>
      </c>
      <c r="D103">
        <v>0</v>
      </c>
      <c r="E103" t="s">
        <v>3</v>
      </c>
      <c r="F103">
        <v>2</v>
      </c>
      <c r="G103" t="s">
        <v>4</v>
      </c>
      <c r="H103">
        <v>15544</v>
      </c>
      <c r="I103" t="s">
        <v>5</v>
      </c>
      <c r="J103">
        <v>2047</v>
      </c>
      <c r="K103" t="s">
        <v>2</v>
      </c>
      <c r="L103">
        <v>64</v>
      </c>
      <c r="M103" t="s">
        <v>17</v>
      </c>
      <c r="N103">
        <v>0</v>
      </c>
      <c r="O103" t="s">
        <v>3</v>
      </c>
      <c r="P103">
        <v>2</v>
      </c>
      <c r="Q103" t="s">
        <v>6</v>
      </c>
      <c r="R103">
        <v>20348</v>
      </c>
      <c r="S103" t="s">
        <v>7</v>
      </c>
      <c r="T103">
        <v>2047</v>
      </c>
      <c r="U103">
        <f t="shared" si="1"/>
        <v>4804</v>
      </c>
    </row>
    <row r="104" spans="1:21" x14ac:dyDescent="0.3">
      <c r="A104" t="s">
        <v>2</v>
      </c>
      <c r="B104">
        <v>96</v>
      </c>
      <c r="C104" t="s">
        <v>17</v>
      </c>
      <c r="D104">
        <v>0</v>
      </c>
      <c r="E104" t="s">
        <v>3</v>
      </c>
      <c r="F104">
        <v>3</v>
      </c>
      <c r="G104" t="s">
        <v>4</v>
      </c>
      <c r="H104">
        <v>22235</v>
      </c>
      <c r="I104" t="s">
        <v>5</v>
      </c>
      <c r="J104">
        <v>2047</v>
      </c>
      <c r="K104" t="s">
        <v>2</v>
      </c>
      <c r="L104">
        <v>96</v>
      </c>
      <c r="M104" t="s">
        <v>17</v>
      </c>
      <c r="N104">
        <v>0</v>
      </c>
      <c r="O104" t="s">
        <v>3</v>
      </c>
      <c r="P104">
        <v>3</v>
      </c>
      <c r="Q104" t="s">
        <v>6</v>
      </c>
      <c r="R104">
        <v>27073</v>
      </c>
      <c r="S104" t="s">
        <v>7</v>
      </c>
      <c r="T104">
        <v>2047</v>
      </c>
      <c r="U104">
        <f t="shared" si="1"/>
        <v>4838</v>
      </c>
    </row>
    <row r="105" spans="1:21" x14ac:dyDescent="0.3">
      <c r="A105" t="s">
        <v>2</v>
      </c>
      <c r="B105">
        <v>128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28964</v>
      </c>
      <c r="I105" t="s">
        <v>5</v>
      </c>
      <c r="J105">
        <v>2047</v>
      </c>
      <c r="K105" t="s">
        <v>2</v>
      </c>
      <c r="L105">
        <v>128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33825</v>
      </c>
      <c r="S105" t="s">
        <v>7</v>
      </c>
      <c r="T105">
        <v>2047</v>
      </c>
      <c r="U105">
        <f t="shared" si="1"/>
        <v>4861</v>
      </c>
    </row>
    <row r="106" spans="1:21" x14ac:dyDescent="0.3">
      <c r="A106" t="s">
        <v>2</v>
      </c>
      <c r="B106">
        <v>161</v>
      </c>
      <c r="C106" t="s">
        <v>17</v>
      </c>
      <c r="D106">
        <v>1</v>
      </c>
      <c r="E106" t="s">
        <v>3</v>
      </c>
      <c r="F106">
        <v>5</v>
      </c>
      <c r="G106" t="s">
        <v>4</v>
      </c>
      <c r="H106">
        <v>33826</v>
      </c>
      <c r="I106" t="s">
        <v>5</v>
      </c>
      <c r="J106">
        <v>0</v>
      </c>
      <c r="K106" t="s">
        <v>2</v>
      </c>
      <c r="L106">
        <v>161</v>
      </c>
      <c r="M106" t="s">
        <v>17</v>
      </c>
      <c r="N106">
        <v>1</v>
      </c>
      <c r="O106" t="s">
        <v>3</v>
      </c>
      <c r="P106">
        <v>5</v>
      </c>
      <c r="Q106" t="s">
        <v>6</v>
      </c>
      <c r="R106">
        <v>36021</v>
      </c>
      <c r="S106" t="s">
        <v>7</v>
      </c>
      <c r="T106">
        <v>0</v>
      </c>
      <c r="U106">
        <f t="shared" si="1"/>
        <v>2195</v>
      </c>
    </row>
    <row r="107" spans="1:21" x14ac:dyDescent="0.3">
      <c r="A107" t="s">
        <v>2</v>
      </c>
      <c r="B107">
        <v>193</v>
      </c>
      <c r="C107" t="s">
        <v>17</v>
      </c>
      <c r="D107">
        <v>1</v>
      </c>
      <c r="E107" t="s">
        <v>3</v>
      </c>
      <c r="F107">
        <v>6</v>
      </c>
      <c r="G107" t="s">
        <v>4</v>
      </c>
      <c r="H107">
        <v>36022</v>
      </c>
      <c r="I107" t="s">
        <v>5</v>
      </c>
      <c r="J107">
        <v>0</v>
      </c>
      <c r="K107" t="s">
        <v>2</v>
      </c>
      <c r="L107">
        <v>193</v>
      </c>
      <c r="M107" t="s">
        <v>17</v>
      </c>
      <c r="N107">
        <v>1</v>
      </c>
      <c r="O107" t="s">
        <v>3</v>
      </c>
      <c r="P107">
        <v>6</v>
      </c>
      <c r="Q107" t="s">
        <v>6</v>
      </c>
      <c r="R107">
        <v>38183</v>
      </c>
      <c r="S107" t="s">
        <v>7</v>
      </c>
      <c r="T107">
        <v>0</v>
      </c>
      <c r="U107">
        <f t="shared" si="1"/>
        <v>2161</v>
      </c>
    </row>
    <row r="108" spans="1:21" x14ac:dyDescent="0.3">
      <c r="A108" t="s">
        <v>2</v>
      </c>
      <c r="B108">
        <v>226</v>
      </c>
      <c r="C108" t="s">
        <v>17</v>
      </c>
      <c r="D108">
        <v>0</v>
      </c>
      <c r="E108" t="s">
        <v>3</v>
      </c>
      <c r="F108">
        <v>7</v>
      </c>
      <c r="G108" t="s">
        <v>4</v>
      </c>
      <c r="H108">
        <v>40062</v>
      </c>
      <c r="I108" t="s">
        <v>5</v>
      </c>
      <c r="J108">
        <v>2047</v>
      </c>
      <c r="K108" t="s">
        <v>2</v>
      </c>
      <c r="L108">
        <v>226</v>
      </c>
      <c r="M108" t="s">
        <v>17</v>
      </c>
      <c r="N108">
        <v>0</v>
      </c>
      <c r="O108" t="s">
        <v>3</v>
      </c>
      <c r="P108">
        <v>7</v>
      </c>
      <c r="Q108" t="s">
        <v>6</v>
      </c>
      <c r="R108">
        <v>44799</v>
      </c>
      <c r="S108" t="s">
        <v>7</v>
      </c>
      <c r="T108">
        <v>2047</v>
      </c>
      <c r="U108">
        <f t="shared" si="1"/>
        <v>4737</v>
      </c>
    </row>
    <row r="109" spans="1:21" x14ac:dyDescent="0.3">
      <c r="A109" t="s">
        <v>2</v>
      </c>
      <c r="B109">
        <v>258</v>
      </c>
      <c r="C109" t="s">
        <v>17</v>
      </c>
      <c r="D109">
        <v>0</v>
      </c>
      <c r="E109" t="s">
        <v>3</v>
      </c>
      <c r="F109">
        <v>8</v>
      </c>
      <c r="G109" t="s">
        <v>4</v>
      </c>
      <c r="H109">
        <v>46685</v>
      </c>
      <c r="I109" t="s">
        <v>5</v>
      </c>
      <c r="J109">
        <v>2047</v>
      </c>
      <c r="K109" t="s">
        <v>2</v>
      </c>
      <c r="L109">
        <v>258</v>
      </c>
      <c r="M109" t="s">
        <v>17</v>
      </c>
      <c r="N109">
        <v>0</v>
      </c>
      <c r="O109" t="s">
        <v>3</v>
      </c>
      <c r="P109">
        <v>8</v>
      </c>
      <c r="Q109" t="s">
        <v>6</v>
      </c>
      <c r="R109">
        <v>51413</v>
      </c>
      <c r="S109" t="s">
        <v>7</v>
      </c>
      <c r="T109">
        <v>2047</v>
      </c>
      <c r="U109">
        <f t="shared" si="1"/>
        <v>4728</v>
      </c>
    </row>
    <row r="110" spans="1:21" x14ac:dyDescent="0.3">
      <c r="A110" t="s">
        <v>2</v>
      </c>
      <c r="B110">
        <v>289</v>
      </c>
      <c r="C110" t="s">
        <v>17</v>
      </c>
      <c r="D110">
        <v>0</v>
      </c>
      <c r="E110" t="s">
        <v>3</v>
      </c>
      <c r="F110">
        <v>9</v>
      </c>
      <c r="G110" t="s">
        <v>4</v>
      </c>
      <c r="H110">
        <v>53301</v>
      </c>
      <c r="I110" t="s">
        <v>5</v>
      </c>
      <c r="J110">
        <v>2047</v>
      </c>
      <c r="K110" t="s">
        <v>2</v>
      </c>
      <c r="L110">
        <v>289</v>
      </c>
      <c r="M110" t="s">
        <v>17</v>
      </c>
      <c r="N110">
        <v>0</v>
      </c>
      <c r="O110" t="s">
        <v>3</v>
      </c>
      <c r="P110">
        <v>9</v>
      </c>
      <c r="Q110" t="s">
        <v>6</v>
      </c>
      <c r="R110">
        <v>58113</v>
      </c>
      <c r="S110" t="s">
        <v>7</v>
      </c>
      <c r="T110">
        <v>2047</v>
      </c>
      <c r="U110">
        <f t="shared" si="1"/>
        <v>4812</v>
      </c>
    </row>
    <row r="111" spans="1:21" x14ac:dyDescent="0.3">
      <c r="R111" s="2"/>
      <c r="T111">
        <f>AVERAGE(T101:T110)</f>
        <v>1637.6</v>
      </c>
      <c r="U111" s="2">
        <f>AVERAGE(U101:U110)</f>
        <v>4301.8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D2" sqref="D2:D11"/>
    </sheetView>
  </sheetViews>
  <sheetFormatPr defaultRowHeight="14" x14ac:dyDescent="0.3"/>
  <cols>
    <col min="1" max="2" width="14" style="1" customWidth="1"/>
    <col min="3" max="3" width="18.08203125" style="1" customWidth="1"/>
    <col min="4" max="4" width="14" style="1" customWidth="1"/>
    <col min="7" max="7" width="14.25" customWidth="1"/>
    <col min="8" max="8" width="16.08203125" customWidth="1"/>
  </cols>
  <sheetData>
    <row r="1" spans="1:8" x14ac:dyDescent="0.3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3">
      <c r="A2" s="1">
        <v>0.05</v>
      </c>
      <c r="B2">
        <v>5249.9</v>
      </c>
      <c r="C2" s="1">
        <f>B2*50/1000000</f>
        <v>0.26249499999999998</v>
      </c>
      <c r="D2" s="1">
        <v>2047</v>
      </c>
      <c r="E2">
        <f>D2/C2</f>
        <v>7798.2437760719258</v>
      </c>
      <c r="G2">
        <f>ROUND(C2,6)</f>
        <v>0.26249499999999998</v>
      </c>
      <c r="H2">
        <f>FLOOR(E2,1)</f>
        <v>7798</v>
      </c>
    </row>
    <row r="3" spans="1:8" x14ac:dyDescent="0.3">
      <c r="A3" s="1">
        <v>0.1</v>
      </c>
      <c r="B3">
        <v>5187.8</v>
      </c>
      <c r="C3" s="1">
        <f t="shared" ref="C3:C11" si="0">B3*50/1000000</f>
        <v>0.25939000000000001</v>
      </c>
      <c r="D3" s="1">
        <v>2047</v>
      </c>
      <c r="E3">
        <f t="shared" ref="E3:E11" si="1">D3/C3</f>
        <v>7891.5918115578852</v>
      </c>
      <c r="G3">
        <f t="shared" ref="G3:G11" si="2">ROUND(C3,6)</f>
        <v>0.25939000000000001</v>
      </c>
      <c r="H3">
        <f t="shared" ref="H3:H11" si="3">FLOOR(E3,1)</f>
        <v>7891</v>
      </c>
    </row>
    <row r="4" spans="1:8" x14ac:dyDescent="0.3">
      <c r="A4" s="1">
        <v>0.15</v>
      </c>
      <c r="B4">
        <v>4516.8</v>
      </c>
      <c r="C4" s="1">
        <f t="shared" si="0"/>
        <v>0.22584000000000001</v>
      </c>
      <c r="D4" s="1">
        <v>1637.6</v>
      </c>
      <c r="E4">
        <f t="shared" si="1"/>
        <v>7251.1512575274519</v>
      </c>
      <c r="G4">
        <f t="shared" si="2"/>
        <v>0.22584000000000001</v>
      </c>
      <c r="H4">
        <f t="shared" si="3"/>
        <v>7251</v>
      </c>
    </row>
    <row r="5" spans="1:8" x14ac:dyDescent="0.3">
      <c r="A5" s="1">
        <v>0.2</v>
      </c>
      <c r="B5">
        <v>4966.8</v>
      </c>
      <c r="C5" s="1">
        <f t="shared" si="0"/>
        <v>0.24834000000000001</v>
      </c>
      <c r="D5" s="1">
        <v>2047</v>
      </c>
      <c r="E5">
        <f t="shared" si="1"/>
        <v>8242.7317387452676</v>
      </c>
      <c r="G5">
        <f t="shared" si="2"/>
        <v>0.24834000000000001</v>
      </c>
      <c r="H5">
        <f t="shared" si="3"/>
        <v>8242</v>
      </c>
    </row>
    <row r="6" spans="1:8" x14ac:dyDescent="0.3">
      <c r="A6" s="1">
        <v>0.25</v>
      </c>
      <c r="B6">
        <v>4585.7</v>
      </c>
      <c r="C6" s="1">
        <f t="shared" si="0"/>
        <v>0.22928499999999999</v>
      </c>
      <c r="D6" s="1">
        <v>1842.3</v>
      </c>
      <c r="E6">
        <f t="shared" si="1"/>
        <v>8034.9783021130906</v>
      </c>
      <c r="G6">
        <f t="shared" si="2"/>
        <v>0.22928499999999999</v>
      </c>
      <c r="H6">
        <f t="shared" si="3"/>
        <v>8034</v>
      </c>
    </row>
    <row r="7" spans="1:8" x14ac:dyDescent="0.3">
      <c r="A7" s="1">
        <v>0.3</v>
      </c>
      <c r="B7">
        <v>4563</v>
      </c>
      <c r="C7" s="1">
        <f t="shared" si="0"/>
        <v>0.22814999999999999</v>
      </c>
      <c r="D7" s="1">
        <v>1842.3</v>
      </c>
      <c r="E7">
        <f t="shared" si="1"/>
        <v>8074.9506903353058</v>
      </c>
      <c r="G7">
        <f t="shared" si="2"/>
        <v>0.22814999999999999</v>
      </c>
      <c r="H7">
        <f t="shared" si="3"/>
        <v>8074</v>
      </c>
    </row>
    <row r="8" spans="1:8" x14ac:dyDescent="0.3">
      <c r="A8" s="1">
        <v>0.35</v>
      </c>
      <c r="B8">
        <v>4261.2</v>
      </c>
      <c r="C8" s="1">
        <f t="shared" si="0"/>
        <v>0.21306</v>
      </c>
      <c r="D8" s="1">
        <v>1637.6</v>
      </c>
      <c r="E8">
        <f t="shared" si="1"/>
        <v>7686.0978128226789</v>
      </c>
      <c r="G8">
        <f t="shared" si="2"/>
        <v>0.21306</v>
      </c>
      <c r="H8">
        <f t="shared" si="3"/>
        <v>7686</v>
      </c>
    </row>
    <row r="9" spans="1:8" x14ac:dyDescent="0.3">
      <c r="A9" s="1">
        <v>0.4</v>
      </c>
      <c r="B9">
        <v>4226.2</v>
      </c>
      <c r="C9" s="1">
        <f t="shared" si="0"/>
        <v>0.21131</v>
      </c>
      <c r="D9" s="1">
        <v>1637.6</v>
      </c>
      <c r="E9">
        <f t="shared" si="1"/>
        <v>7749.7515498556622</v>
      </c>
      <c r="G9">
        <f t="shared" si="2"/>
        <v>0.21131</v>
      </c>
      <c r="H9">
        <f t="shared" si="3"/>
        <v>7749</v>
      </c>
    </row>
    <row r="10" spans="1:8" x14ac:dyDescent="0.3">
      <c r="A10" s="1">
        <v>0.45</v>
      </c>
      <c r="B10">
        <v>4283.2</v>
      </c>
      <c r="C10" s="1">
        <f t="shared" si="0"/>
        <v>0.21415999999999999</v>
      </c>
      <c r="D10" s="1">
        <v>1637.6</v>
      </c>
      <c r="E10">
        <f t="shared" si="1"/>
        <v>7646.6193500186773</v>
      </c>
      <c r="G10">
        <f t="shared" si="2"/>
        <v>0.21415999999999999</v>
      </c>
      <c r="H10">
        <f t="shared" si="3"/>
        <v>7646</v>
      </c>
    </row>
    <row r="11" spans="1:8" x14ac:dyDescent="0.3">
      <c r="A11" s="1">
        <v>0.49</v>
      </c>
      <c r="B11">
        <v>4301.8</v>
      </c>
      <c r="C11" s="1">
        <f t="shared" si="0"/>
        <v>0.21509</v>
      </c>
      <c r="D11" s="1">
        <v>1637.6</v>
      </c>
      <c r="E11">
        <f t="shared" si="1"/>
        <v>7613.5571156260166</v>
      </c>
      <c r="G11">
        <f t="shared" si="2"/>
        <v>0.21509</v>
      </c>
      <c r="H11">
        <f t="shared" si="3"/>
        <v>7613</v>
      </c>
    </row>
    <row r="15" spans="1:8" x14ac:dyDescent="0.3">
      <c r="C15" s="1">
        <v>0.21688000000000002</v>
      </c>
    </row>
    <row r="16" spans="1:8" x14ac:dyDescent="0.3">
      <c r="C16" s="1">
        <v>0.22201999999999997</v>
      </c>
    </row>
    <row r="17" spans="3:3" x14ac:dyDescent="0.3">
      <c r="C17" s="1">
        <v>0.2208</v>
      </c>
    </row>
    <row r="18" spans="3:3" x14ac:dyDescent="0.3">
      <c r="C18" s="1">
        <v>0.21825500000000003</v>
      </c>
    </row>
    <row r="19" spans="3:3" x14ac:dyDescent="0.3">
      <c r="C19" s="1">
        <v>0.21959000000000001</v>
      </c>
    </row>
    <row r="20" spans="3:3" x14ac:dyDescent="0.3">
      <c r="C20" s="1">
        <v>0.22290500000000002</v>
      </c>
    </row>
    <row r="21" spans="3:3" x14ac:dyDescent="0.3">
      <c r="C21" s="1">
        <v>0.221715</v>
      </c>
    </row>
    <row r="22" spans="3:3" x14ac:dyDescent="0.3">
      <c r="C22" s="1">
        <v>0.223135</v>
      </c>
    </row>
    <row r="23" spans="3:3" x14ac:dyDescent="0.3">
      <c r="C23" s="1">
        <v>0.22186999999999998</v>
      </c>
    </row>
    <row r="24" spans="3:3" x14ac:dyDescent="0.3">
      <c r="C24" s="1">
        <v>0.22478000000000004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10</v>
      </c>
    </row>
    <row r="2" spans="1:3" x14ac:dyDescent="0.3">
      <c r="A2" s="1">
        <v>512</v>
      </c>
      <c r="B2" s="1">
        <v>0.15493499999999999</v>
      </c>
      <c r="C2">
        <v>6602</v>
      </c>
    </row>
    <row r="3" spans="1:3" x14ac:dyDescent="0.3">
      <c r="A3" s="1">
        <v>1024</v>
      </c>
      <c r="B3" s="1">
        <v>0.29802499999999998</v>
      </c>
      <c r="C3">
        <v>6868</v>
      </c>
    </row>
    <row r="4" spans="1:3" x14ac:dyDescent="0.3">
      <c r="A4" s="1">
        <v>1536</v>
      </c>
      <c r="B4" s="1">
        <v>0.43610500000000002</v>
      </c>
      <c r="C4">
        <v>7041</v>
      </c>
    </row>
    <row r="5" spans="1:3" x14ac:dyDescent="0.3">
      <c r="A5" s="1">
        <v>2048</v>
      </c>
      <c r="B5" s="1">
        <v>0.57877999999999996</v>
      </c>
      <c r="C5">
        <v>7075</v>
      </c>
    </row>
    <row r="6" spans="1:3" x14ac:dyDescent="0.3">
      <c r="A6" s="1">
        <v>2560</v>
      </c>
      <c r="B6" s="1">
        <v>0.71965000000000001</v>
      </c>
      <c r="C6">
        <v>7113</v>
      </c>
    </row>
    <row r="7" spans="1:3" x14ac:dyDescent="0.3">
      <c r="A7" s="1">
        <v>3072</v>
      </c>
      <c r="B7" s="1">
        <v>0.86250000000000004</v>
      </c>
      <c r="C7">
        <v>7122</v>
      </c>
    </row>
    <row r="8" spans="1:3" x14ac:dyDescent="0.3">
      <c r="A8" s="1">
        <v>3584</v>
      </c>
      <c r="B8" s="1">
        <v>1.0085299999999999</v>
      </c>
      <c r="C8">
        <v>7106</v>
      </c>
    </row>
    <row r="9" spans="1:3" x14ac:dyDescent="0.3">
      <c r="A9" s="1">
        <v>4096</v>
      </c>
      <c r="B9" s="1">
        <v>1.143335</v>
      </c>
      <c r="C9">
        <v>7164</v>
      </c>
    </row>
    <row r="10" spans="1:3" x14ac:dyDescent="0.3">
      <c r="A10" s="1">
        <v>4608</v>
      </c>
      <c r="B10" s="1">
        <v>1.2843500000000001</v>
      </c>
      <c r="C10">
        <v>7174</v>
      </c>
    </row>
    <row r="11" spans="1:3" x14ac:dyDescent="0.3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2022-06-01T12:56:15Z</dcterms:modified>
</cp:coreProperties>
</file>