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ROTAC-DB 2.0" sheetId="2" r:id="rId1"/>
    <sheet name="PROTAC-Z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<sst xmlns="http://schemas.openxmlformats.org/spreadsheetml/2006/main" count="191" uniqueCount="24">
  <si>
    <t>Method</t>
  </si>
  <si>
    <t>AiPROTAC</t>
  </si>
  <si>
    <t>AiPROTAC-Rattention</t>
  </si>
  <si>
    <t>Dataset</t>
  </si>
  <si>
    <t>PROTAC-DB 2.0</t>
  </si>
  <si>
    <t>Seed</t>
  </si>
  <si>
    <t>Accuracy</t>
  </si>
  <si>
    <t>Precision</t>
  </si>
  <si>
    <t>Recall</t>
  </si>
  <si>
    <t>F1-score</t>
  </si>
  <si>
    <t>AUROC</t>
  </si>
  <si>
    <t>AUPR</t>
  </si>
  <si>
    <t>Average</t>
  </si>
  <si>
    <t>SD</t>
  </si>
  <si>
    <t>AiPROTAC-RgraphCL</t>
  </si>
  <si>
    <t>AiPROTAC-GAT</t>
  </si>
  <si>
    <t>AiPROTAC-GCN</t>
  </si>
  <si>
    <t>DeepPROTACs-Sinput</t>
  </si>
  <si>
    <t>DeepPROTACs</t>
  </si>
  <si>
    <t>SVM-Morgan</t>
  </si>
  <si>
    <t>SVM-MACCS</t>
  </si>
  <si>
    <t>RF-Morgan</t>
  </si>
  <si>
    <t>RF-MACCS</t>
  </si>
  <si>
    <t>PROTAC-ZL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</si>
</sst>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76"/>
  <sheetViews>
    <sheetView tabSelected="1" zoomScale="80" zoomScaleNormal="80" workbookViewId="0">
      <selection activeCell="R28" sqref="R28"/>
    </sheetView>
  </sheetViews>
  <sheetFormatPr defaultColWidth="9" defaultRowHeight="15.5"/>
  <cols>
    <col min="1" max="1" width="8.66666666666667" style="2"/>
    <col min="2" max="2" width="11.3333333333333" style="2" customWidth="1"/>
    <col min="3" max="3" width="12.1666666666667" style="2" customWidth="1"/>
    <col min="4" max="4" width="12.5" style="2" customWidth="1"/>
    <col min="5" max="5" width="12.4166666666667" style="2" customWidth="1"/>
    <col min="6" max="6" width="11.9166666666667" style="2" customWidth="1"/>
    <col min="7" max="7" width="12.75" style="2" customWidth="1"/>
    <col min="8" max="8" width="5.5" style="2" customWidth="1"/>
    <col min="9" max="9" width="12.4166666666667" style="2" customWidth="1"/>
    <col min="10" max="10" width="12.5833333333333" style="2" customWidth="1"/>
    <col min="11" max="11" width="12.9166666666667" style="1" customWidth="1"/>
    <col min="12" max="12" width="13.3333333333333" style="2" customWidth="1"/>
    <col min="13" max="13" width="12.3333333333333" style="2" customWidth="1"/>
    <col min="14" max="14" width="13.6666666666667" style="2" customWidth="1"/>
    <col min="15" max="15" width="9.66666666666667" style="2" customWidth="1"/>
    <col min="16" max="16" width="7.16666666666667" style="2" customWidth="1"/>
    <col min="17" max="17" width="7.75" style="2" customWidth="1"/>
    <col min="18" max="18" width="8.25" style="2" customWidth="1"/>
    <col min="19" max="19" width="7.83333333333333" style="2" customWidth="1"/>
    <col min="20" max="16384" width="8.66666666666667" style="2"/>
  </cols>
  <sheetData>
    <row r="1" customHeight="1" spans="1:14">
      <c r="A1" s="3" t="s">
        <v>0</v>
      </c>
      <c r="B1" s="3" t="s">
        <v>1</v>
      </c>
      <c r="C1" s="3"/>
      <c r="D1" s="3"/>
      <c r="E1" s="3"/>
      <c r="F1" s="3"/>
      <c r="G1" s="3"/>
      <c r="I1" s="3" t="s">
        <v>2</v>
      </c>
      <c r="J1" s="3"/>
      <c r="K1" s="3"/>
      <c r="L1" s="3"/>
      <c r="M1" s="3"/>
      <c r="N1" s="3"/>
    </row>
    <row r="2" customHeight="1" spans="1:14">
      <c r="A2" s="3" t="s">
        <v>3</v>
      </c>
      <c r="B2" s="3" t="s">
        <v>4</v>
      </c>
      <c r="C2" s="3"/>
      <c r="D2" s="3"/>
      <c r="E2" s="3"/>
      <c r="F2" s="3"/>
      <c r="G2" s="3"/>
      <c r="I2" s="3" t="s">
        <v>4</v>
      </c>
      <c r="J2" s="3"/>
      <c r="K2" s="3"/>
      <c r="L2" s="3"/>
      <c r="M2" s="3"/>
      <c r="N2" s="3"/>
    </row>
    <row r="3" ht="15" spans="1:14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="1" customFormat="1" spans="1:14">
      <c r="A4" s="1">
        <v>1</v>
      </c>
      <c r="B4" s="1">
        <v>0.8744</v>
      </c>
      <c r="C4" s="1">
        <v>0.8475</v>
      </c>
      <c r="D4" s="1">
        <v>0.8824</v>
      </c>
      <c r="E4" s="1">
        <v>0.8219</v>
      </c>
      <c r="F4" s="1">
        <v>0.9335</v>
      </c>
      <c r="G4" s="1">
        <v>0.8455</v>
      </c>
      <c r="H4" s="2"/>
      <c r="I4" s="1">
        <v>0.8358</v>
      </c>
      <c r="J4" s="1">
        <v>0.7467</v>
      </c>
      <c r="K4" s="1">
        <v>0.8235</v>
      </c>
      <c r="L4" s="1">
        <v>0.7671</v>
      </c>
      <c r="M4" s="1">
        <v>0.901</v>
      </c>
      <c r="N4" s="1">
        <v>0.737</v>
      </c>
    </row>
    <row r="5" s="4" customFormat="1" spans="1:14">
      <c r="A5" s="4">
        <v>2</v>
      </c>
      <c r="B5" s="4">
        <v>0.8406</v>
      </c>
      <c r="C5" s="4">
        <v>0.8667</v>
      </c>
      <c r="D5" s="4">
        <v>0.8553</v>
      </c>
      <c r="E5" s="4">
        <v>0.7976</v>
      </c>
      <c r="F5" s="4">
        <v>0.9204</v>
      </c>
      <c r="G5" s="4">
        <v>0.8657</v>
      </c>
      <c r="H5" s="2"/>
      <c r="I5" s="4">
        <v>0.8019</v>
      </c>
      <c r="J5" s="4">
        <v>0.7831</v>
      </c>
      <c r="K5" s="4">
        <v>0.6711</v>
      </c>
      <c r="L5" s="4">
        <v>0.7133</v>
      </c>
      <c r="M5" s="4">
        <v>0.8815</v>
      </c>
      <c r="N5" s="4">
        <v>0.7809</v>
      </c>
    </row>
    <row r="6" s="1" customFormat="1" spans="1:14">
      <c r="A6" s="1">
        <v>3</v>
      </c>
      <c r="B6" s="1">
        <v>0.8502</v>
      </c>
      <c r="C6" s="1">
        <v>0.7526</v>
      </c>
      <c r="D6" s="1">
        <v>0.8939</v>
      </c>
      <c r="E6" s="1">
        <v>0.792</v>
      </c>
      <c r="F6" s="1">
        <v>0.9089</v>
      </c>
      <c r="G6" s="1">
        <v>0.7488</v>
      </c>
      <c r="H6" s="2"/>
      <c r="I6" s="1">
        <v>0.8164</v>
      </c>
      <c r="J6" s="1">
        <v>0.6903</v>
      </c>
      <c r="K6" s="1">
        <v>0.8333</v>
      </c>
      <c r="L6" s="1">
        <v>0.7432</v>
      </c>
      <c r="M6" s="1">
        <v>0.8926</v>
      </c>
      <c r="N6" s="1">
        <v>0.6832</v>
      </c>
    </row>
    <row r="7" s="1" customFormat="1" spans="1:14">
      <c r="A7" s="1">
        <v>4</v>
      </c>
      <c r="B7" s="1">
        <v>0.8261</v>
      </c>
      <c r="C7" s="1">
        <v>0.8717</v>
      </c>
      <c r="D7" s="1">
        <v>0.7882</v>
      </c>
      <c r="E7" s="1">
        <v>0.7882</v>
      </c>
      <c r="F7" s="1">
        <v>0.9117</v>
      </c>
      <c r="G7" s="1">
        <v>0.8707</v>
      </c>
      <c r="H7" s="2"/>
      <c r="I7" s="1">
        <v>0.8019</v>
      </c>
      <c r="J7" s="1">
        <v>0.8637</v>
      </c>
      <c r="K7" s="1">
        <v>0.8</v>
      </c>
      <c r="L7" s="1">
        <v>0.7684</v>
      </c>
      <c r="M7" s="1">
        <v>0.9071</v>
      </c>
      <c r="N7" s="1">
        <v>0.8627</v>
      </c>
    </row>
    <row r="8" s="1" customFormat="1" ht="18" customHeight="1" spans="1:14">
      <c r="A8" s="1">
        <v>5</v>
      </c>
      <c r="B8" s="1">
        <v>0.8599</v>
      </c>
      <c r="C8" s="1">
        <v>0.8106</v>
      </c>
      <c r="D8" s="1">
        <v>0.8136</v>
      </c>
      <c r="E8" s="1">
        <v>0.768</v>
      </c>
      <c r="F8" s="1">
        <v>0.9215</v>
      </c>
      <c r="G8" s="1">
        <v>0.8082</v>
      </c>
      <c r="H8" s="2"/>
      <c r="I8" s="1">
        <v>0.8116</v>
      </c>
      <c r="J8" s="1">
        <v>0.7706</v>
      </c>
      <c r="K8" s="1">
        <v>0.8475</v>
      </c>
      <c r="L8" s="1">
        <v>0.7194</v>
      </c>
      <c r="M8" s="1">
        <v>0.9052</v>
      </c>
      <c r="N8" s="1">
        <v>0.768</v>
      </c>
    </row>
    <row r="9" s="2" customFormat="1" ht="15" spans="1:14">
      <c r="A9" s="2" t="s">
        <v>12</v>
      </c>
      <c r="B9" s="6">
        <f t="shared" ref="B9:G9" si="0">AVERAGE(B4:B8)</f>
        <v>0.85024</v>
      </c>
      <c r="C9" s="6">
        <f t="shared" si="0"/>
        <v>0.82982</v>
      </c>
      <c r="D9" s="6">
        <f t="shared" si="0"/>
        <v>0.84668</v>
      </c>
      <c r="E9" s="6">
        <f t="shared" si="0"/>
        <v>0.79354</v>
      </c>
      <c r="F9" s="6">
        <f t="shared" si="0"/>
        <v>0.9192</v>
      </c>
      <c r="G9" s="7">
        <f t="shared" si="0"/>
        <v>0.82778</v>
      </c>
      <c r="I9" s="7">
        <f>AVERAGE(I4:I8)</f>
        <v>0.81352</v>
      </c>
      <c r="J9" s="7">
        <f t="shared" ref="J9:N9" si="1">AVERAGE(J4:J8)</f>
        <v>0.77088</v>
      </c>
      <c r="K9" s="7">
        <f t="shared" si="1"/>
        <v>0.79508</v>
      </c>
      <c r="L9" s="7">
        <f t="shared" si="1"/>
        <v>0.74228</v>
      </c>
      <c r="M9" s="7">
        <f t="shared" si="1"/>
        <v>0.89748</v>
      </c>
      <c r="N9" s="7">
        <f t="shared" si="1"/>
        <v>0.76636</v>
      </c>
    </row>
    <row r="10" s="2" customFormat="1" ht="15" spans="1:14">
      <c r="A10" s="2" t="s">
        <v>13</v>
      </c>
      <c r="B10" s="6">
        <f t="shared" ref="B10:G10" si="2">STDEV(B4:B8)</f>
        <v>0.0183894806886981</v>
      </c>
      <c r="C10" s="6">
        <f t="shared" si="2"/>
        <v>0.0493937951568818</v>
      </c>
      <c r="D10" s="6">
        <f t="shared" si="2"/>
        <v>0.0449837415073491</v>
      </c>
      <c r="E10" s="6">
        <f t="shared" si="2"/>
        <v>0.0193904100008226</v>
      </c>
      <c r="F10" s="6">
        <f t="shared" si="2"/>
        <v>0.00966385016440135</v>
      </c>
      <c r="G10" s="7">
        <f t="shared" si="2"/>
        <v>0.050535304491019</v>
      </c>
      <c r="I10" s="7">
        <f>STDEV(I4:I8)</f>
        <v>0.0139501612893902</v>
      </c>
      <c r="J10" s="7">
        <f t="shared" ref="J10:N10" si="3">STDEV(J4:J8)</f>
        <v>0.0629340289509578</v>
      </c>
      <c r="K10" s="7">
        <f t="shared" si="3"/>
        <v>0.0714345294657983</v>
      </c>
      <c r="L10" s="7">
        <f t="shared" si="3"/>
        <v>0.0257995542597154</v>
      </c>
      <c r="M10" s="7">
        <f t="shared" si="3"/>
        <v>0.0105321887563792</v>
      </c>
      <c r="N10" s="7">
        <f t="shared" si="3"/>
        <v>0.0657135678532219</v>
      </c>
    </row>
    <row r="11" ht="14.5" customHeight="1" spans="11:11">
      <c r="K11" s="2"/>
    </row>
    <row r="12" ht="15" spans="1:14">
      <c r="A12" s="3" t="s">
        <v>0</v>
      </c>
      <c r="B12" s="3" t="s">
        <v>14</v>
      </c>
      <c r="C12" s="3"/>
      <c r="D12" s="3"/>
      <c r="E12" s="3"/>
      <c r="F12" s="3"/>
      <c r="G12" s="3"/>
      <c r="I12" s="3" t="s">
        <v>15</v>
      </c>
      <c r="J12" s="3"/>
      <c r="K12" s="3"/>
      <c r="L12" s="3"/>
      <c r="M12" s="3"/>
      <c r="N12" s="3"/>
    </row>
    <row r="13" ht="15" spans="1:14">
      <c r="A13" s="3" t="s">
        <v>3</v>
      </c>
      <c r="B13" s="3" t="s">
        <v>4</v>
      </c>
      <c r="C13" s="3"/>
      <c r="D13" s="3"/>
      <c r="E13" s="3"/>
      <c r="F13" s="3"/>
      <c r="G13" s="3"/>
      <c r="I13" s="3" t="s">
        <v>4</v>
      </c>
      <c r="J13" s="3"/>
      <c r="K13" s="3"/>
      <c r="L13" s="3"/>
      <c r="M13" s="3"/>
      <c r="N13" s="3"/>
    </row>
    <row r="14" ht="15" spans="1:14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I14" s="2" t="s">
        <v>6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</row>
    <row r="15" s="1" customFormat="1" spans="1:14">
      <c r="A15" s="1">
        <v>1</v>
      </c>
      <c r="B15" s="1">
        <v>0.8406</v>
      </c>
      <c r="C15" s="1">
        <v>0.8278</v>
      </c>
      <c r="D15" s="1">
        <v>0.75</v>
      </c>
      <c r="E15" s="1">
        <v>0.7556</v>
      </c>
      <c r="F15" s="1">
        <v>0.9116</v>
      </c>
      <c r="G15" s="1">
        <v>0.8254</v>
      </c>
      <c r="H15" s="2"/>
      <c r="I15" s="1">
        <v>0.8454</v>
      </c>
      <c r="J15" s="1">
        <v>0.7811</v>
      </c>
      <c r="K15" s="1">
        <v>0.7794</v>
      </c>
      <c r="L15" s="1">
        <v>0.7681</v>
      </c>
      <c r="M15" s="1">
        <v>0.9067</v>
      </c>
      <c r="N15" s="1">
        <v>0.7771</v>
      </c>
    </row>
    <row r="16" s="4" customFormat="1" spans="1:14">
      <c r="A16" s="4">
        <v>2</v>
      </c>
      <c r="B16" s="4">
        <v>0.8116</v>
      </c>
      <c r="C16" s="4">
        <v>0.8246</v>
      </c>
      <c r="D16" s="4">
        <v>0.7632</v>
      </c>
      <c r="E16" s="4">
        <v>0.7484</v>
      </c>
      <c r="F16" s="4">
        <v>0.9097</v>
      </c>
      <c r="G16" s="4">
        <v>0.8227</v>
      </c>
      <c r="H16" s="2"/>
      <c r="I16" s="4">
        <v>0.8019</v>
      </c>
      <c r="J16" s="4">
        <v>0.7124</v>
      </c>
      <c r="K16" s="4">
        <v>0.6842</v>
      </c>
      <c r="L16" s="4">
        <v>0.7172</v>
      </c>
      <c r="M16" s="4">
        <v>0.8846</v>
      </c>
      <c r="N16" s="4">
        <v>0.7048</v>
      </c>
    </row>
    <row r="17" s="1" customFormat="1" spans="1:14">
      <c r="A17" s="1">
        <v>3</v>
      </c>
      <c r="B17" s="1">
        <v>0.8356</v>
      </c>
      <c r="C17" s="1">
        <v>0.7077</v>
      </c>
      <c r="D17" s="1">
        <v>0.8788</v>
      </c>
      <c r="E17" s="1">
        <v>0.7733</v>
      </c>
      <c r="F17" s="1">
        <v>0.9032</v>
      </c>
      <c r="G17" s="1">
        <v>0.6992</v>
      </c>
      <c r="H17" s="2"/>
      <c r="I17" s="1">
        <v>0.8164</v>
      </c>
      <c r="J17" s="1">
        <v>0.6484</v>
      </c>
      <c r="K17" s="1">
        <v>0.8788</v>
      </c>
      <c r="L17" s="1">
        <v>0.7533</v>
      </c>
      <c r="M17" s="1">
        <v>0.8798</v>
      </c>
      <c r="N17" s="1">
        <v>0.6392</v>
      </c>
    </row>
    <row r="18" s="1" customFormat="1" spans="1:14">
      <c r="A18" s="1">
        <v>4</v>
      </c>
      <c r="B18" s="1">
        <v>0.7874</v>
      </c>
      <c r="C18" s="1">
        <v>0.8598</v>
      </c>
      <c r="D18" s="1">
        <v>0.6941</v>
      </c>
      <c r="E18" s="1">
        <v>0.7284</v>
      </c>
      <c r="F18" s="1">
        <v>0.8873</v>
      </c>
      <c r="G18" s="1">
        <v>0.8589</v>
      </c>
      <c r="H18" s="2"/>
      <c r="I18" s="1">
        <v>0.8164</v>
      </c>
      <c r="J18" s="1">
        <v>0.7934</v>
      </c>
      <c r="K18" s="1">
        <v>0.8706</v>
      </c>
      <c r="L18" s="1">
        <v>0.7957</v>
      </c>
      <c r="M18" s="1">
        <v>0.8819</v>
      </c>
      <c r="N18" s="1">
        <v>0.7906</v>
      </c>
    </row>
    <row r="19" s="1" customFormat="1" spans="1:14">
      <c r="A19" s="1">
        <v>5</v>
      </c>
      <c r="B19" s="1">
        <v>0.8309</v>
      </c>
      <c r="C19" s="1">
        <v>0.7348</v>
      </c>
      <c r="D19" s="1">
        <v>0.6949</v>
      </c>
      <c r="E19" s="1">
        <v>0.7009</v>
      </c>
      <c r="F19" s="1">
        <v>0.8906</v>
      </c>
      <c r="G19" s="1">
        <v>0.7311</v>
      </c>
      <c r="H19" s="2"/>
      <c r="I19" s="1">
        <v>0.8164</v>
      </c>
      <c r="J19" s="1">
        <v>0.8032</v>
      </c>
      <c r="K19" s="1">
        <v>0.8814</v>
      </c>
      <c r="L19" s="1">
        <v>0.7324</v>
      </c>
      <c r="M19" s="1">
        <v>0.91</v>
      </c>
      <c r="N19" s="1">
        <v>0.8014</v>
      </c>
    </row>
    <row r="20" s="2" customFormat="1" ht="15" spans="1:14">
      <c r="A20" s="2" t="s">
        <v>12</v>
      </c>
      <c r="B20" s="7">
        <f>AVERAGE(B15:B19)</f>
        <v>0.82122</v>
      </c>
      <c r="C20" s="7">
        <f t="shared" ref="C20:G20" si="4">AVERAGE(C15:C19)</f>
        <v>0.79094</v>
      </c>
      <c r="D20" s="7">
        <f t="shared" si="4"/>
        <v>0.7562</v>
      </c>
      <c r="E20" s="7">
        <f t="shared" si="4"/>
        <v>0.74132</v>
      </c>
      <c r="F20" s="7">
        <f t="shared" si="4"/>
        <v>0.90048</v>
      </c>
      <c r="G20" s="7">
        <f t="shared" si="4"/>
        <v>0.78746</v>
      </c>
      <c r="I20" s="7">
        <f>AVERAGE(I15:I19)</f>
        <v>0.8193</v>
      </c>
      <c r="J20" s="7">
        <f t="shared" ref="J20:N20" si="5">AVERAGE(J15:J19)</f>
        <v>0.7477</v>
      </c>
      <c r="K20" s="7">
        <f t="shared" si="5"/>
        <v>0.81888</v>
      </c>
      <c r="L20" s="7">
        <f t="shared" si="5"/>
        <v>0.75334</v>
      </c>
      <c r="M20" s="7">
        <f t="shared" si="5"/>
        <v>0.8926</v>
      </c>
      <c r="N20" s="7">
        <f t="shared" si="5"/>
        <v>0.74262</v>
      </c>
    </row>
    <row r="21" s="2" customFormat="1" ht="15" spans="1:14">
      <c r="A21" s="2" t="s">
        <v>13</v>
      </c>
      <c r="B21" s="7">
        <f>STDEV(B15:B19)</f>
        <v>0.0218655436703504</v>
      </c>
      <c r="C21" s="7">
        <f t="shared" ref="C21:G21" si="6">STDEV(C15:C19)</f>
        <v>0.0657912456182432</v>
      </c>
      <c r="D21" s="7">
        <f t="shared" si="6"/>
        <v>0.0753861724721451</v>
      </c>
      <c r="E21" s="7">
        <f t="shared" si="6"/>
        <v>0.0277374656376533</v>
      </c>
      <c r="F21" s="7">
        <f t="shared" si="6"/>
        <v>0.0110384328597858</v>
      </c>
      <c r="G21" s="7">
        <f t="shared" si="6"/>
        <v>0.0684676054787956</v>
      </c>
      <c r="I21" s="7">
        <f>STDEV(I15:I19)</f>
        <v>0.0158839541676498</v>
      </c>
      <c r="J21" s="7">
        <f t="shared" ref="J21:N21" si="7">STDEV(J15:J19)</f>
        <v>0.065937242890494</v>
      </c>
      <c r="K21" s="7">
        <f t="shared" si="7"/>
        <v>0.0864168502087411</v>
      </c>
      <c r="L21" s="7">
        <f t="shared" si="7"/>
        <v>0.0306464190404034</v>
      </c>
      <c r="M21" s="7">
        <f t="shared" si="7"/>
        <v>0.0145249784853541</v>
      </c>
      <c r="N21" s="7">
        <f t="shared" si="7"/>
        <v>0.0690508653095673</v>
      </c>
    </row>
    <row r="22" customHeight="1" spans="11:11">
      <c r="K22" s="2"/>
    </row>
    <row r="23" ht="15" spans="1:14">
      <c r="A23" s="3" t="s">
        <v>0</v>
      </c>
      <c r="B23" s="3" t="s">
        <v>16</v>
      </c>
      <c r="C23" s="3"/>
      <c r="D23" s="3"/>
      <c r="E23" s="3"/>
      <c r="F23" s="3"/>
      <c r="G23" s="3"/>
      <c r="I23" s="3" t="s">
        <v>17</v>
      </c>
      <c r="J23" s="3"/>
      <c r="K23" s="3"/>
      <c r="L23" s="3"/>
      <c r="M23" s="3"/>
      <c r="N23" s="3"/>
    </row>
    <row r="24" ht="15" spans="1:14">
      <c r="A24" s="3" t="s">
        <v>3</v>
      </c>
      <c r="B24" s="3" t="s">
        <v>4</v>
      </c>
      <c r="C24" s="3"/>
      <c r="D24" s="3"/>
      <c r="E24" s="3"/>
      <c r="F24" s="3"/>
      <c r="G24" s="3"/>
      <c r="I24" s="3" t="s">
        <v>4</v>
      </c>
      <c r="J24" s="3"/>
      <c r="K24" s="3"/>
      <c r="L24" s="3"/>
      <c r="M24" s="3"/>
      <c r="N24" s="3"/>
    </row>
    <row r="25" ht="15" spans="1:14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</row>
    <row r="26" s="1" customFormat="1" spans="1:14">
      <c r="A26" s="1">
        <v>1</v>
      </c>
      <c r="B26" s="1">
        <v>0.8164</v>
      </c>
      <c r="C26" s="1">
        <v>0.7599</v>
      </c>
      <c r="D26" s="1">
        <v>0.8382</v>
      </c>
      <c r="E26" s="1">
        <v>0.75</v>
      </c>
      <c r="F26" s="1">
        <v>0.9113</v>
      </c>
      <c r="G26" s="1">
        <v>0.7499</v>
      </c>
      <c r="H26" s="2"/>
      <c r="I26" s="1">
        <v>0.8116</v>
      </c>
      <c r="J26" s="1">
        <v>0.7636</v>
      </c>
      <c r="K26" s="1">
        <v>0.7647</v>
      </c>
      <c r="L26" s="1">
        <v>0.7273</v>
      </c>
      <c r="M26" s="1">
        <v>0.8852</v>
      </c>
      <c r="N26" s="1">
        <v>0.7606</v>
      </c>
    </row>
    <row r="27" s="4" customFormat="1" spans="1:14">
      <c r="A27" s="4">
        <v>2</v>
      </c>
      <c r="B27" s="4">
        <v>0.8068</v>
      </c>
      <c r="C27" s="4">
        <v>0.7993</v>
      </c>
      <c r="D27" s="4">
        <v>0.6447</v>
      </c>
      <c r="E27" s="4">
        <v>0.7101</v>
      </c>
      <c r="F27" s="4">
        <v>0.9003</v>
      </c>
      <c r="G27" s="4">
        <v>0.797</v>
      </c>
      <c r="H27" s="2"/>
      <c r="I27" s="4">
        <v>0.7681</v>
      </c>
      <c r="J27" s="4">
        <v>0.8001</v>
      </c>
      <c r="K27" s="4">
        <v>0.4605</v>
      </c>
      <c r="L27" s="4">
        <v>0.5932</v>
      </c>
      <c r="M27" s="4">
        <v>0.8811</v>
      </c>
      <c r="N27" s="4">
        <v>0.8032</v>
      </c>
    </row>
    <row r="28" s="1" customFormat="1" spans="1:14">
      <c r="A28" s="1">
        <v>3</v>
      </c>
      <c r="B28" s="1">
        <v>0.8019</v>
      </c>
      <c r="C28" s="1">
        <v>0.7096</v>
      </c>
      <c r="D28" s="1">
        <v>0.8182</v>
      </c>
      <c r="E28" s="1">
        <v>0.7248</v>
      </c>
      <c r="F28" s="1">
        <v>0.8979</v>
      </c>
      <c r="G28" s="1">
        <v>0.7002</v>
      </c>
      <c r="H28" s="2"/>
      <c r="I28" s="1">
        <v>0.7826</v>
      </c>
      <c r="J28" s="1">
        <v>0.7369</v>
      </c>
      <c r="K28" s="1">
        <v>0.7424</v>
      </c>
      <c r="L28" s="1">
        <v>0.6853</v>
      </c>
      <c r="M28" s="1">
        <v>0.8842</v>
      </c>
      <c r="N28" s="1">
        <v>0.7343</v>
      </c>
    </row>
    <row r="29" s="1" customFormat="1" spans="1:14">
      <c r="A29" s="1">
        <v>4</v>
      </c>
      <c r="B29" s="1">
        <v>0.8116</v>
      </c>
      <c r="C29" s="1">
        <v>0.8148</v>
      </c>
      <c r="D29" s="1">
        <v>0.7882</v>
      </c>
      <c r="E29" s="1">
        <v>0.7746</v>
      </c>
      <c r="F29" s="1">
        <v>0.8976</v>
      </c>
      <c r="G29" s="1">
        <v>0.8114</v>
      </c>
      <c r="H29" s="2"/>
      <c r="I29" s="1">
        <v>0.7778</v>
      </c>
      <c r="J29" s="1">
        <v>0.8366</v>
      </c>
      <c r="K29" s="1">
        <v>0.5294</v>
      </c>
      <c r="L29" s="1">
        <v>0.6618</v>
      </c>
      <c r="M29" s="1">
        <v>0.8943</v>
      </c>
      <c r="N29" s="1">
        <v>0.8332</v>
      </c>
    </row>
    <row r="30" s="1" customFormat="1" spans="1:14">
      <c r="A30" s="1">
        <v>5</v>
      </c>
      <c r="B30" s="1">
        <v>0.8019</v>
      </c>
      <c r="C30" s="1">
        <v>0.7055</v>
      </c>
      <c r="D30" s="1">
        <v>0.8644</v>
      </c>
      <c r="E30" s="1">
        <v>0.7133</v>
      </c>
      <c r="F30" s="1">
        <v>0.8902</v>
      </c>
      <c r="G30" s="1">
        <v>0.7014</v>
      </c>
      <c r="H30" s="2"/>
      <c r="I30" s="1">
        <v>0.773</v>
      </c>
      <c r="J30" s="1">
        <v>0.6531</v>
      </c>
      <c r="K30" s="1">
        <v>0.3559</v>
      </c>
      <c r="L30" s="1">
        <v>0.4719</v>
      </c>
      <c r="M30" s="1">
        <v>0.8303</v>
      </c>
      <c r="N30" s="1">
        <v>0.6488</v>
      </c>
    </row>
    <row r="31" ht="15" spans="1:14">
      <c r="A31" s="2" t="s">
        <v>12</v>
      </c>
      <c r="B31" s="7">
        <f>AVERAGE(B26:B30)</f>
        <v>0.80772</v>
      </c>
      <c r="C31" s="7">
        <f t="shared" ref="C31:G31" si="8">AVERAGE(C26:C30)</f>
        <v>0.75782</v>
      </c>
      <c r="D31" s="7">
        <f t="shared" si="8"/>
        <v>0.79074</v>
      </c>
      <c r="E31" s="7">
        <f t="shared" si="8"/>
        <v>0.73456</v>
      </c>
      <c r="F31" s="7">
        <f t="shared" si="8"/>
        <v>0.89946</v>
      </c>
      <c r="G31" s="7">
        <f t="shared" si="8"/>
        <v>0.75198</v>
      </c>
      <c r="I31" s="7">
        <f>AVERAGE(I26:I30)</f>
        <v>0.78262</v>
      </c>
      <c r="J31" s="7">
        <f t="shared" ref="J31:N31" si="9">AVERAGE(J26:J30)</f>
        <v>0.75806</v>
      </c>
      <c r="K31" s="7">
        <f t="shared" si="9"/>
        <v>0.57058</v>
      </c>
      <c r="L31" s="7">
        <f t="shared" si="9"/>
        <v>0.6279</v>
      </c>
      <c r="M31" s="7">
        <f t="shared" si="9"/>
        <v>0.87502</v>
      </c>
      <c r="N31" s="7">
        <f t="shared" si="9"/>
        <v>0.75602</v>
      </c>
    </row>
    <row r="32" ht="15" spans="1:14">
      <c r="A32" s="2" t="s">
        <v>13</v>
      </c>
      <c r="B32" s="7">
        <f>STDEV(B26:B30)</f>
        <v>0.00630452218649442</v>
      </c>
      <c r="C32" s="7">
        <f t="shared" ref="C32:G32" si="10">STDEV(C26:C30)</f>
        <v>0.0500853970733985</v>
      </c>
      <c r="D32" s="7">
        <f t="shared" si="10"/>
        <v>0.0862647552596076</v>
      </c>
      <c r="E32" s="7">
        <f t="shared" si="10"/>
        <v>0.0273273306416854</v>
      </c>
      <c r="F32" s="7">
        <f t="shared" si="10"/>
        <v>0.00762449998360549</v>
      </c>
      <c r="G32" s="7">
        <f t="shared" si="10"/>
        <v>0.0519648150193956</v>
      </c>
      <c r="I32" s="7">
        <f>STDEV(I26:I30)</f>
        <v>0.0170766507254789</v>
      </c>
      <c r="J32" s="7">
        <f t="shared" ref="J32:N32" si="11">STDEV(J26:J30)</f>
        <v>0.0696974389773398</v>
      </c>
      <c r="K32" s="7">
        <f t="shared" si="11"/>
        <v>0.178259353190793</v>
      </c>
      <c r="L32" s="7">
        <f t="shared" si="11"/>
        <v>0.0998303811472239</v>
      </c>
      <c r="M32" s="7">
        <f t="shared" si="11"/>
        <v>0.025477774628095</v>
      </c>
      <c r="N32" s="7">
        <f t="shared" si="11"/>
        <v>0.0710133226937031</v>
      </c>
    </row>
    <row r="33" customHeight="1" spans="11:11">
      <c r="K33" s="2"/>
    </row>
    <row r="34" ht="15" spans="1:14">
      <c r="A34" s="3" t="s">
        <v>0</v>
      </c>
      <c r="B34" s="3" t="s">
        <v>18</v>
      </c>
      <c r="C34" s="3"/>
      <c r="D34" s="3"/>
      <c r="E34" s="3"/>
      <c r="F34" s="3"/>
      <c r="G34" s="3"/>
      <c r="I34" s="3" t="s">
        <v>19</v>
      </c>
      <c r="J34" s="3"/>
      <c r="K34" s="3"/>
      <c r="L34" s="3"/>
      <c r="M34" s="3"/>
      <c r="N34" s="3"/>
    </row>
    <row r="35" ht="15" spans="1:14">
      <c r="A35" s="3" t="s">
        <v>3</v>
      </c>
      <c r="B35" s="3" t="s">
        <v>4</v>
      </c>
      <c r="C35" s="3"/>
      <c r="D35" s="3"/>
      <c r="E35" s="3"/>
      <c r="F35" s="3"/>
      <c r="G35" s="3"/>
      <c r="I35" s="3" t="s">
        <v>4</v>
      </c>
      <c r="J35" s="3"/>
      <c r="K35" s="3"/>
      <c r="L35" s="3"/>
      <c r="M35" s="3"/>
      <c r="N35" s="3"/>
    </row>
    <row r="36" ht="15" spans="1:14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  <c r="G36" s="2" t="s">
        <v>11</v>
      </c>
      <c r="I36" s="2" t="s">
        <v>6</v>
      </c>
      <c r="J36" s="2" t="s">
        <v>7</v>
      </c>
      <c r="K36" s="2" t="s">
        <v>8</v>
      </c>
      <c r="L36" s="2" t="s">
        <v>9</v>
      </c>
      <c r="M36" s="2" t="s">
        <v>10</v>
      </c>
      <c r="N36" s="2" t="s">
        <v>11</v>
      </c>
    </row>
    <row r="37" s="1" customFormat="1" spans="1:14">
      <c r="A37" s="1">
        <v>1</v>
      </c>
      <c r="B37" s="1">
        <v>0.8116</v>
      </c>
      <c r="C37" s="1">
        <v>0.7801</v>
      </c>
      <c r="D37" s="1">
        <v>0.7647</v>
      </c>
      <c r="E37" s="1">
        <v>0.7273</v>
      </c>
      <c r="F37" s="1">
        <v>0.8863</v>
      </c>
      <c r="G37" s="1">
        <v>0.7773</v>
      </c>
      <c r="H37" s="2"/>
      <c r="I37" s="1">
        <v>0.7633</v>
      </c>
      <c r="J37" s="1">
        <v>0.5659</v>
      </c>
      <c r="K37" s="1">
        <v>0.7647</v>
      </c>
      <c r="L37" s="1">
        <v>0.6797</v>
      </c>
      <c r="M37" s="1">
        <v>0.7746</v>
      </c>
      <c r="N37" s="1">
        <v>0.5553</v>
      </c>
    </row>
    <row r="38" s="4" customFormat="1" spans="1:14">
      <c r="A38" s="4">
        <v>2</v>
      </c>
      <c r="B38" s="4">
        <v>0.7343</v>
      </c>
      <c r="C38" s="4">
        <v>0.8024</v>
      </c>
      <c r="D38" s="4">
        <v>0.3816</v>
      </c>
      <c r="E38" s="4">
        <v>0.5133</v>
      </c>
      <c r="F38" s="4">
        <v>0.8992</v>
      </c>
      <c r="G38" s="4">
        <v>0.801</v>
      </c>
      <c r="H38" s="2"/>
      <c r="I38" s="4">
        <v>0.7343</v>
      </c>
      <c r="J38" s="4">
        <v>0.6476</v>
      </c>
      <c r="K38" s="4">
        <v>0.6579</v>
      </c>
      <c r="L38" s="4">
        <v>0.6452</v>
      </c>
      <c r="M38" s="4">
        <v>0.7831</v>
      </c>
      <c r="N38" s="4">
        <v>0.6432</v>
      </c>
    </row>
    <row r="39" s="1" customFormat="1" spans="1:14">
      <c r="A39" s="1">
        <v>3</v>
      </c>
      <c r="B39" s="1">
        <v>0.8213</v>
      </c>
      <c r="C39" s="1">
        <v>0.7385</v>
      </c>
      <c r="D39" s="1">
        <v>0.8485</v>
      </c>
      <c r="E39" s="1">
        <v>0.7517</v>
      </c>
      <c r="F39" s="1">
        <v>0.8874</v>
      </c>
      <c r="G39" s="1">
        <v>0.7365</v>
      </c>
      <c r="H39" s="2"/>
      <c r="I39" s="1">
        <v>0.5894</v>
      </c>
      <c r="J39" s="1">
        <v>0.5333</v>
      </c>
      <c r="K39" s="1">
        <v>0.7879</v>
      </c>
      <c r="L39" s="1">
        <v>0.5503</v>
      </c>
      <c r="M39" s="1">
        <v>0.716</v>
      </c>
      <c r="N39" s="1">
        <v>0.5287</v>
      </c>
    </row>
    <row r="40" s="1" customFormat="1" spans="1:14">
      <c r="A40" s="1">
        <v>4</v>
      </c>
      <c r="B40" s="1">
        <v>0.7586</v>
      </c>
      <c r="C40" s="1">
        <v>0.8599</v>
      </c>
      <c r="D40" s="1">
        <v>0.4588</v>
      </c>
      <c r="E40" s="1">
        <v>0.6094</v>
      </c>
      <c r="F40" s="1">
        <v>0.8994</v>
      </c>
      <c r="G40" s="1">
        <v>0.8589</v>
      </c>
      <c r="H40" s="2"/>
      <c r="I40" s="1">
        <v>0.657</v>
      </c>
      <c r="J40" s="1">
        <v>0.6271</v>
      </c>
      <c r="K40" s="1">
        <v>0.2941</v>
      </c>
      <c r="L40" s="1">
        <v>0.4132</v>
      </c>
      <c r="M40" s="1">
        <v>0.7396</v>
      </c>
      <c r="N40" s="1">
        <v>0.6171</v>
      </c>
    </row>
    <row r="41" s="1" customFormat="1" spans="1:14">
      <c r="A41" s="1">
        <v>5</v>
      </c>
      <c r="B41" s="1">
        <v>0.7923</v>
      </c>
      <c r="C41" s="1">
        <v>0.7748</v>
      </c>
      <c r="D41" s="1">
        <v>0.6102</v>
      </c>
      <c r="E41" s="1">
        <v>0.6261</v>
      </c>
      <c r="F41" s="1">
        <v>0.8903</v>
      </c>
      <c r="G41" s="1">
        <v>0.7729</v>
      </c>
      <c r="H41" s="2"/>
      <c r="I41" s="1">
        <v>0.6715</v>
      </c>
      <c r="J41" s="1">
        <v>0.5783</v>
      </c>
      <c r="K41" s="1">
        <v>0.7627</v>
      </c>
      <c r="L41" s="1">
        <v>0.5696</v>
      </c>
      <c r="M41" s="1">
        <v>0.7564</v>
      </c>
      <c r="N41" s="1">
        <v>0.575</v>
      </c>
    </row>
    <row r="42" ht="15" spans="1:14">
      <c r="A42" s="2" t="s">
        <v>12</v>
      </c>
      <c r="B42" s="7">
        <f>AVERAGE(B37:B41)</f>
        <v>0.78362</v>
      </c>
      <c r="C42" s="7">
        <f t="shared" ref="C42:G42" si="12">AVERAGE(C37:C41)</f>
        <v>0.79114</v>
      </c>
      <c r="D42" s="7">
        <f t="shared" si="12"/>
        <v>0.61276</v>
      </c>
      <c r="E42" s="7">
        <f t="shared" si="12"/>
        <v>0.64556</v>
      </c>
      <c r="F42" s="7">
        <f t="shared" si="12"/>
        <v>0.89252</v>
      </c>
      <c r="G42" s="7">
        <f t="shared" si="12"/>
        <v>0.78932</v>
      </c>
      <c r="I42" s="7">
        <f>AVERAGE(I37:I41)</f>
        <v>0.6831</v>
      </c>
      <c r="J42" s="7">
        <f t="shared" ref="J42:N42" si="13">AVERAGE(J37:J41)</f>
        <v>0.59044</v>
      </c>
      <c r="K42" s="7">
        <f t="shared" si="13"/>
        <v>0.65346</v>
      </c>
      <c r="L42" s="7">
        <f t="shared" si="13"/>
        <v>0.5716</v>
      </c>
      <c r="M42" s="7">
        <f t="shared" si="13"/>
        <v>0.75394</v>
      </c>
      <c r="N42" s="7">
        <f t="shared" si="13"/>
        <v>0.58386</v>
      </c>
    </row>
    <row r="43" ht="15" spans="1:14">
      <c r="A43" s="2" t="s">
        <v>13</v>
      </c>
      <c r="B43" s="7">
        <f>STDEV(B37:B41)</f>
        <v>0.0365255663884901</v>
      </c>
      <c r="C43" s="7">
        <f t="shared" ref="C43:G43" si="14">STDEV(C37:C41)</f>
        <v>0.044762070997665</v>
      </c>
      <c r="D43" s="7">
        <f t="shared" si="14"/>
        <v>0.19736026195767</v>
      </c>
      <c r="E43" s="7">
        <f t="shared" si="14"/>
        <v>0.0963406352480613</v>
      </c>
      <c r="F43" s="7">
        <f t="shared" si="14"/>
        <v>0.00635979559419956</v>
      </c>
      <c r="G43" s="7">
        <f t="shared" si="14"/>
        <v>0.0452267840996903</v>
      </c>
      <c r="I43" s="7">
        <f>STDEV(I37:I41)</f>
        <v>0.0682805609232964</v>
      </c>
      <c r="J43" s="7">
        <f>STDEV(J37:J41)</f>
        <v>0.046437570995908</v>
      </c>
      <c r="K43" s="7">
        <f t="shared" ref="K43:N43" si="15">STDEV(K37:K41)</f>
        <v>0.207087633624029</v>
      </c>
      <c r="L43" s="7">
        <f t="shared" si="15"/>
        <v>0.103260374781423</v>
      </c>
      <c r="M43" s="7">
        <f t="shared" si="15"/>
        <v>0.0270567551639142</v>
      </c>
      <c r="N43" s="7">
        <f t="shared" si="15"/>
        <v>0.0462680559349537</v>
      </c>
    </row>
    <row r="44" customHeight="1" spans="11:11">
      <c r="K44" s="2"/>
    </row>
    <row r="45" ht="15" spans="1:14">
      <c r="A45" s="3" t="s">
        <v>0</v>
      </c>
      <c r="B45" s="3" t="s">
        <v>20</v>
      </c>
      <c r="C45" s="3"/>
      <c r="D45" s="3"/>
      <c r="E45" s="3"/>
      <c r="F45" s="3"/>
      <c r="G45" s="3"/>
      <c r="I45" s="3" t="s">
        <v>21</v>
      </c>
      <c r="J45" s="3"/>
      <c r="K45" s="3"/>
      <c r="L45" s="3"/>
      <c r="M45" s="3"/>
      <c r="N45" s="3"/>
    </row>
    <row r="46" ht="15" spans="1:14">
      <c r="A46" s="3" t="s">
        <v>3</v>
      </c>
      <c r="B46" s="3" t="s">
        <v>4</v>
      </c>
      <c r="C46" s="3"/>
      <c r="D46" s="3"/>
      <c r="E46" s="3"/>
      <c r="F46" s="3"/>
      <c r="G46" s="3"/>
      <c r="I46" s="3" t="s">
        <v>4</v>
      </c>
      <c r="J46" s="3"/>
      <c r="K46" s="3"/>
      <c r="L46" s="3"/>
      <c r="M46" s="3"/>
      <c r="N46" s="3"/>
    </row>
    <row r="47" ht="15" spans="1:14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  <c r="G47" s="2" t="s">
        <v>11</v>
      </c>
      <c r="I47" s="2" t="s">
        <v>6</v>
      </c>
      <c r="J47" s="2" t="s">
        <v>7</v>
      </c>
      <c r="K47" s="2" t="s">
        <v>8</v>
      </c>
      <c r="L47" s="2" t="s">
        <v>9</v>
      </c>
      <c r="M47" s="2" t="s">
        <v>10</v>
      </c>
      <c r="N47" s="2" t="s">
        <v>11</v>
      </c>
    </row>
    <row r="48" s="1" customFormat="1" spans="1:14">
      <c r="A48" s="1">
        <v>1</v>
      </c>
      <c r="B48" s="1">
        <v>0.715</v>
      </c>
      <c r="C48" s="1">
        <v>0.587</v>
      </c>
      <c r="D48" s="1">
        <v>0.4265</v>
      </c>
      <c r="E48" s="1">
        <v>0.4957</v>
      </c>
      <c r="F48" s="1">
        <v>0.7836</v>
      </c>
      <c r="G48" s="1">
        <v>0.5732</v>
      </c>
      <c r="H48" s="2"/>
      <c r="I48" s="1">
        <v>0.7585</v>
      </c>
      <c r="J48" s="1">
        <v>0.6783</v>
      </c>
      <c r="K48" s="1">
        <v>0.8824</v>
      </c>
      <c r="L48" s="1">
        <v>0.7059</v>
      </c>
      <c r="M48" s="1">
        <v>0.8537</v>
      </c>
      <c r="N48" s="1">
        <v>0.6935</v>
      </c>
    </row>
    <row r="49" s="4" customFormat="1" spans="1:14">
      <c r="A49" s="4">
        <v>2</v>
      </c>
      <c r="B49" s="4">
        <v>0.6957</v>
      </c>
      <c r="C49" s="4">
        <v>0.6228</v>
      </c>
      <c r="D49" s="4">
        <v>0.3026</v>
      </c>
      <c r="E49" s="4">
        <v>0.422</v>
      </c>
      <c r="F49" s="4">
        <v>0.7866</v>
      </c>
      <c r="G49" s="4">
        <v>0.6115</v>
      </c>
      <c r="H49" s="2"/>
      <c r="I49" s="4">
        <v>0.8068</v>
      </c>
      <c r="J49" s="4">
        <v>0.7568</v>
      </c>
      <c r="K49" s="4">
        <v>0.8684</v>
      </c>
      <c r="L49" s="4">
        <v>0.7674</v>
      </c>
      <c r="M49" s="4">
        <v>0.8779</v>
      </c>
      <c r="N49" s="4">
        <v>0.7751</v>
      </c>
    </row>
    <row r="50" s="1" customFormat="1" spans="1:14">
      <c r="A50" s="1">
        <v>3</v>
      </c>
      <c r="B50" s="1">
        <v>0.6957</v>
      </c>
      <c r="C50" s="1">
        <v>0.5138</v>
      </c>
      <c r="D50" s="1">
        <v>0.4091</v>
      </c>
      <c r="E50" s="1">
        <v>0.4615</v>
      </c>
      <c r="F50" s="1">
        <v>0.7304</v>
      </c>
      <c r="G50" s="1">
        <v>0.5011</v>
      </c>
      <c r="H50" s="2"/>
      <c r="I50" s="1">
        <v>0.7681</v>
      </c>
      <c r="J50" s="1">
        <v>0.6862</v>
      </c>
      <c r="K50" s="1">
        <v>0.9091</v>
      </c>
      <c r="L50" s="1">
        <v>0.7142</v>
      </c>
      <c r="M50" s="1">
        <v>0.8635</v>
      </c>
      <c r="N50" s="1">
        <v>0.6954</v>
      </c>
    </row>
    <row r="51" s="1" customFormat="1" spans="1:14">
      <c r="A51" s="1">
        <v>4</v>
      </c>
      <c r="B51" s="1">
        <v>0.657</v>
      </c>
      <c r="C51" s="1">
        <v>0.6254</v>
      </c>
      <c r="D51" s="1">
        <v>0.2941</v>
      </c>
      <c r="E51" s="1">
        <v>0.4132</v>
      </c>
      <c r="F51" s="1">
        <v>0.7456</v>
      </c>
      <c r="G51" s="1">
        <v>0.613</v>
      </c>
      <c r="H51" s="2"/>
      <c r="I51" s="1">
        <v>0.7923</v>
      </c>
      <c r="J51" s="1">
        <v>0.7668</v>
      </c>
      <c r="K51" s="1">
        <v>0.9176</v>
      </c>
      <c r="L51" s="1">
        <v>0.7839</v>
      </c>
      <c r="M51" s="1">
        <v>0.8615</v>
      </c>
      <c r="N51" s="1">
        <v>0.8072</v>
      </c>
    </row>
    <row r="52" s="1" customFormat="1" spans="1:14">
      <c r="A52" s="1">
        <v>5</v>
      </c>
      <c r="B52" s="1">
        <v>0.7391</v>
      </c>
      <c r="C52" s="1">
        <v>0.543</v>
      </c>
      <c r="D52" s="1">
        <v>0.3898</v>
      </c>
      <c r="E52" s="1">
        <v>0.46</v>
      </c>
      <c r="F52" s="1">
        <v>0.7724</v>
      </c>
      <c r="G52" s="1">
        <v>0.5282</v>
      </c>
      <c r="H52" s="2"/>
      <c r="I52" s="1">
        <v>0.7488</v>
      </c>
      <c r="J52" s="1">
        <v>0.6753</v>
      </c>
      <c r="K52" s="1">
        <v>0.8475</v>
      </c>
      <c r="L52" s="1">
        <v>0.6579</v>
      </c>
      <c r="M52" s="1">
        <v>0.8655</v>
      </c>
      <c r="N52" s="1">
        <v>0.6873</v>
      </c>
    </row>
    <row r="53" ht="15" spans="1:14">
      <c r="A53" s="2" t="s">
        <v>12</v>
      </c>
      <c r="B53" s="7">
        <f>AVERAGE(B48:B52)</f>
        <v>0.7005</v>
      </c>
      <c r="C53" s="7">
        <f t="shared" ref="C53:G53" si="16">AVERAGE(C48:C52)</f>
        <v>0.5784</v>
      </c>
      <c r="D53" s="7">
        <f t="shared" si="16"/>
        <v>0.36442</v>
      </c>
      <c r="E53" s="7">
        <f t="shared" si="16"/>
        <v>0.45048</v>
      </c>
      <c r="F53" s="7">
        <f t="shared" si="16"/>
        <v>0.76372</v>
      </c>
      <c r="G53" s="7">
        <f t="shared" si="16"/>
        <v>0.5654</v>
      </c>
      <c r="I53" s="7">
        <f>AVERAGE(I48:I52)</f>
        <v>0.7749</v>
      </c>
      <c r="J53" s="7">
        <f t="shared" ref="J53:N53" si="17">AVERAGE(J48:J52)</f>
        <v>0.71268</v>
      </c>
      <c r="K53" s="7">
        <f t="shared" si="17"/>
        <v>0.885</v>
      </c>
      <c r="L53" s="7">
        <f t="shared" si="17"/>
        <v>0.72586</v>
      </c>
      <c r="M53" s="7">
        <f t="shared" si="17"/>
        <v>0.86442</v>
      </c>
      <c r="N53" s="7">
        <f t="shared" si="17"/>
        <v>0.7317</v>
      </c>
    </row>
    <row r="54" ht="15" spans="1:14">
      <c r="A54" s="2" t="s">
        <v>13</v>
      </c>
      <c r="B54" s="7">
        <f>STDEV(B48:B52)</f>
        <v>0.0301601558351412</v>
      </c>
      <c r="C54" s="7">
        <f t="shared" ref="C54:G54" si="18">STDEV(C48:C52)</f>
        <v>0.0491951217093727</v>
      </c>
      <c r="D54" s="7">
        <f t="shared" si="18"/>
        <v>0.0617676857264379</v>
      </c>
      <c r="E54" s="7">
        <f t="shared" si="18"/>
        <v>0.0333834839404158</v>
      </c>
      <c r="F54" s="7">
        <f t="shared" si="18"/>
        <v>0.0246607380262635</v>
      </c>
      <c r="G54" s="7">
        <f t="shared" si="18"/>
        <v>0.0499252941904202</v>
      </c>
      <c r="I54" s="7">
        <f>STDEV(I48:I52)</f>
        <v>0.024066470451647</v>
      </c>
      <c r="J54" s="7">
        <f t="shared" ref="J54:N54" si="19">STDEV(J48:J52)</f>
        <v>0.0451552544007893</v>
      </c>
      <c r="K54" s="7">
        <f t="shared" si="19"/>
        <v>0.0288623457120172</v>
      </c>
      <c r="L54" s="7">
        <f t="shared" si="19"/>
        <v>0.0506140593116182</v>
      </c>
      <c r="M54" s="7">
        <f t="shared" si="19"/>
        <v>0.00876310447273111</v>
      </c>
      <c r="N54" s="7">
        <f t="shared" si="19"/>
        <v>0.0555249943719043</v>
      </c>
    </row>
    <row r="55" customHeight="1" spans="11:11">
      <c r="K55" s="2"/>
    </row>
    <row r="56" spans="1:7">
      <c r="A56" s="3" t="s">
        <v>0</v>
      </c>
      <c r="B56" s="3" t="s">
        <v>22</v>
      </c>
      <c r="C56" s="3"/>
      <c r="D56" s="3"/>
      <c r="E56" s="3"/>
      <c r="F56" s="3"/>
      <c r="G56" s="3"/>
    </row>
    <row r="57" spans="1:7">
      <c r="A57" s="3" t="s">
        <v>3</v>
      </c>
      <c r="B57" s="3" t="s">
        <v>4</v>
      </c>
      <c r="C57" s="3"/>
      <c r="D57" s="3"/>
      <c r="E57" s="3"/>
      <c r="F57" s="3"/>
      <c r="G57" s="3"/>
    </row>
    <row r="58" spans="1:7">
      <c r="A58" s="2" t="s">
        <v>5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10</v>
      </c>
      <c r="G58" s="2" t="s">
        <v>11</v>
      </c>
    </row>
    <row r="59" spans="1:7">
      <c r="A59" s="1">
        <v>1</v>
      </c>
      <c r="B59" s="1">
        <v>0.7536</v>
      </c>
      <c r="C59" s="1">
        <v>0.6754</v>
      </c>
      <c r="D59" s="1">
        <v>0.8529</v>
      </c>
      <c r="E59" s="1">
        <v>0.6946</v>
      </c>
      <c r="F59" s="1">
        <v>0.852</v>
      </c>
      <c r="G59" s="1">
        <v>0.6859</v>
      </c>
    </row>
    <row r="60" s="5" customFormat="1" spans="1:11">
      <c r="A60" s="4">
        <v>2</v>
      </c>
      <c r="B60" s="4">
        <v>0.8164</v>
      </c>
      <c r="C60" s="4">
        <v>0.7856</v>
      </c>
      <c r="D60" s="4">
        <v>0.8158</v>
      </c>
      <c r="E60" s="4">
        <v>0.7654</v>
      </c>
      <c r="F60" s="4">
        <v>0.8859</v>
      </c>
      <c r="G60" s="4">
        <v>0.8035</v>
      </c>
      <c r="H60" s="2"/>
      <c r="K60" s="4"/>
    </row>
    <row r="61" spans="1:7">
      <c r="A61" s="1">
        <v>3</v>
      </c>
      <c r="B61" s="1">
        <v>0.773</v>
      </c>
      <c r="C61" s="1">
        <v>0.6818</v>
      </c>
      <c r="D61" s="1">
        <v>0.8485</v>
      </c>
      <c r="E61" s="1">
        <v>0.7044</v>
      </c>
      <c r="F61" s="1">
        <v>0.8579</v>
      </c>
      <c r="G61" s="1">
        <v>0.6912</v>
      </c>
    </row>
    <row r="62" spans="1:7">
      <c r="A62" s="1">
        <v>4</v>
      </c>
      <c r="B62" s="1">
        <v>0.7585</v>
      </c>
      <c r="C62" s="1">
        <v>0.7656</v>
      </c>
      <c r="D62" s="1">
        <v>0.8353</v>
      </c>
      <c r="E62" s="1">
        <v>0.7396</v>
      </c>
      <c r="F62" s="1">
        <v>0.8611</v>
      </c>
      <c r="G62" s="1">
        <v>0.7871</v>
      </c>
    </row>
    <row r="63" spans="1:7">
      <c r="A63" s="1">
        <v>5</v>
      </c>
      <c r="B63" s="1">
        <v>0.7633</v>
      </c>
      <c r="C63" s="1">
        <v>0.6633</v>
      </c>
      <c r="D63" s="1">
        <v>0.8475</v>
      </c>
      <c r="E63" s="1">
        <v>0.6711</v>
      </c>
      <c r="F63" s="1">
        <v>0.8555</v>
      </c>
      <c r="G63" s="1">
        <v>0.6779</v>
      </c>
    </row>
    <row r="64" ht="15" spans="1:11">
      <c r="A64" s="2" t="s">
        <v>12</v>
      </c>
      <c r="B64" s="7">
        <f>AVERAGE(B59:B63)</f>
        <v>0.77296</v>
      </c>
      <c r="C64" s="7">
        <f t="shared" ref="C64:G64" si="20">AVERAGE(C59:C63)</f>
        <v>0.71434</v>
      </c>
      <c r="D64" s="7">
        <f t="shared" si="20"/>
        <v>0.84</v>
      </c>
      <c r="E64" s="7">
        <f t="shared" si="20"/>
        <v>0.71502</v>
      </c>
      <c r="F64" s="7">
        <f t="shared" si="20"/>
        <v>0.86248</v>
      </c>
      <c r="G64" s="7">
        <f t="shared" si="20"/>
        <v>0.72912</v>
      </c>
      <c r="K64" s="2"/>
    </row>
    <row r="65" s="2" customFormat="1" ht="15" spans="1:7">
      <c r="A65" s="2" t="s">
        <v>13</v>
      </c>
      <c r="B65" s="7">
        <f>STDEV(B59:B63)</f>
        <v>0.0253192219469714</v>
      </c>
      <c r="C65" s="7">
        <f t="shared" ref="C65:G65" si="21">STDEV(C59:C63)</f>
        <v>0.0567578893194594</v>
      </c>
      <c r="D65" s="7">
        <f t="shared" si="21"/>
        <v>0.0150219838902856</v>
      </c>
      <c r="E65" s="7">
        <f t="shared" si="21"/>
        <v>0.0374200748262213</v>
      </c>
      <c r="F65" s="7">
        <f t="shared" si="21"/>
        <v>0.0135085898597892</v>
      </c>
      <c r="G65" s="7">
        <f t="shared" si="21"/>
        <v>0.0608757915759623</v>
      </c>
    </row>
  </sheetData>
  <mergeCells count="34">
    <mergeCell ref="B1:G1"/>
    <mergeCell ref="I1:N1"/>
    <mergeCell ref="B2:G2"/>
    <mergeCell ref="I2:N2"/>
    <mergeCell ref="A11:G11"/>
    <mergeCell ref="I11:N11"/>
    <mergeCell ref="B12:G12"/>
    <mergeCell ref="I12:N12"/>
    <mergeCell ref="B13:G13"/>
    <mergeCell ref="I13:N13"/>
    <mergeCell ref="A22:G22"/>
    <mergeCell ref="I22:N22"/>
    <mergeCell ref="B23:G23"/>
    <mergeCell ref="I23:N23"/>
    <mergeCell ref="B24:G24"/>
    <mergeCell ref="I24:N24"/>
    <mergeCell ref="A33:G33"/>
    <mergeCell ref="I33:N33"/>
    <mergeCell ref="B34:G34"/>
    <mergeCell ref="I34:N34"/>
    <mergeCell ref="B35:G35"/>
    <mergeCell ref="I35:N35"/>
    <mergeCell ref="A44:G44"/>
    <mergeCell ref="I44:N44"/>
    <mergeCell ref="B45:G45"/>
    <mergeCell ref="I45:N45"/>
    <mergeCell ref="B46:G46"/>
    <mergeCell ref="I46:N46"/>
    <mergeCell ref="A55:G55"/>
    <mergeCell ref="I55:N55"/>
    <mergeCell ref="B56:G56"/>
    <mergeCell ref="B57:G57"/>
    <mergeCell ref="A66:G66"/>
    <mergeCell ref="H1:H10485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zoomScale="80" zoomScaleNormal="80" workbookViewId="0">
      <selection activeCell="W38" sqref="W38"/>
    </sheetView>
  </sheetViews>
  <sheetFormatPr defaultColWidth="9" defaultRowHeight="15" outlineLevelCol="7"/>
  <cols>
    <col min="1" max="1" width="8.66666666666667" style="2"/>
    <col min="2" max="2" width="11.3333333333333" style="2" customWidth="1"/>
    <col min="3" max="3" width="11.9166666666667" style="2" customWidth="1"/>
    <col min="4" max="4" width="12.75" style="2" customWidth="1"/>
    <col min="5" max="5" width="5.5" style="2" customWidth="1"/>
    <col min="6" max="6" width="12.4166666666667" style="2" customWidth="1"/>
    <col min="7" max="7" width="12.3333333333333" style="2" customWidth="1"/>
    <col min="8" max="8" width="13.6666666666667" style="2" customWidth="1"/>
    <col min="9" max="9" width="9.66666666666667" style="2" customWidth="1"/>
    <col min="10" max="10" width="7.16666666666667" style="2" customWidth="1"/>
    <col min="11" max="11" width="7.75" style="2" customWidth="1"/>
    <col min="12" max="12" width="8.25" style="2" customWidth="1"/>
    <col min="13" max="13" width="7.83333333333333" style="2" customWidth="1"/>
    <col min="14" max="16384" width="8.66666666666667" style="2"/>
  </cols>
  <sheetData>
    <row r="1" ht="15.5" customHeight="1" spans="1:8">
      <c r="A1" s="3" t="s">
        <v>0</v>
      </c>
      <c r="B1" s="3" t="s">
        <v>1</v>
      </c>
      <c r="C1" s="3"/>
      <c r="D1" s="3"/>
      <c r="F1" s="3" t="s">
        <v>14</v>
      </c>
      <c r="G1" s="3"/>
      <c r="H1" s="3"/>
    </row>
    <row r="2" ht="15.5" customHeight="1" spans="1:8">
      <c r="A2" s="3" t="s">
        <v>3</v>
      </c>
      <c r="B2" s="3" t="s">
        <v>23</v>
      </c>
      <c r="C2" s="3"/>
      <c r="D2" s="3"/>
      <c r="F2" s="3" t="s">
        <v>23</v>
      </c>
      <c r="G2" s="3"/>
      <c r="H2" s="3"/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F3" s="2" t="s">
        <v>6</v>
      </c>
      <c r="G3" s="2" t="s">
        <v>10</v>
      </c>
      <c r="H3" s="2" t="s">
        <v>11</v>
      </c>
    </row>
    <row r="4" s="1" customFormat="1" ht="15.5" spans="1:8">
      <c r="A4" s="1">
        <v>1</v>
      </c>
      <c r="B4" s="1">
        <v>0.7928</v>
      </c>
      <c r="C4" s="1">
        <v>0.8156</v>
      </c>
      <c r="D4" s="1">
        <v>0.7504</v>
      </c>
      <c r="E4" s="2"/>
      <c r="F4" s="1">
        <v>0.7297</v>
      </c>
      <c r="G4" s="1">
        <v>0.6891</v>
      </c>
      <c r="H4" s="1">
        <v>0.5711</v>
      </c>
    </row>
    <row r="5" ht="14.5" customHeight="1"/>
    <row r="6" spans="1:8">
      <c r="A6" s="3" t="s">
        <v>0</v>
      </c>
      <c r="B6" s="3" t="s">
        <v>2</v>
      </c>
      <c r="C6" s="3"/>
      <c r="D6" s="3"/>
      <c r="F6" s="3" t="s">
        <v>15</v>
      </c>
      <c r="G6" s="3"/>
      <c r="H6" s="3"/>
    </row>
    <row r="7" spans="1:8">
      <c r="A7" s="3" t="s">
        <v>3</v>
      </c>
      <c r="B7" s="3" t="s">
        <v>23</v>
      </c>
      <c r="C7" s="3"/>
      <c r="D7" s="3"/>
      <c r="F7" s="3" t="s">
        <v>23</v>
      </c>
      <c r="G7" s="3"/>
      <c r="H7" s="3"/>
    </row>
    <row r="8" spans="1:8">
      <c r="A8" s="2" t="s">
        <v>5</v>
      </c>
      <c r="B8" s="2" t="s">
        <v>6</v>
      </c>
      <c r="C8" s="2" t="s">
        <v>10</v>
      </c>
      <c r="D8" s="2" t="s">
        <v>11</v>
      </c>
      <c r="F8" s="2" t="s">
        <v>6</v>
      </c>
      <c r="G8" s="2" t="s">
        <v>10</v>
      </c>
      <c r="H8" s="2" t="s">
        <v>11</v>
      </c>
    </row>
    <row r="9" s="1" customFormat="1" ht="15.5" spans="1:8">
      <c r="A9" s="1">
        <v>1</v>
      </c>
      <c r="B9" s="1">
        <v>0.6306</v>
      </c>
      <c r="C9" s="1">
        <v>0.6214</v>
      </c>
      <c r="D9" s="1">
        <v>0.5234</v>
      </c>
      <c r="E9" s="2"/>
      <c r="F9" s="1">
        <v>0.5946</v>
      </c>
      <c r="G9" s="1">
        <v>0.6935</v>
      </c>
      <c r="H9" s="1">
        <v>0.5244</v>
      </c>
    </row>
    <row r="10" ht="15.5" customHeight="1"/>
    <row r="11" spans="1:8">
      <c r="A11" s="3" t="s">
        <v>0</v>
      </c>
      <c r="B11" s="3" t="s">
        <v>16</v>
      </c>
      <c r="C11" s="3"/>
      <c r="D11" s="3"/>
      <c r="F11" s="3" t="s">
        <v>17</v>
      </c>
      <c r="G11" s="3"/>
      <c r="H11" s="3"/>
    </row>
    <row r="12" spans="1:8">
      <c r="A12" s="3" t="s">
        <v>3</v>
      </c>
      <c r="B12" s="3" t="s">
        <v>23</v>
      </c>
      <c r="C12" s="3"/>
      <c r="D12" s="3"/>
      <c r="F12" s="3" t="s">
        <v>23</v>
      </c>
      <c r="G12" s="3"/>
      <c r="H12" s="3"/>
    </row>
    <row r="13" spans="1:8">
      <c r="A13" s="2" t="s">
        <v>5</v>
      </c>
      <c r="B13" s="2" t="s">
        <v>6</v>
      </c>
      <c r="C13" s="2" t="s">
        <v>10</v>
      </c>
      <c r="D13" s="2" t="s">
        <v>11</v>
      </c>
      <c r="F13" s="2" t="s">
        <v>6</v>
      </c>
      <c r="G13" s="2" t="s">
        <v>10</v>
      </c>
      <c r="H13" s="2" t="s">
        <v>11</v>
      </c>
    </row>
    <row r="14" s="1" customFormat="1" ht="15.5" spans="1:8">
      <c r="A14" s="1">
        <v>1</v>
      </c>
      <c r="B14" s="1">
        <v>0.6126</v>
      </c>
      <c r="C14" s="1">
        <v>0.6303</v>
      </c>
      <c r="D14" s="1">
        <v>0.4749</v>
      </c>
      <c r="E14" s="2"/>
      <c r="F14" s="1">
        <v>0.6216</v>
      </c>
      <c r="G14" s="1">
        <v>0.4585</v>
      </c>
      <c r="H14" s="1">
        <v>0.4752</v>
      </c>
    </row>
    <row r="15" ht="15.5" customHeight="1"/>
    <row r="16" spans="1:8">
      <c r="A16" s="3" t="s">
        <v>0</v>
      </c>
      <c r="B16" s="3" t="s">
        <v>18</v>
      </c>
      <c r="C16" s="3"/>
      <c r="D16" s="3"/>
      <c r="F16" s="3" t="s">
        <v>19</v>
      </c>
      <c r="G16" s="3"/>
      <c r="H16" s="3"/>
    </row>
    <row r="17" spans="1:8">
      <c r="A17" s="3" t="s">
        <v>3</v>
      </c>
      <c r="B17" s="3" t="s">
        <v>23</v>
      </c>
      <c r="C17" s="3"/>
      <c r="D17" s="3"/>
      <c r="F17" s="3" t="s">
        <v>23</v>
      </c>
      <c r="G17" s="3"/>
      <c r="H17" s="3"/>
    </row>
    <row r="18" spans="1:8">
      <c r="A18" s="2" t="s">
        <v>5</v>
      </c>
      <c r="B18" s="2" t="s">
        <v>6</v>
      </c>
      <c r="C18" s="2" t="s">
        <v>10</v>
      </c>
      <c r="D18" s="2" t="s">
        <v>11</v>
      </c>
      <c r="F18" s="2" t="s">
        <v>6</v>
      </c>
      <c r="G18" s="2" t="s">
        <v>10</v>
      </c>
      <c r="H18" s="2" t="s">
        <v>11</v>
      </c>
    </row>
    <row r="19" s="1" customFormat="1" ht="15.5" spans="1:8">
      <c r="A19" s="1">
        <v>1</v>
      </c>
      <c r="B19" s="1">
        <v>0.6036</v>
      </c>
      <c r="C19" s="1">
        <v>0.5642</v>
      </c>
      <c r="D19" s="1">
        <v>0.4673</v>
      </c>
      <c r="E19" s="2"/>
      <c r="F19" s="1">
        <v>0.4144</v>
      </c>
      <c r="G19" s="1">
        <v>0.5445</v>
      </c>
      <c r="H19" s="1">
        <v>0.4366</v>
      </c>
    </row>
    <row r="20" ht="15.5" customHeight="1"/>
    <row r="21" spans="1:8">
      <c r="A21" s="3" t="s">
        <v>0</v>
      </c>
      <c r="B21" s="3" t="s">
        <v>20</v>
      </c>
      <c r="C21" s="3"/>
      <c r="D21" s="3"/>
      <c r="F21" s="3" t="s">
        <v>21</v>
      </c>
      <c r="G21" s="3"/>
      <c r="H21" s="3"/>
    </row>
    <row r="22" spans="1:8">
      <c r="A22" s="3" t="s">
        <v>3</v>
      </c>
      <c r="B22" s="3" t="s">
        <v>23</v>
      </c>
      <c r="C22" s="3"/>
      <c r="D22" s="3"/>
      <c r="F22" s="3" t="s">
        <v>23</v>
      </c>
      <c r="G22" s="3"/>
      <c r="H22" s="3"/>
    </row>
    <row r="23" spans="1:8">
      <c r="A23" s="2" t="s">
        <v>5</v>
      </c>
      <c r="B23" s="2" t="s">
        <v>6</v>
      </c>
      <c r="C23" s="2" t="s">
        <v>10</v>
      </c>
      <c r="D23" s="2" t="s">
        <v>11</v>
      </c>
      <c r="F23" s="2" t="s">
        <v>6</v>
      </c>
      <c r="G23" s="2" t="s">
        <v>10</v>
      </c>
      <c r="H23" s="2" t="s">
        <v>11</v>
      </c>
    </row>
    <row r="24" s="1" customFormat="1" ht="15.5" spans="1:8">
      <c r="A24" s="1">
        <v>1</v>
      </c>
      <c r="B24" s="1">
        <v>0.4144</v>
      </c>
      <c r="C24" s="1">
        <v>0.4856</v>
      </c>
      <c r="D24" s="1">
        <v>0.3719</v>
      </c>
      <c r="E24" s="2"/>
      <c r="F24" s="1">
        <v>0.5856</v>
      </c>
      <c r="G24" s="1">
        <v>0.5766</v>
      </c>
      <c r="H24" s="1">
        <v>0.5342</v>
      </c>
    </row>
    <row r="26" spans="1:4">
      <c r="A26" s="3" t="s">
        <v>0</v>
      </c>
      <c r="B26" s="3" t="s">
        <v>22</v>
      </c>
      <c r="C26" s="3"/>
      <c r="D26" s="3"/>
    </row>
    <row r="27" spans="1:4">
      <c r="A27" s="3" t="s">
        <v>3</v>
      </c>
      <c r="B27" s="3" t="s">
        <v>23</v>
      </c>
      <c r="C27" s="3"/>
      <c r="D27" s="3"/>
    </row>
    <row r="28" spans="1:4">
      <c r="A28" s="2" t="s">
        <v>5</v>
      </c>
      <c r="B28" s="2" t="s">
        <v>6</v>
      </c>
      <c r="C28" s="2" t="s">
        <v>10</v>
      </c>
      <c r="D28" s="2" t="s">
        <v>11</v>
      </c>
    </row>
    <row r="29" ht="15.5" spans="1:4">
      <c r="A29" s="1">
        <v>1</v>
      </c>
      <c r="B29" s="1">
        <v>0.6036</v>
      </c>
      <c r="C29" s="1">
        <v>0.488</v>
      </c>
      <c r="D29" s="1">
        <v>0.4513</v>
      </c>
    </row>
  </sheetData>
  <mergeCells count="32">
    <mergeCell ref="B1:D1"/>
    <mergeCell ref="F1:H1"/>
    <mergeCell ref="B2:D2"/>
    <mergeCell ref="F2:H2"/>
    <mergeCell ref="A5:D5"/>
    <mergeCell ref="F5:H5"/>
    <mergeCell ref="B6:D6"/>
    <mergeCell ref="F6:H6"/>
    <mergeCell ref="B7:D7"/>
    <mergeCell ref="F7:H7"/>
    <mergeCell ref="A10:D10"/>
    <mergeCell ref="F10:H10"/>
    <mergeCell ref="B11:D11"/>
    <mergeCell ref="F11:H11"/>
    <mergeCell ref="B12:D12"/>
    <mergeCell ref="F12:H12"/>
    <mergeCell ref="A15:D15"/>
    <mergeCell ref="F15:H15"/>
    <mergeCell ref="B16:D16"/>
    <mergeCell ref="F16:H16"/>
    <mergeCell ref="B17:D17"/>
    <mergeCell ref="F17:H17"/>
    <mergeCell ref="A20:D20"/>
    <mergeCell ref="F20:H20"/>
    <mergeCell ref="B21:D21"/>
    <mergeCell ref="F21:H21"/>
    <mergeCell ref="B22:D22"/>
    <mergeCell ref="F22:H22"/>
    <mergeCell ref="A25:D25"/>
    <mergeCell ref="B26:D26"/>
    <mergeCell ref="B27:D27"/>
    <mergeCell ref="E1:E104857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PROTAC-DB 2.0</vt:lpstr>
      <vt:lpstr>PROTAC-ZL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张立(2024660397)</cp:lastModifiedBy>
  <dcterms:created xsi:type="dcterms:W3CDTF">2015-06-05T18:19:00Z</dcterms:created>
  <dcterms:modified xsi:type="dcterms:W3CDTF">2024-12-14T09:37:41Z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20D47AF0154941F790BAE193AECA0DE1_12</vt:lpwstr>
  </property>
  <property fmtid="{D5CDD505-2E9C-101B-9397-08002B2CF9AE}" pid="3" name="KSOProductBuildVer">
    <vt:lpwstr>2052-12.1.0.16729</vt:lpwstr>
  </property>
</Properties>
</file>