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adurkin/Desktop/Data For D. suzukii Manuscript/"/>
    </mc:Choice>
  </mc:AlternateContent>
  <xr:revisionPtr revIDLastSave="0" documentId="8_{749D9D86-72B5-6840-AA57-1BEA1F3CE321}" xr6:coauthVersionLast="45" xr6:coauthVersionMax="45" xr10:uidLastSave="{00000000-0000-0000-0000-000000000000}"/>
  <bookViews>
    <workbookView xWindow="0" yWindow="460" windowWidth="28420" windowHeight="16740" xr2:uid="{0763225A-405E-CA42-B596-D0E0FB06ED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3" i="1" l="1"/>
  <c r="Q12" i="1"/>
  <c r="Q11" i="1"/>
  <c r="Q10" i="1"/>
  <c r="Q9" i="1"/>
  <c r="Q8" i="1"/>
  <c r="Q7" i="1"/>
  <c r="Q6" i="1"/>
  <c r="Q5" i="1"/>
  <c r="Q4" i="1"/>
  <c r="Q3" i="1"/>
  <c r="K13" i="1"/>
  <c r="K12" i="1"/>
  <c r="K11" i="1"/>
  <c r="K10" i="1"/>
  <c r="K9" i="1"/>
  <c r="K8" i="1"/>
  <c r="K7" i="1"/>
  <c r="K6" i="1"/>
  <c r="K5" i="1"/>
  <c r="K4" i="1"/>
  <c r="K3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<sst xmlns="http://schemas.openxmlformats.org/spreadsheetml/2006/main" count="69" uniqueCount="26">
  <si>
    <t>Trial #</t>
  </si>
  <si>
    <t>Date</t>
  </si>
  <si>
    <t>OPI</t>
  </si>
  <si>
    <t>D. suzukii</t>
  </si>
  <si>
    <t># eggs on ripe fruit</t>
  </si>
  <si>
    <t># eggs on rotten fruit</t>
  </si>
  <si>
    <t>D. subpulchrella</t>
  </si>
  <si>
    <t>D. biarmipes</t>
  </si>
  <si>
    <t>D. melanogaster</t>
  </si>
  <si>
    <t>7.17.18</t>
  </si>
  <si>
    <t>7.18.18</t>
  </si>
  <si>
    <t>7.23.18</t>
  </si>
  <si>
    <t>7.24.18</t>
  </si>
  <si>
    <t>7.25.18</t>
  </si>
  <si>
    <t>7.30.18</t>
  </si>
  <si>
    <t>7.31.18</t>
  </si>
  <si>
    <t>8.1.18</t>
  </si>
  <si>
    <t>8.6.18</t>
  </si>
  <si>
    <t>8.7.18</t>
  </si>
  <si>
    <t>8.8.18</t>
  </si>
  <si>
    <t>8.9.18</t>
  </si>
  <si>
    <t>5.20.19</t>
  </si>
  <si>
    <t>8.10.18</t>
  </si>
  <si>
    <t>11.14.17</t>
  </si>
  <si>
    <t>11.16.17</t>
  </si>
  <si>
    <t>11.20.17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</si>
</sst>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0" fillId="0" borderId="0" xfId="0" applyFill="1" applyBorder="1"/>
    <xf numFmtId="16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5249-C57B-E64A-859E-1A813D5D76E2}">
  <dimension ref="A1:W14"/>
  <sheetViews>
    <sheetView tabSelected="1" workbookViewId="0">
      <selection activeCell="V25" sqref="V25"/>
    </sheetView>
  </sheetViews>
  <sheetFormatPr baseColWidth="10" defaultRowHeight="16" x14ac:dyDescent="0.2"/>
  <cols>
    <col min="1" max="16" width="10.83203125" style="3"/>
    <col min="17" max="17" width="12.33203125" style="3" bestFit="1" customWidth="1"/>
    <col min="18" max="22" width="10.83203125" style="3"/>
    <col min="23" max="23" width="13.33203125" style="3" bestFit="1" customWidth="1"/>
    <col min="24" max="16384" width="10.83203125" style="3"/>
  </cols>
  <sheetData>
    <row r="1" spans="1:23" x14ac:dyDescent="0.2">
      <c r="A1" s="1" t="s">
        <v>3</v>
      </c>
      <c r="B1" s="1"/>
      <c r="C1" s="1"/>
      <c r="D1" s="1"/>
      <c r="E1" s="1"/>
      <c r="G1" s="1" t="s">
        <v>6</v>
      </c>
      <c r="H1" s="1"/>
      <c r="I1" s="1"/>
      <c r="J1" s="1"/>
      <c r="K1" s="1"/>
      <c r="M1" s="1" t="s">
        <v>7</v>
      </c>
      <c r="N1" s="1"/>
      <c r="O1" s="1"/>
      <c r="P1" s="1"/>
      <c r="Q1" s="1"/>
      <c r="S1" s="1" t="s">
        <v>8</v>
      </c>
      <c r="T1" s="1"/>
      <c r="U1" s="1"/>
      <c r="V1" s="1"/>
      <c r="W1" s="1"/>
    </row>
    <row r="2" spans="1:23" ht="34" x14ac:dyDescent="0.2">
      <c r="A2" s="2" t="s">
        <v>0</v>
      </c>
      <c r="B2" s="2" t="s">
        <v>1</v>
      </c>
      <c r="C2" s="2" t="s">
        <v>4</v>
      </c>
      <c r="D2" s="2" t="s">
        <v>5</v>
      </c>
      <c r="E2" s="2" t="s">
        <v>2</v>
      </c>
      <c r="G2" s="2" t="s">
        <v>0</v>
      </c>
      <c r="H2" s="2" t="s">
        <v>1</v>
      </c>
      <c r="I2" s="2" t="s">
        <v>4</v>
      </c>
      <c r="J2" s="2" t="s">
        <v>5</v>
      </c>
      <c r="K2" s="2" t="s">
        <v>2</v>
      </c>
      <c r="M2" s="2" t="s">
        <v>0</v>
      </c>
      <c r="N2" s="2" t="s">
        <v>1</v>
      </c>
      <c r="O2" s="2" t="s">
        <v>4</v>
      </c>
      <c r="P2" s="2" t="s">
        <v>5</v>
      </c>
      <c r="Q2" s="2" t="s">
        <v>2</v>
      </c>
      <c r="S2" s="2" t="s">
        <v>0</v>
      </c>
      <c r="T2" s="2" t="s">
        <v>1</v>
      </c>
      <c r="U2" s="2" t="s">
        <v>4</v>
      </c>
      <c r="V2" s="2" t="s">
        <v>5</v>
      </c>
      <c r="W2" s="2" t="s">
        <v>2</v>
      </c>
    </row>
    <row r="3" spans="1:23" x14ac:dyDescent="0.2">
      <c r="A3" s="3">
        <v>1</v>
      </c>
      <c r="B3" s="4" t="s">
        <v>9</v>
      </c>
      <c r="C3" s="3">
        <v>66</v>
      </c>
      <c r="D3" s="3">
        <v>14</v>
      </c>
      <c r="E3" s="7">
        <f t="shared" ref="E3:E9" si="0">(C3-D3)/(D3+C3)</f>
        <v>0.65</v>
      </c>
      <c r="G3" s="3">
        <v>1</v>
      </c>
      <c r="H3" s="4" t="s">
        <v>9</v>
      </c>
      <c r="I3" s="3">
        <v>10</v>
      </c>
      <c r="J3" s="3">
        <v>36</v>
      </c>
      <c r="K3" s="7">
        <f t="shared" ref="K3:K13" si="1">(I3-J3)/(I3+J3)</f>
        <v>-0.56521739130434778</v>
      </c>
      <c r="M3" s="3">
        <v>1</v>
      </c>
      <c r="N3" s="4" t="s">
        <v>13</v>
      </c>
      <c r="O3" s="3">
        <v>29</v>
      </c>
      <c r="P3" s="3">
        <v>75</v>
      </c>
      <c r="Q3" s="7">
        <f t="shared" ref="Q3:Q9" si="2">(O3-P3)/(O3+P3)</f>
        <v>-0.44230769230769229</v>
      </c>
      <c r="S3" s="3">
        <v>1</v>
      </c>
      <c r="T3" s="4" t="s">
        <v>23</v>
      </c>
      <c r="U3" s="3">
        <v>0</v>
      </c>
      <c r="V3" s="3">
        <v>70</v>
      </c>
      <c r="W3" s="7">
        <f>(U3-V3)/(V3+U3)</f>
        <v>-1</v>
      </c>
    </row>
    <row r="4" spans="1:23" x14ac:dyDescent="0.2">
      <c r="A4" s="3">
        <v>2</v>
      </c>
      <c r="B4" s="4" t="s">
        <v>10</v>
      </c>
      <c r="C4" s="3">
        <v>112</v>
      </c>
      <c r="D4" s="3">
        <v>6</v>
      </c>
      <c r="E4" s="7">
        <f t="shared" si="0"/>
        <v>0.89830508474576276</v>
      </c>
      <c r="G4" s="3">
        <v>2</v>
      </c>
      <c r="H4" s="4" t="s">
        <v>10</v>
      </c>
      <c r="I4" s="3">
        <v>52</v>
      </c>
      <c r="J4" s="3">
        <v>26</v>
      </c>
      <c r="K4" s="7">
        <f t="shared" si="1"/>
        <v>0.33333333333333331</v>
      </c>
      <c r="M4" s="3">
        <v>2</v>
      </c>
      <c r="N4" s="4" t="s">
        <v>14</v>
      </c>
      <c r="O4" s="3">
        <v>20</v>
      </c>
      <c r="P4" s="3">
        <v>121</v>
      </c>
      <c r="Q4" s="7">
        <f t="shared" si="2"/>
        <v>-0.71631205673758869</v>
      </c>
      <c r="S4" s="3">
        <v>2</v>
      </c>
      <c r="T4" s="4" t="s">
        <v>24</v>
      </c>
      <c r="U4" s="3">
        <v>0</v>
      </c>
      <c r="V4" s="3">
        <v>65</v>
      </c>
      <c r="W4" s="7">
        <f t="shared" ref="W4:W14" si="3">(U4-V4)/(V4+U4)</f>
        <v>-1</v>
      </c>
    </row>
    <row r="5" spans="1:23" x14ac:dyDescent="0.2">
      <c r="A5" s="3">
        <v>3</v>
      </c>
      <c r="B5" s="4" t="s">
        <v>11</v>
      </c>
      <c r="C5" s="3">
        <v>220</v>
      </c>
      <c r="D5" s="3">
        <v>54</v>
      </c>
      <c r="E5" s="7">
        <f t="shared" si="0"/>
        <v>0.6058394160583942</v>
      </c>
      <c r="G5" s="3">
        <v>3</v>
      </c>
      <c r="H5" s="4" t="s">
        <v>11</v>
      </c>
      <c r="I5" s="3">
        <v>15</v>
      </c>
      <c r="J5" s="3">
        <v>19</v>
      </c>
      <c r="K5" s="7">
        <f t="shared" si="1"/>
        <v>-0.11764705882352941</v>
      </c>
      <c r="M5" s="3">
        <v>3</v>
      </c>
      <c r="N5" s="4" t="s">
        <v>15</v>
      </c>
      <c r="O5" s="3">
        <v>4</v>
      </c>
      <c r="P5" s="3">
        <v>16</v>
      </c>
      <c r="Q5" s="7">
        <f t="shared" si="2"/>
        <v>-0.6</v>
      </c>
      <c r="S5" s="3">
        <v>3</v>
      </c>
      <c r="T5" s="4" t="s">
        <v>25</v>
      </c>
      <c r="U5" s="3">
        <v>0</v>
      </c>
      <c r="V5" s="3">
        <v>61</v>
      </c>
      <c r="W5" s="7">
        <f t="shared" si="3"/>
        <v>-1</v>
      </c>
    </row>
    <row r="6" spans="1:23" x14ac:dyDescent="0.2">
      <c r="A6" s="3">
        <v>4</v>
      </c>
      <c r="B6" s="4" t="s">
        <v>12</v>
      </c>
      <c r="C6" s="3">
        <v>130</v>
      </c>
      <c r="D6" s="3">
        <v>7</v>
      </c>
      <c r="E6" s="7">
        <f t="shared" si="0"/>
        <v>0.8978102189781022</v>
      </c>
      <c r="G6" s="3">
        <v>4</v>
      </c>
      <c r="H6" s="4" t="s">
        <v>12</v>
      </c>
      <c r="I6" s="3">
        <v>76</v>
      </c>
      <c r="J6" s="3">
        <v>37</v>
      </c>
      <c r="K6" s="7">
        <f t="shared" si="1"/>
        <v>0.34513274336283184</v>
      </c>
      <c r="M6" s="3">
        <v>4</v>
      </c>
      <c r="N6" s="4" t="s">
        <v>16</v>
      </c>
      <c r="O6" s="3">
        <v>74</v>
      </c>
      <c r="P6" s="3">
        <v>62</v>
      </c>
      <c r="Q6" s="7">
        <f t="shared" si="2"/>
        <v>8.8235294117647065E-2</v>
      </c>
      <c r="S6" s="3">
        <v>4</v>
      </c>
      <c r="T6" s="4" t="s">
        <v>9</v>
      </c>
      <c r="U6" s="3">
        <v>3</v>
      </c>
      <c r="V6" s="3">
        <v>60</v>
      </c>
      <c r="W6" s="7">
        <f t="shared" si="3"/>
        <v>-0.90476190476190477</v>
      </c>
    </row>
    <row r="7" spans="1:23" x14ac:dyDescent="0.2">
      <c r="A7" s="3">
        <v>5</v>
      </c>
      <c r="B7" s="4" t="s">
        <v>13</v>
      </c>
      <c r="C7" s="3">
        <v>160</v>
      </c>
      <c r="D7" s="3">
        <v>38</v>
      </c>
      <c r="E7" s="7">
        <f t="shared" si="0"/>
        <v>0.61616161616161613</v>
      </c>
      <c r="G7" s="3">
        <v>5</v>
      </c>
      <c r="H7" s="4" t="s">
        <v>13</v>
      </c>
      <c r="I7" s="3">
        <v>54</v>
      </c>
      <c r="J7" s="3">
        <v>80</v>
      </c>
      <c r="K7" s="7">
        <f t="shared" si="1"/>
        <v>-0.19402985074626866</v>
      </c>
      <c r="M7" s="3">
        <v>5</v>
      </c>
      <c r="N7" s="3" t="s">
        <v>17</v>
      </c>
      <c r="O7" s="3">
        <v>38</v>
      </c>
      <c r="P7" s="3">
        <v>62</v>
      </c>
      <c r="Q7" s="7">
        <f t="shared" si="2"/>
        <v>-0.24</v>
      </c>
      <c r="S7" s="3">
        <v>5</v>
      </c>
      <c r="T7" s="4" t="s">
        <v>10</v>
      </c>
      <c r="U7" s="3">
        <v>5</v>
      </c>
      <c r="V7" s="3">
        <v>78</v>
      </c>
      <c r="W7" s="7">
        <f t="shared" si="3"/>
        <v>-0.87951807228915657</v>
      </c>
    </row>
    <row r="8" spans="1:23" x14ac:dyDescent="0.2">
      <c r="A8" s="3">
        <v>6</v>
      </c>
      <c r="B8" s="4" t="s">
        <v>14</v>
      </c>
      <c r="C8" s="3">
        <v>210</v>
      </c>
      <c r="D8" s="3">
        <v>0</v>
      </c>
      <c r="E8" s="7">
        <f t="shared" si="0"/>
        <v>1</v>
      </c>
      <c r="G8" s="3">
        <v>6</v>
      </c>
      <c r="H8" s="4" t="s">
        <v>14</v>
      </c>
      <c r="I8" s="3">
        <v>60</v>
      </c>
      <c r="J8" s="3">
        <v>21</v>
      </c>
      <c r="K8" s="7">
        <f t="shared" si="1"/>
        <v>0.48148148148148145</v>
      </c>
      <c r="M8" s="3">
        <v>6</v>
      </c>
      <c r="N8" s="4" t="s">
        <v>18</v>
      </c>
      <c r="O8" s="3">
        <v>58</v>
      </c>
      <c r="P8" s="3">
        <v>72</v>
      </c>
      <c r="Q8" s="7">
        <f t="shared" si="2"/>
        <v>-0.1076923076923077</v>
      </c>
      <c r="S8" s="3">
        <v>6</v>
      </c>
      <c r="T8" s="4" t="s">
        <v>11</v>
      </c>
      <c r="U8" s="3">
        <v>3</v>
      </c>
      <c r="V8" s="3">
        <v>70</v>
      </c>
      <c r="W8" s="7">
        <f t="shared" si="3"/>
        <v>-0.9178082191780822</v>
      </c>
    </row>
    <row r="9" spans="1:23" x14ac:dyDescent="0.2">
      <c r="A9" s="3">
        <v>7</v>
      </c>
      <c r="B9" s="4" t="s">
        <v>15</v>
      </c>
      <c r="C9" s="3">
        <v>120</v>
      </c>
      <c r="D9" s="3">
        <v>6</v>
      </c>
      <c r="E9" s="7">
        <f t="shared" si="0"/>
        <v>0.90476190476190477</v>
      </c>
      <c r="G9" s="3">
        <v>7</v>
      </c>
      <c r="H9" s="4" t="s">
        <v>15</v>
      </c>
      <c r="I9" s="3">
        <v>48</v>
      </c>
      <c r="J9" s="3">
        <v>15</v>
      </c>
      <c r="K9" s="7">
        <f t="shared" si="1"/>
        <v>0.52380952380952384</v>
      </c>
      <c r="M9" s="3">
        <v>7</v>
      </c>
      <c r="N9" s="4" t="s">
        <v>19</v>
      </c>
      <c r="O9" s="3">
        <v>58</v>
      </c>
      <c r="P9" s="3">
        <v>50</v>
      </c>
      <c r="Q9" s="7">
        <f t="shared" si="2"/>
        <v>7.407407407407407E-2</v>
      </c>
      <c r="S9" s="3">
        <v>7</v>
      </c>
      <c r="T9" s="4" t="s">
        <v>12</v>
      </c>
      <c r="U9" s="6">
        <v>0</v>
      </c>
      <c r="V9" s="6">
        <v>66</v>
      </c>
      <c r="W9" s="7">
        <f t="shared" si="3"/>
        <v>-1</v>
      </c>
    </row>
    <row r="10" spans="1:23" x14ac:dyDescent="0.2">
      <c r="A10" s="3">
        <v>8</v>
      </c>
      <c r="B10" s="3" t="s">
        <v>16</v>
      </c>
      <c r="C10" s="3">
        <v>236</v>
      </c>
      <c r="D10" s="3">
        <v>5</v>
      </c>
      <c r="E10" s="7">
        <f>(C10-D10)/(C10+D10)</f>
        <v>0.95850622406639008</v>
      </c>
      <c r="G10" s="3">
        <v>8</v>
      </c>
      <c r="H10" s="4" t="s">
        <v>16</v>
      </c>
      <c r="I10" s="3">
        <v>77</v>
      </c>
      <c r="J10" s="3">
        <v>44</v>
      </c>
      <c r="K10" s="7">
        <f t="shared" si="1"/>
        <v>0.27272727272727271</v>
      </c>
      <c r="M10" s="3">
        <v>8</v>
      </c>
      <c r="N10" s="4" t="s">
        <v>21</v>
      </c>
      <c r="O10" s="3">
        <v>3</v>
      </c>
      <c r="P10" s="3">
        <v>30</v>
      </c>
      <c r="Q10" s="7">
        <f>(O10-P10)/(O10+P10)</f>
        <v>-0.81818181818181823</v>
      </c>
      <c r="S10" s="3">
        <v>8</v>
      </c>
      <c r="T10" s="5" t="s">
        <v>20</v>
      </c>
      <c r="U10" s="6">
        <v>2</v>
      </c>
      <c r="V10" s="6">
        <v>100</v>
      </c>
      <c r="W10" s="7">
        <f t="shared" si="3"/>
        <v>-0.96078431372549022</v>
      </c>
    </row>
    <row r="11" spans="1:23" x14ac:dyDescent="0.2">
      <c r="A11" s="3">
        <v>9</v>
      </c>
      <c r="B11" s="3" t="s">
        <v>17</v>
      </c>
      <c r="C11" s="3">
        <v>240</v>
      </c>
      <c r="D11" s="3">
        <v>41</v>
      </c>
      <c r="E11" s="7">
        <f t="shared" ref="E11:E13" si="4">(C11-D11)/(C11+D11)</f>
        <v>0.70818505338078297</v>
      </c>
      <c r="G11" s="3">
        <v>9</v>
      </c>
      <c r="H11" s="3" t="s">
        <v>17</v>
      </c>
      <c r="I11" s="3">
        <v>132</v>
      </c>
      <c r="J11" s="3">
        <v>19</v>
      </c>
      <c r="K11" s="7">
        <f t="shared" si="1"/>
        <v>0.7483443708609272</v>
      </c>
      <c r="M11" s="3">
        <v>9</v>
      </c>
      <c r="N11" s="4" t="s">
        <v>21</v>
      </c>
      <c r="O11" s="3">
        <v>18</v>
      </c>
      <c r="P11" s="3">
        <v>19</v>
      </c>
      <c r="Q11" s="7">
        <f>(O11-P11)/(O11+P11)</f>
        <v>-2.7027027027027029E-2</v>
      </c>
      <c r="S11" s="3">
        <v>9</v>
      </c>
      <c r="T11" s="5" t="s">
        <v>20</v>
      </c>
      <c r="U11" s="6">
        <v>2</v>
      </c>
      <c r="V11" s="6">
        <v>91</v>
      </c>
      <c r="W11" s="7">
        <f t="shared" si="3"/>
        <v>-0.956989247311828</v>
      </c>
    </row>
    <row r="12" spans="1:23" x14ac:dyDescent="0.2">
      <c r="A12" s="3">
        <v>10</v>
      </c>
      <c r="B12" s="4" t="s">
        <v>18</v>
      </c>
      <c r="C12" s="3">
        <v>243</v>
      </c>
      <c r="D12" s="3">
        <v>40</v>
      </c>
      <c r="E12" s="7">
        <f t="shared" si="4"/>
        <v>0.71731448763250882</v>
      </c>
      <c r="G12" s="3">
        <v>10</v>
      </c>
      <c r="H12" s="4" t="s">
        <v>18</v>
      </c>
      <c r="I12" s="3">
        <v>68</v>
      </c>
      <c r="J12" s="3">
        <v>9</v>
      </c>
      <c r="K12" s="7">
        <f t="shared" si="1"/>
        <v>0.76623376623376627</v>
      </c>
      <c r="L12" s="2"/>
      <c r="M12" s="3">
        <v>10</v>
      </c>
      <c r="N12" s="4" t="s">
        <v>21</v>
      </c>
      <c r="O12" s="3">
        <v>17</v>
      </c>
      <c r="P12" s="3">
        <v>16</v>
      </c>
      <c r="Q12" s="7">
        <f>(O12-P12)/(O12+P12)</f>
        <v>3.0303030303030304E-2</v>
      </c>
      <c r="S12" s="3">
        <v>10</v>
      </c>
      <c r="T12" s="5" t="s">
        <v>22</v>
      </c>
      <c r="U12" s="6">
        <v>2</v>
      </c>
      <c r="V12" s="6">
        <v>98</v>
      </c>
      <c r="W12" s="7">
        <f t="shared" si="3"/>
        <v>-0.96</v>
      </c>
    </row>
    <row r="13" spans="1:23" x14ac:dyDescent="0.2">
      <c r="A13" s="3">
        <v>11</v>
      </c>
      <c r="B13" s="4" t="s">
        <v>19</v>
      </c>
      <c r="C13" s="3">
        <v>225</v>
      </c>
      <c r="D13" s="3">
        <v>33</v>
      </c>
      <c r="E13" s="7">
        <f t="shared" si="4"/>
        <v>0.7441860465116279</v>
      </c>
      <c r="G13" s="3">
        <v>11</v>
      </c>
      <c r="H13" s="4" t="s">
        <v>19</v>
      </c>
      <c r="I13" s="3">
        <v>28</v>
      </c>
      <c r="J13" s="3">
        <v>71</v>
      </c>
      <c r="K13" s="7">
        <f t="shared" si="1"/>
        <v>-0.43434343434343436</v>
      </c>
      <c r="S13" s="3">
        <v>11</v>
      </c>
      <c r="T13" s="5" t="s">
        <v>22</v>
      </c>
      <c r="U13" s="6">
        <v>4</v>
      </c>
      <c r="V13" s="6">
        <v>111</v>
      </c>
      <c r="W13" s="7">
        <f t="shared" si="3"/>
        <v>-0.93043478260869561</v>
      </c>
    </row>
    <row r="14" spans="1:23" x14ac:dyDescent="0.2">
      <c r="A14" s="3">
        <v>12</v>
      </c>
      <c r="B14" s="5" t="s">
        <v>20</v>
      </c>
      <c r="C14" s="6">
        <v>78</v>
      </c>
      <c r="D14" s="6">
        <v>11</v>
      </c>
      <c r="E14" s="7">
        <v>0.75280898900000004</v>
      </c>
      <c r="S14" s="3">
        <v>12</v>
      </c>
      <c r="T14" s="5" t="s">
        <v>22</v>
      </c>
      <c r="U14" s="6">
        <v>0</v>
      </c>
      <c r="V14" s="6">
        <v>138</v>
      </c>
      <c r="W14" s="7">
        <f t="shared" si="3"/>
        <v>-1</v>
      </c>
    </row>
  </sheetData>
  <mergeCells count="4">
    <mergeCell ref="A1:E1"/>
    <mergeCell ref="G1:K1"/>
    <mergeCell ref="M1:Q1"/>
    <mergeCell ref="S1:W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Durkin</dc:creator>
  <cp:lastModifiedBy>Sylvia Durkin</cp:lastModifiedBy>
  <dcterms:created xsi:type="dcterms:W3CDTF">2020-09-01T21:24:01Z</dcterms:created>
  <dcterms:modified xsi:type="dcterms:W3CDTF">2020-09-01T21:44:51Z</dcterms:modified>
</cp:coreProperties>
</file>